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9780" windowHeight="11850"/>
  </bookViews>
  <sheets>
    <sheet name="Sheet1" sheetId="1" r:id="rId1"/>
    <sheet name="Sheet2" sheetId="2" r:id="rId2"/>
    <sheet name="Sheet2 (2)" sheetId="3" r:id="rId3"/>
  </sheets>
  <definedNames>
    <definedName name="_xlnm._FilterDatabase" localSheetId="0" hidden="1">Sheet1!$A$1:$BB$2864</definedName>
  </definedNames>
  <calcPr calcId="144525"/>
</workbook>
</file>

<file path=xl/calcChain.xml><?xml version="1.0" encoding="utf-8"?>
<calcChain xmlns="http://schemas.openxmlformats.org/spreadsheetml/2006/main">
  <c r="E11" i="3" l="1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C5" i="2" l="1"/>
  <c r="E5" i="2"/>
  <c r="E10" i="2"/>
  <c r="E4" i="2"/>
  <c r="E7" i="2"/>
  <c r="E6" i="2"/>
  <c r="E8" i="2"/>
  <c r="E9" i="2"/>
  <c r="E11" i="2"/>
  <c r="C10" i="2"/>
  <c r="C4" i="2"/>
  <c r="C7" i="2"/>
  <c r="C6" i="2"/>
  <c r="C8" i="2"/>
  <c r="C9" i="2"/>
  <c r="C11" i="2"/>
  <c r="F2866" i="1" l="1"/>
  <c r="D2866" i="1"/>
  <c r="BC2865" i="1"/>
  <c r="BD2865" i="1" s="1"/>
  <c r="N2865" i="1"/>
  <c r="A2865" i="1"/>
  <c r="BC2864" i="1"/>
  <c r="BD2864" i="1" s="1"/>
  <c r="N2864" i="1"/>
  <c r="A2864" i="1"/>
  <c r="BC2863" i="1"/>
  <c r="BD2863" i="1" s="1"/>
  <c r="N2863" i="1"/>
  <c r="A2863" i="1"/>
  <c r="BC2862" i="1"/>
  <c r="BD2862" i="1" s="1"/>
  <c r="N2862" i="1"/>
  <c r="A2862" i="1"/>
  <c r="BC2861" i="1"/>
  <c r="BD2861" i="1" s="1"/>
  <c r="N2861" i="1"/>
  <c r="A2861" i="1"/>
  <c r="BC2860" i="1"/>
  <c r="BD2860" i="1" s="1"/>
  <c r="N2860" i="1"/>
  <c r="A2860" i="1"/>
  <c r="BC2859" i="1"/>
  <c r="BD2859" i="1" s="1"/>
  <c r="N2859" i="1"/>
  <c r="A2859" i="1"/>
  <c r="BC2858" i="1"/>
  <c r="BD2858" i="1" s="1"/>
  <c r="N2858" i="1"/>
  <c r="A2858" i="1"/>
  <c r="BC2857" i="1"/>
  <c r="BD2857" i="1" s="1"/>
  <c r="N2857" i="1"/>
  <c r="A2857" i="1"/>
  <c r="BC2856" i="1"/>
  <c r="BD2856" i="1" s="1"/>
  <c r="N2856" i="1"/>
  <c r="A2856" i="1"/>
  <c r="BC2855" i="1"/>
  <c r="BD2855" i="1" s="1"/>
  <c r="N2855" i="1"/>
  <c r="A2855" i="1"/>
  <c r="BC2854" i="1"/>
  <c r="BD2854" i="1" s="1"/>
  <c r="N2854" i="1"/>
  <c r="A2854" i="1"/>
  <c r="BC2853" i="1"/>
  <c r="BD2853" i="1" s="1"/>
  <c r="N2853" i="1"/>
  <c r="A2853" i="1"/>
  <c r="BC2852" i="1"/>
  <c r="BD2852" i="1" s="1"/>
  <c r="N2852" i="1"/>
  <c r="A2852" i="1"/>
  <c r="BC2851" i="1"/>
  <c r="BD2851" i="1" s="1"/>
  <c r="N2851" i="1"/>
  <c r="A2851" i="1"/>
  <c r="BC2850" i="1"/>
  <c r="BD2850" i="1" s="1"/>
  <c r="N2850" i="1"/>
  <c r="A2850" i="1"/>
  <c r="BC2849" i="1"/>
  <c r="BD2849" i="1" s="1"/>
  <c r="N2849" i="1"/>
  <c r="A2849" i="1"/>
  <c r="BC2848" i="1"/>
  <c r="BD2848" i="1" s="1"/>
  <c r="N2848" i="1"/>
  <c r="A2848" i="1"/>
  <c r="BC2847" i="1"/>
  <c r="BD2847" i="1" s="1"/>
  <c r="N2847" i="1"/>
  <c r="A2847" i="1"/>
  <c r="BC2846" i="1"/>
  <c r="BD2846" i="1" s="1"/>
  <c r="N2846" i="1"/>
  <c r="A2846" i="1"/>
  <c r="BC2845" i="1"/>
  <c r="BD2845" i="1" s="1"/>
  <c r="N2845" i="1"/>
  <c r="A2845" i="1"/>
  <c r="BC2844" i="1"/>
  <c r="BD2844" i="1" s="1"/>
  <c r="N2844" i="1"/>
  <c r="A2844" i="1"/>
  <c r="BC2843" i="1"/>
  <c r="BD2843" i="1" s="1"/>
  <c r="N2843" i="1"/>
  <c r="A2843" i="1"/>
  <c r="BC2842" i="1"/>
  <c r="BD2842" i="1" s="1"/>
  <c r="N2842" i="1"/>
  <c r="A2842" i="1"/>
  <c r="BC2841" i="1"/>
  <c r="BD2841" i="1" s="1"/>
  <c r="N2841" i="1"/>
  <c r="A2841" i="1"/>
  <c r="BC2840" i="1"/>
  <c r="BD2840" i="1" s="1"/>
  <c r="N2840" i="1"/>
  <c r="A2840" i="1"/>
  <c r="BC2839" i="1"/>
  <c r="BD2839" i="1" s="1"/>
  <c r="N2839" i="1"/>
  <c r="A2839" i="1"/>
  <c r="BC2838" i="1"/>
  <c r="BD2838" i="1" s="1"/>
  <c r="N2838" i="1"/>
  <c r="A2838" i="1"/>
  <c r="BC2837" i="1"/>
  <c r="BD2837" i="1" s="1"/>
  <c r="N2837" i="1"/>
  <c r="A2837" i="1"/>
  <c r="BC2836" i="1"/>
  <c r="BD2836" i="1" s="1"/>
  <c r="N2836" i="1"/>
  <c r="A2836" i="1"/>
  <c r="BC2835" i="1"/>
  <c r="BD2835" i="1" s="1"/>
  <c r="N2835" i="1"/>
  <c r="A2835" i="1"/>
  <c r="BC2834" i="1"/>
  <c r="BD2834" i="1" s="1"/>
  <c r="N2834" i="1"/>
  <c r="A2834" i="1"/>
  <c r="BC2833" i="1"/>
  <c r="BD2833" i="1" s="1"/>
  <c r="N2833" i="1"/>
  <c r="A2833" i="1"/>
  <c r="BC2832" i="1"/>
  <c r="BD2832" i="1" s="1"/>
  <c r="N2832" i="1"/>
  <c r="A2832" i="1"/>
  <c r="BC2831" i="1"/>
  <c r="BD2831" i="1" s="1"/>
  <c r="N2831" i="1"/>
  <c r="A2831" i="1"/>
  <c r="BC2830" i="1"/>
  <c r="BD2830" i="1" s="1"/>
  <c r="N2830" i="1"/>
  <c r="A2830" i="1"/>
  <c r="BC2829" i="1"/>
  <c r="BD2829" i="1" s="1"/>
  <c r="N2829" i="1"/>
  <c r="A2829" i="1"/>
  <c r="BC2828" i="1"/>
  <c r="BD2828" i="1" s="1"/>
  <c r="N2828" i="1"/>
  <c r="A2828" i="1"/>
  <c r="BC2827" i="1"/>
  <c r="BD2827" i="1" s="1"/>
  <c r="N2827" i="1"/>
  <c r="A2827" i="1"/>
  <c r="BC2826" i="1"/>
  <c r="BD2826" i="1" s="1"/>
  <c r="N2826" i="1"/>
  <c r="A2826" i="1"/>
  <c r="BC2825" i="1"/>
  <c r="BD2825" i="1" s="1"/>
  <c r="N2825" i="1"/>
  <c r="A2825" i="1"/>
  <c r="BC2824" i="1"/>
  <c r="BD2824" i="1" s="1"/>
  <c r="N2824" i="1"/>
  <c r="A2824" i="1"/>
  <c r="BC2823" i="1"/>
  <c r="BD2823" i="1" s="1"/>
  <c r="N2823" i="1"/>
  <c r="A2823" i="1"/>
  <c r="BC2822" i="1"/>
  <c r="BD2822" i="1" s="1"/>
  <c r="N2822" i="1"/>
  <c r="A2822" i="1"/>
  <c r="BC2821" i="1"/>
  <c r="BD2821" i="1" s="1"/>
  <c r="N2821" i="1"/>
  <c r="A2821" i="1"/>
  <c r="BC2820" i="1"/>
  <c r="BD2820" i="1" s="1"/>
  <c r="N2820" i="1"/>
  <c r="A2820" i="1"/>
  <c r="BC2819" i="1"/>
  <c r="BD2819" i="1" s="1"/>
  <c r="N2819" i="1"/>
  <c r="A2819" i="1"/>
  <c r="BC2818" i="1"/>
  <c r="BD2818" i="1" s="1"/>
  <c r="N2818" i="1"/>
  <c r="A2818" i="1"/>
  <c r="BC2817" i="1"/>
  <c r="BD2817" i="1" s="1"/>
  <c r="N2817" i="1"/>
  <c r="A2817" i="1"/>
  <c r="BC2816" i="1"/>
  <c r="BD2816" i="1" s="1"/>
  <c r="N2816" i="1"/>
  <c r="A2816" i="1"/>
  <c r="BC2815" i="1"/>
  <c r="BD2815" i="1" s="1"/>
  <c r="N2815" i="1"/>
  <c r="A2815" i="1"/>
  <c r="BC2814" i="1"/>
  <c r="BD2814" i="1" s="1"/>
  <c r="N2814" i="1"/>
  <c r="A2814" i="1"/>
  <c r="BC2813" i="1"/>
  <c r="BD2813" i="1" s="1"/>
  <c r="N2813" i="1"/>
  <c r="A2813" i="1"/>
  <c r="BC2812" i="1"/>
  <c r="BD2812" i="1" s="1"/>
  <c r="N2812" i="1"/>
  <c r="A2812" i="1"/>
  <c r="BC2811" i="1"/>
  <c r="BD2811" i="1" s="1"/>
  <c r="N2811" i="1"/>
  <c r="A2811" i="1"/>
  <c r="BC2810" i="1"/>
  <c r="BD2810" i="1" s="1"/>
  <c r="N2810" i="1"/>
  <c r="A2810" i="1"/>
  <c r="BC2809" i="1"/>
  <c r="BD2809" i="1" s="1"/>
  <c r="N2809" i="1"/>
  <c r="A2809" i="1"/>
  <c r="BC2808" i="1"/>
  <c r="BD2808" i="1" s="1"/>
  <c r="N2808" i="1"/>
  <c r="A2808" i="1"/>
  <c r="BC2807" i="1"/>
  <c r="BD2807" i="1" s="1"/>
  <c r="N2807" i="1"/>
  <c r="A2807" i="1"/>
  <c r="BC2806" i="1"/>
  <c r="BD2806" i="1" s="1"/>
  <c r="N2806" i="1"/>
  <c r="A2806" i="1"/>
  <c r="BC2805" i="1"/>
  <c r="BD2805" i="1" s="1"/>
  <c r="N2805" i="1"/>
  <c r="A2805" i="1"/>
  <c r="BC2804" i="1"/>
  <c r="BD2804" i="1" s="1"/>
  <c r="N2804" i="1"/>
  <c r="A2804" i="1"/>
  <c r="BC2803" i="1"/>
  <c r="BD2803" i="1" s="1"/>
  <c r="N2803" i="1"/>
  <c r="A2803" i="1"/>
  <c r="BC2802" i="1"/>
  <c r="BD2802" i="1" s="1"/>
  <c r="N2802" i="1"/>
  <c r="A2802" i="1"/>
  <c r="BC2801" i="1"/>
  <c r="BD2801" i="1" s="1"/>
  <c r="N2801" i="1"/>
  <c r="A2801" i="1"/>
  <c r="BC2800" i="1"/>
  <c r="BD2800" i="1" s="1"/>
  <c r="N2800" i="1"/>
  <c r="A2800" i="1"/>
  <c r="BC2799" i="1"/>
  <c r="BD2799" i="1" s="1"/>
  <c r="N2799" i="1"/>
  <c r="A2799" i="1"/>
  <c r="BC2798" i="1"/>
  <c r="BD2798" i="1" s="1"/>
  <c r="N2798" i="1"/>
  <c r="A2798" i="1"/>
  <c r="BC2797" i="1"/>
  <c r="BD2797" i="1" s="1"/>
  <c r="N2797" i="1"/>
  <c r="A2797" i="1"/>
  <c r="BC2796" i="1"/>
  <c r="BD2796" i="1" s="1"/>
  <c r="N2796" i="1"/>
  <c r="A2796" i="1"/>
  <c r="BC2795" i="1"/>
  <c r="BD2795" i="1" s="1"/>
  <c r="N2795" i="1"/>
  <c r="A2795" i="1"/>
  <c r="BC2794" i="1"/>
  <c r="BD2794" i="1" s="1"/>
  <c r="N2794" i="1"/>
  <c r="A2794" i="1"/>
  <c r="BC2793" i="1"/>
  <c r="BD2793" i="1" s="1"/>
  <c r="N2793" i="1"/>
  <c r="A2793" i="1"/>
  <c r="BC2792" i="1"/>
  <c r="BD2792" i="1" s="1"/>
  <c r="N2792" i="1"/>
  <c r="A2792" i="1"/>
  <c r="BC2791" i="1"/>
  <c r="BD2791" i="1" s="1"/>
  <c r="N2791" i="1"/>
  <c r="A2791" i="1"/>
  <c r="BC2790" i="1"/>
  <c r="BD2790" i="1" s="1"/>
  <c r="N2790" i="1"/>
  <c r="A2790" i="1"/>
  <c r="BC2789" i="1"/>
  <c r="BD2789" i="1" s="1"/>
  <c r="N2789" i="1"/>
  <c r="A2789" i="1"/>
  <c r="BC2788" i="1"/>
  <c r="BD2788" i="1" s="1"/>
  <c r="N2788" i="1"/>
  <c r="A2788" i="1"/>
  <c r="BC2787" i="1"/>
  <c r="BD2787" i="1" s="1"/>
  <c r="N2787" i="1"/>
  <c r="A2787" i="1"/>
  <c r="BC2786" i="1"/>
  <c r="BD2786" i="1" s="1"/>
  <c r="N2786" i="1"/>
  <c r="A2786" i="1"/>
  <c r="BC2785" i="1"/>
  <c r="BD2785" i="1" s="1"/>
  <c r="N2785" i="1"/>
  <c r="A2785" i="1"/>
  <c r="BC2784" i="1"/>
  <c r="BD2784" i="1" s="1"/>
  <c r="N2784" i="1"/>
  <c r="A2784" i="1"/>
  <c r="BC2783" i="1"/>
  <c r="BD2783" i="1" s="1"/>
  <c r="N2783" i="1"/>
  <c r="A2783" i="1"/>
  <c r="BC2782" i="1"/>
  <c r="BD2782" i="1" s="1"/>
  <c r="N2782" i="1"/>
  <c r="A2782" i="1"/>
  <c r="BC2781" i="1"/>
  <c r="BD2781" i="1" s="1"/>
  <c r="N2781" i="1"/>
  <c r="A2781" i="1"/>
  <c r="BC2780" i="1"/>
  <c r="BD2780" i="1" s="1"/>
  <c r="N2780" i="1"/>
  <c r="A2780" i="1"/>
  <c r="BC2779" i="1"/>
  <c r="BD2779" i="1" s="1"/>
  <c r="N2779" i="1"/>
  <c r="A2779" i="1"/>
  <c r="BC2778" i="1"/>
  <c r="BD2778" i="1" s="1"/>
  <c r="N2778" i="1"/>
  <c r="A2778" i="1"/>
  <c r="BC2777" i="1"/>
  <c r="BD2777" i="1" s="1"/>
  <c r="N2777" i="1"/>
  <c r="A2777" i="1"/>
  <c r="BC2776" i="1"/>
  <c r="BD2776" i="1" s="1"/>
  <c r="N2776" i="1"/>
  <c r="A2776" i="1"/>
  <c r="BC2775" i="1"/>
  <c r="BD2775" i="1" s="1"/>
  <c r="N2775" i="1"/>
  <c r="A2775" i="1"/>
  <c r="BC2774" i="1"/>
  <c r="BD2774" i="1" s="1"/>
  <c r="N2774" i="1"/>
  <c r="A2774" i="1"/>
  <c r="BC2773" i="1"/>
  <c r="BD2773" i="1" s="1"/>
  <c r="N2773" i="1"/>
  <c r="A2773" i="1"/>
  <c r="BC2772" i="1"/>
  <c r="BD2772" i="1" s="1"/>
  <c r="N2772" i="1"/>
  <c r="A2772" i="1"/>
  <c r="BC2771" i="1"/>
  <c r="BD2771" i="1" s="1"/>
  <c r="N2771" i="1"/>
  <c r="A2771" i="1"/>
  <c r="BC2770" i="1"/>
  <c r="BD2770" i="1" s="1"/>
  <c r="N2770" i="1"/>
  <c r="A2770" i="1"/>
  <c r="BC2769" i="1"/>
  <c r="BD2769" i="1" s="1"/>
  <c r="N2769" i="1"/>
  <c r="A2769" i="1"/>
  <c r="BC2768" i="1"/>
  <c r="BD2768" i="1" s="1"/>
  <c r="N2768" i="1"/>
  <c r="A2768" i="1"/>
  <c r="BC2767" i="1"/>
  <c r="BD2767" i="1" s="1"/>
  <c r="N2767" i="1"/>
  <c r="A2767" i="1"/>
  <c r="BC2766" i="1"/>
  <c r="BD2766" i="1" s="1"/>
  <c r="N2766" i="1"/>
  <c r="A2766" i="1"/>
  <c r="BC2765" i="1"/>
  <c r="BD2765" i="1" s="1"/>
  <c r="N2765" i="1"/>
  <c r="A2765" i="1"/>
  <c r="BC2764" i="1"/>
  <c r="BD2764" i="1" s="1"/>
  <c r="N2764" i="1"/>
  <c r="A2764" i="1"/>
  <c r="BC2763" i="1"/>
  <c r="BD2763" i="1" s="1"/>
  <c r="N2763" i="1"/>
  <c r="A2763" i="1"/>
  <c r="BC2762" i="1"/>
  <c r="BD2762" i="1" s="1"/>
  <c r="N2762" i="1"/>
  <c r="A2762" i="1"/>
  <c r="BC2761" i="1"/>
  <c r="BD2761" i="1" s="1"/>
  <c r="N2761" i="1"/>
  <c r="A2761" i="1"/>
  <c r="BC2760" i="1"/>
  <c r="BD2760" i="1" s="1"/>
  <c r="N2760" i="1"/>
  <c r="A2760" i="1"/>
  <c r="BC2759" i="1"/>
  <c r="BD2759" i="1" s="1"/>
  <c r="N2759" i="1"/>
  <c r="A2759" i="1"/>
  <c r="BC2758" i="1"/>
  <c r="BD2758" i="1" s="1"/>
  <c r="N2758" i="1"/>
  <c r="A2758" i="1"/>
  <c r="BC2757" i="1"/>
  <c r="BD2757" i="1" s="1"/>
  <c r="N2757" i="1"/>
  <c r="A2757" i="1"/>
  <c r="BC2756" i="1"/>
  <c r="BD2756" i="1" s="1"/>
  <c r="N2756" i="1"/>
  <c r="A2756" i="1"/>
  <c r="BC2755" i="1"/>
  <c r="BD2755" i="1" s="1"/>
  <c r="N2755" i="1"/>
  <c r="A2755" i="1"/>
  <c r="BC2754" i="1"/>
  <c r="BD2754" i="1" s="1"/>
  <c r="N2754" i="1"/>
  <c r="A2754" i="1"/>
  <c r="BC2753" i="1"/>
  <c r="BD2753" i="1" s="1"/>
  <c r="N2753" i="1"/>
  <c r="A2753" i="1"/>
  <c r="BC2752" i="1"/>
  <c r="BD2752" i="1" s="1"/>
  <c r="N2752" i="1"/>
  <c r="A2752" i="1"/>
  <c r="BC2751" i="1"/>
  <c r="BD2751" i="1" s="1"/>
  <c r="N2751" i="1"/>
  <c r="A2751" i="1"/>
  <c r="BC2750" i="1"/>
  <c r="BD2750" i="1" s="1"/>
  <c r="N2750" i="1"/>
  <c r="A2750" i="1"/>
  <c r="BC2749" i="1"/>
  <c r="BD2749" i="1" s="1"/>
  <c r="N2749" i="1"/>
  <c r="A2749" i="1"/>
  <c r="BC2748" i="1"/>
  <c r="BD2748" i="1" s="1"/>
  <c r="N2748" i="1"/>
  <c r="A2748" i="1"/>
  <c r="BC2747" i="1"/>
  <c r="BD2747" i="1" s="1"/>
  <c r="N2747" i="1"/>
  <c r="A2747" i="1"/>
  <c r="BC2746" i="1"/>
  <c r="BD2746" i="1" s="1"/>
  <c r="N2746" i="1"/>
  <c r="A2746" i="1"/>
  <c r="BC2745" i="1"/>
  <c r="BD2745" i="1" s="1"/>
  <c r="N2745" i="1"/>
  <c r="A2745" i="1"/>
  <c r="BC2744" i="1"/>
  <c r="BD2744" i="1" s="1"/>
  <c r="N2744" i="1"/>
  <c r="A2744" i="1"/>
  <c r="BC2743" i="1"/>
  <c r="BD2743" i="1" s="1"/>
  <c r="N2743" i="1"/>
  <c r="A2743" i="1"/>
  <c r="BC2742" i="1"/>
  <c r="BD2742" i="1" s="1"/>
  <c r="N2742" i="1"/>
  <c r="A2742" i="1"/>
  <c r="BC2741" i="1"/>
  <c r="BD2741" i="1" s="1"/>
  <c r="N2741" i="1"/>
  <c r="A2741" i="1"/>
  <c r="BC2740" i="1"/>
  <c r="BD2740" i="1" s="1"/>
  <c r="N2740" i="1"/>
  <c r="A2740" i="1"/>
  <c r="BC2739" i="1"/>
  <c r="BD2739" i="1" s="1"/>
  <c r="N2739" i="1"/>
  <c r="A2739" i="1"/>
  <c r="BC2738" i="1"/>
  <c r="BD2738" i="1" s="1"/>
  <c r="N2738" i="1"/>
  <c r="A2738" i="1"/>
  <c r="BC2737" i="1"/>
  <c r="BD2737" i="1" s="1"/>
  <c r="N2737" i="1"/>
  <c r="A2737" i="1"/>
  <c r="BC2736" i="1"/>
  <c r="BD2736" i="1" s="1"/>
  <c r="N2736" i="1"/>
  <c r="A2736" i="1"/>
  <c r="BC2735" i="1"/>
  <c r="BD2735" i="1" s="1"/>
  <c r="N2735" i="1"/>
  <c r="A2735" i="1"/>
  <c r="BC2734" i="1"/>
  <c r="BD2734" i="1" s="1"/>
  <c r="N2734" i="1"/>
  <c r="A2734" i="1"/>
  <c r="BC2733" i="1"/>
  <c r="BD2733" i="1" s="1"/>
  <c r="N2733" i="1"/>
  <c r="A2733" i="1"/>
  <c r="BC2732" i="1"/>
  <c r="BD2732" i="1" s="1"/>
  <c r="N2732" i="1"/>
  <c r="A2732" i="1"/>
  <c r="BC2731" i="1"/>
  <c r="BD2731" i="1" s="1"/>
  <c r="N2731" i="1"/>
  <c r="A2731" i="1"/>
  <c r="BC2730" i="1"/>
  <c r="BD2730" i="1" s="1"/>
  <c r="N2730" i="1"/>
  <c r="A2730" i="1"/>
  <c r="BC2729" i="1"/>
  <c r="BD2729" i="1" s="1"/>
  <c r="N2729" i="1"/>
  <c r="A2729" i="1"/>
  <c r="BC2728" i="1"/>
  <c r="BD2728" i="1" s="1"/>
  <c r="N2728" i="1"/>
  <c r="A2728" i="1"/>
  <c r="BC2727" i="1"/>
  <c r="BD2727" i="1" s="1"/>
  <c r="N2727" i="1"/>
  <c r="A2727" i="1"/>
  <c r="BC2726" i="1"/>
  <c r="BD2726" i="1" s="1"/>
  <c r="N2726" i="1"/>
  <c r="A2726" i="1"/>
  <c r="BC2725" i="1"/>
  <c r="BD2725" i="1" s="1"/>
  <c r="N2725" i="1"/>
  <c r="A2725" i="1"/>
  <c r="BC2724" i="1"/>
  <c r="BD2724" i="1" s="1"/>
  <c r="N2724" i="1"/>
  <c r="A2724" i="1"/>
  <c r="BC2723" i="1"/>
  <c r="BD2723" i="1" s="1"/>
  <c r="N2723" i="1"/>
  <c r="A2723" i="1"/>
  <c r="BC2722" i="1"/>
  <c r="BD2722" i="1" s="1"/>
  <c r="N2722" i="1"/>
  <c r="A2722" i="1"/>
  <c r="BC2721" i="1"/>
  <c r="BD2721" i="1" s="1"/>
  <c r="N2721" i="1"/>
  <c r="A2721" i="1"/>
  <c r="BC2720" i="1"/>
  <c r="BD2720" i="1" s="1"/>
  <c r="N2720" i="1"/>
  <c r="A2720" i="1"/>
  <c r="BC2719" i="1"/>
  <c r="BD2719" i="1" s="1"/>
  <c r="N2719" i="1"/>
  <c r="A2719" i="1"/>
  <c r="BC2718" i="1"/>
  <c r="BD2718" i="1" s="1"/>
  <c r="N2718" i="1"/>
  <c r="A2718" i="1"/>
  <c r="BC2717" i="1"/>
  <c r="BD2717" i="1" s="1"/>
  <c r="N2717" i="1"/>
  <c r="A2717" i="1"/>
  <c r="BC2716" i="1"/>
  <c r="BD2716" i="1" s="1"/>
  <c r="N2716" i="1"/>
  <c r="A2716" i="1"/>
  <c r="BC2715" i="1"/>
  <c r="BD2715" i="1" s="1"/>
  <c r="N2715" i="1"/>
  <c r="A2715" i="1"/>
  <c r="BC2714" i="1"/>
  <c r="BD2714" i="1" s="1"/>
  <c r="N2714" i="1"/>
  <c r="A2714" i="1"/>
  <c r="BC2713" i="1"/>
  <c r="BD2713" i="1" s="1"/>
  <c r="N2713" i="1"/>
  <c r="A2713" i="1"/>
  <c r="BC2712" i="1"/>
  <c r="BD2712" i="1" s="1"/>
  <c r="N2712" i="1"/>
  <c r="A2712" i="1"/>
  <c r="BC2711" i="1"/>
  <c r="BD2711" i="1" s="1"/>
  <c r="N2711" i="1"/>
  <c r="A2711" i="1"/>
  <c r="BC2710" i="1"/>
  <c r="BD2710" i="1" s="1"/>
  <c r="N2710" i="1"/>
  <c r="A2710" i="1"/>
  <c r="BC2709" i="1"/>
  <c r="BD2709" i="1" s="1"/>
  <c r="N2709" i="1"/>
  <c r="A2709" i="1"/>
  <c r="BC2708" i="1"/>
  <c r="BD2708" i="1" s="1"/>
  <c r="N2708" i="1"/>
  <c r="A2708" i="1"/>
  <c r="BC2707" i="1"/>
  <c r="BD2707" i="1" s="1"/>
  <c r="N2707" i="1"/>
  <c r="A2707" i="1"/>
  <c r="BC2706" i="1"/>
  <c r="BD2706" i="1" s="1"/>
  <c r="N2706" i="1"/>
  <c r="A2706" i="1"/>
  <c r="BC2705" i="1"/>
  <c r="BD2705" i="1" s="1"/>
  <c r="N2705" i="1"/>
  <c r="A2705" i="1"/>
  <c r="BC2704" i="1"/>
  <c r="BD2704" i="1" s="1"/>
  <c r="N2704" i="1"/>
  <c r="A2704" i="1"/>
  <c r="BC2703" i="1"/>
  <c r="BD2703" i="1" s="1"/>
  <c r="N2703" i="1"/>
  <c r="A2703" i="1"/>
  <c r="BC2702" i="1"/>
  <c r="BD2702" i="1" s="1"/>
  <c r="N2702" i="1"/>
  <c r="A2702" i="1"/>
  <c r="BC2701" i="1"/>
  <c r="BD2701" i="1" s="1"/>
  <c r="N2701" i="1"/>
  <c r="A2701" i="1"/>
  <c r="BC2700" i="1"/>
  <c r="BD2700" i="1" s="1"/>
  <c r="N2700" i="1"/>
  <c r="A2700" i="1"/>
  <c r="BC2699" i="1"/>
  <c r="BD2699" i="1" s="1"/>
  <c r="N2699" i="1"/>
  <c r="A2699" i="1"/>
  <c r="BC2698" i="1"/>
  <c r="BD2698" i="1" s="1"/>
  <c r="N2698" i="1"/>
  <c r="A2698" i="1"/>
  <c r="BC2697" i="1"/>
  <c r="BD2697" i="1" s="1"/>
  <c r="N2697" i="1"/>
  <c r="A2697" i="1"/>
  <c r="BC2696" i="1"/>
  <c r="BD2696" i="1" s="1"/>
  <c r="N2696" i="1"/>
  <c r="A2696" i="1"/>
  <c r="BC2695" i="1"/>
  <c r="BD2695" i="1" s="1"/>
  <c r="N2695" i="1"/>
  <c r="A2695" i="1"/>
  <c r="BC2694" i="1"/>
  <c r="BD2694" i="1" s="1"/>
  <c r="N2694" i="1"/>
  <c r="A2694" i="1"/>
  <c r="BC2693" i="1"/>
  <c r="BD2693" i="1" s="1"/>
  <c r="N2693" i="1"/>
  <c r="A2693" i="1"/>
  <c r="BC2692" i="1"/>
  <c r="BD2692" i="1" s="1"/>
  <c r="N2692" i="1"/>
  <c r="A2692" i="1"/>
  <c r="BC2691" i="1"/>
  <c r="BD2691" i="1" s="1"/>
  <c r="N2691" i="1"/>
  <c r="A2691" i="1"/>
  <c r="BC2690" i="1"/>
  <c r="BD2690" i="1" s="1"/>
  <c r="N2690" i="1"/>
  <c r="A2690" i="1"/>
  <c r="BC2689" i="1"/>
  <c r="BD2689" i="1" s="1"/>
  <c r="N2689" i="1"/>
  <c r="A2689" i="1"/>
  <c r="BC2688" i="1"/>
  <c r="BD2688" i="1" s="1"/>
  <c r="N2688" i="1"/>
  <c r="A2688" i="1"/>
  <c r="BC2687" i="1"/>
  <c r="BD2687" i="1" s="1"/>
  <c r="N2687" i="1"/>
  <c r="A2687" i="1"/>
  <c r="BC2686" i="1"/>
  <c r="BD2686" i="1" s="1"/>
  <c r="N2686" i="1"/>
  <c r="A2686" i="1"/>
  <c r="BC2685" i="1"/>
  <c r="BD2685" i="1" s="1"/>
  <c r="N2685" i="1"/>
  <c r="A2685" i="1"/>
  <c r="BC2684" i="1"/>
  <c r="BD2684" i="1" s="1"/>
  <c r="N2684" i="1"/>
  <c r="A2684" i="1"/>
  <c r="BC2683" i="1"/>
  <c r="BD2683" i="1" s="1"/>
  <c r="N2683" i="1"/>
  <c r="A2683" i="1"/>
  <c r="BC2682" i="1"/>
  <c r="BD2682" i="1" s="1"/>
  <c r="N2682" i="1"/>
  <c r="A2682" i="1"/>
  <c r="BC2681" i="1"/>
  <c r="BD2681" i="1" s="1"/>
  <c r="N2681" i="1"/>
  <c r="A2681" i="1"/>
  <c r="BC2680" i="1"/>
  <c r="BD2680" i="1" s="1"/>
  <c r="N2680" i="1"/>
  <c r="A2680" i="1"/>
  <c r="BC2679" i="1"/>
  <c r="BD2679" i="1" s="1"/>
  <c r="N2679" i="1"/>
  <c r="A2679" i="1"/>
  <c r="BC2678" i="1"/>
  <c r="BD2678" i="1" s="1"/>
  <c r="N2678" i="1"/>
  <c r="A2678" i="1"/>
  <c r="BC2677" i="1"/>
  <c r="BD2677" i="1" s="1"/>
  <c r="N2677" i="1"/>
  <c r="A2677" i="1"/>
  <c r="BC2676" i="1"/>
  <c r="BD2676" i="1" s="1"/>
  <c r="N2676" i="1"/>
  <c r="A2676" i="1"/>
  <c r="BC2675" i="1"/>
  <c r="BD2675" i="1" s="1"/>
  <c r="N2675" i="1"/>
  <c r="A2675" i="1"/>
  <c r="BC2674" i="1"/>
  <c r="BD2674" i="1" s="1"/>
  <c r="N2674" i="1"/>
  <c r="A2674" i="1"/>
  <c r="BC2673" i="1"/>
  <c r="BD2673" i="1" s="1"/>
  <c r="N2673" i="1"/>
  <c r="A2673" i="1"/>
  <c r="BC2672" i="1"/>
  <c r="BD2672" i="1" s="1"/>
  <c r="N2672" i="1"/>
  <c r="A2672" i="1"/>
  <c r="BC2671" i="1"/>
  <c r="BD2671" i="1" s="1"/>
  <c r="N2671" i="1"/>
  <c r="A2671" i="1"/>
  <c r="BC2670" i="1"/>
  <c r="BD2670" i="1" s="1"/>
  <c r="N2670" i="1"/>
  <c r="A2670" i="1"/>
  <c r="BC2669" i="1"/>
  <c r="BD2669" i="1" s="1"/>
  <c r="N2669" i="1"/>
  <c r="A2669" i="1"/>
  <c r="BC2668" i="1"/>
  <c r="BD2668" i="1" s="1"/>
  <c r="N2668" i="1"/>
  <c r="A2668" i="1"/>
  <c r="BC2667" i="1"/>
  <c r="BD2667" i="1" s="1"/>
  <c r="N2667" i="1"/>
  <c r="A2667" i="1"/>
  <c r="BC2666" i="1"/>
  <c r="BD2666" i="1" s="1"/>
  <c r="N2666" i="1"/>
  <c r="A2666" i="1"/>
  <c r="BC2665" i="1"/>
  <c r="BD2665" i="1" s="1"/>
  <c r="N2665" i="1"/>
  <c r="A2665" i="1"/>
  <c r="BC2664" i="1"/>
  <c r="BD2664" i="1" s="1"/>
  <c r="N2664" i="1"/>
  <c r="A2664" i="1"/>
  <c r="BC2663" i="1"/>
  <c r="BD2663" i="1" s="1"/>
  <c r="N2663" i="1"/>
  <c r="A2663" i="1"/>
  <c r="BC2662" i="1"/>
  <c r="BD2662" i="1" s="1"/>
  <c r="N2662" i="1"/>
  <c r="A2662" i="1"/>
  <c r="BC2661" i="1"/>
  <c r="BD2661" i="1" s="1"/>
  <c r="N2661" i="1"/>
  <c r="A2661" i="1"/>
  <c r="BC2660" i="1"/>
  <c r="BD2660" i="1" s="1"/>
  <c r="N2660" i="1"/>
  <c r="A2660" i="1"/>
  <c r="BC2659" i="1"/>
  <c r="BD2659" i="1" s="1"/>
  <c r="N2659" i="1"/>
  <c r="A2659" i="1"/>
  <c r="BC2658" i="1"/>
  <c r="BD2658" i="1" s="1"/>
  <c r="N2658" i="1"/>
  <c r="A2658" i="1"/>
  <c r="BC2657" i="1"/>
  <c r="BD2657" i="1" s="1"/>
  <c r="N2657" i="1"/>
  <c r="A2657" i="1"/>
  <c r="BC2656" i="1"/>
  <c r="BD2656" i="1" s="1"/>
  <c r="N2656" i="1"/>
  <c r="A2656" i="1"/>
  <c r="BC2655" i="1"/>
  <c r="BD2655" i="1" s="1"/>
  <c r="N2655" i="1"/>
  <c r="A2655" i="1"/>
  <c r="BC2654" i="1"/>
  <c r="BD2654" i="1" s="1"/>
  <c r="N2654" i="1"/>
  <c r="A2654" i="1"/>
  <c r="BC2653" i="1"/>
  <c r="BD2653" i="1" s="1"/>
  <c r="N2653" i="1"/>
  <c r="A2653" i="1"/>
  <c r="BC2652" i="1"/>
  <c r="BD2652" i="1" s="1"/>
  <c r="N2652" i="1"/>
  <c r="A2652" i="1"/>
  <c r="BC2651" i="1"/>
  <c r="BD2651" i="1" s="1"/>
  <c r="N2651" i="1"/>
  <c r="A2651" i="1"/>
  <c r="BC2650" i="1"/>
  <c r="BD2650" i="1" s="1"/>
  <c r="N2650" i="1"/>
  <c r="A2650" i="1"/>
  <c r="BC2649" i="1"/>
  <c r="BD2649" i="1" s="1"/>
  <c r="N2649" i="1"/>
  <c r="A2649" i="1"/>
  <c r="BC2648" i="1"/>
  <c r="BD2648" i="1" s="1"/>
  <c r="N2648" i="1"/>
  <c r="A2648" i="1"/>
  <c r="BC2647" i="1"/>
  <c r="BD2647" i="1" s="1"/>
  <c r="N2647" i="1"/>
  <c r="A2647" i="1"/>
  <c r="BC2646" i="1"/>
  <c r="BD2646" i="1" s="1"/>
  <c r="N2646" i="1"/>
  <c r="A2646" i="1"/>
  <c r="BC2645" i="1"/>
  <c r="BD2645" i="1" s="1"/>
  <c r="N2645" i="1"/>
  <c r="A2645" i="1"/>
  <c r="BC2644" i="1"/>
  <c r="BD2644" i="1" s="1"/>
  <c r="N2644" i="1"/>
  <c r="A2644" i="1"/>
  <c r="BC2643" i="1"/>
  <c r="BD2643" i="1" s="1"/>
  <c r="N2643" i="1"/>
  <c r="A2643" i="1"/>
  <c r="BC2642" i="1"/>
  <c r="BD2642" i="1" s="1"/>
  <c r="N2642" i="1"/>
  <c r="A2642" i="1"/>
  <c r="BC2641" i="1"/>
  <c r="BD2641" i="1" s="1"/>
  <c r="N2641" i="1"/>
  <c r="A2641" i="1"/>
  <c r="BC2640" i="1"/>
  <c r="BD2640" i="1" s="1"/>
  <c r="N2640" i="1"/>
  <c r="A2640" i="1"/>
  <c r="BC2639" i="1"/>
  <c r="BD2639" i="1" s="1"/>
  <c r="N2639" i="1"/>
  <c r="A2639" i="1"/>
  <c r="BC2638" i="1"/>
  <c r="BD2638" i="1" s="1"/>
  <c r="N2638" i="1"/>
  <c r="A2638" i="1"/>
  <c r="BC2637" i="1"/>
  <c r="BD2637" i="1" s="1"/>
  <c r="N2637" i="1"/>
  <c r="A2637" i="1"/>
  <c r="BC2636" i="1"/>
  <c r="BD2636" i="1" s="1"/>
  <c r="N2636" i="1"/>
  <c r="A2636" i="1"/>
  <c r="BC2635" i="1"/>
  <c r="BD2635" i="1" s="1"/>
  <c r="N2635" i="1"/>
  <c r="A2635" i="1"/>
  <c r="BC2634" i="1"/>
  <c r="BD2634" i="1" s="1"/>
  <c r="N2634" i="1"/>
  <c r="A2634" i="1"/>
  <c r="BC2633" i="1"/>
  <c r="BD2633" i="1" s="1"/>
  <c r="N2633" i="1"/>
  <c r="A2633" i="1"/>
  <c r="BC2632" i="1"/>
  <c r="BD2632" i="1" s="1"/>
  <c r="N2632" i="1"/>
  <c r="A2632" i="1"/>
  <c r="BC2631" i="1"/>
  <c r="BD2631" i="1" s="1"/>
  <c r="N2631" i="1"/>
  <c r="A2631" i="1"/>
  <c r="BC2630" i="1"/>
  <c r="BD2630" i="1" s="1"/>
  <c r="N2630" i="1"/>
  <c r="A2630" i="1"/>
  <c r="BC2629" i="1"/>
  <c r="BD2629" i="1" s="1"/>
  <c r="N2629" i="1"/>
  <c r="A2629" i="1"/>
  <c r="BC2628" i="1"/>
  <c r="BD2628" i="1" s="1"/>
  <c r="N2628" i="1"/>
  <c r="A2628" i="1"/>
  <c r="BC2627" i="1"/>
  <c r="BD2627" i="1" s="1"/>
  <c r="N2627" i="1"/>
  <c r="A2627" i="1"/>
  <c r="BC2626" i="1"/>
  <c r="BD2626" i="1" s="1"/>
  <c r="N2626" i="1"/>
  <c r="A2626" i="1"/>
  <c r="BC2625" i="1"/>
  <c r="BD2625" i="1" s="1"/>
  <c r="N2625" i="1"/>
  <c r="A2625" i="1"/>
  <c r="BC2624" i="1"/>
  <c r="BD2624" i="1" s="1"/>
  <c r="N2624" i="1"/>
  <c r="A2624" i="1"/>
  <c r="BC2623" i="1"/>
  <c r="BD2623" i="1" s="1"/>
  <c r="N2623" i="1"/>
  <c r="A2623" i="1"/>
  <c r="BC2622" i="1"/>
  <c r="BD2622" i="1" s="1"/>
  <c r="N2622" i="1"/>
  <c r="A2622" i="1"/>
  <c r="BC2621" i="1"/>
  <c r="BD2621" i="1" s="1"/>
  <c r="N2621" i="1"/>
  <c r="A2621" i="1"/>
  <c r="BC2620" i="1"/>
  <c r="BD2620" i="1" s="1"/>
  <c r="N2620" i="1"/>
  <c r="A2620" i="1"/>
  <c r="BC2619" i="1"/>
  <c r="BD2619" i="1" s="1"/>
  <c r="N2619" i="1"/>
  <c r="A2619" i="1"/>
  <c r="BC2618" i="1"/>
  <c r="BD2618" i="1" s="1"/>
  <c r="N2618" i="1"/>
  <c r="A2618" i="1"/>
  <c r="BC2617" i="1"/>
  <c r="BD2617" i="1" s="1"/>
  <c r="N2617" i="1"/>
  <c r="A2617" i="1"/>
  <c r="BC2616" i="1"/>
  <c r="BD2616" i="1" s="1"/>
  <c r="N2616" i="1"/>
  <c r="A2616" i="1"/>
  <c r="BC2615" i="1"/>
  <c r="BD2615" i="1" s="1"/>
  <c r="N2615" i="1"/>
  <c r="A2615" i="1"/>
  <c r="BC2614" i="1"/>
  <c r="BD2614" i="1" s="1"/>
  <c r="N2614" i="1"/>
  <c r="A2614" i="1"/>
  <c r="BC2613" i="1"/>
  <c r="BD2613" i="1" s="1"/>
  <c r="N2613" i="1"/>
  <c r="A2613" i="1"/>
  <c r="BC2612" i="1"/>
  <c r="BD2612" i="1" s="1"/>
  <c r="N2612" i="1"/>
  <c r="A2612" i="1"/>
  <c r="BC2611" i="1"/>
  <c r="BD2611" i="1" s="1"/>
  <c r="N2611" i="1"/>
  <c r="A2611" i="1"/>
  <c r="BC2610" i="1"/>
  <c r="BD2610" i="1" s="1"/>
  <c r="N2610" i="1"/>
  <c r="A2610" i="1"/>
  <c r="BC2609" i="1"/>
  <c r="BD2609" i="1" s="1"/>
  <c r="N2609" i="1"/>
  <c r="A2609" i="1"/>
  <c r="BC2608" i="1"/>
  <c r="BD2608" i="1" s="1"/>
  <c r="N2608" i="1"/>
  <c r="A2608" i="1"/>
  <c r="BC2607" i="1"/>
  <c r="BD2607" i="1" s="1"/>
  <c r="N2607" i="1"/>
  <c r="A2607" i="1"/>
  <c r="BC2606" i="1"/>
  <c r="BD2606" i="1" s="1"/>
  <c r="N2606" i="1"/>
  <c r="A2606" i="1"/>
  <c r="BC2605" i="1"/>
  <c r="BD2605" i="1" s="1"/>
  <c r="N2605" i="1"/>
  <c r="A2605" i="1"/>
  <c r="BC2604" i="1"/>
  <c r="BD2604" i="1" s="1"/>
  <c r="N2604" i="1"/>
  <c r="A2604" i="1"/>
  <c r="BC2603" i="1"/>
  <c r="BD2603" i="1" s="1"/>
  <c r="N2603" i="1"/>
  <c r="A2603" i="1"/>
  <c r="BC2602" i="1"/>
  <c r="BD2602" i="1" s="1"/>
  <c r="N2602" i="1"/>
  <c r="A2602" i="1"/>
  <c r="BC2601" i="1"/>
  <c r="BD2601" i="1" s="1"/>
  <c r="N2601" i="1"/>
  <c r="A2601" i="1"/>
  <c r="BC2600" i="1"/>
  <c r="BD2600" i="1" s="1"/>
  <c r="N2600" i="1"/>
  <c r="A2600" i="1"/>
  <c r="BC2599" i="1"/>
  <c r="BD2599" i="1" s="1"/>
  <c r="N2599" i="1"/>
  <c r="A2599" i="1"/>
  <c r="BC2598" i="1"/>
  <c r="BD2598" i="1" s="1"/>
  <c r="N2598" i="1"/>
  <c r="A2598" i="1"/>
  <c r="BC2597" i="1"/>
  <c r="BD2597" i="1" s="1"/>
  <c r="N2597" i="1"/>
  <c r="A2597" i="1"/>
  <c r="BC2596" i="1"/>
  <c r="BD2596" i="1" s="1"/>
  <c r="N2596" i="1"/>
  <c r="A2596" i="1"/>
  <c r="BC2595" i="1"/>
  <c r="BD2595" i="1" s="1"/>
  <c r="N2595" i="1"/>
  <c r="A2595" i="1"/>
  <c r="BC2594" i="1"/>
  <c r="BD2594" i="1" s="1"/>
  <c r="N2594" i="1"/>
  <c r="A2594" i="1"/>
  <c r="BC2593" i="1"/>
  <c r="BD2593" i="1" s="1"/>
  <c r="N2593" i="1"/>
  <c r="A2593" i="1"/>
  <c r="BC2592" i="1"/>
  <c r="BD2592" i="1" s="1"/>
  <c r="N2592" i="1"/>
  <c r="A2592" i="1"/>
  <c r="BC2591" i="1"/>
  <c r="BD2591" i="1" s="1"/>
  <c r="N2591" i="1"/>
  <c r="A2591" i="1"/>
  <c r="BC2590" i="1"/>
  <c r="BD2590" i="1" s="1"/>
  <c r="N2590" i="1"/>
  <c r="A2590" i="1"/>
  <c r="BC2589" i="1"/>
  <c r="BD2589" i="1" s="1"/>
  <c r="N2589" i="1"/>
  <c r="A2589" i="1"/>
  <c r="BC2588" i="1"/>
  <c r="BD2588" i="1" s="1"/>
  <c r="N2588" i="1"/>
  <c r="A2588" i="1"/>
  <c r="BC2587" i="1"/>
  <c r="BD2587" i="1" s="1"/>
  <c r="N2587" i="1"/>
  <c r="A2587" i="1"/>
  <c r="BC2586" i="1"/>
  <c r="BD2586" i="1" s="1"/>
  <c r="N2586" i="1"/>
  <c r="A2586" i="1"/>
  <c r="BC2585" i="1"/>
  <c r="BD2585" i="1" s="1"/>
  <c r="N2585" i="1"/>
  <c r="A2585" i="1"/>
  <c r="BC2584" i="1"/>
  <c r="BD2584" i="1" s="1"/>
  <c r="N2584" i="1"/>
  <c r="A2584" i="1"/>
  <c r="BC2583" i="1"/>
  <c r="BD2583" i="1" s="1"/>
  <c r="N2583" i="1"/>
  <c r="A2583" i="1"/>
  <c r="BC2582" i="1"/>
  <c r="BD2582" i="1" s="1"/>
  <c r="N2582" i="1"/>
  <c r="A2582" i="1"/>
  <c r="BC2581" i="1"/>
  <c r="BD2581" i="1" s="1"/>
  <c r="N2581" i="1"/>
  <c r="A2581" i="1"/>
  <c r="BC2580" i="1"/>
  <c r="BD2580" i="1" s="1"/>
  <c r="N2580" i="1"/>
  <c r="A2580" i="1"/>
  <c r="BC2579" i="1"/>
  <c r="BD2579" i="1" s="1"/>
  <c r="N2579" i="1"/>
  <c r="A2579" i="1"/>
  <c r="BC2578" i="1"/>
  <c r="BD2578" i="1" s="1"/>
  <c r="N2578" i="1"/>
  <c r="A2578" i="1"/>
  <c r="BC2577" i="1"/>
  <c r="BD2577" i="1" s="1"/>
  <c r="N2577" i="1"/>
  <c r="A2577" i="1"/>
  <c r="BC2576" i="1"/>
  <c r="BD2576" i="1" s="1"/>
  <c r="N2576" i="1"/>
  <c r="A2576" i="1"/>
  <c r="BC2575" i="1"/>
  <c r="BD2575" i="1" s="1"/>
  <c r="N2575" i="1"/>
  <c r="A2575" i="1"/>
  <c r="BC2574" i="1"/>
  <c r="BD2574" i="1" s="1"/>
  <c r="N2574" i="1"/>
  <c r="A2574" i="1"/>
  <c r="BC2573" i="1"/>
  <c r="BD2573" i="1" s="1"/>
  <c r="N2573" i="1"/>
  <c r="A2573" i="1"/>
  <c r="BC2572" i="1"/>
  <c r="BD2572" i="1" s="1"/>
  <c r="N2572" i="1"/>
  <c r="A2572" i="1"/>
  <c r="BC2571" i="1"/>
  <c r="BD2571" i="1" s="1"/>
  <c r="N2571" i="1"/>
  <c r="A2571" i="1"/>
  <c r="BC2570" i="1"/>
  <c r="BD2570" i="1" s="1"/>
  <c r="N2570" i="1"/>
  <c r="A2570" i="1"/>
  <c r="BC2569" i="1"/>
  <c r="BD2569" i="1" s="1"/>
  <c r="N2569" i="1"/>
  <c r="A2569" i="1"/>
  <c r="BC2568" i="1"/>
  <c r="BD2568" i="1" s="1"/>
  <c r="N2568" i="1"/>
  <c r="A2568" i="1"/>
  <c r="BC2567" i="1"/>
  <c r="BD2567" i="1" s="1"/>
  <c r="N2567" i="1"/>
  <c r="A2567" i="1"/>
  <c r="BC2566" i="1"/>
  <c r="BD2566" i="1" s="1"/>
  <c r="N2566" i="1"/>
  <c r="A2566" i="1"/>
  <c r="BC2565" i="1"/>
  <c r="BD2565" i="1" s="1"/>
  <c r="N2565" i="1"/>
  <c r="A2565" i="1"/>
  <c r="BC2564" i="1"/>
  <c r="BD2564" i="1" s="1"/>
  <c r="N2564" i="1"/>
  <c r="A2564" i="1"/>
  <c r="BC2563" i="1"/>
  <c r="BD2563" i="1" s="1"/>
  <c r="N2563" i="1"/>
  <c r="A2563" i="1"/>
  <c r="BC2562" i="1"/>
  <c r="BD2562" i="1" s="1"/>
  <c r="N2562" i="1"/>
  <c r="A2562" i="1"/>
  <c r="BC2561" i="1"/>
  <c r="BD2561" i="1" s="1"/>
  <c r="N2561" i="1"/>
  <c r="A2561" i="1"/>
  <c r="BC2560" i="1"/>
  <c r="BD2560" i="1" s="1"/>
  <c r="N2560" i="1"/>
  <c r="A2560" i="1"/>
  <c r="BC2559" i="1"/>
  <c r="BD2559" i="1" s="1"/>
  <c r="N2559" i="1"/>
  <c r="A2559" i="1"/>
  <c r="BC2558" i="1"/>
  <c r="BD2558" i="1" s="1"/>
  <c r="N2558" i="1"/>
  <c r="A2558" i="1"/>
  <c r="BC2557" i="1"/>
  <c r="BD2557" i="1" s="1"/>
  <c r="N2557" i="1"/>
  <c r="A2557" i="1"/>
  <c r="BC2556" i="1"/>
  <c r="BD2556" i="1" s="1"/>
  <c r="N2556" i="1"/>
  <c r="A2556" i="1"/>
  <c r="BC2555" i="1"/>
  <c r="BD2555" i="1" s="1"/>
  <c r="N2555" i="1"/>
  <c r="A2555" i="1"/>
  <c r="BC2554" i="1"/>
  <c r="BD2554" i="1" s="1"/>
  <c r="N2554" i="1"/>
  <c r="A2554" i="1"/>
  <c r="BC2553" i="1"/>
  <c r="BD2553" i="1" s="1"/>
  <c r="N2553" i="1"/>
  <c r="A2553" i="1"/>
  <c r="BC2552" i="1"/>
  <c r="BD2552" i="1" s="1"/>
  <c r="N2552" i="1"/>
  <c r="A2552" i="1"/>
  <c r="BC2551" i="1"/>
  <c r="BD2551" i="1" s="1"/>
  <c r="N2551" i="1"/>
  <c r="A2551" i="1"/>
  <c r="BC2550" i="1"/>
  <c r="BD2550" i="1" s="1"/>
  <c r="N2550" i="1"/>
  <c r="A2550" i="1"/>
  <c r="BC2549" i="1"/>
  <c r="BD2549" i="1" s="1"/>
  <c r="N2549" i="1"/>
  <c r="A2549" i="1"/>
  <c r="BC2548" i="1"/>
  <c r="BD2548" i="1" s="1"/>
  <c r="N2548" i="1"/>
  <c r="A2548" i="1"/>
  <c r="BC2547" i="1"/>
  <c r="BD2547" i="1" s="1"/>
  <c r="N2547" i="1"/>
  <c r="A2547" i="1"/>
  <c r="BC2546" i="1"/>
  <c r="BD2546" i="1" s="1"/>
  <c r="N2546" i="1"/>
  <c r="A2546" i="1"/>
  <c r="BC2545" i="1"/>
  <c r="BD2545" i="1" s="1"/>
  <c r="N2545" i="1"/>
  <c r="A2545" i="1"/>
  <c r="BC2544" i="1"/>
  <c r="BD2544" i="1" s="1"/>
  <c r="N2544" i="1"/>
  <c r="A2544" i="1"/>
  <c r="BC2543" i="1"/>
  <c r="BD2543" i="1" s="1"/>
  <c r="N2543" i="1"/>
  <c r="A2543" i="1"/>
  <c r="BC2542" i="1"/>
  <c r="BD2542" i="1" s="1"/>
  <c r="N2542" i="1"/>
  <c r="A2542" i="1"/>
  <c r="BC2541" i="1"/>
  <c r="BD2541" i="1" s="1"/>
  <c r="N2541" i="1"/>
  <c r="A2541" i="1"/>
  <c r="BC2540" i="1"/>
  <c r="BD2540" i="1" s="1"/>
  <c r="N2540" i="1"/>
  <c r="A2540" i="1"/>
  <c r="BC2539" i="1"/>
  <c r="BD2539" i="1" s="1"/>
  <c r="N2539" i="1"/>
  <c r="A2539" i="1"/>
  <c r="BC2538" i="1"/>
  <c r="BD2538" i="1" s="1"/>
  <c r="N2538" i="1"/>
  <c r="A2538" i="1"/>
  <c r="BC2537" i="1"/>
  <c r="BD2537" i="1" s="1"/>
  <c r="N2537" i="1"/>
  <c r="A2537" i="1"/>
  <c r="BC2536" i="1"/>
  <c r="BD2536" i="1" s="1"/>
  <c r="N2536" i="1"/>
  <c r="A2536" i="1"/>
  <c r="BC2535" i="1"/>
  <c r="BD2535" i="1" s="1"/>
  <c r="N2535" i="1"/>
  <c r="A2535" i="1"/>
  <c r="BC2534" i="1"/>
  <c r="BD2534" i="1" s="1"/>
  <c r="N2534" i="1"/>
  <c r="A2534" i="1"/>
  <c r="BC2533" i="1"/>
  <c r="BD2533" i="1" s="1"/>
  <c r="N2533" i="1"/>
  <c r="A2533" i="1"/>
  <c r="BC2532" i="1"/>
  <c r="BD2532" i="1" s="1"/>
  <c r="N2532" i="1"/>
  <c r="A2532" i="1"/>
  <c r="BC2531" i="1"/>
  <c r="BD2531" i="1" s="1"/>
  <c r="N2531" i="1"/>
  <c r="A2531" i="1"/>
  <c r="BC2530" i="1"/>
  <c r="BD2530" i="1" s="1"/>
  <c r="N2530" i="1"/>
  <c r="A2530" i="1"/>
  <c r="BC2529" i="1"/>
  <c r="BD2529" i="1" s="1"/>
  <c r="N2529" i="1"/>
  <c r="A2529" i="1"/>
  <c r="BC2528" i="1"/>
  <c r="BD2528" i="1" s="1"/>
  <c r="N2528" i="1"/>
  <c r="A2528" i="1"/>
  <c r="BC2527" i="1"/>
  <c r="BD2527" i="1" s="1"/>
  <c r="N2527" i="1"/>
  <c r="A2527" i="1"/>
  <c r="BC2526" i="1"/>
  <c r="BD2526" i="1" s="1"/>
  <c r="N2526" i="1"/>
  <c r="A2526" i="1"/>
  <c r="BC2525" i="1"/>
  <c r="BD2525" i="1" s="1"/>
  <c r="N2525" i="1"/>
  <c r="A2525" i="1"/>
  <c r="BC2524" i="1"/>
  <c r="BD2524" i="1" s="1"/>
  <c r="N2524" i="1"/>
  <c r="A2524" i="1"/>
  <c r="BC2523" i="1"/>
  <c r="BD2523" i="1" s="1"/>
  <c r="N2523" i="1"/>
  <c r="A2523" i="1"/>
  <c r="BC2522" i="1"/>
  <c r="BD2522" i="1" s="1"/>
  <c r="N2522" i="1"/>
  <c r="A2522" i="1"/>
  <c r="BC2521" i="1"/>
  <c r="BD2521" i="1" s="1"/>
  <c r="N2521" i="1"/>
  <c r="A2521" i="1"/>
  <c r="BC2520" i="1"/>
  <c r="BD2520" i="1" s="1"/>
  <c r="N2520" i="1"/>
  <c r="A2520" i="1"/>
  <c r="BC2519" i="1"/>
  <c r="BD2519" i="1" s="1"/>
  <c r="N2519" i="1"/>
  <c r="A2519" i="1"/>
  <c r="BC2518" i="1"/>
  <c r="BD2518" i="1" s="1"/>
  <c r="N2518" i="1"/>
  <c r="A2518" i="1"/>
  <c r="BC2517" i="1"/>
  <c r="BD2517" i="1" s="1"/>
  <c r="N2517" i="1"/>
  <c r="A2517" i="1"/>
  <c r="BC2516" i="1"/>
  <c r="BD2516" i="1" s="1"/>
  <c r="N2516" i="1"/>
  <c r="A2516" i="1"/>
  <c r="BC2515" i="1"/>
  <c r="BD2515" i="1" s="1"/>
  <c r="N2515" i="1"/>
  <c r="A2515" i="1"/>
  <c r="BC2514" i="1"/>
  <c r="BD2514" i="1" s="1"/>
  <c r="N2514" i="1"/>
  <c r="A2514" i="1"/>
  <c r="BC2513" i="1"/>
  <c r="BD2513" i="1" s="1"/>
  <c r="N2513" i="1"/>
  <c r="A2513" i="1"/>
  <c r="BC2512" i="1"/>
  <c r="BD2512" i="1" s="1"/>
  <c r="N2512" i="1"/>
  <c r="A2512" i="1"/>
  <c r="BC2511" i="1"/>
  <c r="BD2511" i="1" s="1"/>
  <c r="N2511" i="1"/>
  <c r="A2511" i="1"/>
  <c r="BC2510" i="1"/>
  <c r="BD2510" i="1" s="1"/>
  <c r="N2510" i="1"/>
  <c r="A2510" i="1"/>
  <c r="BC2509" i="1"/>
  <c r="BD2509" i="1" s="1"/>
  <c r="N2509" i="1"/>
  <c r="A2509" i="1"/>
  <c r="BC2508" i="1"/>
  <c r="BD2508" i="1" s="1"/>
  <c r="N2508" i="1"/>
  <c r="A2508" i="1"/>
  <c r="BC2507" i="1"/>
  <c r="BD2507" i="1" s="1"/>
  <c r="N2507" i="1"/>
  <c r="A2507" i="1"/>
  <c r="BC2506" i="1"/>
  <c r="BD2506" i="1" s="1"/>
  <c r="N2506" i="1"/>
  <c r="A2506" i="1"/>
  <c r="BC2505" i="1"/>
  <c r="BD2505" i="1" s="1"/>
  <c r="N2505" i="1"/>
  <c r="A2505" i="1"/>
  <c r="BC2504" i="1"/>
  <c r="BD2504" i="1" s="1"/>
  <c r="N2504" i="1"/>
  <c r="A2504" i="1"/>
  <c r="BC2503" i="1"/>
  <c r="BD2503" i="1" s="1"/>
  <c r="N2503" i="1"/>
  <c r="A2503" i="1"/>
  <c r="BC2502" i="1"/>
  <c r="BD2502" i="1" s="1"/>
  <c r="N2502" i="1"/>
  <c r="A2502" i="1"/>
  <c r="BC2501" i="1"/>
  <c r="BD2501" i="1" s="1"/>
  <c r="N2501" i="1"/>
  <c r="A2501" i="1"/>
  <c r="BC2500" i="1"/>
  <c r="BD2500" i="1" s="1"/>
  <c r="N2500" i="1"/>
  <c r="A2500" i="1"/>
  <c r="BC2499" i="1"/>
  <c r="BD2499" i="1" s="1"/>
  <c r="N2499" i="1"/>
  <c r="A2499" i="1"/>
  <c r="BC2498" i="1"/>
  <c r="BD2498" i="1" s="1"/>
  <c r="N2498" i="1"/>
  <c r="A2498" i="1"/>
  <c r="BC2497" i="1"/>
  <c r="BD2497" i="1" s="1"/>
  <c r="N2497" i="1"/>
  <c r="A2497" i="1"/>
  <c r="BC2496" i="1"/>
  <c r="BD2496" i="1" s="1"/>
  <c r="N2496" i="1"/>
  <c r="A2496" i="1"/>
  <c r="BC2495" i="1"/>
  <c r="BD2495" i="1" s="1"/>
  <c r="N2495" i="1"/>
  <c r="A2495" i="1"/>
  <c r="BC2494" i="1"/>
  <c r="BD2494" i="1" s="1"/>
  <c r="N2494" i="1"/>
  <c r="A2494" i="1"/>
  <c r="BC2493" i="1"/>
  <c r="BD2493" i="1" s="1"/>
  <c r="N2493" i="1"/>
  <c r="A2493" i="1"/>
  <c r="BC2492" i="1"/>
  <c r="BD2492" i="1" s="1"/>
  <c r="N2492" i="1"/>
  <c r="A2492" i="1"/>
  <c r="BC2491" i="1"/>
  <c r="BD2491" i="1" s="1"/>
  <c r="N2491" i="1"/>
  <c r="A2491" i="1"/>
  <c r="BC2490" i="1"/>
  <c r="BD2490" i="1" s="1"/>
  <c r="N2490" i="1"/>
  <c r="A2490" i="1"/>
  <c r="BC2489" i="1"/>
  <c r="BD2489" i="1" s="1"/>
  <c r="N2489" i="1"/>
  <c r="A2489" i="1"/>
  <c r="BC2488" i="1"/>
  <c r="BD2488" i="1" s="1"/>
  <c r="N2488" i="1"/>
  <c r="A2488" i="1"/>
  <c r="BC2487" i="1"/>
  <c r="BD2487" i="1" s="1"/>
  <c r="N2487" i="1"/>
  <c r="A2487" i="1"/>
  <c r="BC2486" i="1"/>
  <c r="BD2486" i="1" s="1"/>
  <c r="N2486" i="1"/>
  <c r="A2486" i="1"/>
  <c r="BC2485" i="1"/>
  <c r="BD2485" i="1" s="1"/>
  <c r="N2485" i="1"/>
  <c r="A2485" i="1"/>
  <c r="BC2484" i="1"/>
  <c r="BD2484" i="1" s="1"/>
  <c r="N2484" i="1"/>
  <c r="A2484" i="1"/>
  <c r="BC2483" i="1"/>
  <c r="BD2483" i="1" s="1"/>
  <c r="N2483" i="1"/>
  <c r="A2483" i="1"/>
  <c r="BC2482" i="1"/>
  <c r="BD2482" i="1" s="1"/>
  <c r="N2482" i="1"/>
  <c r="A2482" i="1"/>
  <c r="BC2481" i="1"/>
  <c r="BD2481" i="1" s="1"/>
  <c r="N2481" i="1"/>
  <c r="A2481" i="1"/>
  <c r="BC2480" i="1"/>
  <c r="BD2480" i="1" s="1"/>
  <c r="N2480" i="1"/>
  <c r="A2480" i="1"/>
  <c r="BC2479" i="1"/>
  <c r="BD2479" i="1" s="1"/>
  <c r="N2479" i="1"/>
  <c r="A2479" i="1"/>
  <c r="BC2478" i="1"/>
  <c r="BD2478" i="1" s="1"/>
  <c r="N2478" i="1"/>
  <c r="A2478" i="1"/>
  <c r="BC2477" i="1"/>
  <c r="BD2477" i="1" s="1"/>
  <c r="N2477" i="1"/>
  <c r="A2477" i="1"/>
  <c r="BC2476" i="1"/>
  <c r="BD2476" i="1" s="1"/>
  <c r="N2476" i="1"/>
  <c r="A2476" i="1"/>
  <c r="BC2475" i="1"/>
  <c r="BD2475" i="1" s="1"/>
  <c r="N2475" i="1"/>
  <c r="A2475" i="1"/>
  <c r="BC2474" i="1"/>
  <c r="BD2474" i="1" s="1"/>
  <c r="N2474" i="1"/>
  <c r="A2474" i="1"/>
  <c r="BC2473" i="1"/>
  <c r="BD2473" i="1" s="1"/>
  <c r="N2473" i="1"/>
  <c r="A2473" i="1"/>
  <c r="BC2472" i="1"/>
  <c r="BD2472" i="1" s="1"/>
  <c r="N2472" i="1"/>
  <c r="A2472" i="1"/>
  <c r="BC2471" i="1"/>
  <c r="BD2471" i="1" s="1"/>
  <c r="N2471" i="1"/>
  <c r="A2471" i="1"/>
  <c r="BC2470" i="1"/>
  <c r="BD2470" i="1" s="1"/>
  <c r="N2470" i="1"/>
  <c r="A2470" i="1"/>
  <c r="BC2469" i="1"/>
  <c r="BD2469" i="1" s="1"/>
  <c r="N2469" i="1"/>
  <c r="A2469" i="1"/>
  <c r="BC2468" i="1"/>
  <c r="BD2468" i="1" s="1"/>
  <c r="N2468" i="1"/>
  <c r="A2468" i="1"/>
  <c r="BC2467" i="1"/>
  <c r="BD2467" i="1" s="1"/>
  <c r="N2467" i="1"/>
  <c r="A2467" i="1"/>
  <c r="BC2466" i="1"/>
  <c r="BD2466" i="1" s="1"/>
  <c r="N2466" i="1"/>
  <c r="A2466" i="1"/>
  <c r="BC2465" i="1"/>
  <c r="BD2465" i="1" s="1"/>
  <c r="N2465" i="1"/>
  <c r="A2465" i="1"/>
  <c r="BC2464" i="1"/>
  <c r="BD2464" i="1" s="1"/>
  <c r="N2464" i="1"/>
  <c r="A2464" i="1"/>
  <c r="BC2463" i="1"/>
  <c r="BD2463" i="1" s="1"/>
  <c r="N2463" i="1"/>
  <c r="A2463" i="1"/>
  <c r="BC2462" i="1"/>
  <c r="BD2462" i="1" s="1"/>
  <c r="N2462" i="1"/>
  <c r="A2462" i="1"/>
  <c r="BC2461" i="1"/>
  <c r="BD2461" i="1" s="1"/>
  <c r="N2461" i="1"/>
  <c r="A2461" i="1"/>
  <c r="BC2460" i="1"/>
  <c r="BD2460" i="1" s="1"/>
  <c r="N2460" i="1"/>
  <c r="A2460" i="1"/>
  <c r="BC2459" i="1"/>
  <c r="BD2459" i="1" s="1"/>
  <c r="N2459" i="1"/>
  <c r="A2459" i="1"/>
  <c r="BC2458" i="1"/>
  <c r="BD2458" i="1" s="1"/>
  <c r="N2458" i="1"/>
  <c r="A2458" i="1"/>
  <c r="BC2457" i="1"/>
  <c r="BD2457" i="1" s="1"/>
  <c r="N2457" i="1"/>
  <c r="A2457" i="1"/>
  <c r="BC2456" i="1"/>
  <c r="BD2456" i="1" s="1"/>
  <c r="N2456" i="1"/>
  <c r="A2456" i="1"/>
  <c r="BC2455" i="1"/>
  <c r="BD2455" i="1" s="1"/>
  <c r="N2455" i="1"/>
  <c r="A2455" i="1"/>
  <c r="BC2454" i="1"/>
  <c r="BD2454" i="1" s="1"/>
  <c r="N2454" i="1"/>
  <c r="A2454" i="1"/>
  <c r="BC2453" i="1"/>
  <c r="BD2453" i="1" s="1"/>
  <c r="N2453" i="1"/>
  <c r="A2453" i="1"/>
  <c r="BC2452" i="1"/>
  <c r="BD2452" i="1" s="1"/>
  <c r="N2452" i="1"/>
  <c r="A2452" i="1"/>
  <c r="BC2451" i="1"/>
  <c r="BD2451" i="1" s="1"/>
  <c r="N2451" i="1"/>
  <c r="A2451" i="1"/>
  <c r="BC2450" i="1"/>
  <c r="BD2450" i="1" s="1"/>
  <c r="N2450" i="1"/>
  <c r="A2450" i="1"/>
  <c r="BC2449" i="1"/>
  <c r="BD2449" i="1" s="1"/>
  <c r="N2449" i="1"/>
  <c r="A2449" i="1"/>
  <c r="BC2448" i="1"/>
  <c r="BD2448" i="1" s="1"/>
  <c r="N2448" i="1"/>
  <c r="A2448" i="1"/>
  <c r="BC2447" i="1"/>
  <c r="BD2447" i="1" s="1"/>
  <c r="N2447" i="1"/>
  <c r="A2447" i="1"/>
  <c r="BC2446" i="1"/>
  <c r="BD2446" i="1" s="1"/>
  <c r="N2446" i="1"/>
  <c r="A2446" i="1"/>
  <c r="BC2445" i="1"/>
  <c r="BD2445" i="1" s="1"/>
  <c r="N2445" i="1"/>
  <c r="A2445" i="1"/>
  <c r="BC2444" i="1"/>
  <c r="BD2444" i="1" s="1"/>
  <c r="N2444" i="1"/>
  <c r="A2444" i="1"/>
  <c r="BC2443" i="1"/>
  <c r="BD2443" i="1" s="1"/>
  <c r="N2443" i="1"/>
  <c r="A2443" i="1"/>
  <c r="BC2442" i="1"/>
  <c r="BD2442" i="1" s="1"/>
  <c r="N2442" i="1"/>
  <c r="A2442" i="1"/>
  <c r="BC2441" i="1"/>
  <c r="BD2441" i="1" s="1"/>
  <c r="N2441" i="1"/>
  <c r="A2441" i="1"/>
  <c r="BC2440" i="1"/>
  <c r="BD2440" i="1" s="1"/>
  <c r="N2440" i="1"/>
  <c r="A2440" i="1"/>
  <c r="BC2439" i="1"/>
  <c r="BD2439" i="1" s="1"/>
  <c r="N2439" i="1"/>
  <c r="A2439" i="1"/>
  <c r="BC2438" i="1"/>
  <c r="BD2438" i="1" s="1"/>
  <c r="N2438" i="1"/>
  <c r="A2438" i="1"/>
  <c r="BC2437" i="1"/>
  <c r="BD2437" i="1" s="1"/>
  <c r="N2437" i="1"/>
  <c r="A2437" i="1"/>
  <c r="BC2436" i="1"/>
  <c r="BD2436" i="1" s="1"/>
  <c r="N2436" i="1"/>
  <c r="A2436" i="1"/>
  <c r="BC2435" i="1"/>
  <c r="BD2435" i="1" s="1"/>
  <c r="N2435" i="1"/>
  <c r="A2435" i="1"/>
  <c r="BC2434" i="1"/>
  <c r="BD2434" i="1" s="1"/>
  <c r="N2434" i="1"/>
  <c r="A2434" i="1"/>
  <c r="BC2433" i="1"/>
  <c r="BD2433" i="1" s="1"/>
  <c r="N2433" i="1"/>
  <c r="A2433" i="1"/>
  <c r="BC2432" i="1"/>
  <c r="BD2432" i="1" s="1"/>
  <c r="N2432" i="1"/>
  <c r="A2432" i="1"/>
  <c r="BC2431" i="1"/>
  <c r="BD2431" i="1" s="1"/>
  <c r="N2431" i="1"/>
  <c r="A2431" i="1"/>
  <c r="BC2430" i="1"/>
  <c r="BD2430" i="1" s="1"/>
  <c r="N2430" i="1"/>
  <c r="A2430" i="1"/>
  <c r="BC2429" i="1"/>
  <c r="BD2429" i="1" s="1"/>
  <c r="N2429" i="1"/>
  <c r="A2429" i="1"/>
  <c r="BC2428" i="1"/>
  <c r="BD2428" i="1" s="1"/>
  <c r="N2428" i="1"/>
  <c r="A2428" i="1"/>
  <c r="BC2427" i="1"/>
  <c r="BD2427" i="1" s="1"/>
  <c r="N2427" i="1"/>
  <c r="A2427" i="1"/>
  <c r="BC2426" i="1"/>
  <c r="BD2426" i="1" s="1"/>
  <c r="N2426" i="1"/>
  <c r="A2426" i="1"/>
  <c r="BC2425" i="1"/>
  <c r="BD2425" i="1" s="1"/>
  <c r="N2425" i="1"/>
  <c r="A2425" i="1"/>
  <c r="BC2424" i="1"/>
  <c r="BD2424" i="1" s="1"/>
  <c r="N2424" i="1"/>
  <c r="A2424" i="1"/>
  <c r="BC2423" i="1"/>
  <c r="BD2423" i="1" s="1"/>
  <c r="N2423" i="1"/>
  <c r="A2423" i="1"/>
  <c r="BC2422" i="1"/>
  <c r="BD2422" i="1" s="1"/>
  <c r="N2422" i="1"/>
  <c r="A2422" i="1"/>
  <c r="BC2421" i="1"/>
  <c r="BD2421" i="1" s="1"/>
  <c r="N2421" i="1"/>
  <c r="A2421" i="1"/>
  <c r="BC2420" i="1"/>
  <c r="BD2420" i="1" s="1"/>
  <c r="N2420" i="1"/>
  <c r="A2420" i="1"/>
  <c r="BC2419" i="1"/>
  <c r="BD2419" i="1" s="1"/>
  <c r="N2419" i="1"/>
  <c r="A2419" i="1"/>
  <c r="BC2418" i="1"/>
  <c r="BD2418" i="1" s="1"/>
  <c r="N2418" i="1"/>
  <c r="A2418" i="1"/>
  <c r="BC2417" i="1"/>
  <c r="BD2417" i="1" s="1"/>
  <c r="N2417" i="1"/>
  <c r="A2417" i="1"/>
  <c r="BC2416" i="1"/>
  <c r="BD2416" i="1" s="1"/>
  <c r="N2416" i="1"/>
  <c r="A2416" i="1"/>
  <c r="BC2415" i="1"/>
  <c r="BD2415" i="1" s="1"/>
  <c r="N2415" i="1"/>
  <c r="A2415" i="1"/>
  <c r="BC2414" i="1"/>
  <c r="BD2414" i="1" s="1"/>
  <c r="N2414" i="1"/>
  <c r="A2414" i="1"/>
  <c r="BC2413" i="1"/>
  <c r="BD2413" i="1" s="1"/>
  <c r="N2413" i="1"/>
  <c r="A2413" i="1"/>
  <c r="BC2412" i="1"/>
  <c r="BD2412" i="1" s="1"/>
  <c r="N2412" i="1"/>
  <c r="A2412" i="1"/>
  <c r="BC2411" i="1"/>
  <c r="BD2411" i="1" s="1"/>
  <c r="N2411" i="1"/>
  <c r="A2411" i="1"/>
  <c r="BC2410" i="1"/>
  <c r="BD2410" i="1" s="1"/>
  <c r="N2410" i="1"/>
  <c r="A2410" i="1"/>
  <c r="BC2409" i="1"/>
  <c r="BD2409" i="1" s="1"/>
  <c r="N2409" i="1"/>
  <c r="A2409" i="1"/>
  <c r="BC2408" i="1"/>
  <c r="BD2408" i="1" s="1"/>
  <c r="N2408" i="1"/>
  <c r="A2408" i="1"/>
  <c r="BC2407" i="1"/>
  <c r="BD2407" i="1" s="1"/>
  <c r="N2407" i="1"/>
  <c r="A2407" i="1"/>
  <c r="BC2406" i="1"/>
  <c r="BD2406" i="1" s="1"/>
  <c r="N2406" i="1"/>
  <c r="A2406" i="1"/>
  <c r="BC2405" i="1"/>
  <c r="BD2405" i="1" s="1"/>
  <c r="N2405" i="1"/>
  <c r="A2405" i="1"/>
  <c r="BC2404" i="1"/>
  <c r="BD2404" i="1" s="1"/>
  <c r="N2404" i="1"/>
  <c r="A2404" i="1"/>
  <c r="BC2403" i="1"/>
  <c r="BD2403" i="1" s="1"/>
  <c r="N2403" i="1"/>
  <c r="A2403" i="1"/>
  <c r="BC2402" i="1"/>
  <c r="BD2402" i="1" s="1"/>
  <c r="N2402" i="1"/>
  <c r="A2402" i="1"/>
  <c r="BC2401" i="1"/>
  <c r="BD2401" i="1" s="1"/>
  <c r="N2401" i="1"/>
  <c r="A2401" i="1"/>
  <c r="BC2400" i="1"/>
  <c r="BD2400" i="1" s="1"/>
  <c r="N2400" i="1"/>
  <c r="A2400" i="1"/>
  <c r="BC2399" i="1"/>
  <c r="BD2399" i="1" s="1"/>
  <c r="N2399" i="1"/>
  <c r="A2399" i="1"/>
  <c r="BC2398" i="1"/>
  <c r="BD2398" i="1" s="1"/>
  <c r="N2398" i="1"/>
  <c r="A2398" i="1"/>
  <c r="BC2397" i="1"/>
  <c r="BD2397" i="1" s="1"/>
  <c r="N2397" i="1"/>
  <c r="A2397" i="1"/>
  <c r="BC2396" i="1"/>
  <c r="BD2396" i="1" s="1"/>
  <c r="N2396" i="1"/>
  <c r="A2396" i="1"/>
  <c r="BC2395" i="1"/>
  <c r="BD2395" i="1" s="1"/>
  <c r="N2395" i="1"/>
  <c r="A2395" i="1"/>
  <c r="BC2394" i="1"/>
  <c r="BD2394" i="1" s="1"/>
  <c r="N2394" i="1"/>
  <c r="A2394" i="1"/>
  <c r="BC2393" i="1"/>
  <c r="BD2393" i="1" s="1"/>
  <c r="N2393" i="1"/>
  <c r="A2393" i="1"/>
  <c r="BC2392" i="1"/>
  <c r="BD2392" i="1" s="1"/>
  <c r="N2392" i="1"/>
  <c r="A2392" i="1"/>
  <c r="BC2391" i="1"/>
  <c r="BD2391" i="1" s="1"/>
  <c r="N2391" i="1"/>
  <c r="A2391" i="1"/>
  <c r="BC2390" i="1"/>
  <c r="BD2390" i="1" s="1"/>
  <c r="N2390" i="1"/>
  <c r="A2390" i="1"/>
  <c r="BC2389" i="1"/>
  <c r="BD2389" i="1" s="1"/>
  <c r="N2389" i="1"/>
  <c r="A2389" i="1"/>
  <c r="BC2388" i="1"/>
  <c r="BD2388" i="1" s="1"/>
  <c r="N2388" i="1"/>
  <c r="A2388" i="1"/>
  <c r="BC2387" i="1"/>
  <c r="BD2387" i="1" s="1"/>
  <c r="N2387" i="1"/>
  <c r="A2387" i="1"/>
  <c r="BC2386" i="1"/>
  <c r="BD2386" i="1" s="1"/>
  <c r="N2386" i="1"/>
  <c r="A2386" i="1"/>
  <c r="BC2385" i="1"/>
  <c r="BD2385" i="1" s="1"/>
  <c r="N2385" i="1"/>
  <c r="A2385" i="1"/>
  <c r="BC2384" i="1"/>
  <c r="BD2384" i="1" s="1"/>
  <c r="N2384" i="1"/>
  <c r="A2384" i="1"/>
  <c r="BC2383" i="1"/>
  <c r="BD2383" i="1" s="1"/>
  <c r="N2383" i="1"/>
  <c r="A2383" i="1"/>
  <c r="BC2382" i="1"/>
  <c r="BD2382" i="1" s="1"/>
  <c r="N2382" i="1"/>
  <c r="A2382" i="1"/>
  <c r="BC2381" i="1"/>
  <c r="BD2381" i="1" s="1"/>
  <c r="N2381" i="1"/>
  <c r="A2381" i="1"/>
  <c r="BC2380" i="1"/>
  <c r="BD2380" i="1" s="1"/>
  <c r="N2380" i="1"/>
  <c r="A2380" i="1"/>
  <c r="BC2379" i="1"/>
  <c r="BD2379" i="1" s="1"/>
  <c r="N2379" i="1"/>
  <c r="A2379" i="1"/>
  <c r="BC2378" i="1"/>
  <c r="BD2378" i="1" s="1"/>
  <c r="N2378" i="1"/>
  <c r="A2378" i="1"/>
  <c r="BC2377" i="1"/>
  <c r="BD2377" i="1" s="1"/>
  <c r="N2377" i="1"/>
  <c r="A2377" i="1"/>
  <c r="BC2376" i="1"/>
  <c r="BD2376" i="1" s="1"/>
  <c r="N2376" i="1"/>
  <c r="A2376" i="1"/>
  <c r="BC2375" i="1"/>
  <c r="BD2375" i="1" s="1"/>
  <c r="N2375" i="1"/>
  <c r="A2375" i="1"/>
  <c r="BC2374" i="1"/>
  <c r="BD2374" i="1" s="1"/>
  <c r="N2374" i="1"/>
  <c r="A2374" i="1"/>
  <c r="BC2373" i="1"/>
  <c r="BD2373" i="1" s="1"/>
  <c r="N2373" i="1"/>
  <c r="A2373" i="1"/>
  <c r="BC2372" i="1"/>
  <c r="BD2372" i="1" s="1"/>
  <c r="N2372" i="1"/>
  <c r="A2372" i="1"/>
  <c r="BC2371" i="1"/>
  <c r="BD2371" i="1" s="1"/>
  <c r="N2371" i="1"/>
  <c r="A2371" i="1"/>
  <c r="BC2370" i="1"/>
  <c r="BD2370" i="1" s="1"/>
  <c r="N2370" i="1"/>
  <c r="A2370" i="1"/>
  <c r="BC2369" i="1"/>
  <c r="BD2369" i="1" s="1"/>
  <c r="N2369" i="1"/>
  <c r="A2369" i="1"/>
  <c r="BC2368" i="1"/>
  <c r="BD2368" i="1" s="1"/>
  <c r="N2368" i="1"/>
  <c r="A2368" i="1"/>
  <c r="BC2367" i="1"/>
  <c r="BD2367" i="1" s="1"/>
  <c r="N2367" i="1"/>
  <c r="A2367" i="1"/>
  <c r="BC2366" i="1"/>
  <c r="BD2366" i="1" s="1"/>
  <c r="N2366" i="1"/>
  <c r="A2366" i="1"/>
  <c r="BC2365" i="1"/>
  <c r="BD2365" i="1" s="1"/>
  <c r="N2365" i="1"/>
  <c r="A2365" i="1"/>
  <c r="BC2364" i="1"/>
  <c r="BD2364" i="1" s="1"/>
  <c r="N2364" i="1"/>
  <c r="A2364" i="1"/>
  <c r="BC2363" i="1"/>
  <c r="BD2363" i="1" s="1"/>
  <c r="N2363" i="1"/>
  <c r="A2363" i="1"/>
  <c r="BC2362" i="1"/>
  <c r="BD2362" i="1" s="1"/>
  <c r="N2362" i="1"/>
  <c r="A2362" i="1"/>
  <c r="BC2361" i="1"/>
  <c r="BD2361" i="1" s="1"/>
  <c r="N2361" i="1"/>
  <c r="A2361" i="1"/>
  <c r="BC2360" i="1"/>
  <c r="BD2360" i="1" s="1"/>
  <c r="N2360" i="1"/>
  <c r="A2360" i="1"/>
  <c r="BC2359" i="1"/>
  <c r="BD2359" i="1" s="1"/>
  <c r="N2359" i="1"/>
  <c r="A2359" i="1"/>
  <c r="BC2358" i="1"/>
  <c r="BD2358" i="1" s="1"/>
  <c r="N2358" i="1"/>
  <c r="A2358" i="1"/>
  <c r="BC2357" i="1"/>
  <c r="BD2357" i="1" s="1"/>
  <c r="N2357" i="1"/>
  <c r="A2357" i="1"/>
  <c r="BC2356" i="1"/>
  <c r="BD2356" i="1" s="1"/>
  <c r="N2356" i="1"/>
  <c r="A2356" i="1"/>
  <c r="BC2355" i="1"/>
  <c r="BD2355" i="1" s="1"/>
  <c r="N2355" i="1"/>
  <c r="A2355" i="1"/>
  <c r="BC2354" i="1"/>
  <c r="BD2354" i="1" s="1"/>
  <c r="N2354" i="1"/>
  <c r="A2354" i="1"/>
  <c r="BC2353" i="1"/>
  <c r="BD2353" i="1" s="1"/>
  <c r="N2353" i="1"/>
  <c r="A2353" i="1"/>
  <c r="BC2352" i="1"/>
  <c r="BD2352" i="1" s="1"/>
  <c r="N2352" i="1"/>
  <c r="A2352" i="1"/>
  <c r="BC2351" i="1"/>
  <c r="BD2351" i="1" s="1"/>
  <c r="N2351" i="1"/>
  <c r="A2351" i="1"/>
  <c r="BC2350" i="1"/>
  <c r="BD2350" i="1" s="1"/>
  <c r="N2350" i="1"/>
  <c r="A2350" i="1"/>
  <c r="BC2349" i="1"/>
  <c r="BD2349" i="1" s="1"/>
  <c r="N2349" i="1"/>
  <c r="A2349" i="1"/>
  <c r="BC2348" i="1"/>
  <c r="BD2348" i="1" s="1"/>
  <c r="N2348" i="1"/>
  <c r="A2348" i="1"/>
  <c r="BC2347" i="1"/>
  <c r="BD2347" i="1" s="1"/>
  <c r="N2347" i="1"/>
  <c r="A2347" i="1"/>
  <c r="BC2346" i="1"/>
  <c r="BD2346" i="1" s="1"/>
  <c r="N2346" i="1"/>
  <c r="A2346" i="1"/>
  <c r="BC2345" i="1"/>
  <c r="BD2345" i="1" s="1"/>
  <c r="N2345" i="1"/>
  <c r="A2345" i="1"/>
  <c r="BC2344" i="1"/>
  <c r="BD2344" i="1" s="1"/>
  <c r="N2344" i="1"/>
  <c r="A2344" i="1"/>
  <c r="BC2343" i="1"/>
  <c r="BD2343" i="1" s="1"/>
  <c r="N2343" i="1"/>
  <c r="A2343" i="1"/>
  <c r="BC2342" i="1"/>
  <c r="BD2342" i="1" s="1"/>
  <c r="N2342" i="1"/>
  <c r="A2342" i="1"/>
  <c r="BC2341" i="1"/>
  <c r="BD2341" i="1" s="1"/>
  <c r="N2341" i="1"/>
  <c r="A2341" i="1"/>
  <c r="BC2340" i="1"/>
  <c r="BD2340" i="1" s="1"/>
  <c r="N2340" i="1"/>
  <c r="A2340" i="1"/>
  <c r="BC2339" i="1"/>
  <c r="BD2339" i="1" s="1"/>
  <c r="N2339" i="1"/>
  <c r="A2339" i="1"/>
  <c r="BC2338" i="1"/>
  <c r="BD2338" i="1" s="1"/>
  <c r="N2338" i="1"/>
  <c r="A2338" i="1"/>
  <c r="BC2337" i="1"/>
  <c r="BD2337" i="1" s="1"/>
  <c r="N2337" i="1"/>
  <c r="A2337" i="1"/>
  <c r="BC2336" i="1"/>
  <c r="BD2336" i="1" s="1"/>
  <c r="N2336" i="1"/>
  <c r="A2336" i="1"/>
  <c r="BC2335" i="1"/>
  <c r="BD2335" i="1" s="1"/>
  <c r="N2335" i="1"/>
  <c r="A2335" i="1"/>
  <c r="BC2334" i="1"/>
  <c r="BD2334" i="1" s="1"/>
  <c r="N2334" i="1"/>
  <c r="A2334" i="1"/>
  <c r="BC2333" i="1"/>
  <c r="BD2333" i="1" s="1"/>
  <c r="N2333" i="1"/>
  <c r="A2333" i="1"/>
  <c r="BC2332" i="1"/>
  <c r="BD2332" i="1" s="1"/>
  <c r="N2332" i="1"/>
  <c r="A2332" i="1"/>
  <c r="BC2331" i="1"/>
  <c r="BD2331" i="1" s="1"/>
  <c r="N2331" i="1"/>
  <c r="A2331" i="1"/>
  <c r="BC2330" i="1"/>
  <c r="BD2330" i="1" s="1"/>
  <c r="N2330" i="1"/>
  <c r="A2330" i="1"/>
  <c r="BC2329" i="1"/>
  <c r="BD2329" i="1" s="1"/>
  <c r="N2329" i="1"/>
  <c r="A2329" i="1"/>
  <c r="BC2328" i="1"/>
  <c r="BD2328" i="1" s="1"/>
  <c r="N2328" i="1"/>
  <c r="A2328" i="1"/>
  <c r="BC2327" i="1"/>
  <c r="BD2327" i="1" s="1"/>
  <c r="N2327" i="1"/>
  <c r="A2327" i="1"/>
  <c r="BC2326" i="1"/>
  <c r="BD2326" i="1" s="1"/>
  <c r="N2326" i="1"/>
  <c r="A2326" i="1"/>
  <c r="BC2325" i="1"/>
  <c r="BD2325" i="1" s="1"/>
  <c r="N2325" i="1"/>
  <c r="A2325" i="1"/>
  <c r="BC2324" i="1"/>
  <c r="BD2324" i="1" s="1"/>
  <c r="N2324" i="1"/>
  <c r="A2324" i="1"/>
  <c r="BC2323" i="1"/>
  <c r="BD2323" i="1" s="1"/>
  <c r="N2323" i="1"/>
  <c r="A2323" i="1"/>
  <c r="BC2322" i="1"/>
  <c r="BD2322" i="1" s="1"/>
  <c r="N2322" i="1"/>
  <c r="A2322" i="1"/>
  <c r="BC2321" i="1"/>
  <c r="BD2321" i="1" s="1"/>
  <c r="N2321" i="1"/>
  <c r="A2321" i="1"/>
  <c r="BC2320" i="1"/>
  <c r="BD2320" i="1" s="1"/>
  <c r="N2320" i="1"/>
  <c r="A2320" i="1"/>
  <c r="BC2319" i="1"/>
  <c r="BD2319" i="1" s="1"/>
  <c r="N2319" i="1"/>
  <c r="A2319" i="1"/>
  <c r="BC2318" i="1"/>
  <c r="BD2318" i="1" s="1"/>
  <c r="N2318" i="1"/>
  <c r="A2318" i="1"/>
  <c r="BC2317" i="1"/>
  <c r="BD2317" i="1" s="1"/>
  <c r="N2317" i="1"/>
  <c r="A2317" i="1"/>
  <c r="BC2316" i="1"/>
  <c r="BD2316" i="1" s="1"/>
  <c r="N2316" i="1"/>
  <c r="A2316" i="1"/>
  <c r="BC2315" i="1"/>
  <c r="BD2315" i="1" s="1"/>
  <c r="N2315" i="1"/>
  <c r="A2315" i="1"/>
  <c r="BC2314" i="1"/>
  <c r="BD2314" i="1" s="1"/>
  <c r="N2314" i="1"/>
  <c r="A2314" i="1"/>
  <c r="BC2313" i="1"/>
  <c r="BD2313" i="1" s="1"/>
  <c r="N2313" i="1"/>
  <c r="A2313" i="1"/>
  <c r="BC2312" i="1"/>
  <c r="BD2312" i="1" s="1"/>
  <c r="N2312" i="1"/>
  <c r="A2312" i="1"/>
  <c r="BC2311" i="1"/>
  <c r="BD2311" i="1" s="1"/>
  <c r="N2311" i="1"/>
  <c r="A2311" i="1"/>
  <c r="BC2310" i="1"/>
  <c r="BD2310" i="1" s="1"/>
  <c r="N2310" i="1"/>
  <c r="A2310" i="1"/>
  <c r="BC2309" i="1"/>
  <c r="BD2309" i="1" s="1"/>
  <c r="N2309" i="1"/>
  <c r="A2309" i="1"/>
  <c r="BC2308" i="1"/>
  <c r="BD2308" i="1" s="1"/>
  <c r="N2308" i="1"/>
  <c r="A2308" i="1"/>
  <c r="BC2307" i="1"/>
  <c r="BD2307" i="1" s="1"/>
  <c r="N2307" i="1"/>
  <c r="A2307" i="1"/>
  <c r="BC2306" i="1"/>
  <c r="BD2306" i="1" s="1"/>
  <c r="N2306" i="1"/>
  <c r="A2306" i="1"/>
  <c r="BC2305" i="1"/>
  <c r="BD2305" i="1" s="1"/>
  <c r="N2305" i="1"/>
  <c r="A2305" i="1"/>
  <c r="BC2304" i="1"/>
  <c r="BD2304" i="1" s="1"/>
  <c r="N2304" i="1"/>
  <c r="A2304" i="1"/>
  <c r="BC2303" i="1"/>
  <c r="BD2303" i="1" s="1"/>
  <c r="N2303" i="1"/>
  <c r="A2303" i="1"/>
  <c r="BC2302" i="1"/>
  <c r="BD2302" i="1" s="1"/>
  <c r="N2302" i="1"/>
  <c r="A2302" i="1"/>
  <c r="BC2301" i="1"/>
  <c r="BD2301" i="1" s="1"/>
  <c r="N2301" i="1"/>
  <c r="A2301" i="1"/>
  <c r="BC2300" i="1"/>
  <c r="BD2300" i="1" s="1"/>
  <c r="N2300" i="1"/>
  <c r="A2300" i="1"/>
  <c r="BC2299" i="1"/>
  <c r="BD2299" i="1" s="1"/>
  <c r="N2299" i="1"/>
  <c r="A2299" i="1"/>
  <c r="BC2298" i="1"/>
  <c r="BD2298" i="1" s="1"/>
  <c r="N2298" i="1"/>
  <c r="A2298" i="1"/>
  <c r="BC2297" i="1"/>
  <c r="BD2297" i="1" s="1"/>
  <c r="N2297" i="1"/>
  <c r="A2297" i="1"/>
  <c r="BC2296" i="1"/>
  <c r="BD2296" i="1" s="1"/>
  <c r="N2296" i="1"/>
  <c r="A2296" i="1"/>
  <c r="BC2295" i="1"/>
  <c r="BD2295" i="1" s="1"/>
  <c r="N2295" i="1"/>
  <c r="A2295" i="1"/>
  <c r="BC2294" i="1"/>
  <c r="BD2294" i="1" s="1"/>
  <c r="N2294" i="1"/>
  <c r="A2294" i="1"/>
  <c r="BC2293" i="1"/>
  <c r="BD2293" i="1" s="1"/>
  <c r="N2293" i="1"/>
  <c r="A2293" i="1"/>
  <c r="BC2292" i="1"/>
  <c r="BD2292" i="1" s="1"/>
  <c r="N2292" i="1"/>
  <c r="A2292" i="1"/>
  <c r="BC2291" i="1"/>
  <c r="BD2291" i="1" s="1"/>
  <c r="N2291" i="1"/>
  <c r="A2291" i="1"/>
  <c r="BC2290" i="1"/>
  <c r="BD2290" i="1" s="1"/>
  <c r="N2290" i="1"/>
  <c r="A2290" i="1"/>
  <c r="BC2289" i="1"/>
  <c r="BD2289" i="1" s="1"/>
  <c r="N2289" i="1"/>
  <c r="A2289" i="1"/>
  <c r="BC2288" i="1"/>
  <c r="BD2288" i="1" s="1"/>
  <c r="N2288" i="1"/>
  <c r="A2288" i="1"/>
  <c r="BC2287" i="1"/>
  <c r="BD2287" i="1" s="1"/>
  <c r="N2287" i="1"/>
  <c r="A2287" i="1"/>
  <c r="BC2286" i="1"/>
  <c r="BD2286" i="1" s="1"/>
  <c r="N2286" i="1"/>
  <c r="A2286" i="1"/>
  <c r="BC2285" i="1"/>
  <c r="BD2285" i="1" s="1"/>
  <c r="N2285" i="1"/>
  <c r="A2285" i="1"/>
  <c r="BC2284" i="1"/>
  <c r="BD2284" i="1" s="1"/>
  <c r="N2284" i="1"/>
  <c r="A2284" i="1"/>
  <c r="BC2283" i="1"/>
  <c r="BD2283" i="1" s="1"/>
  <c r="N2283" i="1"/>
  <c r="A2283" i="1"/>
  <c r="BC2282" i="1"/>
  <c r="BD2282" i="1" s="1"/>
  <c r="N2282" i="1"/>
  <c r="A2282" i="1"/>
  <c r="BC2281" i="1"/>
  <c r="BD2281" i="1" s="1"/>
  <c r="N2281" i="1"/>
  <c r="A2281" i="1"/>
  <c r="BC2280" i="1"/>
  <c r="BD2280" i="1" s="1"/>
  <c r="N2280" i="1"/>
  <c r="A2280" i="1"/>
  <c r="BC2279" i="1"/>
  <c r="BD2279" i="1" s="1"/>
  <c r="N2279" i="1"/>
  <c r="A2279" i="1"/>
  <c r="BC2278" i="1"/>
  <c r="BD2278" i="1" s="1"/>
  <c r="N2278" i="1"/>
  <c r="A2278" i="1"/>
  <c r="BC2277" i="1"/>
  <c r="BD2277" i="1" s="1"/>
  <c r="N2277" i="1"/>
  <c r="A2277" i="1"/>
  <c r="BC2276" i="1"/>
  <c r="BD2276" i="1" s="1"/>
  <c r="N2276" i="1"/>
  <c r="A2276" i="1"/>
  <c r="BC2275" i="1"/>
  <c r="BD2275" i="1" s="1"/>
  <c r="N2275" i="1"/>
  <c r="A2275" i="1"/>
  <c r="BC2274" i="1"/>
  <c r="BD2274" i="1" s="1"/>
  <c r="N2274" i="1"/>
  <c r="A2274" i="1"/>
  <c r="BC2273" i="1"/>
  <c r="BD2273" i="1" s="1"/>
  <c r="N2273" i="1"/>
  <c r="A2273" i="1"/>
  <c r="BC2272" i="1"/>
  <c r="BD2272" i="1" s="1"/>
  <c r="N2272" i="1"/>
  <c r="A2272" i="1"/>
  <c r="BC2271" i="1"/>
  <c r="BD2271" i="1" s="1"/>
  <c r="N2271" i="1"/>
  <c r="A2271" i="1"/>
  <c r="BC2270" i="1"/>
  <c r="BD2270" i="1" s="1"/>
  <c r="N2270" i="1"/>
  <c r="A2270" i="1"/>
  <c r="BC2269" i="1"/>
  <c r="BD2269" i="1" s="1"/>
  <c r="N2269" i="1"/>
  <c r="A2269" i="1"/>
  <c r="BC2268" i="1"/>
  <c r="BD2268" i="1" s="1"/>
  <c r="N2268" i="1"/>
  <c r="A2268" i="1"/>
  <c r="BC2267" i="1"/>
  <c r="BD2267" i="1" s="1"/>
  <c r="N2267" i="1"/>
  <c r="A2267" i="1"/>
  <c r="BC2266" i="1"/>
  <c r="BD2266" i="1" s="1"/>
  <c r="N2266" i="1"/>
  <c r="A2266" i="1"/>
  <c r="BC2265" i="1"/>
  <c r="BD2265" i="1" s="1"/>
  <c r="N2265" i="1"/>
  <c r="A2265" i="1"/>
  <c r="BC2264" i="1"/>
  <c r="BD2264" i="1" s="1"/>
  <c r="N2264" i="1"/>
  <c r="A2264" i="1"/>
  <c r="BC2263" i="1"/>
  <c r="BD2263" i="1" s="1"/>
  <c r="N2263" i="1"/>
  <c r="A2263" i="1"/>
  <c r="BC2262" i="1"/>
  <c r="BD2262" i="1" s="1"/>
  <c r="N2262" i="1"/>
  <c r="A2262" i="1"/>
  <c r="BC2261" i="1"/>
  <c r="BD2261" i="1" s="1"/>
  <c r="N2261" i="1"/>
  <c r="A2261" i="1"/>
  <c r="BC2260" i="1"/>
  <c r="BD2260" i="1" s="1"/>
  <c r="N2260" i="1"/>
  <c r="A2260" i="1"/>
  <c r="BC2259" i="1"/>
  <c r="BD2259" i="1" s="1"/>
  <c r="N2259" i="1"/>
  <c r="A2259" i="1"/>
  <c r="BC2258" i="1"/>
  <c r="BD2258" i="1" s="1"/>
  <c r="N2258" i="1"/>
  <c r="A2258" i="1"/>
  <c r="BC2257" i="1"/>
  <c r="BD2257" i="1" s="1"/>
  <c r="N2257" i="1"/>
  <c r="A2257" i="1"/>
  <c r="BC2256" i="1"/>
  <c r="BD2256" i="1" s="1"/>
  <c r="N2256" i="1"/>
  <c r="A2256" i="1"/>
  <c r="BC2255" i="1"/>
  <c r="BD2255" i="1" s="1"/>
  <c r="N2255" i="1"/>
  <c r="A2255" i="1"/>
  <c r="BC2254" i="1"/>
  <c r="BD2254" i="1" s="1"/>
  <c r="N2254" i="1"/>
  <c r="A2254" i="1"/>
  <c r="BC2253" i="1"/>
  <c r="BD2253" i="1" s="1"/>
  <c r="N2253" i="1"/>
  <c r="A2253" i="1"/>
  <c r="BC2252" i="1"/>
  <c r="BD2252" i="1" s="1"/>
  <c r="N2252" i="1"/>
  <c r="A2252" i="1"/>
  <c r="BC2251" i="1"/>
  <c r="BD2251" i="1" s="1"/>
  <c r="N2251" i="1"/>
  <c r="A2251" i="1"/>
  <c r="BC2250" i="1"/>
  <c r="BD2250" i="1" s="1"/>
  <c r="N2250" i="1"/>
  <c r="A2250" i="1"/>
  <c r="BC2249" i="1"/>
  <c r="BD2249" i="1" s="1"/>
  <c r="N2249" i="1"/>
  <c r="A2249" i="1"/>
  <c r="BC2248" i="1"/>
  <c r="BD2248" i="1" s="1"/>
  <c r="N2248" i="1"/>
  <c r="A2248" i="1"/>
  <c r="BC2247" i="1"/>
  <c r="BD2247" i="1" s="1"/>
  <c r="N2247" i="1"/>
  <c r="A2247" i="1"/>
  <c r="BC2246" i="1"/>
  <c r="BD2246" i="1" s="1"/>
  <c r="N2246" i="1"/>
  <c r="A2246" i="1"/>
  <c r="BC2245" i="1"/>
  <c r="BD2245" i="1" s="1"/>
  <c r="N2245" i="1"/>
  <c r="A2245" i="1"/>
  <c r="BC2244" i="1"/>
  <c r="BD2244" i="1" s="1"/>
  <c r="N2244" i="1"/>
  <c r="A2244" i="1"/>
  <c r="BC2243" i="1"/>
  <c r="BD2243" i="1" s="1"/>
  <c r="N2243" i="1"/>
  <c r="A2243" i="1"/>
  <c r="BC2242" i="1"/>
  <c r="BD2242" i="1" s="1"/>
  <c r="N2242" i="1"/>
  <c r="A2242" i="1"/>
  <c r="BC2241" i="1"/>
  <c r="BD2241" i="1" s="1"/>
  <c r="N2241" i="1"/>
  <c r="A2241" i="1"/>
  <c r="BC2240" i="1"/>
  <c r="BD2240" i="1" s="1"/>
  <c r="N2240" i="1"/>
  <c r="A2240" i="1"/>
  <c r="BC2239" i="1"/>
  <c r="BD2239" i="1" s="1"/>
  <c r="N2239" i="1"/>
  <c r="A2239" i="1"/>
  <c r="BC2238" i="1"/>
  <c r="BD2238" i="1" s="1"/>
  <c r="N2238" i="1"/>
  <c r="A2238" i="1"/>
  <c r="BC2237" i="1"/>
  <c r="BD2237" i="1" s="1"/>
  <c r="N2237" i="1"/>
  <c r="A2237" i="1"/>
  <c r="BC2236" i="1"/>
  <c r="BD2236" i="1" s="1"/>
  <c r="N2236" i="1"/>
  <c r="A2236" i="1"/>
  <c r="BC2235" i="1"/>
  <c r="BD2235" i="1" s="1"/>
  <c r="N2235" i="1"/>
  <c r="A2235" i="1"/>
  <c r="BC2234" i="1"/>
  <c r="BD2234" i="1" s="1"/>
  <c r="N2234" i="1"/>
  <c r="A2234" i="1"/>
  <c r="BC2233" i="1"/>
  <c r="BD2233" i="1" s="1"/>
  <c r="N2233" i="1"/>
  <c r="A2233" i="1"/>
  <c r="BC2232" i="1"/>
  <c r="BD2232" i="1" s="1"/>
  <c r="N2232" i="1"/>
  <c r="A2232" i="1"/>
  <c r="BC2231" i="1"/>
  <c r="BD2231" i="1" s="1"/>
  <c r="N2231" i="1"/>
  <c r="A2231" i="1"/>
  <c r="BC2230" i="1"/>
  <c r="BD2230" i="1" s="1"/>
  <c r="N2230" i="1"/>
  <c r="A2230" i="1"/>
  <c r="BC2229" i="1"/>
  <c r="BD2229" i="1" s="1"/>
  <c r="N2229" i="1"/>
  <c r="A2229" i="1"/>
  <c r="BC2228" i="1"/>
  <c r="BD2228" i="1" s="1"/>
  <c r="N2228" i="1"/>
  <c r="A2228" i="1"/>
  <c r="BC2227" i="1"/>
  <c r="BD2227" i="1" s="1"/>
  <c r="N2227" i="1"/>
  <c r="A2227" i="1"/>
  <c r="BC2226" i="1"/>
  <c r="BD2226" i="1" s="1"/>
  <c r="N2226" i="1"/>
  <c r="A2226" i="1"/>
  <c r="BC2225" i="1"/>
  <c r="BD2225" i="1" s="1"/>
  <c r="N2225" i="1"/>
  <c r="A2225" i="1"/>
  <c r="BC2224" i="1"/>
  <c r="BD2224" i="1" s="1"/>
  <c r="N2224" i="1"/>
  <c r="A2224" i="1"/>
  <c r="BC2223" i="1"/>
  <c r="BD2223" i="1" s="1"/>
  <c r="N2223" i="1"/>
  <c r="A2223" i="1"/>
  <c r="BC2222" i="1"/>
  <c r="BD2222" i="1" s="1"/>
  <c r="N2222" i="1"/>
  <c r="A2222" i="1"/>
  <c r="BC2221" i="1"/>
  <c r="BD2221" i="1" s="1"/>
  <c r="N2221" i="1"/>
  <c r="A2221" i="1"/>
  <c r="BC2220" i="1"/>
  <c r="BD2220" i="1" s="1"/>
  <c r="N2220" i="1"/>
  <c r="A2220" i="1"/>
  <c r="BC2219" i="1"/>
  <c r="BD2219" i="1" s="1"/>
  <c r="N2219" i="1"/>
  <c r="A2219" i="1"/>
  <c r="BC2218" i="1"/>
  <c r="BD2218" i="1" s="1"/>
  <c r="N2218" i="1"/>
  <c r="A2218" i="1"/>
  <c r="BC2217" i="1"/>
  <c r="BD2217" i="1" s="1"/>
  <c r="N2217" i="1"/>
  <c r="A2217" i="1"/>
  <c r="BC2216" i="1"/>
  <c r="BD2216" i="1" s="1"/>
  <c r="N2216" i="1"/>
  <c r="A2216" i="1"/>
  <c r="BC2215" i="1"/>
  <c r="BD2215" i="1" s="1"/>
  <c r="N2215" i="1"/>
  <c r="A2215" i="1"/>
  <c r="BC2214" i="1"/>
  <c r="BD2214" i="1" s="1"/>
  <c r="N2214" i="1"/>
  <c r="A2214" i="1"/>
  <c r="BC2213" i="1"/>
  <c r="BD2213" i="1" s="1"/>
  <c r="N2213" i="1"/>
  <c r="A2213" i="1"/>
  <c r="BC2212" i="1"/>
  <c r="BD2212" i="1" s="1"/>
  <c r="N2212" i="1"/>
  <c r="A2212" i="1"/>
  <c r="BC2211" i="1"/>
  <c r="BD2211" i="1" s="1"/>
  <c r="N2211" i="1"/>
  <c r="A2211" i="1"/>
  <c r="BC2210" i="1"/>
  <c r="BD2210" i="1" s="1"/>
  <c r="N2210" i="1"/>
  <c r="A2210" i="1"/>
  <c r="BC2209" i="1"/>
  <c r="BD2209" i="1" s="1"/>
  <c r="N2209" i="1"/>
  <c r="A2209" i="1"/>
  <c r="BC2208" i="1"/>
  <c r="BD2208" i="1" s="1"/>
  <c r="N2208" i="1"/>
  <c r="A2208" i="1"/>
  <c r="BC2207" i="1"/>
  <c r="BD2207" i="1" s="1"/>
  <c r="N2207" i="1"/>
  <c r="A2207" i="1"/>
  <c r="BC2206" i="1"/>
  <c r="BD2206" i="1" s="1"/>
  <c r="N2206" i="1"/>
  <c r="A2206" i="1"/>
  <c r="BC2205" i="1"/>
  <c r="BD2205" i="1" s="1"/>
  <c r="N2205" i="1"/>
  <c r="A2205" i="1"/>
  <c r="BC2204" i="1"/>
  <c r="BD2204" i="1" s="1"/>
  <c r="N2204" i="1"/>
  <c r="A2204" i="1"/>
  <c r="BC2203" i="1"/>
  <c r="BD2203" i="1" s="1"/>
  <c r="N2203" i="1"/>
  <c r="A2203" i="1"/>
  <c r="BC2202" i="1"/>
  <c r="BD2202" i="1" s="1"/>
  <c r="N2202" i="1"/>
  <c r="A2202" i="1"/>
  <c r="BC2201" i="1"/>
  <c r="BD2201" i="1" s="1"/>
  <c r="N2201" i="1"/>
  <c r="A2201" i="1"/>
  <c r="BC2200" i="1"/>
  <c r="BD2200" i="1" s="1"/>
  <c r="N2200" i="1"/>
  <c r="A2200" i="1"/>
  <c r="BC2199" i="1"/>
  <c r="BD2199" i="1" s="1"/>
  <c r="N2199" i="1"/>
  <c r="A2199" i="1"/>
  <c r="BC2198" i="1"/>
  <c r="BD2198" i="1" s="1"/>
  <c r="N2198" i="1"/>
  <c r="A2198" i="1"/>
  <c r="BC2197" i="1"/>
  <c r="BD2197" i="1" s="1"/>
  <c r="N2197" i="1"/>
  <c r="A2197" i="1"/>
  <c r="BC2196" i="1"/>
  <c r="BD2196" i="1" s="1"/>
  <c r="N2196" i="1"/>
  <c r="A2196" i="1"/>
  <c r="BC2195" i="1"/>
  <c r="BD2195" i="1" s="1"/>
  <c r="N2195" i="1"/>
  <c r="A2195" i="1"/>
  <c r="BC2194" i="1"/>
  <c r="BD2194" i="1" s="1"/>
  <c r="N2194" i="1"/>
  <c r="A2194" i="1"/>
  <c r="BC2193" i="1"/>
  <c r="BD2193" i="1" s="1"/>
  <c r="N2193" i="1"/>
  <c r="A2193" i="1"/>
  <c r="BC2192" i="1"/>
  <c r="BD2192" i="1" s="1"/>
  <c r="N2192" i="1"/>
  <c r="A2192" i="1"/>
  <c r="BC2191" i="1"/>
  <c r="BD2191" i="1" s="1"/>
  <c r="N2191" i="1"/>
  <c r="A2191" i="1"/>
  <c r="BC2190" i="1"/>
  <c r="BD2190" i="1" s="1"/>
  <c r="N2190" i="1"/>
  <c r="A2190" i="1"/>
  <c r="BC2189" i="1"/>
  <c r="BD2189" i="1" s="1"/>
  <c r="N2189" i="1"/>
  <c r="A2189" i="1"/>
  <c r="BC2188" i="1"/>
  <c r="BD2188" i="1" s="1"/>
  <c r="N2188" i="1"/>
  <c r="A2188" i="1"/>
  <c r="BC2187" i="1"/>
  <c r="BD2187" i="1" s="1"/>
  <c r="N2187" i="1"/>
  <c r="A2187" i="1"/>
  <c r="BC2186" i="1"/>
  <c r="BD2186" i="1" s="1"/>
  <c r="N2186" i="1"/>
  <c r="A2186" i="1"/>
  <c r="BC2185" i="1"/>
  <c r="BD2185" i="1" s="1"/>
  <c r="N2185" i="1"/>
  <c r="A2185" i="1"/>
  <c r="BC2184" i="1"/>
  <c r="BD2184" i="1" s="1"/>
  <c r="N2184" i="1"/>
  <c r="A2184" i="1"/>
  <c r="BC2183" i="1"/>
  <c r="BD2183" i="1" s="1"/>
  <c r="N2183" i="1"/>
  <c r="A2183" i="1"/>
  <c r="BC2182" i="1"/>
  <c r="BD2182" i="1" s="1"/>
  <c r="N2182" i="1"/>
  <c r="A2182" i="1"/>
  <c r="BC2181" i="1"/>
  <c r="BD2181" i="1" s="1"/>
  <c r="N2181" i="1"/>
  <c r="A2181" i="1"/>
  <c r="BC2180" i="1"/>
  <c r="BD2180" i="1" s="1"/>
  <c r="N2180" i="1"/>
  <c r="A2180" i="1"/>
  <c r="BC2179" i="1"/>
  <c r="BD2179" i="1" s="1"/>
  <c r="N2179" i="1"/>
  <c r="A2179" i="1"/>
  <c r="BC2178" i="1"/>
  <c r="BD2178" i="1" s="1"/>
  <c r="N2178" i="1"/>
  <c r="A2178" i="1"/>
  <c r="BC2177" i="1"/>
  <c r="BD2177" i="1" s="1"/>
  <c r="N2177" i="1"/>
  <c r="A2177" i="1"/>
  <c r="BC2176" i="1"/>
  <c r="BD2176" i="1" s="1"/>
  <c r="N2176" i="1"/>
  <c r="A2176" i="1"/>
  <c r="BC2175" i="1"/>
  <c r="BD2175" i="1" s="1"/>
  <c r="N2175" i="1"/>
  <c r="A2175" i="1"/>
  <c r="BC2174" i="1"/>
  <c r="BD2174" i="1" s="1"/>
  <c r="N2174" i="1"/>
  <c r="A2174" i="1"/>
  <c r="BC2173" i="1"/>
  <c r="BD2173" i="1" s="1"/>
  <c r="N2173" i="1"/>
  <c r="A2173" i="1"/>
  <c r="BC2172" i="1"/>
  <c r="BD2172" i="1" s="1"/>
  <c r="N2172" i="1"/>
  <c r="A2172" i="1"/>
  <c r="BC2171" i="1"/>
  <c r="BD2171" i="1" s="1"/>
  <c r="N2171" i="1"/>
  <c r="A2171" i="1"/>
  <c r="BC2170" i="1"/>
  <c r="BD2170" i="1" s="1"/>
  <c r="N2170" i="1"/>
  <c r="A2170" i="1"/>
  <c r="BC2169" i="1"/>
  <c r="BD2169" i="1" s="1"/>
  <c r="N2169" i="1"/>
  <c r="A2169" i="1"/>
  <c r="BC2168" i="1"/>
  <c r="BD2168" i="1" s="1"/>
  <c r="N2168" i="1"/>
  <c r="A2168" i="1"/>
  <c r="BC2167" i="1"/>
  <c r="BD2167" i="1" s="1"/>
  <c r="N2167" i="1"/>
  <c r="A2167" i="1"/>
  <c r="BC2166" i="1"/>
  <c r="BD2166" i="1" s="1"/>
  <c r="N2166" i="1"/>
  <c r="A2166" i="1"/>
  <c r="BC2165" i="1"/>
  <c r="BD2165" i="1" s="1"/>
  <c r="N2165" i="1"/>
  <c r="A2165" i="1"/>
  <c r="BC2164" i="1"/>
  <c r="BD2164" i="1" s="1"/>
  <c r="N2164" i="1"/>
  <c r="A2164" i="1"/>
  <c r="BC2163" i="1"/>
  <c r="BD2163" i="1" s="1"/>
  <c r="N2163" i="1"/>
  <c r="A2163" i="1"/>
  <c r="BC2162" i="1"/>
  <c r="BD2162" i="1" s="1"/>
  <c r="N2162" i="1"/>
  <c r="A2162" i="1"/>
  <c r="BC2161" i="1"/>
  <c r="BD2161" i="1" s="1"/>
  <c r="N2161" i="1"/>
  <c r="A2161" i="1"/>
  <c r="BC2160" i="1"/>
  <c r="BD2160" i="1" s="1"/>
  <c r="N2160" i="1"/>
  <c r="A2160" i="1"/>
  <c r="BC2159" i="1"/>
  <c r="BD2159" i="1" s="1"/>
  <c r="N2159" i="1"/>
  <c r="A2159" i="1"/>
  <c r="BC2158" i="1"/>
  <c r="BD2158" i="1" s="1"/>
  <c r="N2158" i="1"/>
  <c r="A2158" i="1"/>
  <c r="BC2157" i="1"/>
  <c r="BD2157" i="1" s="1"/>
  <c r="N2157" i="1"/>
  <c r="A2157" i="1"/>
  <c r="BC2156" i="1"/>
  <c r="BD2156" i="1" s="1"/>
  <c r="N2156" i="1"/>
  <c r="A2156" i="1"/>
  <c r="BC2155" i="1"/>
  <c r="BD2155" i="1" s="1"/>
  <c r="N2155" i="1"/>
  <c r="A2155" i="1"/>
  <c r="BC2154" i="1"/>
  <c r="BD2154" i="1" s="1"/>
  <c r="N2154" i="1"/>
  <c r="A2154" i="1"/>
  <c r="BC2153" i="1"/>
  <c r="BD2153" i="1" s="1"/>
  <c r="N2153" i="1"/>
  <c r="A2153" i="1"/>
  <c r="BC2152" i="1"/>
  <c r="BD2152" i="1" s="1"/>
  <c r="N2152" i="1"/>
  <c r="A2152" i="1"/>
  <c r="BC2151" i="1"/>
  <c r="BD2151" i="1" s="1"/>
  <c r="N2151" i="1"/>
  <c r="A2151" i="1"/>
  <c r="BC2150" i="1"/>
  <c r="BD2150" i="1" s="1"/>
  <c r="N2150" i="1"/>
  <c r="A2150" i="1"/>
  <c r="BC2149" i="1"/>
  <c r="BD2149" i="1" s="1"/>
  <c r="N2149" i="1"/>
  <c r="A2149" i="1"/>
  <c r="BC2148" i="1"/>
  <c r="BD2148" i="1" s="1"/>
  <c r="N2148" i="1"/>
  <c r="A2148" i="1"/>
  <c r="BC2147" i="1"/>
  <c r="BD2147" i="1" s="1"/>
  <c r="N2147" i="1"/>
  <c r="A2147" i="1"/>
  <c r="BC2146" i="1"/>
  <c r="BD2146" i="1" s="1"/>
  <c r="N2146" i="1"/>
  <c r="A2146" i="1"/>
  <c r="BC2145" i="1"/>
  <c r="BD2145" i="1" s="1"/>
  <c r="N2145" i="1"/>
  <c r="A2145" i="1"/>
  <c r="BC2144" i="1"/>
  <c r="BD2144" i="1" s="1"/>
  <c r="N2144" i="1"/>
  <c r="A2144" i="1"/>
  <c r="BC2143" i="1"/>
  <c r="BD2143" i="1" s="1"/>
  <c r="N2143" i="1"/>
  <c r="A2143" i="1"/>
  <c r="BC2142" i="1"/>
  <c r="BD2142" i="1" s="1"/>
  <c r="N2142" i="1"/>
  <c r="A2142" i="1"/>
  <c r="BC2141" i="1"/>
  <c r="BD2141" i="1" s="1"/>
  <c r="N2141" i="1"/>
  <c r="A2141" i="1"/>
  <c r="BC2140" i="1"/>
  <c r="BD2140" i="1" s="1"/>
  <c r="N2140" i="1"/>
  <c r="A2140" i="1"/>
  <c r="BC2139" i="1"/>
  <c r="BD2139" i="1" s="1"/>
  <c r="N2139" i="1"/>
  <c r="A2139" i="1"/>
  <c r="BC2138" i="1"/>
  <c r="BD2138" i="1" s="1"/>
  <c r="N2138" i="1"/>
  <c r="A2138" i="1"/>
  <c r="BC2137" i="1"/>
  <c r="BD2137" i="1" s="1"/>
  <c r="N2137" i="1"/>
  <c r="A2137" i="1"/>
  <c r="BC2136" i="1"/>
  <c r="BD2136" i="1" s="1"/>
  <c r="N2136" i="1"/>
  <c r="A2136" i="1"/>
  <c r="BC2135" i="1"/>
  <c r="BD2135" i="1" s="1"/>
  <c r="N2135" i="1"/>
  <c r="A2135" i="1"/>
  <c r="BC2134" i="1"/>
  <c r="BD2134" i="1" s="1"/>
  <c r="N2134" i="1"/>
  <c r="A2134" i="1"/>
  <c r="BC2133" i="1"/>
  <c r="BD2133" i="1" s="1"/>
  <c r="N2133" i="1"/>
  <c r="A2133" i="1"/>
  <c r="BC2132" i="1"/>
  <c r="BD2132" i="1" s="1"/>
  <c r="N2132" i="1"/>
  <c r="A2132" i="1"/>
  <c r="BC2131" i="1"/>
  <c r="BD2131" i="1" s="1"/>
  <c r="N2131" i="1"/>
  <c r="A2131" i="1"/>
  <c r="BC2130" i="1"/>
  <c r="BD2130" i="1" s="1"/>
  <c r="N2130" i="1"/>
  <c r="A2130" i="1"/>
  <c r="BC2129" i="1"/>
  <c r="BD2129" i="1" s="1"/>
  <c r="N2129" i="1"/>
  <c r="A2129" i="1"/>
  <c r="BC2128" i="1"/>
  <c r="BD2128" i="1" s="1"/>
  <c r="N2128" i="1"/>
  <c r="A2128" i="1"/>
  <c r="BC2127" i="1"/>
  <c r="BD2127" i="1" s="1"/>
  <c r="N2127" i="1"/>
  <c r="A2127" i="1"/>
  <c r="BC2126" i="1"/>
  <c r="BD2126" i="1" s="1"/>
  <c r="N2126" i="1"/>
  <c r="A2126" i="1"/>
  <c r="BC2125" i="1"/>
  <c r="BD2125" i="1" s="1"/>
  <c r="N2125" i="1"/>
  <c r="A2125" i="1"/>
  <c r="BC2124" i="1"/>
  <c r="BD2124" i="1" s="1"/>
  <c r="N2124" i="1"/>
  <c r="A2124" i="1"/>
  <c r="BC2123" i="1"/>
  <c r="BD2123" i="1" s="1"/>
  <c r="N2123" i="1"/>
  <c r="A2123" i="1"/>
  <c r="BC2122" i="1"/>
  <c r="BD2122" i="1" s="1"/>
  <c r="N2122" i="1"/>
  <c r="A2122" i="1"/>
  <c r="BC2121" i="1"/>
  <c r="BD2121" i="1" s="1"/>
  <c r="N2121" i="1"/>
  <c r="A2121" i="1"/>
  <c r="BC2120" i="1"/>
  <c r="BD2120" i="1" s="1"/>
  <c r="N2120" i="1"/>
  <c r="A2120" i="1"/>
  <c r="BC2119" i="1"/>
  <c r="BD2119" i="1" s="1"/>
  <c r="N2119" i="1"/>
  <c r="A2119" i="1"/>
  <c r="BC2118" i="1"/>
  <c r="BD2118" i="1" s="1"/>
  <c r="N2118" i="1"/>
  <c r="A2118" i="1"/>
  <c r="BC2117" i="1"/>
  <c r="BD2117" i="1" s="1"/>
  <c r="N2117" i="1"/>
  <c r="A2117" i="1"/>
  <c r="BC2116" i="1"/>
  <c r="BD2116" i="1" s="1"/>
  <c r="N2116" i="1"/>
  <c r="A2116" i="1"/>
  <c r="BC2115" i="1"/>
  <c r="BD2115" i="1" s="1"/>
  <c r="N2115" i="1"/>
  <c r="A2115" i="1"/>
  <c r="BC2114" i="1"/>
  <c r="BD2114" i="1" s="1"/>
  <c r="N2114" i="1"/>
  <c r="A2114" i="1"/>
  <c r="BC2113" i="1"/>
  <c r="BD2113" i="1" s="1"/>
  <c r="N2113" i="1"/>
  <c r="A2113" i="1"/>
  <c r="BC2112" i="1"/>
  <c r="BD2112" i="1" s="1"/>
  <c r="N2112" i="1"/>
  <c r="A2112" i="1"/>
  <c r="BC2111" i="1"/>
  <c r="BD2111" i="1" s="1"/>
  <c r="N2111" i="1"/>
  <c r="A2111" i="1"/>
  <c r="BC2110" i="1"/>
  <c r="BD2110" i="1" s="1"/>
  <c r="N2110" i="1"/>
  <c r="A2110" i="1"/>
  <c r="BC2109" i="1"/>
  <c r="BD2109" i="1" s="1"/>
  <c r="N2109" i="1"/>
  <c r="A2109" i="1"/>
  <c r="BC2108" i="1"/>
  <c r="BD2108" i="1" s="1"/>
  <c r="N2108" i="1"/>
  <c r="A2108" i="1"/>
  <c r="BC2107" i="1"/>
  <c r="BD2107" i="1" s="1"/>
  <c r="N2107" i="1"/>
  <c r="A2107" i="1"/>
  <c r="BC2106" i="1"/>
  <c r="BD2106" i="1" s="1"/>
  <c r="N2106" i="1"/>
  <c r="A2106" i="1"/>
  <c r="BC2105" i="1"/>
  <c r="BD2105" i="1" s="1"/>
  <c r="N2105" i="1"/>
  <c r="A2105" i="1"/>
  <c r="BC2104" i="1"/>
  <c r="BD2104" i="1" s="1"/>
  <c r="N2104" i="1"/>
  <c r="A2104" i="1"/>
  <c r="BC2103" i="1"/>
  <c r="BD2103" i="1" s="1"/>
  <c r="N2103" i="1"/>
  <c r="A2103" i="1"/>
  <c r="BC2102" i="1"/>
  <c r="BD2102" i="1" s="1"/>
  <c r="N2102" i="1"/>
  <c r="A2102" i="1"/>
  <c r="BC2101" i="1"/>
  <c r="BD2101" i="1" s="1"/>
  <c r="N2101" i="1"/>
  <c r="A2101" i="1"/>
  <c r="BC2100" i="1"/>
  <c r="BD2100" i="1" s="1"/>
  <c r="N2100" i="1"/>
  <c r="A2100" i="1"/>
  <c r="BC2099" i="1"/>
  <c r="BD2099" i="1" s="1"/>
  <c r="N2099" i="1"/>
  <c r="A2099" i="1"/>
  <c r="BC2098" i="1"/>
  <c r="BD2098" i="1" s="1"/>
  <c r="N2098" i="1"/>
  <c r="A2098" i="1"/>
  <c r="BC2097" i="1"/>
  <c r="BD2097" i="1" s="1"/>
  <c r="N2097" i="1"/>
  <c r="A2097" i="1"/>
  <c r="BC2096" i="1"/>
  <c r="BD2096" i="1" s="1"/>
  <c r="N2096" i="1"/>
  <c r="A2096" i="1"/>
  <c r="BC2095" i="1"/>
  <c r="BD2095" i="1" s="1"/>
  <c r="N2095" i="1"/>
  <c r="A2095" i="1"/>
  <c r="BC2094" i="1"/>
  <c r="BD2094" i="1" s="1"/>
  <c r="N2094" i="1"/>
  <c r="A2094" i="1"/>
  <c r="BC2093" i="1"/>
  <c r="BD2093" i="1" s="1"/>
  <c r="N2093" i="1"/>
  <c r="A2093" i="1"/>
  <c r="BC2092" i="1"/>
  <c r="BD2092" i="1" s="1"/>
  <c r="N2092" i="1"/>
  <c r="A2092" i="1"/>
  <c r="BC2091" i="1"/>
  <c r="BD2091" i="1" s="1"/>
  <c r="N2091" i="1"/>
  <c r="A2091" i="1"/>
  <c r="BC2090" i="1"/>
  <c r="BD2090" i="1" s="1"/>
  <c r="N2090" i="1"/>
  <c r="A2090" i="1"/>
  <c r="BC2089" i="1"/>
  <c r="BD2089" i="1" s="1"/>
  <c r="N2089" i="1"/>
  <c r="A2089" i="1"/>
  <c r="BC2088" i="1"/>
  <c r="BD2088" i="1" s="1"/>
  <c r="N2088" i="1"/>
  <c r="A2088" i="1"/>
  <c r="BC2087" i="1"/>
  <c r="BD2087" i="1" s="1"/>
  <c r="N2087" i="1"/>
  <c r="A2087" i="1"/>
  <c r="BC2086" i="1"/>
  <c r="BD2086" i="1" s="1"/>
  <c r="N2086" i="1"/>
  <c r="A2086" i="1"/>
  <c r="BC2085" i="1"/>
  <c r="BD2085" i="1" s="1"/>
  <c r="N2085" i="1"/>
  <c r="A2085" i="1"/>
  <c r="BC2084" i="1"/>
  <c r="BD2084" i="1" s="1"/>
  <c r="N2084" i="1"/>
  <c r="A2084" i="1"/>
  <c r="BC2083" i="1"/>
  <c r="BD2083" i="1" s="1"/>
  <c r="N2083" i="1"/>
  <c r="A2083" i="1"/>
  <c r="BC2082" i="1"/>
  <c r="BD2082" i="1" s="1"/>
  <c r="N2082" i="1"/>
  <c r="A2082" i="1"/>
  <c r="BC2081" i="1"/>
  <c r="BD2081" i="1" s="1"/>
  <c r="N2081" i="1"/>
  <c r="A2081" i="1"/>
  <c r="BC2080" i="1"/>
  <c r="BD2080" i="1" s="1"/>
  <c r="N2080" i="1"/>
  <c r="A2080" i="1"/>
  <c r="BC2079" i="1"/>
  <c r="BD2079" i="1" s="1"/>
  <c r="N2079" i="1"/>
  <c r="A2079" i="1"/>
  <c r="BC2078" i="1"/>
  <c r="BD2078" i="1" s="1"/>
  <c r="N2078" i="1"/>
  <c r="A2078" i="1"/>
  <c r="BC2077" i="1"/>
  <c r="BD2077" i="1" s="1"/>
  <c r="N2077" i="1"/>
  <c r="A2077" i="1"/>
  <c r="BC2076" i="1"/>
  <c r="BD2076" i="1" s="1"/>
  <c r="N2076" i="1"/>
  <c r="A2076" i="1"/>
  <c r="BC2075" i="1"/>
  <c r="BD2075" i="1" s="1"/>
  <c r="N2075" i="1"/>
  <c r="A2075" i="1"/>
  <c r="BC2074" i="1"/>
  <c r="BD2074" i="1" s="1"/>
  <c r="N2074" i="1"/>
  <c r="A2074" i="1"/>
  <c r="BC2073" i="1"/>
  <c r="BD2073" i="1" s="1"/>
  <c r="N2073" i="1"/>
  <c r="A2073" i="1"/>
  <c r="BC2072" i="1"/>
  <c r="BD2072" i="1" s="1"/>
  <c r="N2072" i="1"/>
  <c r="A2072" i="1"/>
  <c r="BC2071" i="1"/>
  <c r="BD2071" i="1" s="1"/>
  <c r="N2071" i="1"/>
  <c r="A2071" i="1"/>
  <c r="BC2070" i="1"/>
  <c r="BD2070" i="1" s="1"/>
  <c r="N2070" i="1"/>
  <c r="A2070" i="1"/>
  <c r="BC2069" i="1"/>
  <c r="BD2069" i="1" s="1"/>
  <c r="N2069" i="1"/>
  <c r="A2069" i="1"/>
  <c r="BC2068" i="1"/>
  <c r="BD2068" i="1" s="1"/>
  <c r="N2068" i="1"/>
  <c r="A2068" i="1"/>
  <c r="BC2067" i="1"/>
  <c r="BD2067" i="1" s="1"/>
  <c r="N2067" i="1"/>
  <c r="A2067" i="1"/>
  <c r="BC2066" i="1"/>
  <c r="BD2066" i="1" s="1"/>
  <c r="N2066" i="1"/>
  <c r="A2066" i="1"/>
  <c r="BC2065" i="1"/>
  <c r="BD2065" i="1" s="1"/>
  <c r="N2065" i="1"/>
  <c r="A2065" i="1"/>
  <c r="BC2064" i="1"/>
  <c r="BD2064" i="1" s="1"/>
  <c r="N2064" i="1"/>
  <c r="A2064" i="1"/>
  <c r="BC2063" i="1"/>
  <c r="BD2063" i="1" s="1"/>
  <c r="N2063" i="1"/>
  <c r="A2063" i="1"/>
  <c r="BC2062" i="1"/>
  <c r="BD2062" i="1" s="1"/>
  <c r="N2062" i="1"/>
  <c r="A2062" i="1"/>
  <c r="BC2061" i="1"/>
  <c r="BD2061" i="1" s="1"/>
  <c r="N2061" i="1"/>
  <c r="A2061" i="1"/>
  <c r="BC2060" i="1"/>
  <c r="BD2060" i="1" s="1"/>
  <c r="N2060" i="1"/>
  <c r="A2060" i="1"/>
  <c r="BC2059" i="1"/>
  <c r="BD2059" i="1" s="1"/>
  <c r="N2059" i="1"/>
  <c r="A2059" i="1"/>
  <c r="BC2058" i="1"/>
  <c r="BD2058" i="1" s="1"/>
  <c r="N2058" i="1"/>
  <c r="A2058" i="1"/>
  <c r="BC2057" i="1"/>
  <c r="BD2057" i="1" s="1"/>
  <c r="N2057" i="1"/>
  <c r="A2057" i="1"/>
  <c r="BC2056" i="1"/>
  <c r="BD2056" i="1" s="1"/>
  <c r="N2056" i="1"/>
  <c r="A2056" i="1"/>
  <c r="BC2055" i="1"/>
  <c r="BD2055" i="1" s="1"/>
  <c r="N2055" i="1"/>
  <c r="A2055" i="1"/>
  <c r="BC2054" i="1"/>
  <c r="BD2054" i="1" s="1"/>
  <c r="N2054" i="1"/>
  <c r="A2054" i="1"/>
  <c r="BC2053" i="1"/>
  <c r="BD2053" i="1" s="1"/>
  <c r="N2053" i="1"/>
  <c r="A2053" i="1"/>
  <c r="BC2052" i="1"/>
  <c r="BD2052" i="1" s="1"/>
  <c r="N2052" i="1"/>
  <c r="A2052" i="1"/>
  <c r="BC2051" i="1"/>
  <c r="BD2051" i="1" s="1"/>
  <c r="N2051" i="1"/>
  <c r="A2051" i="1"/>
  <c r="BC2050" i="1"/>
  <c r="BD2050" i="1" s="1"/>
  <c r="N2050" i="1"/>
  <c r="A2050" i="1"/>
  <c r="BC2049" i="1"/>
  <c r="BD2049" i="1" s="1"/>
  <c r="N2049" i="1"/>
  <c r="A2049" i="1"/>
  <c r="BC2048" i="1"/>
  <c r="BD2048" i="1" s="1"/>
  <c r="N2048" i="1"/>
  <c r="A2048" i="1"/>
  <c r="BC2047" i="1"/>
  <c r="BD2047" i="1" s="1"/>
  <c r="N2047" i="1"/>
  <c r="A2047" i="1"/>
  <c r="BC2046" i="1"/>
  <c r="BD2046" i="1" s="1"/>
  <c r="N2046" i="1"/>
  <c r="A2046" i="1"/>
  <c r="BC2045" i="1"/>
  <c r="BD2045" i="1" s="1"/>
  <c r="N2045" i="1"/>
  <c r="A2045" i="1"/>
  <c r="BC2044" i="1"/>
  <c r="BD2044" i="1" s="1"/>
  <c r="N2044" i="1"/>
  <c r="A2044" i="1"/>
  <c r="BC2043" i="1"/>
  <c r="BD2043" i="1" s="1"/>
  <c r="N2043" i="1"/>
  <c r="A2043" i="1"/>
  <c r="BC2042" i="1"/>
  <c r="BD2042" i="1" s="1"/>
  <c r="N2042" i="1"/>
  <c r="A2042" i="1"/>
  <c r="BC2041" i="1"/>
  <c r="BD2041" i="1" s="1"/>
  <c r="N2041" i="1"/>
  <c r="A2041" i="1"/>
  <c r="BC2040" i="1"/>
  <c r="BD2040" i="1" s="1"/>
  <c r="N2040" i="1"/>
  <c r="A2040" i="1"/>
  <c r="BC2039" i="1"/>
  <c r="BD2039" i="1" s="1"/>
  <c r="N2039" i="1"/>
  <c r="A2039" i="1"/>
  <c r="BC2038" i="1"/>
  <c r="BD2038" i="1" s="1"/>
  <c r="N2038" i="1"/>
  <c r="A2038" i="1"/>
  <c r="BC2037" i="1"/>
  <c r="BD2037" i="1" s="1"/>
  <c r="N2037" i="1"/>
  <c r="A2037" i="1"/>
  <c r="BC2036" i="1"/>
  <c r="BD2036" i="1" s="1"/>
  <c r="N2036" i="1"/>
  <c r="A2036" i="1"/>
  <c r="BC2035" i="1"/>
  <c r="BD2035" i="1" s="1"/>
  <c r="N2035" i="1"/>
  <c r="A2035" i="1"/>
  <c r="BC2034" i="1"/>
  <c r="BD2034" i="1" s="1"/>
  <c r="N2034" i="1"/>
  <c r="A2034" i="1"/>
  <c r="BC2033" i="1"/>
  <c r="BD2033" i="1" s="1"/>
  <c r="N2033" i="1"/>
  <c r="A2033" i="1"/>
  <c r="BC2032" i="1"/>
  <c r="BD2032" i="1" s="1"/>
  <c r="N2032" i="1"/>
  <c r="A2032" i="1"/>
  <c r="BC2031" i="1"/>
  <c r="BD2031" i="1" s="1"/>
  <c r="N2031" i="1"/>
  <c r="A2031" i="1"/>
  <c r="BC2030" i="1"/>
  <c r="BD2030" i="1" s="1"/>
  <c r="N2030" i="1"/>
  <c r="A2030" i="1"/>
  <c r="BC2029" i="1"/>
  <c r="BD2029" i="1" s="1"/>
  <c r="N2029" i="1"/>
  <c r="A2029" i="1"/>
  <c r="BC2028" i="1"/>
  <c r="BD2028" i="1" s="1"/>
  <c r="N2028" i="1"/>
  <c r="A2028" i="1"/>
  <c r="BC2027" i="1"/>
  <c r="BD2027" i="1" s="1"/>
  <c r="N2027" i="1"/>
  <c r="A2027" i="1"/>
  <c r="BC2026" i="1"/>
  <c r="BD2026" i="1" s="1"/>
  <c r="N2026" i="1"/>
  <c r="A2026" i="1"/>
  <c r="BC2025" i="1"/>
  <c r="BD2025" i="1" s="1"/>
  <c r="N2025" i="1"/>
  <c r="A2025" i="1"/>
  <c r="BC2024" i="1"/>
  <c r="BD2024" i="1" s="1"/>
  <c r="N2024" i="1"/>
  <c r="A2024" i="1"/>
  <c r="BC2023" i="1"/>
  <c r="BD2023" i="1" s="1"/>
  <c r="N2023" i="1"/>
  <c r="A2023" i="1"/>
  <c r="BC2022" i="1"/>
  <c r="BD2022" i="1" s="1"/>
  <c r="N2022" i="1"/>
  <c r="A2022" i="1"/>
  <c r="BC2021" i="1"/>
  <c r="BD2021" i="1" s="1"/>
  <c r="N2021" i="1"/>
  <c r="A2021" i="1"/>
  <c r="BC2020" i="1"/>
  <c r="BD2020" i="1" s="1"/>
  <c r="N2020" i="1"/>
  <c r="A2020" i="1"/>
  <c r="BC2019" i="1"/>
  <c r="BD2019" i="1" s="1"/>
  <c r="N2019" i="1"/>
  <c r="A2019" i="1"/>
  <c r="BC2018" i="1"/>
  <c r="BD2018" i="1" s="1"/>
  <c r="N2018" i="1"/>
  <c r="A2018" i="1"/>
  <c r="BC2017" i="1"/>
  <c r="BD2017" i="1" s="1"/>
  <c r="N2017" i="1"/>
  <c r="A2017" i="1"/>
  <c r="BC2016" i="1"/>
  <c r="BD2016" i="1" s="1"/>
  <c r="N2016" i="1"/>
  <c r="A2016" i="1"/>
  <c r="BC2015" i="1"/>
  <c r="BD2015" i="1" s="1"/>
  <c r="N2015" i="1"/>
  <c r="A2015" i="1"/>
  <c r="BC2014" i="1"/>
  <c r="BD2014" i="1" s="1"/>
  <c r="N2014" i="1"/>
  <c r="A2014" i="1"/>
  <c r="BC2013" i="1"/>
  <c r="BD2013" i="1" s="1"/>
  <c r="N2013" i="1"/>
  <c r="A2013" i="1"/>
  <c r="BC2012" i="1"/>
  <c r="BD2012" i="1" s="1"/>
  <c r="N2012" i="1"/>
  <c r="A2012" i="1"/>
  <c r="BC2011" i="1"/>
  <c r="BD2011" i="1" s="1"/>
  <c r="N2011" i="1"/>
  <c r="A2011" i="1"/>
  <c r="BC2010" i="1"/>
  <c r="BD2010" i="1" s="1"/>
  <c r="N2010" i="1"/>
  <c r="A2010" i="1"/>
  <c r="BC2009" i="1"/>
  <c r="BD2009" i="1" s="1"/>
  <c r="N2009" i="1"/>
  <c r="A2009" i="1"/>
  <c r="BC2008" i="1"/>
  <c r="BD2008" i="1" s="1"/>
  <c r="N2008" i="1"/>
  <c r="A2008" i="1"/>
  <c r="BC2007" i="1"/>
  <c r="BD2007" i="1" s="1"/>
  <c r="N2007" i="1"/>
  <c r="A2007" i="1"/>
  <c r="BC2006" i="1"/>
  <c r="BD2006" i="1" s="1"/>
  <c r="N2006" i="1"/>
  <c r="A2006" i="1"/>
  <c r="BC2005" i="1"/>
  <c r="BD2005" i="1" s="1"/>
  <c r="N2005" i="1"/>
  <c r="A2005" i="1"/>
  <c r="BC2004" i="1"/>
  <c r="BD2004" i="1" s="1"/>
  <c r="N2004" i="1"/>
  <c r="A2004" i="1"/>
  <c r="BC2003" i="1"/>
  <c r="BD2003" i="1" s="1"/>
  <c r="N2003" i="1"/>
  <c r="A2003" i="1"/>
  <c r="BC2002" i="1"/>
  <c r="BD2002" i="1" s="1"/>
  <c r="N2002" i="1"/>
  <c r="A2002" i="1"/>
  <c r="BC2001" i="1"/>
  <c r="BD2001" i="1" s="1"/>
  <c r="N2001" i="1"/>
  <c r="A2001" i="1"/>
  <c r="BC2000" i="1"/>
  <c r="BD2000" i="1" s="1"/>
  <c r="N2000" i="1"/>
  <c r="A2000" i="1"/>
  <c r="BC1999" i="1"/>
  <c r="BD1999" i="1" s="1"/>
  <c r="N1999" i="1"/>
  <c r="A1999" i="1"/>
  <c r="BC1998" i="1"/>
  <c r="BD1998" i="1" s="1"/>
  <c r="N1998" i="1"/>
  <c r="A1998" i="1"/>
  <c r="BC1997" i="1"/>
  <c r="BD1997" i="1" s="1"/>
  <c r="N1997" i="1"/>
  <c r="A1997" i="1"/>
  <c r="BC1996" i="1"/>
  <c r="BD1996" i="1" s="1"/>
  <c r="N1996" i="1"/>
  <c r="A1996" i="1"/>
  <c r="BC1995" i="1"/>
  <c r="BD1995" i="1" s="1"/>
  <c r="N1995" i="1"/>
  <c r="A1995" i="1"/>
  <c r="BC1994" i="1"/>
  <c r="BD1994" i="1" s="1"/>
  <c r="N1994" i="1"/>
  <c r="A1994" i="1"/>
  <c r="BC1993" i="1"/>
  <c r="BD1993" i="1" s="1"/>
  <c r="N1993" i="1"/>
  <c r="A1993" i="1"/>
  <c r="BC1992" i="1"/>
  <c r="BD1992" i="1" s="1"/>
  <c r="N1992" i="1"/>
  <c r="A1992" i="1"/>
  <c r="BC1991" i="1"/>
  <c r="BD1991" i="1" s="1"/>
  <c r="N1991" i="1"/>
  <c r="A1991" i="1"/>
  <c r="BC1990" i="1"/>
  <c r="BD1990" i="1" s="1"/>
  <c r="N1990" i="1"/>
  <c r="A1990" i="1"/>
  <c r="BC1989" i="1"/>
  <c r="BD1989" i="1" s="1"/>
  <c r="N1989" i="1"/>
  <c r="A1989" i="1"/>
  <c r="BC1988" i="1"/>
  <c r="BD1988" i="1" s="1"/>
  <c r="N1988" i="1"/>
  <c r="A1988" i="1"/>
  <c r="BC1987" i="1"/>
  <c r="BD1987" i="1" s="1"/>
  <c r="N1987" i="1"/>
  <c r="A1987" i="1"/>
  <c r="BC1986" i="1"/>
  <c r="BD1986" i="1" s="1"/>
  <c r="N1986" i="1"/>
  <c r="A1986" i="1"/>
  <c r="BC1985" i="1"/>
  <c r="BD1985" i="1" s="1"/>
  <c r="N1985" i="1"/>
  <c r="A1985" i="1"/>
  <c r="BC1984" i="1"/>
  <c r="BD1984" i="1" s="1"/>
  <c r="N1984" i="1"/>
  <c r="A1984" i="1"/>
  <c r="BC1983" i="1"/>
  <c r="BD1983" i="1" s="1"/>
  <c r="N1983" i="1"/>
  <c r="A1983" i="1"/>
  <c r="BC1982" i="1"/>
  <c r="BD1982" i="1" s="1"/>
  <c r="N1982" i="1"/>
  <c r="A1982" i="1"/>
  <c r="BC1981" i="1"/>
  <c r="BD1981" i="1" s="1"/>
  <c r="N1981" i="1"/>
  <c r="A1981" i="1"/>
  <c r="BC1980" i="1"/>
  <c r="BD1980" i="1" s="1"/>
  <c r="N1980" i="1"/>
  <c r="A1980" i="1"/>
  <c r="BC1979" i="1"/>
  <c r="BD1979" i="1" s="1"/>
  <c r="N1979" i="1"/>
  <c r="A1979" i="1"/>
  <c r="BC1978" i="1"/>
  <c r="BD1978" i="1" s="1"/>
  <c r="N1978" i="1"/>
  <c r="A1978" i="1"/>
  <c r="BC1977" i="1"/>
  <c r="BD1977" i="1" s="1"/>
  <c r="N1977" i="1"/>
  <c r="A1977" i="1"/>
  <c r="BC1976" i="1"/>
  <c r="BD1976" i="1" s="1"/>
  <c r="N1976" i="1"/>
  <c r="A1976" i="1"/>
  <c r="BC1975" i="1"/>
  <c r="BD1975" i="1" s="1"/>
  <c r="N1975" i="1"/>
  <c r="A1975" i="1"/>
  <c r="BC1974" i="1"/>
  <c r="BD1974" i="1" s="1"/>
  <c r="N1974" i="1"/>
  <c r="A1974" i="1"/>
  <c r="BC1973" i="1"/>
  <c r="BD1973" i="1" s="1"/>
  <c r="N1973" i="1"/>
  <c r="A1973" i="1"/>
  <c r="BC1972" i="1"/>
  <c r="BD1972" i="1" s="1"/>
  <c r="N1972" i="1"/>
  <c r="A1972" i="1"/>
  <c r="BC1971" i="1"/>
  <c r="BD1971" i="1" s="1"/>
  <c r="N1971" i="1"/>
  <c r="A1971" i="1"/>
  <c r="BC1970" i="1"/>
  <c r="BD1970" i="1" s="1"/>
  <c r="N1970" i="1"/>
  <c r="A1970" i="1"/>
  <c r="BC1969" i="1"/>
  <c r="BD1969" i="1" s="1"/>
  <c r="N1969" i="1"/>
  <c r="A1969" i="1"/>
  <c r="BC1968" i="1"/>
  <c r="BD1968" i="1" s="1"/>
  <c r="N1968" i="1"/>
  <c r="A1968" i="1"/>
  <c r="BC1967" i="1"/>
  <c r="BD1967" i="1" s="1"/>
  <c r="N1967" i="1"/>
  <c r="A1967" i="1"/>
  <c r="BC1966" i="1"/>
  <c r="BD1966" i="1" s="1"/>
  <c r="N1966" i="1"/>
  <c r="A1966" i="1"/>
  <c r="BC1965" i="1"/>
  <c r="BD1965" i="1" s="1"/>
  <c r="N1965" i="1"/>
  <c r="A1965" i="1"/>
  <c r="BC1964" i="1"/>
  <c r="BD1964" i="1" s="1"/>
  <c r="N1964" i="1"/>
  <c r="A1964" i="1"/>
  <c r="BC1963" i="1"/>
  <c r="BD1963" i="1" s="1"/>
  <c r="N1963" i="1"/>
  <c r="A1963" i="1"/>
  <c r="BC1962" i="1"/>
  <c r="BD1962" i="1" s="1"/>
  <c r="N1962" i="1"/>
  <c r="A1962" i="1"/>
  <c r="BC1961" i="1"/>
  <c r="BD1961" i="1" s="1"/>
  <c r="N1961" i="1"/>
  <c r="A1961" i="1"/>
  <c r="BC1960" i="1"/>
  <c r="BD1960" i="1" s="1"/>
  <c r="N1960" i="1"/>
  <c r="A1960" i="1"/>
  <c r="BC1959" i="1"/>
  <c r="BD1959" i="1" s="1"/>
  <c r="N1959" i="1"/>
  <c r="A1959" i="1"/>
  <c r="BC1958" i="1"/>
  <c r="BD1958" i="1" s="1"/>
  <c r="N1958" i="1"/>
  <c r="A1958" i="1"/>
  <c r="BC1957" i="1"/>
  <c r="BD1957" i="1" s="1"/>
  <c r="N1957" i="1"/>
  <c r="A1957" i="1"/>
  <c r="BC1956" i="1"/>
  <c r="BD1956" i="1" s="1"/>
  <c r="N1956" i="1"/>
  <c r="A1956" i="1"/>
  <c r="BC1955" i="1"/>
  <c r="BD1955" i="1" s="1"/>
  <c r="N1955" i="1"/>
  <c r="A1955" i="1"/>
  <c r="BC1954" i="1"/>
  <c r="BD1954" i="1" s="1"/>
  <c r="N1954" i="1"/>
  <c r="A1954" i="1"/>
  <c r="BC1953" i="1"/>
  <c r="BD1953" i="1" s="1"/>
  <c r="N1953" i="1"/>
  <c r="A1953" i="1"/>
  <c r="BC1952" i="1"/>
  <c r="BD1952" i="1" s="1"/>
  <c r="N1952" i="1"/>
  <c r="A1952" i="1"/>
  <c r="BC1951" i="1"/>
  <c r="BD1951" i="1" s="1"/>
  <c r="N1951" i="1"/>
  <c r="A1951" i="1"/>
  <c r="BC1950" i="1"/>
  <c r="BD1950" i="1" s="1"/>
  <c r="N1950" i="1"/>
  <c r="A1950" i="1"/>
  <c r="BC1949" i="1"/>
  <c r="BD1949" i="1" s="1"/>
  <c r="N1949" i="1"/>
  <c r="A1949" i="1"/>
  <c r="BC1948" i="1"/>
  <c r="BD1948" i="1" s="1"/>
  <c r="N1948" i="1"/>
  <c r="A1948" i="1"/>
  <c r="BC1947" i="1"/>
  <c r="BD1947" i="1" s="1"/>
  <c r="N1947" i="1"/>
  <c r="A1947" i="1"/>
  <c r="BC1946" i="1"/>
  <c r="BD1946" i="1" s="1"/>
  <c r="N1946" i="1"/>
  <c r="A1946" i="1"/>
  <c r="BC1945" i="1"/>
  <c r="BD1945" i="1" s="1"/>
  <c r="N1945" i="1"/>
  <c r="A1945" i="1"/>
  <c r="BC1944" i="1"/>
  <c r="BD1944" i="1" s="1"/>
  <c r="N1944" i="1"/>
  <c r="A1944" i="1"/>
  <c r="BC1943" i="1"/>
  <c r="BD1943" i="1" s="1"/>
  <c r="N1943" i="1"/>
  <c r="A1943" i="1"/>
  <c r="BC1942" i="1"/>
  <c r="BD1942" i="1" s="1"/>
  <c r="N1942" i="1"/>
  <c r="A1942" i="1"/>
  <c r="BC1941" i="1"/>
  <c r="BD1941" i="1" s="1"/>
  <c r="N1941" i="1"/>
  <c r="A1941" i="1"/>
  <c r="BC1940" i="1"/>
  <c r="BD1940" i="1" s="1"/>
  <c r="N1940" i="1"/>
  <c r="A1940" i="1"/>
  <c r="BC1939" i="1"/>
  <c r="BD1939" i="1" s="1"/>
  <c r="N1939" i="1"/>
  <c r="A1939" i="1"/>
  <c r="BC1938" i="1"/>
  <c r="BD1938" i="1" s="1"/>
  <c r="N1938" i="1"/>
  <c r="A1938" i="1"/>
  <c r="BC1937" i="1"/>
  <c r="BD1937" i="1" s="1"/>
  <c r="N1937" i="1"/>
  <c r="A1937" i="1"/>
  <c r="BC1936" i="1"/>
  <c r="BD1936" i="1" s="1"/>
  <c r="N1936" i="1"/>
  <c r="A1936" i="1"/>
  <c r="BC1935" i="1"/>
  <c r="BD1935" i="1" s="1"/>
  <c r="N1935" i="1"/>
  <c r="A1935" i="1"/>
  <c r="BC1934" i="1"/>
  <c r="BD1934" i="1" s="1"/>
  <c r="N1934" i="1"/>
  <c r="A1934" i="1"/>
  <c r="BC1933" i="1"/>
  <c r="BD1933" i="1" s="1"/>
  <c r="N1933" i="1"/>
  <c r="A1933" i="1"/>
  <c r="BC1932" i="1"/>
  <c r="BD1932" i="1" s="1"/>
  <c r="N1932" i="1"/>
  <c r="A1932" i="1"/>
  <c r="BC1931" i="1"/>
  <c r="BD1931" i="1" s="1"/>
  <c r="N1931" i="1"/>
  <c r="A1931" i="1"/>
  <c r="BC1930" i="1"/>
  <c r="BD1930" i="1" s="1"/>
  <c r="N1930" i="1"/>
  <c r="A1930" i="1"/>
  <c r="BC1929" i="1"/>
  <c r="BD1929" i="1" s="1"/>
  <c r="N1929" i="1"/>
  <c r="A1929" i="1"/>
  <c r="BC1928" i="1"/>
  <c r="BD1928" i="1" s="1"/>
  <c r="N1928" i="1"/>
  <c r="A1928" i="1"/>
  <c r="BC1927" i="1"/>
  <c r="BD1927" i="1" s="1"/>
  <c r="N1927" i="1"/>
  <c r="A1927" i="1"/>
  <c r="BC1926" i="1"/>
  <c r="BD1926" i="1" s="1"/>
  <c r="N1926" i="1"/>
  <c r="A1926" i="1"/>
  <c r="BC1925" i="1"/>
  <c r="BD1925" i="1" s="1"/>
  <c r="N1925" i="1"/>
  <c r="A1925" i="1"/>
  <c r="BC1924" i="1"/>
  <c r="BD1924" i="1" s="1"/>
  <c r="N1924" i="1"/>
  <c r="A1924" i="1"/>
  <c r="BC1923" i="1"/>
  <c r="BD1923" i="1" s="1"/>
  <c r="N1923" i="1"/>
  <c r="A1923" i="1"/>
  <c r="BC1922" i="1"/>
  <c r="BD1922" i="1" s="1"/>
  <c r="N1922" i="1"/>
  <c r="A1922" i="1"/>
  <c r="BC1921" i="1"/>
  <c r="BD1921" i="1" s="1"/>
  <c r="N1921" i="1"/>
  <c r="A1921" i="1"/>
  <c r="BC1920" i="1"/>
  <c r="BD1920" i="1" s="1"/>
  <c r="N1920" i="1"/>
  <c r="A1920" i="1"/>
  <c r="BC1919" i="1"/>
  <c r="BD1919" i="1" s="1"/>
  <c r="N1919" i="1"/>
  <c r="A1919" i="1"/>
  <c r="BC1918" i="1"/>
  <c r="BD1918" i="1" s="1"/>
  <c r="N1918" i="1"/>
  <c r="A1918" i="1"/>
  <c r="BC1917" i="1"/>
  <c r="BD1917" i="1" s="1"/>
  <c r="N1917" i="1"/>
  <c r="A1917" i="1"/>
  <c r="BC1916" i="1"/>
  <c r="BD1916" i="1" s="1"/>
  <c r="N1916" i="1"/>
  <c r="A1916" i="1"/>
  <c r="BC1915" i="1"/>
  <c r="BD1915" i="1" s="1"/>
  <c r="N1915" i="1"/>
  <c r="A1915" i="1"/>
  <c r="BC1914" i="1"/>
  <c r="BD1914" i="1" s="1"/>
  <c r="N1914" i="1"/>
  <c r="A1914" i="1"/>
  <c r="BC1913" i="1"/>
  <c r="BD1913" i="1" s="1"/>
  <c r="N1913" i="1"/>
  <c r="A1913" i="1"/>
  <c r="BC1912" i="1"/>
  <c r="BD1912" i="1" s="1"/>
  <c r="N1912" i="1"/>
  <c r="A1912" i="1"/>
  <c r="BC1911" i="1"/>
  <c r="BD1911" i="1" s="1"/>
  <c r="N1911" i="1"/>
  <c r="A1911" i="1"/>
  <c r="BC1910" i="1"/>
  <c r="BD1910" i="1" s="1"/>
  <c r="N1910" i="1"/>
  <c r="A1910" i="1"/>
  <c r="BC1909" i="1"/>
  <c r="BD1909" i="1" s="1"/>
  <c r="N1909" i="1"/>
  <c r="A1909" i="1"/>
  <c r="BC1908" i="1"/>
  <c r="BD1908" i="1" s="1"/>
  <c r="N1908" i="1"/>
  <c r="A1908" i="1"/>
  <c r="BC1907" i="1"/>
  <c r="BD1907" i="1" s="1"/>
  <c r="N1907" i="1"/>
  <c r="A1907" i="1"/>
  <c r="BC1906" i="1"/>
  <c r="BD1906" i="1" s="1"/>
  <c r="N1906" i="1"/>
  <c r="A1906" i="1"/>
  <c r="BC1905" i="1"/>
  <c r="BD1905" i="1" s="1"/>
  <c r="N1905" i="1"/>
  <c r="A1905" i="1"/>
  <c r="BC1904" i="1"/>
  <c r="BD1904" i="1" s="1"/>
  <c r="N1904" i="1"/>
  <c r="A1904" i="1"/>
  <c r="BC1903" i="1"/>
  <c r="BD1903" i="1" s="1"/>
  <c r="N1903" i="1"/>
  <c r="A1903" i="1"/>
  <c r="BC1902" i="1"/>
  <c r="BD1902" i="1" s="1"/>
  <c r="N1902" i="1"/>
  <c r="A1902" i="1"/>
  <c r="BC1901" i="1"/>
  <c r="BD1901" i="1" s="1"/>
  <c r="N1901" i="1"/>
  <c r="A1901" i="1"/>
  <c r="BC1900" i="1"/>
  <c r="BD1900" i="1" s="1"/>
  <c r="N1900" i="1"/>
  <c r="A1900" i="1"/>
  <c r="BC1899" i="1"/>
  <c r="BD1899" i="1" s="1"/>
  <c r="N1899" i="1"/>
  <c r="A1899" i="1"/>
  <c r="BC1898" i="1"/>
  <c r="BD1898" i="1" s="1"/>
  <c r="N1898" i="1"/>
  <c r="A1898" i="1"/>
  <c r="BC1897" i="1"/>
  <c r="BD1897" i="1" s="1"/>
  <c r="N1897" i="1"/>
  <c r="A1897" i="1"/>
  <c r="BC1896" i="1"/>
  <c r="BD1896" i="1" s="1"/>
  <c r="N1896" i="1"/>
  <c r="A1896" i="1"/>
  <c r="BC1895" i="1"/>
  <c r="BD1895" i="1" s="1"/>
  <c r="N1895" i="1"/>
  <c r="A1895" i="1"/>
  <c r="BC1894" i="1"/>
  <c r="BD1894" i="1" s="1"/>
  <c r="N1894" i="1"/>
  <c r="A1894" i="1"/>
  <c r="BC1893" i="1"/>
  <c r="BD1893" i="1" s="1"/>
  <c r="N1893" i="1"/>
  <c r="A1893" i="1"/>
  <c r="BC1892" i="1"/>
  <c r="BD1892" i="1" s="1"/>
  <c r="N1892" i="1"/>
  <c r="A1892" i="1"/>
  <c r="BC1891" i="1"/>
  <c r="BD1891" i="1" s="1"/>
  <c r="N1891" i="1"/>
  <c r="A1891" i="1"/>
  <c r="BC1890" i="1"/>
  <c r="BD1890" i="1" s="1"/>
  <c r="N1890" i="1"/>
  <c r="A1890" i="1"/>
  <c r="BC1889" i="1"/>
  <c r="BD1889" i="1" s="1"/>
  <c r="N1889" i="1"/>
  <c r="A1889" i="1"/>
  <c r="BC1888" i="1"/>
  <c r="BD1888" i="1" s="1"/>
  <c r="N1888" i="1"/>
  <c r="A1888" i="1"/>
  <c r="BC1887" i="1"/>
  <c r="BD1887" i="1" s="1"/>
  <c r="N1887" i="1"/>
  <c r="A1887" i="1"/>
  <c r="BC1886" i="1"/>
  <c r="BD1886" i="1" s="1"/>
  <c r="N1886" i="1"/>
  <c r="A1886" i="1"/>
  <c r="BC1885" i="1"/>
  <c r="BD1885" i="1" s="1"/>
  <c r="N1885" i="1"/>
  <c r="A1885" i="1"/>
  <c r="BC1884" i="1"/>
  <c r="BD1884" i="1" s="1"/>
  <c r="N1884" i="1"/>
  <c r="A1884" i="1"/>
  <c r="BC1883" i="1"/>
  <c r="BD1883" i="1" s="1"/>
  <c r="N1883" i="1"/>
  <c r="A1883" i="1"/>
  <c r="BC1882" i="1"/>
  <c r="BD1882" i="1" s="1"/>
  <c r="N1882" i="1"/>
  <c r="A1882" i="1"/>
  <c r="BC1881" i="1"/>
  <c r="BD1881" i="1" s="1"/>
  <c r="N1881" i="1"/>
  <c r="A1881" i="1"/>
  <c r="BC1880" i="1"/>
  <c r="BD1880" i="1" s="1"/>
  <c r="N1880" i="1"/>
  <c r="A1880" i="1"/>
  <c r="BC1879" i="1"/>
  <c r="BD1879" i="1" s="1"/>
  <c r="N1879" i="1"/>
  <c r="A1879" i="1"/>
  <c r="BC1878" i="1"/>
  <c r="BD1878" i="1" s="1"/>
  <c r="N1878" i="1"/>
  <c r="A1878" i="1"/>
  <c r="BC1877" i="1"/>
  <c r="BD1877" i="1" s="1"/>
  <c r="N1877" i="1"/>
  <c r="A1877" i="1"/>
  <c r="BC1876" i="1"/>
  <c r="BD1876" i="1" s="1"/>
  <c r="N1876" i="1"/>
  <c r="A1876" i="1"/>
  <c r="BC1875" i="1"/>
  <c r="BD1875" i="1" s="1"/>
  <c r="N1875" i="1"/>
  <c r="A1875" i="1"/>
  <c r="BC1874" i="1"/>
  <c r="BD1874" i="1" s="1"/>
  <c r="N1874" i="1"/>
  <c r="A1874" i="1"/>
  <c r="BC1873" i="1"/>
  <c r="BD1873" i="1" s="1"/>
  <c r="N1873" i="1"/>
  <c r="A1873" i="1"/>
  <c r="BC1872" i="1"/>
  <c r="BD1872" i="1" s="1"/>
  <c r="N1872" i="1"/>
  <c r="A1872" i="1"/>
  <c r="BC1871" i="1"/>
  <c r="BD1871" i="1" s="1"/>
  <c r="N1871" i="1"/>
  <c r="A1871" i="1"/>
  <c r="BC1870" i="1"/>
  <c r="BD1870" i="1" s="1"/>
  <c r="N1870" i="1"/>
  <c r="A1870" i="1"/>
  <c r="BC1869" i="1"/>
  <c r="BD1869" i="1" s="1"/>
  <c r="N1869" i="1"/>
  <c r="A1869" i="1"/>
  <c r="BC1868" i="1"/>
  <c r="BD1868" i="1" s="1"/>
  <c r="N1868" i="1"/>
  <c r="A1868" i="1"/>
  <c r="BC1867" i="1"/>
  <c r="BD1867" i="1" s="1"/>
  <c r="N1867" i="1"/>
  <c r="A1867" i="1"/>
  <c r="BC1866" i="1"/>
  <c r="BD1866" i="1" s="1"/>
  <c r="N1866" i="1"/>
  <c r="A1866" i="1"/>
  <c r="BC1865" i="1"/>
  <c r="BD1865" i="1" s="1"/>
  <c r="N1865" i="1"/>
  <c r="A1865" i="1"/>
  <c r="BC1864" i="1"/>
  <c r="BD1864" i="1" s="1"/>
  <c r="N1864" i="1"/>
  <c r="A1864" i="1"/>
  <c r="BC1863" i="1"/>
  <c r="BD1863" i="1" s="1"/>
  <c r="N1863" i="1"/>
  <c r="A1863" i="1"/>
  <c r="BC1862" i="1"/>
  <c r="BD1862" i="1" s="1"/>
  <c r="N1862" i="1"/>
  <c r="A1862" i="1"/>
  <c r="BC1861" i="1"/>
  <c r="BD1861" i="1" s="1"/>
  <c r="N1861" i="1"/>
  <c r="A1861" i="1"/>
  <c r="BC1860" i="1"/>
  <c r="BD1860" i="1" s="1"/>
  <c r="N1860" i="1"/>
  <c r="A1860" i="1"/>
  <c r="BC1859" i="1"/>
  <c r="BD1859" i="1" s="1"/>
  <c r="N1859" i="1"/>
  <c r="A1859" i="1"/>
  <c r="BC1858" i="1"/>
  <c r="BD1858" i="1" s="1"/>
  <c r="N1858" i="1"/>
  <c r="A1858" i="1"/>
  <c r="BC1857" i="1"/>
  <c r="BD1857" i="1" s="1"/>
  <c r="N1857" i="1"/>
  <c r="A1857" i="1"/>
  <c r="BC1856" i="1"/>
  <c r="BD1856" i="1" s="1"/>
  <c r="N1856" i="1"/>
  <c r="A1856" i="1"/>
  <c r="BC1855" i="1"/>
  <c r="BD1855" i="1" s="1"/>
  <c r="N1855" i="1"/>
  <c r="A1855" i="1"/>
  <c r="BC1854" i="1"/>
  <c r="BD1854" i="1" s="1"/>
  <c r="N1854" i="1"/>
  <c r="A1854" i="1"/>
  <c r="BC1853" i="1"/>
  <c r="BD1853" i="1" s="1"/>
  <c r="N1853" i="1"/>
  <c r="A1853" i="1"/>
  <c r="BC1852" i="1"/>
  <c r="BD1852" i="1" s="1"/>
  <c r="N1852" i="1"/>
  <c r="A1852" i="1"/>
  <c r="BC1851" i="1"/>
  <c r="BD1851" i="1" s="1"/>
  <c r="N1851" i="1"/>
  <c r="A1851" i="1"/>
  <c r="BC1850" i="1"/>
  <c r="BD1850" i="1" s="1"/>
  <c r="N1850" i="1"/>
  <c r="A1850" i="1"/>
  <c r="BC1849" i="1"/>
  <c r="BD1849" i="1" s="1"/>
  <c r="N1849" i="1"/>
  <c r="A1849" i="1"/>
  <c r="BC1848" i="1"/>
  <c r="BD1848" i="1" s="1"/>
  <c r="N1848" i="1"/>
  <c r="A1848" i="1"/>
  <c r="BC1847" i="1"/>
  <c r="BD1847" i="1" s="1"/>
  <c r="N1847" i="1"/>
  <c r="A1847" i="1"/>
  <c r="BC1846" i="1"/>
  <c r="BD1846" i="1" s="1"/>
  <c r="N1846" i="1"/>
  <c r="A1846" i="1"/>
  <c r="BC1845" i="1"/>
  <c r="BD1845" i="1" s="1"/>
  <c r="N1845" i="1"/>
  <c r="A1845" i="1"/>
  <c r="BC1844" i="1"/>
  <c r="BD1844" i="1" s="1"/>
  <c r="N1844" i="1"/>
  <c r="A1844" i="1"/>
  <c r="BC1843" i="1"/>
  <c r="BD1843" i="1" s="1"/>
  <c r="N1843" i="1"/>
  <c r="A1843" i="1"/>
  <c r="BC1842" i="1"/>
  <c r="BD1842" i="1" s="1"/>
  <c r="N1842" i="1"/>
  <c r="A1842" i="1"/>
  <c r="BC1841" i="1"/>
  <c r="BD1841" i="1" s="1"/>
  <c r="N1841" i="1"/>
  <c r="A1841" i="1"/>
  <c r="BC1840" i="1"/>
  <c r="BD1840" i="1" s="1"/>
  <c r="N1840" i="1"/>
  <c r="A1840" i="1"/>
  <c r="BC1839" i="1"/>
  <c r="BD1839" i="1" s="1"/>
  <c r="N1839" i="1"/>
  <c r="A1839" i="1"/>
  <c r="BC1838" i="1"/>
  <c r="BD1838" i="1" s="1"/>
  <c r="N1838" i="1"/>
  <c r="A1838" i="1"/>
  <c r="BC1837" i="1"/>
  <c r="BD1837" i="1" s="1"/>
  <c r="N1837" i="1"/>
  <c r="A1837" i="1"/>
  <c r="BC1836" i="1"/>
  <c r="BD1836" i="1" s="1"/>
  <c r="N1836" i="1"/>
  <c r="A1836" i="1"/>
  <c r="BC1835" i="1"/>
  <c r="BD1835" i="1" s="1"/>
  <c r="N1835" i="1"/>
  <c r="A1835" i="1"/>
  <c r="BC1834" i="1"/>
  <c r="BD1834" i="1" s="1"/>
  <c r="N1834" i="1"/>
  <c r="A1834" i="1"/>
  <c r="BC1833" i="1"/>
  <c r="BD1833" i="1" s="1"/>
  <c r="N1833" i="1"/>
  <c r="A1833" i="1"/>
  <c r="BC1832" i="1"/>
  <c r="BD1832" i="1" s="1"/>
  <c r="N1832" i="1"/>
  <c r="A1832" i="1"/>
  <c r="BC1831" i="1"/>
  <c r="BD1831" i="1" s="1"/>
  <c r="N1831" i="1"/>
  <c r="A1831" i="1"/>
  <c r="BC1830" i="1"/>
  <c r="BD1830" i="1" s="1"/>
  <c r="N1830" i="1"/>
  <c r="A1830" i="1"/>
  <c r="BC1829" i="1"/>
  <c r="BD1829" i="1" s="1"/>
  <c r="N1829" i="1"/>
  <c r="A1829" i="1"/>
  <c r="BC1828" i="1"/>
  <c r="BD1828" i="1" s="1"/>
  <c r="N1828" i="1"/>
  <c r="A1828" i="1"/>
  <c r="BC1827" i="1"/>
  <c r="BD1827" i="1" s="1"/>
  <c r="N1827" i="1"/>
  <c r="A1827" i="1"/>
  <c r="BC1826" i="1"/>
  <c r="BD1826" i="1" s="1"/>
  <c r="N1826" i="1"/>
  <c r="A1826" i="1"/>
  <c r="BC1825" i="1"/>
  <c r="BD1825" i="1" s="1"/>
  <c r="N1825" i="1"/>
  <c r="A1825" i="1"/>
  <c r="BC1824" i="1"/>
  <c r="BD1824" i="1" s="1"/>
  <c r="N1824" i="1"/>
  <c r="A1824" i="1"/>
  <c r="BC1823" i="1"/>
  <c r="BD1823" i="1" s="1"/>
  <c r="N1823" i="1"/>
  <c r="A1823" i="1"/>
  <c r="BC1822" i="1"/>
  <c r="BD1822" i="1" s="1"/>
  <c r="N1822" i="1"/>
  <c r="A1822" i="1"/>
  <c r="BC1821" i="1"/>
  <c r="BD1821" i="1" s="1"/>
  <c r="N1821" i="1"/>
  <c r="A1821" i="1"/>
  <c r="BC1820" i="1"/>
  <c r="BD1820" i="1" s="1"/>
  <c r="N1820" i="1"/>
  <c r="A1820" i="1"/>
  <c r="BC1819" i="1"/>
  <c r="BD1819" i="1" s="1"/>
  <c r="N1819" i="1"/>
  <c r="A1819" i="1"/>
  <c r="BC1818" i="1"/>
  <c r="BD1818" i="1" s="1"/>
  <c r="N1818" i="1"/>
  <c r="A1818" i="1"/>
  <c r="BC1817" i="1"/>
  <c r="BD1817" i="1" s="1"/>
  <c r="N1817" i="1"/>
  <c r="A1817" i="1"/>
  <c r="BC1816" i="1"/>
  <c r="BD1816" i="1" s="1"/>
  <c r="N1816" i="1"/>
  <c r="A1816" i="1"/>
  <c r="BC1815" i="1"/>
  <c r="BD1815" i="1" s="1"/>
  <c r="N1815" i="1"/>
  <c r="A1815" i="1"/>
  <c r="BC1814" i="1"/>
  <c r="BD1814" i="1" s="1"/>
  <c r="N1814" i="1"/>
  <c r="A1814" i="1"/>
  <c r="BC1813" i="1"/>
  <c r="BD1813" i="1" s="1"/>
  <c r="N1813" i="1"/>
  <c r="A1813" i="1"/>
  <c r="BC1812" i="1"/>
  <c r="BD1812" i="1" s="1"/>
  <c r="N1812" i="1"/>
  <c r="A1812" i="1"/>
  <c r="BC1811" i="1"/>
  <c r="BD1811" i="1" s="1"/>
  <c r="N1811" i="1"/>
  <c r="A1811" i="1"/>
  <c r="BC1810" i="1"/>
  <c r="BD1810" i="1" s="1"/>
  <c r="N1810" i="1"/>
  <c r="A1810" i="1"/>
  <c r="BC1809" i="1"/>
  <c r="BD1809" i="1" s="1"/>
  <c r="N1809" i="1"/>
  <c r="A1809" i="1"/>
  <c r="BC1808" i="1"/>
  <c r="BD1808" i="1" s="1"/>
  <c r="N1808" i="1"/>
  <c r="A1808" i="1"/>
  <c r="BC1807" i="1"/>
  <c r="BD1807" i="1" s="1"/>
  <c r="N1807" i="1"/>
  <c r="A1807" i="1"/>
  <c r="BC1806" i="1"/>
  <c r="BD1806" i="1" s="1"/>
  <c r="N1806" i="1"/>
  <c r="A1806" i="1"/>
  <c r="BC1805" i="1"/>
  <c r="BD1805" i="1" s="1"/>
  <c r="N1805" i="1"/>
  <c r="A1805" i="1"/>
  <c r="BC1804" i="1"/>
  <c r="BD1804" i="1" s="1"/>
  <c r="N1804" i="1"/>
  <c r="A1804" i="1"/>
  <c r="BC1803" i="1"/>
  <c r="BD1803" i="1" s="1"/>
  <c r="N1803" i="1"/>
  <c r="A1803" i="1"/>
  <c r="BC1802" i="1"/>
  <c r="BD1802" i="1" s="1"/>
  <c r="N1802" i="1"/>
  <c r="A1802" i="1"/>
  <c r="BC1801" i="1"/>
  <c r="BD1801" i="1" s="1"/>
  <c r="N1801" i="1"/>
  <c r="A1801" i="1"/>
  <c r="BC1800" i="1"/>
  <c r="BD1800" i="1" s="1"/>
  <c r="N1800" i="1"/>
  <c r="A1800" i="1"/>
  <c r="BC1799" i="1"/>
  <c r="BD1799" i="1" s="1"/>
  <c r="N1799" i="1"/>
  <c r="A1799" i="1"/>
  <c r="BC1798" i="1"/>
  <c r="BD1798" i="1" s="1"/>
  <c r="N1798" i="1"/>
  <c r="A1798" i="1"/>
  <c r="BC1797" i="1"/>
  <c r="BD1797" i="1" s="1"/>
  <c r="N1797" i="1"/>
  <c r="A1797" i="1"/>
  <c r="BC1796" i="1"/>
  <c r="BD1796" i="1" s="1"/>
  <c r="N1796" i="1"/>
  <c r="A1796" i="1"/>
  <c r="BC1795" i="1"/>
  <c r="BD1795" i="1" s="1"/>
  <c r="N1795" i="1"/>
  <c r="A1795" i="1"/>
  <c r="BC1794" i="1"/>
  <c r="BD1794" i="1" s="1"/>
  <c r="N1794" i="1"/>
  <c r="A1794" i="1"/>
  <c r="BC1793" i="1"/>
  <c r="BD1793" i="1" s="1"/>
  <c r="N1793" i="1"/>
  <c r="A1793" i="1"/>
  <c r="BC1792" i="1"/>
  <c r="BD1792" i="1" s="1"/>
  <c r="N1792" i="1"/>
  <c r="A1792" i="1"/>
  <c r="BC1791" i="1"/>
  <c r="BD1791" i="1" s="1"/>
  <c r="N1791" i="1"/>
  <c r="A1791" i="1"/>
  <c r="BC1790" i="1"/>
  <c r="BD1790" i="1" s="1"/>
  <c r="N1790" i="1"/>
  <c r="A1790" i="1"/>
  <c r="BC1789" i="1"/>
  <c r="BD1789" i="1" s="1"/>
  <c r="N1789" i="1"/>
  <c r="A1789" i="1"/>
  <c r="BC1788" i="1"/>
  <c r="BD1788" i="1" s="1"/>
  <c r="N1788" i="1"/>
  <c r="A1788" i="1"/>
  <c r="BC1787" i="1"/>
  <c r="BD1787" i="1" s="1"/>
  <c r="N1787" i="1"/>
  <c r="A1787" i="1"/>
  <c r="BC1786" i="1"/>
  <c r="BD1786" i="1" s="1"/>
  <c r="N1786" i="1"/>
  <c r="A1786" i="1"/>
  <c r="BC1785" i="1"/>
  <c r="BD1785" i="1" s="1"/>
  <c r="N1785" i="1"/>
  <c r="A1785" i="1"/>
  <c r="BC1784" i="1"/>
  <c r="BD1784" i="1" s="1"/>
  <c r="N1784" i="1"/>
  <c r="A1784" i="1"/>
  <c r="BC1783" i="1"/>
  <c r="BD1783" i="1" s="1"/>
  <c r="N1783" i="1"/>
  <c r="A1783" i="1"/>
  <c r="BC1782" i="1"/>
  <c r="BD1782" i="1" s="1"/>
  <c r="N1782" i="1"/>
  <c r="A1782" i="1"/>
  <c r="BC1781" i="1"/>
  <c r="BD1781" i="1" s="1"/>
  <c r="N1781" i="1"/>
  <c r="A1781" i="1"/>
  <c r="BC1780" i="1"/>
  <c r="BD1780" i="1" s="1"/>
  <c r="N1780" i="1"/>
  <c r="A1780" i="1"/>
  <c r="BC1779" i="1"/>
  <c r="BD1779" i="1" s="1"/>
  <c r="N1779" i="1"/>
  <c r="A1779" i="1"/>
  <c r="BC1778" i="1"/>
  <c r="BD1778" i="1" s="1"/>
  <c r="N1778" i="1"/>
  <c r="A1778" i="1"/>
  <c r="BC1777" i="1"/>
  <c r="BD1777" i="1" s="1"/>
  <c r="N1777" i="1"/>
  <c r="A1777" i="1"/>
  <c r="BC1776" i="1"/>
  <c r="BD1776" i="1" s="1"/>
  <c r="N1776" i="1"/>
  <c r="A1776" i="1"/>
  <c r="BC1775" i="1"/>
  <c r="BD1775" i="1" s="1"/>
  <c r="N1775" i="1"/>
  <c r="A1775" i="1"/>
  <c r="BC1774" i="1"/>
  <c r="BD1774" i="1" s="1"/>
  <c r="N1774" i="1"/>
  <c r="A1774" i="1"/>
  <c r="BC1773" i="1"/>
  <c r="BD1773" i="1" s="1"/>
  <c r="N1773" i="1"/>
  <c r="A1773" i="1"/>
  <c r="BC1772" i="1"/>
  <c r="BD1772" i="1" s="1"/>
  <c r="N1772" i="1"/>
  <c r="A1772" i="1"/>
  <c r="BC1771" i="1"/>
  <c r="BD1771" i="1" s="1"/>
  <c r="N1771" i="1"/>
  <c r="A1771" i="1"/>
  <c r="BC1770" i="1"/>
  <c r="BD1770" i="1" s="1"/>
  <c r="N1770" i="1"/>
  <c r="A1770" i="1"/>
  <c r="BC1769" i="1"/>
  <c r="BD1769" i="1" s="1"/>
  <c r="N1769" i="1"/>
  <c r="A1769" i="1"/>
  <c r="BC1768" i="1"/>
  <c r="BD1768" i="1" s="1"/>
  <c r="N1768" i="1"/>
  <c r="A1768" i="1"/>
  <c r="BC1767" i="1"/>
  <c r="BD1767" i="1" s="1"/>
  <c r="N1767" i="1"/>
  <c r="A1767" i="1"/>
  <c r="BC1766" i="1"/>
  <c r="BD1766" i="1" s="1"/>
  <c r="N1766" i="1"/>
  <c r="A1766" i="1"/>
  <c r="BC1765" i="1"/>
  <c r="BD1765" i="1" s="1"/>
  <c r="N1765" i="1"/>
  <c r="A1765" i="1"/>
  <c r="BC1764" i="1"/>
  <c r="BD1764" i="1" s="1"/>
  <c r="N1764" i="1"/>
  <c r="A1764" i="1"/>
  <c r="BC1763" i="1"/>
  <c r="BD1763" i="1" s="1"/>
  <c r="N1763" i="1"/>
  <c r="A1763" i="1"/>
  <c r="BC1762" i="1"/>
  <c r="BD1762" i="1" s="1"/>
  <c r="N1762" i="1"/>
  <c r="A1762" i="1"/>
  <c r="BC1761" i="1"/>
  <c r="BD1761" i="1" s="1"/>
  <c r="N1761" i="1"/>
  <c r="A1761" i="1"/>
  <c r="BC1760" i="1"/>
  <c r="BD1760" i="1" s="1"/>
  <c r="N1760" i="1"/>
  <c r="A1760" i="1"/>
  <c r="BC1759" i="1"/>
  <c r="BD1759" i="1" s="1"/>
  <c r="N1759" i="1"/>
  <c r="A1759" i="1"/>
  <c r="BC1758" i="1"/>
  <c r="BD1758" i="1" s="1"/>
  <c r="N1758" i="1"/>
  <c r="A1758" i="1"/>
  <c r="BC1757" i="1"/>
  <c r="BD1757" i="1" s="1"/>
  <c r="N1757" i="1"/>
  <c r="A1757" i="1"/>
  <c r="BC1756" i="1"/>
  <c r="BD1756" i="1" s="1"/>
  <c r="N1756" i="1"/>
  <c r="A1756" i="1"/>
  <c r="BC1755" i="1"/>
  <c r="BD1755" i="1" s="1"/>
  <c r="N1755" i="1"/>
  <c r="A1755" i="1"/>
  <c r="BC1754" i="1"/>
  <c r="BD1754" i="1" s="1"/>
  <c r="N1754" i="1"/>
  <c r="A1754" i="1"/>
  <c r="BC1753" i="1"/>
  <c r="BD1753" i="1" s="1"/>
  <c r="N1753" i="1"/>
  <c r="A1753" i="1"/>
  <c r="BC1752" i="1"/>
  <c r="BD1752" i="1" s="1"/>
  <c r="N1752" i="1"/>
  <c r="A1752" i="1"/>
  <c r="BC1751" i="1"/>
  <c r="BD1751" i="1" s="1"/>
  <c r="N1751" i="1"/>
  <c r="A1751" i="1"/>
  <c r="BC1750" i="1"/>
  <c r="BD1750" i="1" s="1"/>
  <c r="N1750" i="1"/>
  <c r="A1750" i="1"/>
  <c r="BC1749" i="1"/>
  <c r="BD1749" i="1" s="1"/>
  <c r="N1749" i="1"/>
  <c r="A1749" i="1"/>
  <c r="BC1748" i="1"/>
  <c r="BD1748" i="1" s="1"/>
  <c r="N1748" i="1"/>
  <c r="A1748" i="1"/>
  <c r="BC1747" i="1"/>
  <c r="BD1747" i="1" s="1"/>
  <c r="N1747" i="1"/>
  <c r="A1747" i="1"/>
  <c r="BC1746" i="1"/>
  <c r="BD1746" i="1" s="1"/>
  <c r="N1746" i="1"/>
  <c r="A1746" i="1"/>
  <c r="BC1745" i="1"/>
  <c r="BD1745" i="1" s="1"/>
  <c r="N1745" i="1"/>
  <c r="A1745" i="1"/>
  <c r="BC1744" i="1"/>
  <c r="BD1744" i="1" s="1"/>
  <c r="N1744" i="1"/>
  <c r="A1744" i="1"/>
  <c r="BC1743" i="1"/>
  <c r="BD1743" i="1" s="1"/>
  <c r="N1743" i="1"/>
  <c r="A1743" i="1"/>
  <c r="BC1742" i="1"/>
  <c r="BD1742" i="1" s="1"/>
  <c r="N1742" i="1"/>
  <c r="A1742" i="1"/>
  <c r="BC1741" i="1"/>
  <c r="BD1741" i="1" s="1"/>
  <c r="N1741" i="1"/>
  <c r="A1741" i="1"/>
  <c r="BC1740" i="1"/>
  <c r="BD1740" i="1" s="1"/>
  <c r="N1740" i="1"/>
  <c r="A1740" i="1"/>
  <c r="BC1739" i="1"/>
  <c r="BD1739" i="1" s="1"/>
  <c r="N1739" i="1"/>
  <c r="A1739" i="1"/>
  <c r="BC1738" i="1"/>
  <c r="BD1738" i="1" s="1"/>
  <c r="N1738" i="1"/>
  <c r="A1738" i="1"/>
  <c r="BC1737" i="1"/>
  <c r="BD1737" i="1" s="1"/>
  <c r="N1737" i="1"/>
  <c r="A1737" i="1"/>
  <c r="BC1736" i="1"/>
  <c r="BD1736" i="1" s="1"/>
  <c r="N1736" i="1"/>
  <c r="A1736" i="1"/>
  <c r="BC1735" i="1"/>
  <c r="BD1735" i="1" s="1"/>
  <c r="N1735" i="1"/>
  <c r="A1735" i="1"/>
  <c r="BC1734" i="1"/>
  <c r="BD1734" i="1" s="1"/>
  <c r="N1734" i="1"/>
  <c r="A1734" i="1"/>
  <c r="BC1733" i="1"/>
  <c r="BD1733" i="1" s="1"/>
  <c r="N1733" i="1"/>
  <c r="A1733" i="1"/>
  <c r="BC1732" i="1"/>
  <c r="BD1732" i="1" s="1"/>
  <c r="N1732" i="1"/>
  <c r="A1732" i="1"/>
  <c r="BC1731" i="1"/>
  <c r="BD1731" i="1" s="1"/>
  <c r="N1731" i="1"/>
  <c r="A1731" i="1"/>
  <c r="BC1730" i="1"/>
  <c r="BD1730" i="1" s="1"/>
  <c r="N1730" i="1"/>
  <c r="A1730" i="1"/>
  <c r="BC1729" i="1"/>
  <c r="BD1729" i="1" s="1"/>
  <c r="N1729" i="1"/>
  <c r="A1729" i="1"/>
  <c r="BC1728" i="1"/>
  <c r="BD1728" i="1" s="1"/>
  <c r="N1728" i="1"/>
  <c r="A1728" i="1"/>
  <c r="BC1727" i="1"/>
  <c r="BD1727" i="1" s="1"/>
  <c r="N1727" i="1"/>
  <c r="A1727" i="1"/>
  <c r="BC1726" i="1"/>
  <c r="BD1726" i="1" s="1"/>
  <c r="N1726" i="1"/>
  <c r="A1726" i="1"/>
  <c r="BC1725" i="1"/>
  <c r="BD1725" i="1" s="1"/>
  <c r="N1725" i="1"/>
  <c r="A1725" i="1"/>
  <c r="BC1724" i="1"/>
  <c r="BD1724" i="1" s="1"/>
  <c r="N1724" i="1"/>
  <c r="A1724" i="1"/>
  <c r="BC1723" i="1"/>
  <c r="BD1723" i="1" s="1"/>
  <c r="N1723" i="1"/>
  <c r="A1723" i="1"/>
  <c r="BC1722" i="1"/>
  <c r="BD1722" i="1" s="1"/>
  <c r="N1722" i="1"/>
  <c r="A1722" i="1"/>
  <c r="BC1721" i="1"/>
  <c r="BD1721" i="1" s="1"/>
  <c r="N1721" i="1"/>
  <c r="A1721" i="1"/>
  <c r="BC1720" i="1"/>
  <c r="BD1720" i="1" s="1"/>
  <c r="N1720" i="1"/>
  <c r="A1720" i="1"/>
  <c r="BC1719" i="1"/>
  <c r="BD1719" i="1" s="1"/>
  <c r="N1719" i="1"/>
  <c r="A1719" i="1"/>
  <c r="BC1718" i="1"/>
  <c r="BD1718" i="1" s="1"/>
  <c r="N1718" i="1"/>
  <c r="A1718" i="1"/>
  <c r="BC1717" i="1"/>
  <c r="BD1717" i="1" s="1"/>
  <c r="N1717" i="1"/>
  <c r="A1717" i="1"/>
  <c r="BC1716" i="1"/>
  <c r="BD1716" i="1" s="1"/>
  <c r="N1716" i="1"/>
  <c r="A1716" i="1"/>
  <c r="BC1715" i="1"/>
  <c r="BD1715" i="1" s="1"/>
  <c r="N1715" i="1"/>
  <c r="A1715" i="1"/>
  <c r="BC1714" i="1"/>
  <c r="BD1714" i="1" s="1"/>
  <c r="N1714" i="1"/>
  <c r="A1714" i="1"/>
  <c r="BC1713" i="1"/>
  <c r="BD1713" i="1" s="1"/>
  <c r="N1713" i="1"/>
  <c r="A1713" i="1"/>
  <c r="BC1712" i="1"/>
  <c r="BD1712" i="1" s="1"/>
  <c r="N1712" i="1"/>
  <c r="A1712" i="1"/>
  <c r="BC1711" i="1"/>
  <c r="BD1711" i="1" s="1"/>
  <c r="N1711" i="1"/>
  <c r="A1711" i="1"/>
  <c r="BC1710" i="1"/>
  <c r="BD1710" i="1" s="1"/>
  <c r="N1710" i="1"/>
  <c r="A1710" i="1"/>
  <c r="BC1709" i="1"/>
  <c r="BD1709" i="1" s="1"/>
  <c r="N1709" i="1"/>
  <c r="A1709" i="1"/>
  <c r="BC1708" i="1"/>
  <c r="BD1708" i="1" s="1"/>
  <c r="N1708" i="1"/>
  <c r="A1708" i="1"/>
  <c r="BC1707" i="1"/>
  <c r="BD1707" i="1" s="1"/>
  <c r="N1707" i="1"/>
  <c r="A1707" i="1"/>
  <c r="BC1706" i="1"/>
  <c r="BD1706" i="1" s="1"/>
  <c r="N1706" i="1"/>
  <c r="A1706" i="1"/>
  <c r="BC1705" i="1"/>
  <c r="BD1705" i="1" s="1"/>
  <c r="N1705" i="1"/>
  <c r="A1705" i="1"/>
  <c r="BC1704" i="1"/>
  <c r="BD1704" i="1" s="1"/>
  <c r="N1704" i="1"/>
  <c r="A1704" i="1"/>
  <c r="BC1703" i="1"/>
  <c r="BD1703" i="1" s="1"/>
  <c r="N1703" i="1"/>
  <c r="A1703" i="1"/>
  <c r="BC1702" i="1"/>
  <c r="BD1702" i="1" s="1"/>
  <c r="N1702" i="1"/>
  <c r="A1702" i="1"/>
  <c r="BC1701" i="1"/>
  <c r="BD1701" i="1" s="1"/>
  <c r="N1701" i="1"/>
  <c r="A1701" i="1"/>
  <c r="BC1700" i="1"/>
  <c r="BD1700" i="1" s="1"/>
  <c r="N1700" i="1"/>
  <c r="A1700" i="1"/>
  <c r="BC1699" i="1"/>
  <c r="BD1699" i="1" s="1"/>
  <c r="N1699" i="1"/>
  <c r="A1699" i="1"/>
  <c r="BC1698" i="1"/>
  <c r="BD1698" i="1" s="1"/>
  <c r="N1698" i="1"/>
  <c r="A1698" i="1"/>
  <c r="BC1697" i="1"/>
  <c r="BD1697" i="1" s="1"/>
  <c r="N1697" i="1"/>
  <c r="A1697" i="1"/>
  <c r="BC1696" i="1"/>
  <c r="BD1696" i="1" s="1"/>
  <c r="N1696" i="1"/>
  <c r="A1696" i="1"/>
  <c r="BC1695" i="1"/>
  <c r="BD1695" i="1" s="1"/>
  <c r="N1695" i="1"/>
  <c r="A1695" i="1"/>
  <c r="BC1694" i="1"/>
  <c r="BD1694" i="1" s="1"/>
  <c r="N1694" i="1"/>
  <c r="A1694" i="1"/>
  <c r="BC1693" i="1"/>
  <c r="BD1693" i="1" s="1"/>
  <c r="N1693" i="1"/>
  <c r="A1693" i="1"/>
  <c r="BC1692" i="1"/>
  <c r="BD1692" i="1" s="1"/>
  <c r="N1692" i="1"/>
  <c r="A1692" i="1"/>
  <c r="BC1691" i="1"/>
  <c r="BD1691" i="1" s="1"/>
  <c r="N1691" i="1"/>
  <c r="A1691" i="1"/>
  <c r="BC1690" i="1"/>
  <c r="BD1690" i="1" s="1"/>
  <c r="N1690" i="1"/>
  <c r="A1690" i="1"/>
  <c r="BC1689" i="1"/>
  <c r="BD1689" i="1" s="1"/>
  <c r="N1689" i="1"/>
  <c r="A1689" i="1"/>
  <c r="BC1688" i="1"/>
  <c r="BD1688" i="1" s="1"/>
  <c r="N1688" i="1"/>
  <c r="A1688" i="1"/>
  <c r="BC1687" i="1"/>
  <c r="BD1687" i="1" s="1"/>
  <c r="N1687" i="1"/>
  <c r="A1687" i="1"/>
  <c r="BC1686" i="1"/>
  <c r="BD1686" i="1" s="1"/>
  <c r="N1686" i="1"/>
  <c r="A1686" i="1"/>
  <c r="BC1685" i="1"/>
  <c r="BD1685" i="1" s="1"/>
  <c r="N1685" i="1"/>
  <c r="A1685" i="1"/>
  <c r="BC1684" i="1"/>
  <c r="BD1684" i="1" s="1"/>
  <c r="N1684" i="1"/>
  <c r="A1684" i="1"/>
  <c r="BC1683" i="1"/>
  <c r="BD1683" i="1" s="1"/>
  <c r="N1683" i="1"/>
  <c r="A1683" i="1"/>
  <c r="BC1682" i="1"/>
  <c r="BD1682" i="1" s="1"/>
  <c r="N1682" i="1"/>
  <c r="A1682" i="1"/>
  <c r="BC1681" i="1"/>
  <c r="BD1681" i="1" s="1"/>
  <c r="N1681" i="1"/>
  <c r="A1681" i="1"/>
  <c r="BC1680" i="1"/>
  <c r="BD1680" i="1" s="1"/>
  <c r="N1680" i="1"/>
  <c r="A1680" i="1"/>
  <c r="BC1679" i="1"/>
  <c r="BD1679" i="1" s="1"/>
  <c r="N1679" i="1"/>
  <c r="A1679" i="1"/>
  <c r="BC1678" i="1"/>
  <c r="BD1678" i="1" s="1"/>
  <c r="N1678" i="1"/>
  <c r="A1678" i="1"/>
  <c r="BC1677" i="1"/>
  <c r="BD1677" i="1" s="1"/>
  <c r="N1677" i="1"/>
  <c r="A1677" i="1"/>
  <c r="BC1676" i="1"/>
  <c r="BD1676" i="1" s="1"/>
  <c r="N1676" i="1"/>
  <c r="A1676" i="1"/>
  <c r="BC1675" i="1"/>
  <c r="BD1675" i="1" s="1"/>
  <c r="N1675" i="1"/>
  <c r="A1675" i="1"/>
  <c r="BC1674" i="1"/>
  <c r="BD1674" i="1" s="1"/>
  <c r="N1674" i="1"/>
  <c r="A1674" i="1"/>
  <c r="BC1673" i="1"/>
  <c r="BD1673" i="1" s="1"/>
  <c r="N1673" i="1"/>
  <c r="A1673" i="1"/>
  <c r="BC1672" i="1"/>
  <c r="BD1672" i="1" s="1"/>
  <c r="N1672" i="1"/>
  <c r="A1672" i="1"/>
  <c r="BC1671" i="1"/>
  <c r="BD1671" i="1" s="1"/>
  <c r="N1671" i="1"/>
  <c r="A1671" i="1"/>
  <c r="BC1670" i="1"/>
  <c r="BD1670" i="1" s="1"/>
  <c r="N1670" i="1"/>
  <c r="A1670" i="1"/>
  <c r="BC1669" i="1"/>
  <c r="BD1669" i="1" s="1"/>
  <c r="N1669" i="1"/>
  <c r="A1669" i="1"/>
  <c r="BC1668" i="1"/>
  <c r="BD1668" i="1" s="1"/>
  <c r="N1668" i="1"/>
  <c r="A1668" i="1"/>
  <c r="BC1667" i="1"/>
  <c r="BD1667" i="1" s="1"/>
  <c r="N1667" i="1"/>
  <c r="A1667" i="1"/>
  <c r="BC1666" i="1"/>
  <c r="BD1666" i="1" s="1"/>
  <c r="N1666" i="1"/>
  <c r="A1666" i="1"/>
  <c r="BC1665" i="1"/>
  <c r="BD1665" i="1" s="1"/>
  <c r="N1665" i="1"/>
  <c r="A1665" i="1"/>
  <c r="BC1664" i="1"/>
  <c r="BD1664" i="1" s="1"/>
  <c r="N1664" i="1"/>
  <c r="A1664" i="1"/>
  <c r="BC1663" i="1"/>
  <c r="BD1663" i="1" s="1"/>
  <c r="N1663" i="1"/>
  <c r="A1663" i="1"/>
  <c r="BC1662" i="1"/>
  <c r="BD1662" i="1" s="1"/>
  <c r="N1662" i="1"/>
  <c r="A1662" i="1"/>
  <c r="BC1661" i="1"/>
  <c r="BD1661" i="1" s="1"/>
  <c r="N1661" i="1"/>
  <c r="A1661" i="1"/>
  <c r="BC1660" i="1"/>
  <c r="BD1660" i="1" s="1"/>
  <c r="N1660" i="1"/>
  <c r="A1660" i="1"/>
  <c r="BC1659" i="1"/>
  <c r="BD1659" i="1" s="1"/>
  <c r="N1659" i="1"/>
  <c r="A1659" i="1"/>
  <c r="BC1658" i="1"/>
  <c r="BD1658" i="1" s="1"/>
  <c r="N1658" i="1"/>
  <c r="A1658" i="1"/>
  <c r="BC1657" i="1"/>
  <c r="BD1657" i="1" s="1"/>
  <c r="N1657" i="1"/>
  <c r="A1657" i="1"/>
  <c r="BC1656" i="1"/>
  <c r="BD1656" i="1" s="1"/>
  <c r="N1656" i="1"/>
  <c r="A1656" i="1"/>
  <c r="BC1655" i="1"/>
  <c r="BD1655" i="1" s="1"/>
  <c r="N1655" i="1"/>
  <c r="A1655" i="1"/>
  <c r="BC1654" i="1"/>
  <c r="BD1654" i="1" s="1"/>
  <c r="N1654" i="1"/>
  <c r="A1654" i="1"/>
  <c r="BC1653" i="1"/>
  <c r="BD1653" i="1" s="1"/>
  <c r="N1653" i="1"/>
  <c r="A1653" i="1"/>
  <c r="BC1652" i="1"/>
  <c r="BD1652" i="1" s="1"/>
  <c r="N1652" i="1"/>
  <c r="A1652" i="1"/>
  <c r="BC1651" i="1"/>
  <c r="BD1651" i="1" s="1"/>
  <c r="N1651" i="1"/>
  <c r="A1651" i="1"/>
  <c r="BC1650" i="1"/>
  <c r="BD1650" i="1" s="1"/>
  <c r="N1650" i="1"/>
  <c r="A1650" i="1"/>
  <c r="BC1649" i="1"/>
  <c r="BD1649" i="1" s="1"/>
  <c r="N1649" i="1"/>
  <c r="A1649" i="1"/>
  <c r="BC1648" i="1"/>
  <c r="BD1648" i="1" s="1"/>
  <c r="N1648" i="1"/>
  <c r="A1648" i="1"/>
  <c r="BC1647" i="1"/>
  <c r="BD1647" i="1" s="1"/>
  <c r="N1647" i="1"/>
  <c r="A1647" i="1"/>
  <c r="BC1646" i="1"/>
  <c r="BD1646" i="1" s="1"/>
  <c r="N1646" i="1"/>
  <c r="A1646" i="1"/>
  <c r="BC1645" i="1"/>
  <c r="BD1645" i="1" s="1"/>
  <c r="N1645" i="1"/>
  <c r="A1645" i="1"/>
  <c r="BC1644" i="1"/>
  <c r="BD1644" i="1" s="1"/>
  <c r="N1644" i="1"/>
  <c r="A1644" i="1"/>
  <c r="BC1643" i="1"/>
  <c r="BD1643" i="1" s="1"/>
  <c r="N1643" i="1"/>
  <c r="A1643" i="1"/>
  <c r="BC1642" i="1"/>
  <c r="BD1642" i="1" s="1"/>
  <c r="N1642" i="1"/>
  <c r="A1642" i="1"/>
  <c r="BC1641" i="1"/>
  <c r="BD1641" i="1" s="1"/>
  <c r="N1641" i="1"/>
  <c r="A1641" i="1"/>
  <c r="BC1640" i="1"/>
  <c r="BD1640" i="1" s="1"/>
  <c r="N1640" i="1"/>
  <c r="A1640" i="1"/>
  <c r="BC1639" i="1"/>
  <c r="BD1639" i="1" s="1"/>
  <c r="N1639" i="1"/>
  <c r="A1639" i="1"/>
  <c r="BC1638" i="1"/>
  <c r="BD1638" i="1" s="1"/>
  <c r="N1638" i="1"/>
  <c r="A1638" i="1"/>
  <c r="BC1637" i="1"/>
  <c r="BD1637" i="1" s="1"/>
  <c r="N1637" i="1"/>
  <c r="A1637" i="1"/>
  <c r="BC1636" i="1"/>
  <c r="BD1636" i="1" s="1"/>
  <c r="N1636" i="1"/>
  <c r="A1636" i="1"/>
  <c r="BC1635" i="1"/>
  <c r="BD1635" i="1" s="1"/>
  <c r="N1635" i="1"/>
  <c r="A1635" i="1"/>
  <c r="BC1634" i="1"/>
  <c r="BD1634" i="1" s="1"/>
  <c r="N1634" i="1"/>
  <c r="A1634" i="1"/>
  <c r="BC1633" i="1"/>
  <c r="BD1633" i="1" s="1"/>
  <c r="N1633" i="1"/>
  <c r="A1633" i="1"/>
  <c r="BC1632" i="1"/>
  <c r="BD1632" i="1" s="1"/>
  <c r="N1632" i="1"/>
  <c r="A1632" i="1"/>
  <c r="BC1631" i="1"/>
  <c r="BD1631" i="1" s="1"/>
  <c r="N1631" i="1"/>
  <c r="A1631" i="1"/>
  <c r="BC1630" i="1"/>
  <c r="BD1630" i="1" s="1"/>
  <c r="N1630" i="1"/>
  <c r="A1630" i="1"/>
  <c r="BC1629" i="1"/>
  <c r="BD1629" i="1" s="1"/>
  <c r="N1629" i="1"/>
  <c r="A1629" i="1"/>
  <c r="BC1628" i="1"/>
  <c r="BD1628" i="1" s="1"/>
  <c r="N1628" i="1"/>
  <c r="A1628" i="1"/>
  <c r="BC1627" i="1"/>
  <c r="BD1627" i="1" s="1"/>
  <c r="N1627" i="1"/>
  <c r="A1627" i="1"/>
  <c r="BC1626" i="1"/>
  <c r="BD1626" i="1" s="1"/>
  <c r="N1626" i="1"/>
  <c r="A1626" i="1"/>
  <c r="BC1625" i="1"/>
  <c r="BD1625" i="1" s="1"/>
  <c r="N1625" i="1"/>
  <c r="A1625" i="1"/>
  <c r="BC1624" i="1"/>
  <c r="BD1624" i="1" s="1"/>
  <c r="N1624" i="1"/>
  <c r="A1624" i="1"/>
  <c r="BC1623" i="1"/>
  <c r="BD1623" i="1" s="1"/>
  <c r="N1623" i="1"/>
  <c r="A1623" i="1"/>
  <c r="BC1622" i="1"/>
  <c r="BD1622" i="1" s="1"/>
  <c r="N1622" i="1"/>
  <c r="A1622" i="1"/>
  <c r="BC1621" i="1"/>
  <c r="BD1621" i="1" s="1"/>
  <c r="N1621" i="1"/>
  <c r="A1621" i="1"/>
  <c r="BC1620" i="1"/>
  <c r="BD1620" i="1" s="1"/>
  <c r="N1620" i="1"/>
  <c r="A1620" i="1"/>
  <c r="BC1619" i="1"/>
  <c r="BD1619" i="1" s="1"/>
  <c r="N1619" i="1"/>
  <c r="A1619" i="1"/>
  <c r="BC1618" i="1"/>
  <c r="BD1618" i="1" s="1"/>
  <c r="N1618" i="1"/>
  <c r="A1618" i="1"/>
  <c r="BC1617" i="1"/>
  <c r="BD1617" i="1" s="1"/>
  <c r="N1617" i="1"/>
  <c r="A1617" i="1"/>
  <c r="BC1616" i="1"/>
  <c r="BD1616" i="1" s="1"/>
  <c r="N1616" i="1"/>
  <c r="A1616" i="1"/>
  <c r="BC1615" i="1"/>
  <c r="BD1615" i="1" s="1"/>
  <c r="N1615" i="1"/>
  <c r="A1615" i="1"/>
  <c r="BC1614" i="1"/>
  <c r="BD1614" i="1" s="1"/>
  <c r="N1614" i="1"/>
  <c r="A1614" i="1"/>
  <c r="BC1613" i="1"/>
  <c r="BD1613" i="1" s="1"/>
  <c r="N1613" i="1"/>
  <c r="A1613" i="1"/>
  <c r="BC1612" i="1"/>
  <c r="BD1612" i="1" s="1"/>
  <c r="N1612" i="1"/>
  <c r="A1612" i="1"/>
  <c r="BC1611" i="1"/>
  <c r="BD1611" i="1" s="1"/>
  <c r="N1611" i="1"/>
  <c r="A1611" i="1"/>
  <c r="BC1610" i="1"/>
  <c r="BD1610" i="1" s="1"/>
  <c r="N1610" i="1"/>
  <c r="A1610" i="1"/>
  <c r="BC1609" i="1"/>
  <c r="BD1609" i="1" s="1"/>
  <c r="N1609" i="1"/>
  <c r="A1609" i="1"/>
  <c r="BC1608" i="1"/>
  <c r="BD1608" i="1" s="1"/>
  <c r="N1608" i="1"/>
  <c r="A1608" i="1"/>
  <c r="BC1607" i="1"/>
  <c r="BD1607" i="1" s="1"/>
  <c r="N1607" i="1"/>
  <c r="A1607" i="1"/>
  <c r="BC1606" i="1"/>
  <c r="BD1606" i="1" s="1"/>
  <c r="N1606" i="1"/>
  <c r="A1606" i="1"/>
  <c r="BC1605" i="1"/>
  <c r="BD1605" i="1" s="1"/>
  <c r="N1605" i="1"/>
  <c r="A1605" i="1"/>
  <c r="BC1604" i="1"/>
  <c r="BD1604" i="1" s="1"/>
  <c r="N1604" i="1"/>
  <c r="A1604" i="1"/>
  <c r="BC1603" i="1"/>
  <c r="BD1603" i="1" s="1"/>
  <c r="N1603" i="1"/>
  <c r="A1603" i="1"/>
  <c r="BC1602" i="1"/>
  <c r="BD1602" i="1" s="1"/>
  <c r="N1602" i="1"/>
  <c r="A1602" i="1"/>
  <c r="BC1601" i="1"/>
  <c r="BD1601" i="1" s="1"/>
  <c r="N1601" i="1"/>
  <c r="A1601" i="1"/>
  <c r="BC1600" i="1"/>
  <c r="BD1600" i="1" s="1"/>
  <c r="N1600" i="1"/>
  <c r="A1600" i="1"/>
  <c r="BC1599" i="1"/>
  <c r="BD1599" i="1" s="1"/>
  <c r="N1599" i="1"/>
  <c r="A1599" i="1"/>
  <c r="BC1598" i="1"/>
  <c r="BD1598" i="1" s="1"/>
  <c r="N1598" i="1"/>
  <c r="A1598" i="1"/>
  <c r="BC1597" i="1"/>
  <c r="BD1597" i="1" s="1"/>
  <c r="N1597" i="1"/>
  <c r="A1597" i="1"/>
  <c r="BC1596" i="1"/>
  <c r="BD1596" i="1" s="1"/>
  <c r="N1596" i="1"/>
  <c r="A1596" i="1"/>
  <c r="BC1595" i="1"/>
  <c r="BD1595" i="1" s="1"/>
  <c r="N1595" i="1"/>
  <c r="A1595" i="1"/>
  <c r="BC1594" i="1"/>
  <c r="BD1594" i="1" s="1"/>
  <c r="N1594" i="1"/>
  <c r="A1594" i="1"/>
  <c r="BC1593" i="1"/>
  <c r="BD1593" i="1" s="1"/>
  <c r="N1593" i="1"/>
  <c r="A1593" i="1"/>
  <c r="BC1592" i="1"/>
  <c r="BD1592" i="1" s="1"/>
  <c r="N1592" i="1"/>
  <c r="A1592" i="1"/>
  <c r="BC1591" i="1"/>
  <c r="BD1591" i="1" s="1"/>
  <c r="N1591" i="1"/>
  <c r="A1591" i="1"/>
  <c r="BC1590" i="1"/>
  <c r="BD1590" i="1" s="1"/>
  <c r="N1590" i="1"/>
  <c r="A1590" i="1"/>
  <c r="BC1589" i="1"/>
  <c r="BD1589" i="1" s="1"/>
  <c r="N1589" i="1"/>
  <c r="A1589" i="1"/>
  <c r="BC1588" i="1"/>
  <c r="BD1588" i="1" s="1"/>
  <c r="N1588" i="1"/>
  <c r="A1588" i="1"/>
  <c r="BC1587" i="1"/>
  <c r="BD1587" i="1" s="1"/>
  <c r="N1587" i="1"/>
  <c r="A1587" i="1"/>
  <c r="BC1586" i="1"/>
  <c r="BD1586" i="1" s="1"/>
  <c r="N1586" i="1"/>
  <c r="A1586" i="1"/>
  <c r="BC1585" i="1"/>
  <c r="BD1585" i="1" s="1"/>
  <c r="N1585" i="1"/>
  <c r="A1585" i="1"/>
  <c r="BC1584" i="1"/>
  <c r="BD1584" i="1" s="1"/>
  <c r="N1584" i="1"/>
  <c r="A1584" i="1"/>
  <c r="BC1583" i="1"/>
  <c r="BD1583" i="1" s="1"/>
  <c r="N1583" i="1"/>
  <c r="A1583" i="1"/>
  <c r="BC1582" i="1"/>
  <c r="BD1582" i="1" s="1"/>
  <c r="N1582" i="1"/>
  <c r="A1582" i="1"/>
  <c r="BC1581" i="1"/>
  <c r="BD1581" i="1" s="1"/>
  <c r="N1581" i="1"/>
  <c r="A1581" i="1"/>
  <c r="BC1580" i="1"/>
  <c r="BD1580" i="1" s="1"/>
  <c r="N1580" i="1"/>
  <c r="A1580" i="1"/>
  <c r="BC1579" i="1"/>
  <c r="BD1579" i="1" s="1"/>
  <c r="N1579" i="1"/>
  <c r="A1579" i="1"/>
  <c r="BC1578" i="1"/>
  <c r="BD1578" i="1" s="1"/>
  <c r="N1578" i="1"/>
  <c r="A1578" i="1"/>
  <c r="BC1577" i="1"/>
  <c r="BD1577" i="1" s="1"/>
  <c r="N1577" i="1"/>
  <c r="A1577" i="1"/>
  <c r="BC1576" i="1"/>
  <c r="BD1576" i="1" s="1"/>
  <c r="N1576" i="1"/>
  <c r="A1576" i="1"/>
  <c r="BC1575" i="1"/>
  <c r="BD1575" i="1" s="1"/>
  <c r="N1575" i="1"/>
  <c r="A1575" i="1"/>
  <c r="BC1574" i="1"/>
  <c r="BD1574" i="1" s="1"/>
  <c r="N1574" i="1"/>
  <c r="A1574" i="1"/>
  <c r="BC1573" i="1"/>
  <c r="BD1573" i="1" s="1"/>
  <c r="N1573" i="1"/>
  <c r="A1573" i="1"/>
  <c r="BC1572" i="1"/>
  <c r="BD1572" i="1" s="1"/>
  <c r="N1572" i="1"/>
  <c r="A1572" i="1"/>
  <c r="BC1571" i="1"/>
  <c r="BD1571" i="1" s="1"/>
  <c r="N1571" i="1"/>
  <c r="A1571" i="1"/>
  <c r="BC1570" i="1"/>
  <c r="BD1570" i="1" s="1"/>
  <c r="N1570" i="1"/>
  <c r="A1570" i="1"/>
  <c r="BC1569" i="1"/>
  <c r="BD1569" i="1" s="1"/>
  <c r="N1569" i="1"/>
  <c r="A1569" i="1"/>
  <c r="BC1568" i="1"/>
  <c r="BD1568" i="1" s="1"/>
  <c r="N1568" i="1"/>
  <c r="A1568" i="1"/>
  <c r="BC1567" i="1"/>
  <c r="BD1567" i="1" s="1"/>
  <c r="N1567" i="1"/>
  <c r="A1567" i="1"/>
  <c r="BC1566" i="1"/>
  <c r="BD1566" i="1" s="1"/>
  <c r="N1566" i="1"/>
  <c r="A1566" i="1"/>
  <c r="BC1565" i="1"/>
  <c r="BD1565" i="1" s="1"/>
  <c r="N1565" i="1"/>
  <c r="A1565" i="1"/>
  <c r="BC1564" i="1"/>
  <c r="BD1564" i="1" s="1"/>
  <c r="N1564" i="1"/>
  <c r="A1564" i="1"/>
  <c r="BC1563" i="1"/>
  <c r="BD1563" i="1" s="1"/>
  <c r="N1563" i="1"/>
  <c r="A1563" i="1"/>
  <c r="BC1562" i="1"/>
  <c r="BD1562" i="1" s="1"/>
  <c r="N1562" i="1"/>
  <c r="A1562" i="1"/>
  <c r="BC1561" i="1"/>
  <c r="BD1561" i="1" s="1"/>
  <c r="N1561" i="1"/>
  <c r="A1561" i="1"/>
  <c r="BC1560" i="1"/>
  <c r="BD1560" i="1" s="1"/>
  <c r="N1560" i="1"/>
  <c r="A1560" i="1"/>
  <c r="BC1559" i="1"/>
  <c r="BD1559" i="1" s="1"/>
  <c r="N1559" i="1"/>
  <c r="A1559" i="1"/>
  <c r="BC1558" i="1"/>
  <c r="BD1558" i="1" s="1"/>
  <c r="N1558" i="1"/>
  <c r="A1558" i="1"/>
  <c r="BC1557" i="1"/>
  <c r="BD1557" i="1" s="1"/>
  <c r="N1557" i="1"/>
  <c r="A1557" i="1"/>
  <c r="BC1556" i="1"/>
  <c r="BD1556" i="1" s="1"/>
  <c r="N1556" i="1"/>
  <c r="A1556" i="1"/>
  <c r="BC1555" i="1"/>
  <c r="BD1555" i="1" s="1"/>
  <c r="N1555" i="1"/>
  <c r="A1555" i="1"/>
  <c r="BC1554" i="1"/>
  <c r="BD1554" i="1" s="1"/>
  <c r="N1554" i="1"/>
  <c r="A1554" i="1"/>
  <c r="BC1553" i="1"/>
  <c r="BD1553" i="1" s="1"/>
  <c r="N1553" i="1"/>
  <c r="A1553" i="1"/>
  <c r="BC1552" i="1"/>
  <c r="BD1552" i="1" s="1"/>
  <c r="N1552" i="1"/>
  <c r="A1552" i="1"/>
  <c r="BC1551" i="1"/>
  <c r="BD1551" i="1" s="1"/>
  <c r="N1551" i="1"/>
  <c r="A1551" i="1"/>
  <c r="BC1550" i="1"/>
  <c r="BD1550" i="1" s="1"/>
  <c r="N1550" i="1"/>
  <c r="A1550" i="1"/>
  <c r="BC1549" i="1"/>
  <c r="BD1549" i="1" s="1"/>
  <c r="N1549" i="1"/>
  <c r="A1549" i="1"/>
  <c r="BC1548" i="1"/>
  <c r="BD1548" i="1" s="1"/>
  <c r="N1548" i="1"/>
  <c r="A1548" i="1"/>
  <c r="BC1547" i="1"/>
  <c r="BD1547" i="1" s="1"/>
  <c r="N1547" i="1"/>
  <c r="A1547" i="1"/>
  <c r="BC1546" i="1"/>
  <c r="BD1546" i="1" s="1"/>
  <c r="N1546" i="1"/>
  <c r="A1546" i="1"/>
  <c r="BC1545" i="1"/>
  <c r="BD1545" i="1" s="1"/>
  <c r="N1545" i="1"/>
  <c r="A1545" i="1"/>
  <c r="BC1544" i="1"/>
  <c r="BD1544" i="1" s="1"/>
  <c r="N1544" i="1"/>
  <c r="A1544" i="1"/>
  <c r="BC1543" i="1"/>
  <c r="BD1543" i="1" s="1"/>
  <c r="N1543" i="1"/>
  <c r="A1543" i="1"/>
  <c r="BC1542" i="1"/>
  <c r="BD1542" i="1" s="1"/>
  <c r="N1542" i="1"/>
  <c r="A1542" i="1"/>
  <c r="BC1541" i="1"/>
  <c r="BD1541" i="1" s="1"/>
  <c r="N1541" i="1"/>
  <c r="A1541" i="1"/>
  <c r="BC1540" i="1"/>
  <c r="BD1540" i="1" s="1"/>
  <c r="N1540" i="1"/>
  <c r="A1540" i="1"/>
  <c r="BC1539" i="1"/>
  <c r="BD1539" i="1" s="1"/>
  <c r="N1539" i="1"/>
  <c r="A1539" i="1"/>
  <c r="BC1538" i="1"/>
  <c r="BD1538" i="1" s="1"/>
  <c r="N1538" i="1"/>
  <c r="A1538" i="1"/>
  <c r="BC1537" i="1"/>
  <c r="BD1537" i="1" s="1"/>
  <c r="N1537" i="1"/>
  <c r="A1537" i="1"/>
  <c r="BC1536" i="1"/>
  <c r="BD1536" i="1" s="1"/>
  <c r="N1536" i="1"/>
  <c r="A1536" i="1"/>
  <c r="BC1535" i="1"/>
  <c r="BD1535" i="1" s="1"/>
  <c r="N1535" i="1"/>
  <c r="A1535" i="1"/>
  <c r="BC1534" i="1"/>
  <c r="BD1534" i="1" s="1"/>
  <c r="N1534" i="1"/>
  <c r="A1534" i="1"/>
  <c r="BC1533" i="1"/>
  <c r="BD1533" i="1" s="1"/>
  <c r="N1533" i="1"/>
  <c r="A1533" i="1"/>
  <c r="BC1532" i="1"/>
  <c r="BD1532" i="1" s="1"/>
  <c r="N1532" i="1"/>
  <c r="A1532" i="1"/>
  <c r="BC1531" i="1"/>
  <c r="BD1531" i="1" s="1"/>
  <c r="N1531" i="1"/>
  <c r="A1531" i="1"/>
  <c r="BC1530" i="1"/>
  <c r="BD1530" i="1" s="1"/>
  <c r="N1530" i="1"/>
  <c r="A1530" i="1"/>
  <c r="BC1529" i="1"/>
  <c r="BD1529" i="1" s="1"/>
  <c r="N1529" i="1"/>
  <c r="A1529" i="1"/>
  <c r="BC1528" i="1"/>
  <c r="BD1528" i="1" s="1"/>
  <c r="N1528" i="1"/>
  <c r="A1528" i="1"/>
  <c r="BC1527" i="1"/>
  <c r="BD1527" i="1" s="1"/>
  <c r="N1527" i="1"/>
  <c r="A1527" i="1"/>
  <c r="BC1526" i="1"/>
  <c r="BD1526" i="1" s="1"/>
  <c r="N1526" i="1"/>
  <c r="A1526" i="1"/>
  <c r="BC1525" i="1"/>
  <c r="BD1525" i="1" s="1"/>
  <c r="N1525" i="1"/>
  <c r="A1525" i="1"/>
  <c r="BC1524" i="1"/>
  <c r="BD1524" i="1" s="1"/>
  <c r="N1524" i="1"/>
  <c r="A1524" i="1"/>
  <c r="BC1523" i="1"/>
  <c r="BD1523" i="1" s="1"/>
  <c r="N1523" i="1"/>
  <c r="A1523" i="1"/>
  <c r="BC1522" i="1"/>
  <c r="BD1522" i="1" s="1"/>
  <c r="N1522" i="1"/>
  <c r="A1522" i="1"/>
  <c r="BC1521" i="1"/>
  <c r="BD1521" i="1" s="1"/>
  <c r="N1521" i="1"/>
  <c r="A1521" i="1"/>
  <c r="BC1520" i="1"/>
  <c r="BD1520" i="1" s="1"/>
  <c r="N1520" i="1"/>
  <c r="A1520" i="1"/>
  <c r="BC1519" i="1"/>
  <c r="BD1519" i="1" s="1"/>
  <c r="N1519" i="1"/>
  <c r="A1519" i="1"/>
  <c r="BC1518" i="1"/>
  <c r="BD1518" i="1" s="1"/>
  <c r="N1518" i="1"/>
  <c r="A1518" i="1"/>
  <c r="BC1517" i="1"/>
  <c r="BD1517" i="1" s="1"/>
  <c r="N1517" i="1"/>
  <c r="A1517" i="1"/>
  <c r="BC1516" i="1"/>
  <c r="BD1516" i="1" s="1"/>
  <c r="N1516" i="1"/>
  <c r="A1516" i="1"/>
  <c r="BC1515" i="1"/>
  <c r="BD1515" i="1" s="1"/>
  <c r="N1515" i="1"/>
  <c r="A1515" i="1"/>
  <c r="BC1514" i="1"/>
  <c r="BD1514" i="1" s="1"/>
  <c r="N1514" i="1"/>
  <c r="A1514" i="1"/>
  <c r="BC1513" i="1"/>
  <c r="BD1513" i="1" s="1"/>
  <c r="N1513" i="1"/>
  <c r="A1513" i="1"/>
  <c r="BC1512" i="1"/>
  <c r="BD1512" i="1" s="1"/>
  <c r="N1512" i="1"/>
  <c r="A1512" i="1"/>
  <c r="BC1511" i="1"/>
  <c r="BD1511" i="1" s="1"/>
  <c r="N1511" i="1"/>
  <c r="A1511" i="1"/>
  <c r="BC1510" i="1"/>
  <c r="BD1510" i="1" s="1"/>
  <c r="N1510" i="1"/>
  <c r="A1510" i="1"/>
  <c r="BC1509" i="1"/>
  <c r="BD1509" i="1" s="1"/>
  <c r="N1509" i="1"/>
  <c r="A1509" i="1"/>
  <c r="BC1508" i="1"/>
  <c r="BD1508" i="1" s="1"/>
  <c r="N1508" i="1"/>
  <c r="A1508" i="1"/>
  <c r="BC1507" i="1"/>
  <c r="BD1507" i="1" s="1"/>
  <c r="N1507" i="1"/>
  <c r="A1507" i="1"/>
  <c r="BC1506" i="1"/>
  <c r="BD1506" i="1" s="1"/>
  <c r="N1506" i="1"/>
  <c r="A1506" i="1"/>
  <c r="BC1505" i="1"/>
  <c r="BD1505" i="1" s="1"/>
  <c r="N1505" i="1"/>
  <c r="A1505" i="1"/>
  <c r="BC1504" i="1"/>
  <c r="BD1504" i="1" s="1"/>
  <c r="N1504" i="1"/>
  <c r="A1504" i="1"/>
  <c r="BC1503" i="1"/>
  <c r="BD1503" i="1" s="1"/>
  <c r="N1503" i="1"/>
  <c r="A1503" i="1"/>
  <c r="BC1502" i="1"/>
  <c r="BD1502" i="1" s="1"/>
  <c r="N1502" i="1"/>
  <c r="A1502" i="1"/>
  <c r="BC1501" i="1"/>
  <c r="BD1501" i="1" s="1"/>
  <c r="N1501" i="1"/>
  <c r="A1501" i="1"/>
  <c r="BC1500" i="1"/>
  <c r="BD1500" i="1" s="1"/>
  <c r="N1500" i="1"/>
  <c r="A1500" i="1"/>
  <c r="BC1499" i="1"/>
  <c r="BD1499" i="1" s="1"/>
  <c r="N1499" i="1"/>
  <c r="A1499" i="1"/>
  <c r="BC1498" i="1"/>
  <c r="BD1498" i="1" s="1"/>
  <c r="N1498" i="1"/>
  <c r="A1498" i="1"/>
  <c r="BC1497" i="1"/>
  <c r="BD1497" i="1" s="1"/>
  <c r="N1497" i="1"/>
  <c r="A1497" i="1"/>
  <c r="BC1496" i="1"/>
  <c r="BD1496" i="1" s="1"/>
  <c r="N1496" i="1"/>
  <c r="A1496" i="1"/>
  <c r="BC1495" i="1"/>
  <c r="BD1495" i="1" s="1"/>
  <c r="N1495" i="1"/>
  <c r="A1495" i="1"/>
  <c r="BC1494" i="1"/>
  <c r="BD1494" i="1" s="1"/>
  <c r="N1494" i="1"/>
  <c r="A1494" i="1"/>
  <c r="BC1493" i="1"/>
  <c r="BD1493" i="1" s="1"/>
  <c r="N1493" i="1"/>
  <c r="A1493" i="1"/>
  <c r="BC1492" i="1"/>
  <c r="BD1492" i="1" s="1"/>
  <c r="N1492" i="1"/>
  <c r="A1492" i="1"/>
  <c r="BC1491" i="1"/>
  <c r="BD1491" i="1" s="1"/>
  <c r="N1491" i="1"/>
  <c r="A1491" i="1"/>
  <c r="BC1490" i="1"/>
  <c r="BD1490" i="1" s="1"/>
  <c r="N1490" i="1"/>
  <c r="A1490" i="1"/>
  <c r="BC1489" i="1"/>
  <c r="BD1489" i="1" s="1"/>
  <c r="N1489" i="1"/>
  <c r="A1489" i="1"/>
  <c r="BC1488" i="1"/>
  <c r="BD1488" i="1" s="1"/>
  <c r="N1488" i="1"/>
  <c r="A1488" i="1"/>
  <c r="BC1487" i="1"/>
  <c r="BD1487" i="1" s="1"/>
  <c r="N1487" i="1"/>
  <c r="A1487" i="1"/>
  <c r="BC1486" i="1"/>
  <c r="BD1486" i="1" s="1"/>
  <c r="N1486" i="1"/>
  <c r="A1486" i="1"/>
  <c r="BC1485" i="1"/>
  <c r="BD1485" i="1" s="1"/>
  <c r="N1485" i="1"/>
  <c r="A1485" i="1"/>
  <c r="BC1484" i="1"/>
  <c r="BD1484" i="1" s="1"/>
  <c r="N1484" i="1"/>
  <c r="A1484" i="1"/>
  <c r="BC1483" i="1"/>
  <c r="BD1483" i="1" s="1"/>
  <c r="N1483" i="1"/>
  <c r="A1483" i="1"/>
  <c r="BC1482" i="1"/>
  <c r="BD1482" i="1" s="1"/>
  <c r="N1482" i="1"/>
  <c r="A1482" i="1"/>
  <c r="BC1481" i="1"/>
  <c r="BD1481" i="1" s="1"/>
  <c r="N1481" i="1"/>
  <c r="A1481" i="1"/>
  <c r="BC1480" i="1"/>
  <c r="BD1480" i="1" s="1"/>
  <c r="N1480" i="1"/>
  <c r="A1480" i="1"/>
  <c r="BC1479" i="1"/>
  <c r="BD1479" i="1" s="1"/>
  <c r="N1479" i="1"/>
  <c r="A1479" i="1"/>
  <c r="BC1478" i="1"/>
  <c r="BD1478" i="1" s="1"/>
  <c r="N1478" i="1"/>
  <c r="A1478" i="1"/>
  <c r="BC1477" i="1"/>
  <c r="BD1477" i="1" s="1"/>
  <c r="N1477" i="1"/>
  <c r="A1477" i="1"/>
  <c r="BC1476" i="1"/>
  <c r="BD1476" i="1" s="1"/>
  <c r="N1476" i="1"/>
  <c r="A1476" i="1"/>
  <c r="BC1475" i="1"/>
  <c r="BD1475" i="1" s="1"/>
  <c r="N1475" i="1"/>
  <c r="A1475" i="1"/>
  <c r="BC1474" i="1"/>
  <c r="BD1474" i="1" s="1"/>
  <c r="N1474" i="1"/>
  <c r="A1474" i="1"/>
  <c r="BC1473" i="1"/>
  <c r="BD1473" i="1" s="1"/>
  <c r="N1473" i="1"/>
  <c r="A1473" i="1"/>
  <c r="BC1472" i="1"/>
  <c r="BD1472" i="1" s="1"/>
  <c r="N1472" i="1"/>
  <c r="A1472" i="1"/>
  <c r="BC1471" i="1"/>
  <c r="BD1471" i="1" s="1"/>
  <c r="N1471" i="1"/>
  <c r="A1471" i="1"/>
  <c r="BC1470" i="1"/>
  <c r="BD1470" i="1" s="1"/>
  <c r="N1470" i="1"/>
  <c r="A1470" i="1"/>
  <c r="BC1469" i="1"/>
  <c r="BD1469" i="1" s="1"/>
  <c r="N1469" i="1"/>
  <c r="A1469" i="1"/>
  <c r="BC1468" i="1"/>
  <c r="BD1468" i="1" s="1"/>
  <c r="N1468" i="1"/>
  <c r="A1468" i="1"/>
  <c r="BC1467" i="1"/>
  <c r="BD1467" i="1" s="1"/>
  <c r="N1467" i="1"/>
  <c r="A1467" i="1"/>
  <c r="BC1466" i="1"/>
  <c r="BD1466" i="1" s="1"/>
  <c r="N1466" i="1"/>
  <c r="A1466" i="1"/>
  <c r="BC1465" i="1"/>
  <c r="BD1465" i="1" s="1"/>
  <c r="N1465" i="1"/>
  <c r="A1465" i="1"/>
  <c r="BC1464" i="1"/>
  <c r="BD1464" i="1" s="1"/>
  <c r="N1464" i="1"/>
  <c r="A1464" i="1"/>
  <c r="BC1463" i="1"/>
  <c r="BD1463" i="1" s="1"/>
  <c r="N1463" i="1"/>
  <c r="A1463" i="1"/>
  <c r="BC1462" i="1"/>
  <c r="BD1462" i="1" s="1"/>
  <c r="N1462" i="1"/>
  <c r="A1462" i="1"/>
  <c r="BC1461" i="1"/>
  <c r="BD1461" i="1" s="1"/>
  <c r="N1461" i="1"/>
  <c r="A1461" i="1"/>
  <c r="BC1460" i="1"/>
  <c r="BD1460" i="1" s="1"/>
  <c r="N1460" i="1"/>
  <c r="A1460" i="1"/>
  <c r="BC1459" i="1"/>
  <c r="BD1459" i="1" s="1"/>
  <c r="N1459" i="1"/>
  <c r="A1459" i="1"/>
  <c r="BC1458" i="1"/>
  <c r="BD1458" i="1" s="1"/>
  <c r="N1458" i="1"/>
  <c r="A1458" i="1"/>
  <c r="BC1457" i="1"/>
  <c r="BD1457" i="1" s="1"/>
  <c r="N1457" i="1"/>
  <c r="A1457" i="1"/>
  <c r="BC1456" i="1"/>
  <c r="BD1456" i="1" s="1"/>
  <c r="N1456" i="1"/>
  <c r="A1456" i="1"/>
  <c r="BC1455" i="1"/>
  <c r="BD1455" i="1" s="1"/>
  <c r="N1455" i="1"/>
  <c r="A1455" i="1"/>
  <c r="BC1454" i="1"/>
  <c r="BD1454" i="1" s="1"/>
  <c r="N1454" i="1"/>
  <c r="A1454" i="1"/>
  <c r="BC1453" i="1"/>
  <c r="BD1453" i="1" s="1"/>
  <c r="N1453" i="1"/>
  <c r="A1453" i="1"/>
  <c r="BC1452" i="1"/>
  <c r="BD1452" i="1" s="1"/>
  <c r="N1452" i="1"/>
  <c r="A1452" i="1"/>
  <c r="BC1451" i="1"/>
  <c r="BD1451" i="1" s="1"/>
  <c r="N1451" i="1"/>
  <c r="A1451" i="1"/>
  <c r="BC1450" i="1"/>
  <c r="BD1450" i="1" s="1"/>
  <c r="N1450" i="1"/>
  <c r="A1450" i="1"/>
  <c r="BC1449" i="1"/>
  <c r="BD1449" i="1" s="1"/>
  <c r="N1449" i="1"/>
  <c r="A1449" i="1"/>
  <c r="BC1448" i="1"/>
  <c r="BD1448" i="1" s="1"/>
  <c r="N1448" i="1"/>
  <c r="A1448" i="1"/>
  <c r="BC1447" i="1"/>
  <c r="BD1447" i="1" s="1"/>
  <c r="N1447" i="1"/>
  <c r="A1447" i="1"/>
  <c r="BC1446" i="1"/>
  <c r="BD1446" i="1" s="1"/>
  <c r="N1446" i="1"/>
  <c r="A1446" i="1"/>
  <c r="BC1445" i="1"/>
  <c r="BD1445" i="1" s="1"/>
  <c r="N1445" i="1"/>
  <c r="A1445" i="1"/>
  <c r="BC1444" i="1"/>
  <c r="BD1444" i="1" s="1"/>
  <c r="N1444" i="1"/>
  <c r="A1444" i="1"/>
  <c r="BC1443" i="1"/>
  <c r="BD1443" i="1" s="1"/>
  <c r="N1443" i="1"/>
  <c r="A1443" i="1"/>
  <c r="BC1442" i="1"/>
  <c r="BD1442" i="1" s="1"/>
  <c r="N1442" i="1"/>
  <c r="A1442" i="1"/>
  <c r="BC1441" i="1"/>
  <c r="BD1441" i="1" s="1"/>
  <c r="N1441" i="1"/>
  <c r="A1441" i="1"/>
  <c r="BC1440" i="1"/>
  <c r="BD1440" i="1" s="1"/>
  <c r="N1440" i="1"/>
  <c r="A1440" i="1"/>
  <c r="BC1439" i="1"/>
  <c r="BD1439" i="1" s="1"/>
  <c r="N1439" i="1"/>
  <c r="A1439" i="1"/>
  <c r="BC1438" i="1"/>
  <c r="BD1438" i="1" s="1"/>
  <c r="N1438" i="1"/>
  <c r="A1438" i="1"/>
  <c r="BC1437" i="1"/>
  <c r="BD1437" i="1" s="1"/>
  <c r="N1437" i="1"/>
  <c r="A1437" i="1"/>
  <c r="BC1436" i="1"/>
  <c r="BD1436" i="1" s="1"/>
  <c r="N1436" i="1"/>
  <c r="A1436" i="1"/>
  <c r="BC1435" i="1"/>
  <c r="BD1435" i="1" s="1"/>
  <c r="N1435" i="1"/>
  <c r="A1435" i="1"/>
  <c r="BC1434" i="1"/>
  <c r="BD1434" i="1" s="1"/>
  <c r="N1434" i="1"/>
  <c r="A1434" i="1"/>
  <c r="BC1433" i="1"/>
  <c r="BD1433" i="1" s="1"/>
  <c r="N1433" i="1"/>
  <c r="A1433" i="1"/>
  <c r="BC1432" i="1"/>
  <c r="BD1432" i="1" s="1"/>
  <c r="N1432" i="1"/>
  <c r="A1432" i="1"/>
  <c r="BC1431" i="1"/>
  <c r="BD1431" i="1" s="1"/>
  <c r="N1431" i="1"/>
  <c r="A1431" i="1"/>
  <c r="BC1430" i="1"/>
  <c r="BD1430" i="1" s="1"/>
  <c r="N1430" i="1"/>
  <c r="A1430" i="1"/>
  <c r="BC1429" i="1"/>
  <c r="BD1429" i="1" s="1"/>
  <c r="N1429" i="1"/>
  <c r="A1429" i="1"/>
  <c r="BC1428" i="1"/>
  <c r="BD1428" i="1" s="1"/>
  <c r="N1428" i="1"/>
  <c r="A1428" i="1"/>
  <c r="BC1427" i="1"/>
  <c r="BD1427" i="1" s="1"/>
  <c r="N1427" i="1"/>
  <c r="A1427" i="1"/>
  <c r="BC1426" i="1"/>
  <c r="BD1426" i="1" s="1"/>
  <c r="N1426" i="1"/>
  <c r="A1426" i="1"/>
  <c r="BC1425" i="1"/>
  <c r="BD1425" i="1" s="1"/>
  <c r="N1425" i="1"/>
  <c r="A1425" i="1"/>
  <c r="BC1424" i="1"/>
  <c r="BD1424" i="1" s="1"/>
  <c r="N1424" i="1"/>
  <c r="A1424" i="1"/>
  <c r="BC1423" i="1"/>
  <c r="BD1423" i="1" s="1"/>
  <c r="N1423" i="1"/>
  <c r="A1423" i="1"/>
  <c r="BC1422" i="1"/>
  <c r="BD1422" i="1" s="1"/>
  <c r="N1422" i="1"/>
  <c r="A1422" i="1"/>
  <c r="BC1421" i="1"/>
  <c r="BD1421" i="1" s="1"/>
  <c r="N1421" i="1"/>
  <c r="A1421" i="1"/>
  <c r="BC1420" i="1"/>
  <c r="BD1420" i="1" s="1"/>
  <c r="N1420" i="1"/>
  <c r="A1420" i="1"/>
  <c r="BC1419" i="1"/>
  <c r="BD1419" i="1" s="1"/>
  <c r="N1419" i="1"/>
  <c r="A1419" i="1"/>
  <c r="BC1418" i="1"/>
  <c r="BD1418" i="1" s="1"/>
  <c r="N1418" i="1"/>
  <c r="A1418" i="1"/>
  <c r="BC1417" i="1"/>
  <c r="BD1417" i="1" s="1"/>
  <c r="N1417" i="1"/>
  <c r="A1417" i="1"/>
  <c r="BC1416" i="1"/>
  <c r="BD1416" i="1" s="1"/>
  <c r="N1416" i="1"/>
  <c r="A1416" i="1"/>
  <c r="BC1415" i="1"/>
  <c r="BD1415" i="1" s="1"/>
  <c r="N1415" i="1"/>
  <c r="A1415" i="1"/>
  <c r="BC1414" i="1"/>
  <c r="BD1414" i="1" s="1"/>
  <c r="N1414" i="1"/>
  <c r="A1414" i="1"/>
  <c r="BC1413" i="1"/>
  <c r="BD1413" i="1" s="1"/>
  <c r="N1413" i="1"/>
  <c r="A1413" i="1"/>
  <c r="BC1412" i="1"/>
  <c r="BD1412" i="1" s="1"/>
  <c r="N1412" i="1"/>
  <c r="A1412" i="1"/>
  <c r="BC1411" i="1"/>
  <c r="BD1411" i="1" s="1"/>
  <c r="N1411" i="1"/>
  <c r="A1411" i="1"/>
  <c r="BC1410" i="1"/>
  <c r="BD1410" i="1" s="1"/>
  <c r="N1410" i="1"/>
  <c r="A1410" i="1"/>
  <c r="BC1409" i="1"/>
  <c r="BD1409" i="1" s="1"/>
  <c r="N1409" i="1"/>
  <c r="A1409" i="1"/>
  <c r="BC1408" i="1"/>
  <c r="BD1408" i="1" s="1"/>
  <c r="N1408" i="1"/>
  <c r="A1408" i="1"/>
  <c r="BC1407" i="1"/>
  <c r="BD1407" i="1" s="1"/>
  <c r="N1407" i="1"/>
  <c r="A1407" i="1"/>
  <c r="BC1406" i="1"/>
  <c r="BD1406" i="1" s="1"/>
  <c r="N1406" i="1"/>
  <c r="A1406" i="1"/>
  <c r="BC1405" i="1"/>
  <c r="BD1405" i="1" s="1"/>
  <c r="N1405" i="1"/>
  <c r="A1405" i="1"/>
  <c r="BC1404" i="1"/>
  <c r="BD1404" i="1" s="1"/>
  <c r="N1404" i="1"/>
  <c r="A1404" i="1"/>
  <c r="BC1403" i="1"/>
  <c r="BD1403" i="1" s="1"/>
  <c r="N1403" i="1"/>
  <c r="A1403" i="1"/>
  <c r="BC1402" i="1"/>
  <c r="BD1402" i="1" s="1"/>
  <c r="N1402" i="1"/>
  <c r="A1402" i="1"/>
  <c r="BC1401" i="1"/>
  <c r="BD1401" i="1" s="1"/>
  <c r="N1401" i="1"/>
  <c r="A1401" i="1"/>
  <c r="BC1400" i="1"/>
  <c r="BD1400" i="1" s="1"/>
  <c r="N1400" i="1"/>
  <c r="A1400" i="1"/>
  <c r="BC1399" i="1"/>
  <c r="BD1399" i="1" s="1"/>
  <c r="N1399" i="1"/>
  <c r="A1399" i="1"/>
  <c r="BC1398" i="1"/>
  <c r="BD1398" i="1" s="1"/>
  <c r="N1398" i="1"/>
  <c r="A1398" i="1"/>
  <c r="BC1397" i="1"/>
  <c r="BD1397" i="1" s="1"/>
  <c r="N1397" i="1"/>
  <c r="A1397" i="1"/>
  <c r="BC1396" i="1"/>
  <c r="BD1396" i="1" s="1"/>
  <c r="N1396" i="1"/>
  <c r="A1396" i="1"/>
  <c r="BC1395" i="1"/>
  <c r="BD1395" i="1" s="1"/>
  <c r="N1395" i="1"/>
  <c r="A1395" i="1"/>
  <c r="BC1394" i="1"/>
  <c r="BD1394" i="1" s="1"/>
  <c r="N1394" i="1"/>
  <c r="A1394" i="1"/>
  <c r="BC1393" i="1"/>
  <c r="BD1393" i="1" s="1"/>
  <c r="N1393" i="1"/>
  <c r="A1393" i="1"/>
  <c r="BC1392" i="1"/>
  <c r="BD1392" i="1" s="1"/>
  <c r="N1392" i="1"/>
  <c r="A1392" i="1"/>
  <c r="BC1391" i="1"/>
  <c r="BD1391" i="1" s="1"/>
  <c r="N1391" i="1"/>
  <c r="A1391" i="1"/>
  <c r="BC1390" i="1"/>
  <c r="BD1390" i="1" s="1"/>
  <c r="N1390" i="1"/>
  <c r="A1390" i="1"/>
  <c r="BC1389" i="1"/>
  <c r="BD1389" i="1" s="1"/>
  <c r="N1389" i="1"/>
  <c r="A1389" i="1"/>
  <c r="BC1388" i="1"/>
  <c r="BD1388" i="1" s="1"/>
  <c r="N1388" i="1"/>
  <c r="A1388" i="1"/>
  <c r="BC1387" i="1"/>
  <c r="BD1387" i="1" s="1"/>
  <c r="N1387" i="1"/>
  <c r="A1387" i="1"/>
  <c r="BC1386" i="1"/>
  <c r="BD1386" i="1" s="1"/>
  <c r="N1386" i="1"/>
  <c r="A1386" i="1"/>
  <c r="BC1385" i="1"/>
  <c r="BD1385" i="1" s="1"/>
  <c r="N1385" i="1"/>
  <c r="A1385" i="1"/>
  <c r="BC1384" i="1"/>
  <c r="BD1384" i="1" s="1"/>
  <c r="N1384" i="1"/>
  <c r="A1384" i="1"/>
  <c r="BC1383" i="1"/>
  <c r="BD1383" i="1" s="1"/>
  <c r="N1383" i="1"/>
  <c r="A1383" i="1"/>
  <c r="BC1382" i="1"/>
  <c r="BD1382" i="1" s="1"/>
  <c r="N1382" i="1"/>
  <c r="A1382" i="1"/>
  <c r="BC1381" i="1"/>
  <c r="BD1381" i="1" s="1"/>
  <c r="N1381" i="1"/>
  <c r="A1381" i="1"/>
  <c r="BC1380" i="1"/>
  <c r="BD1380" i="1" s="1"/>
  <c r="N1380" i="1"/>
  <c r="A1380" i="1"/>
  <c r="BC1379" i="1"/>
  <c r="BD1379" i="1" s="1"/>
  <c r="N1379" i="1"/>
  <c r="A1379" i="1"/>
  <c r="BC1378" i="1"/>
  <c r="BD1378" i="1" s="1"/>
  <c r="N1378" i="1"/>
  <c r="A1378" i="1"/>
  <c r="BC1377" i="1"/>
  <c r="BD1377" i="1" s="1"/>
  <c r="N1377" i="1"/>
  <c r="A1377" i="1"/>
  <c r="BC1376" i="1"/>
  <c r="BD1376" i="1" s="1"/>
  <c r="N1376" i="1"/>
  <c r="A1376" i="1"/>
  <c r="BC1375" i="1"/>
  <c r="BD1375" i="1" s="1"/>
  <c r="N1375" i="1"/>
  <c r="A1375" i="1"/>
  <c r="BC1374" i="1"/>
  <c r="BD1374" i="1" s="1"/>
  <c r="N1374" i="1"/>
  <c r="A1374" i="1"/>
  <c r="BC1373" i="1"/>
  <c r="BD1373" i="1" s="1"/>
  <c r="N1373" i="1"/>
  <c r="A1373" i="1"/>
  <c r="BC1372" i="1"/>
  <c r="BD1372" i="1" s="1"/>
  <c r="N1372" i="1"/>
  <c r="A1372" i="1"/>
  <c r="BC1371" i="1"/>
  <c r="BD1371" i="1" s="1"/>
  <c r="N1371" i="1"/>
  <c r="A1371" i="1"/>
  <c r="BC1370" i="1"/>
  <c r="BD1370" i="1" s="1"/>
  <c r="N1370" i="1"/>
  <c r="A1370" i="1"/>
  <c r="BC1369" i="1"/>
  <c r="BD1369" i="1" s="1"/>
  <c r="N1369" i="1"/>
  <c r="A1369" i="1"/>
  <c r="BC1368" i="1"/>
  <c r="BD1368" i="1" s="1"/>
  <c r="N1368" i="1"/>
  <c r="A1368" i="1"/>
  <c r="BC1367" i="1"/>
  <c r="BD1367" i="1" s="1"/>
  <c r="N1367" i="1"/>
  <c r="A1367" i="1"/>
  <c r="BC1366" i="1"/>
  <c r="BD1366" i="1" s="1"/>
  <c r="N1366" i="1"/>
  <c r="A1366" i="1"/>
  <c r="BC1365" i="1"/>
  <c r="BD1365" i="1" s="1"/>
  <c r="N1365" i="1"/>
  <c r="A1365" i="1"/>
  <c r="BC1364" i="1"/>
  <c r="BD1364" i="1" s="1"/>
  <c r="N1364" i="1"/>
  <c r="A1364" i="1"/>
  <c r="BC1363" i="1"/>
  <c r="BD1363" i="1" s="1"/>
  <c r="N1363" i="1"/>
  <c r="A1363" i="1"/>
  <c r="BC1362" i="1"/>
  <c r="BD1362" i="1" s="1"/>
  <c r="N1362" i="1"/>
  <c r="A1362" i="1"/>
  <c r="BC1361" i="1"/>
  <c r="BD1361" i="1" s="1"/>
  <c r="N1361" i="1"/>
  <c r="A1361" i="1"/>
  <c r="BC1360" i="1"/>
  <c r="BD1360" i="1" s="1"/>
  <c r="N1360" i="1"/>
  <c r="A1360" i="1"/>
  <c r="BC1359" i="1"/>
  <c r="BD1359" i="1" s="1"/>
  <c r="N1359" i="1"/>
  <c r="A1359" i="1"/>
  <c r="BC1358" i="1"/>
  <c r="BD1358" i="1" s="1"/>
  <c r="N1358" i="1"/>
  <c r="A1358" i="1"/>
  <c r="BC1357" i="1"/>
  <c r="BD1357" i="1" s="1"/>
  <c r="N1357" i="1"/>
  <c r="A1357" i="1"/>
  <c r="BC1356" i="1"/>
  <c r="BD1356" i="1" s="1"/>
  <c r="N1356" i="1"/>
  <c r="A1356" i="1"/>
  <c r="BC1355" i="1"/>
  <c r="BD1355" i="1" s="1"/>
  <c r="N1355" i="1"/>
  <c r="A1355" i="1"/>
  <c r="BC1354" i="1"/>
  <c r="BD1354" i="1" s="1"/>
  <c r="N1354" i="1"/>
  <c r="A1354" i="1"/>
  <c r="BC1353" i="1"/>
  <c r="BD1353" i="1" s="1"/>
  <c r="N1353" i="1"/>
  <c r="A1353" i="1"/>
  <c r="BC1352" i="1"/>
  <c r="BD1352" i="1" s="1"/>
  <c r="N1352" i="1"/>
  <c r="A1352" i="1"/>
  <c r="BC1351" i="1"/>
  <c r="BD1351" i="1" s="1"/>
  <c r="N1351" i="1"/>
  <c r="A1351" i="1"/>
  <c r="BC1350" i="1"/>
  <c r="BD1350" i="1" s="1"/>
  <c r="N1350" i="1"/>
  <c r="A1350" i="1"/>
  <c r="BC1349" i="1"/>
  <c r="BD1349" i="1" s="1"/>
  <c r="N1349" i="1"/>
  <c r="A1349" i="1"/>
  <c r="BC1348" i="1"/>
  <c r="BD1348" i="1" s="1"/>
  <c r="N1348" i="1"/>
  <c r="A1348" i="1"/>
  <c r="BC1347" i="1"/>
  <c r="BD1347" i="1" s="1"/>
  <c r="N1347" i="1"/>
  <c r="A1347" i="1"/>
  <c r="BC1346" i="1"/>
  <c r="BD1346" i="1" s="1"/>
  <c r="N1346" i="1"/>
  <c r="A1346" i="1"/>
  <c r="BC1345" i="1"/>
  <c r="BD1345" i="1" s="1"/>
  <c r="N1345" i="1"/>
  <c r="A1345" i="1"/>
  <c r="BC1344" i="1"/>
  <c r="BD1344" i="1" s="1"/>
  <c r="N1344" i="1"/>
  <c r="A1344" i="1"/>
  <c r="BC1343" i="1"/>
  <c r="BD1343" i="1" s="1"/>
  <c r="N1343" i="1"/>
  <c r="A1343" i="1"/>
  <c r="BC1342" i="1"/>
  <c r="BD1342" i="1" s="1"/>
  <c r="N1342" i="1"/>
  <c r="A1342" i="1"/>
  <c r="BC1341" i="1"/>
  <c r="BD1341" i="1" s="1"/>
  <c r="N1341" i="1"/>
  <c r="A1341" i="1"/>
  <c r="BC1340" i="1"/>
  <c r="BD1340" i="1" s="1"/>
  <c r="N1340" i="1"/>
  <c r="A1340" i="1"/>
  <c r="BC1339" i="1"/>
  <c r="BD1339" i="1" s="1"/>
  <c r="N1339" i="1"/>
  <c r="A1339" i="1"/>
  <c r="BC1338" i="1"/>
  <c r="BD1338" i="1" s="1"/>
  <c r="N1338" i="1"/>
  <c r="A1338" i="1"/>
  <c r="BC1337" i="1"/>
  <c r="BD1337" i="1" s="1"/>
  <c r="N1337" i="1"/>
  <c r="A1337" i="1"/>
  <c r="BC1336" i="1"/>
  <c r="BD1336" i="1" s="1"/>
  <c r="N1336" i="1"/>
  <c r="A1336" i="1"/>
  <c r="BC1335" i="1"/>
  <c r="BD1335" i="1" s="1"/>
  <c r="N1335" i="1"/>
  <c r="A1335" i="1"/>
  <c r="BC1334" i="1"/>
  <c r="BD1334" i="1" s="1"/>
  <c r="N1334" i="1"/>
  <c r="A1334" i="1"/>
  <c r="BC1333" i="1"/>
  <c r="BD1333" i="1" s="1"/>
  <c r="N1333" i="1"/>
  <c r="A1333" i="1"/>
  <c r="BC1332" i="1"/>
  <c r="BD1332" i="1" s="1"/>
  <c r="N1332" i="1"/>
  <c r="A1332" i="1"/>
  <c r="BC1331" i="1"/>
  <c r="BD1331" i="1" s="1"/>
  <c r="N1331" i="1"/>
  <c r="A1331" i="1"/>
  <c r="BC1330" i="1"/>
  <c r="BD1330" i="1" s="1"/>
  <c r="N1330" i="1"/>
  <c r="A1330" i="1"/>
  <c r="BC1329" i="1"/>
  <c r="BD1329" i="1" s="1"/>
  <c r="N1329" i="1"/>
  <c r="A1329" i="1"/>
  <c r="BC1328" i="1"/>
  <c r="BD1328" i="1" s="1"/>
  <c r="N1328" i="1"/>
  <c r="A1328" i="1"/>
  <c r="BC1327" i="1"/>
  <c r="BD1327" i="1" s="1"/>
  <c r="N1327" i="1"/>
  <c r="A1327" i="1"/>
  <c r="BC1326" i="1"/>
  <c r="BD1326" i="1" s="1"/>
  <c r="N1326" i="1"/>
  <c r="A1326" i="1"/>
  <c r="BC1325" i="1"/>
  <c r="BD1325" i="1" s="1"/>
  <c r="N1325" i="1"/>
  <c r="A1325" i="1"/>
  <c r="BC1324" i="1"/>
  <c r="BD1324" i="1" s="1"/>
  <c r="N1324" i="1"/>
  <c r="A1324" i="1"/>
  <c r="BC1323" i="1"/>
  <c r="BD1323" i="1" s="1"/>
  <c r="N1323" i="1"/>
  <c r="A1323" i="1"/>
  <c r="BC1322" i="1"/>
  <c r="BD1322" i="1" s="1"/>
  <c r="N1322" i="1"/>
  <c r="A1322" i="1"/>
  <c r="BC1321" i="1"/>
  <c r="BD1321" i="1" s="1"/>
  <c r="N1321" i="1"/>
  <c r="A1321" i="1"/>
  <c r="BC1320" i="1"/>
  <c r="BD1320" i="1" s="1"/>
  <c r="N1320" i="1"/>
  <c r="A1320" i="1"/>
  <c r="BC1319" i="1"/>
  <c r="BD1319" i="1" s="1"/>
  <c r="N1319" i="1"/>
  <c r="A1319" i="1"/>
  <c r="BC1318" i="1"/>
  <c r="BD1318" i="1" s="1"/>
  <c r="N1318" i="1"/>
  <c r="A1318" i="1"/>
  <c r="BC1317" i="1"/>
  <c r="BD1317" i="1" s="1"/>
  <c r="N1317" i="1"/>
  <c r="A1317" i="1"/>
  <c r="BC1316" i="1"/>
  <c r="BD1316" i="1" s="1"/>
  <c r="N1316" i="1"/>
  <c r="A1316" i="1"/>
  <c r="BC1315" i="1"/>
  <c r="BD1315" i="1" s="1"/>
  <c r="N1315" i="1"/>
  <c r="A1315" i="1"/>
  <c r="BC1314" i="1"/>
  <c r="BD1314" i="1" s="1"/>
  <c r="N1314" i="1"/>
  <c r="A1314" i="1"/>
  <c r="BC1313" i="1"/>
  <c r="BD1313" i="1" s="1"/>
  <c r="N1313" i="1"/>
  <c r="A1313" i="1"/>
  <c r="BC1312" i="1"/>
  <c r="BD1312" i="1" s="1"/>
  <c r="N1312" i="1"/>
  <c r="A1312" i="1"/>
  <c r="BC1311" i="1"/>
  <c r="BD1311" i="1" s="1"/>
  <c r="N1311" i="1"/>
  <c r="A1311" i="1"/>
  <c r="BC1310" i="1"/>
  <c r="BD1310" i="1" s="1"/>
  <c r="N1310" i="1"/>
  <c r="A1310" i="1"/>
  <c r="BC1309" i="1"/>
  <c r="BD1309" i="1" s="1"/>
  <c r="N1309" i="1"/>
  <c r="A1309" i="1"/>
  <c r="BC1308" i="1"/>
  <c r="BD1308" i="1" s="1"/>
  <c r="N1308" i="1"/>
  <c r="A1308" i="1"/>
  <c r="BC1307" i="1"/>
  <c r="BD1307" i="1" s="1"/>
  <c r="N1307" i="1"/>
  <c r="A1307" i="1"/>
  <c r="BC1306" i="1"/>
  <c r="BD1306" i="1" s="1"/>
  <c r="N1306" i="1"/>
  <c r="A1306" i="1"/>
  <c r="BC1305" i="1"/>
  <c r="BD1305" i="1" s="1"/>
  <c r="N1305" i="1"/>
  <c r="A1305" i="1"/>
  <c r="BC1304" i="1"/>
  <c r="BD1304" i="1" s="1"/>
  <c r="N1304" i="1"/>
  <c r="A1304" i="1"/>
  <c r="BC1303" i="1"/>
  <c r="BD1303" i="1" s="1"/>
  <c r="N1303" i="1"/>
  <c r="A1303" i="1"/>
  <c r="BC1302" i="1"/>
  <c r="BD1302" i="1" s="1"/>
  <c r="N1302" i="1"/>
  <c r="A1302" i="1"/>
  <c r="BC1301" i="1"/>
  <c r="BD1301" i="1" s="1"/>
  <c r="N1301" i="1"/>
  <c r="A1301" i="1"/>
  <c r="BC1300" i="1"/>
  <c r="BD1300" i="1" s="1"/>
  <c r="N1300" i="1"/>
  <c r="A1300" i="1"/>
  <c r="BC1299" i="1"/>
  <c r="BD1299" i="1" s="1"/>
  <c r="N1299" i="1"/>
  <c r="A1299" i="1"/>
  <c r="BC1298" i="1"/>
  <c r="BD1298" i="1" s="1"/>
  <c r="N1298" i="1"/>
  <c r="A1298" i="1"/>
  <c r="BC1297" i="1"/>
  <c r="BD1297" i="1" s="1"/>
  <c r="N1297" i="1"/>
  <c r="A1297" i="1"/>
  <c r="BC1296" i="1"/>
  <c r="BD1296" i="1" s="1"/>
  <c r="N1296" i="1"/>
  <c r="A1296" i="1"/>
  <c r="BC1295" i="1"/>
  <c r="BD1295" i="1" s="1"/>
  <c r="N1295" i="1"/>
  <c r="A1295" i="1"/>
  <c r="BC1294" i="1"/>
  <c r="BD1294" i="1" s="1"/>
  <c r="N1294" i="1"/>
  <c r="A1294" i="1"/>
  <c r="BC1293" i="1"/>
  <c r="BD1293" i="1" s="1"/>
  <c r="N1293" i="1"/>
  <c r="A1293" i="1"/>
  <c r="BC1292" i="1"/>
  <c r="BD1292" i="1" s="1"/>
  <c r="N1292" i="1"/>
  <c r="A1292" i="1"/>
  <c r="BC1291" i="1"/>
  <c r="BD1291" i="1" s="1"/>
  <c r="N1291" i="1"/>
  <c r="A1291" i="1"/>
  <c r="BC1290" i="1"/>
  <c r="BD1290" i="1" s="1"/>
  <c r="N1290" i="1"/>
  <c r="A1290" i="1"/>
  <c r="BC1289" i="1"/>
  <c r="BD1289" i="1" s="1"/>
  <c r="N1289" i="1"/>
  <c r="A1289" i="1"/>
  <c r="BC1288" i="1"/>
  <c r="BD1288" i="1" s="1"/>
  <c r="N1288" i="1"/>
  <c r="A1288" i="1"/>
  <c r="BC1287" i="1"/>
  <c r="BD1287" i="1" s="1"/>
  <c r="N1287" i="1"/>
  <c r="A1287" i="1"/>
  <c r="BC1286" i="1"/>
  <c r="BD1286" i="1" s="1"/>
  <c r="N1286" i="1"/>
  <c r="A1286" i="1"/>
  <c r="BC1285" i="1"/>
  <c r="BD1285" i="1" s="1"/>
  <c r="N1285" i="1"/>
  <c r="A1285" i="1"/>
  <c r="BC1284" i="1"/>
  <c r="BD1284" i="1" s="1"/>
  <c r="N1284" i="1"/>
  <c r="A1284" i="1"/>
  <c r="BC1283" i="1"/>
  <c r="BD1283" i="1" s="1"/>
  <c r="N1283" i="1"/>
  <c r="A1283" i="1"/>
  <c r="BC1282" i="1"/>
  <c r="BD1282" i="1" s="1"/>
  <c r="N1282" i="1"/>
  <c r="A1282" i="1"/>
  <c r="BC1281" i="1"/>
  <c r="BD1281" i="1" s="1"/>
  <c r="N1281" i="1"/>
  <c r="A1281" i="1"/>
  <c r="BC1280" i="1"/>
  <c r="BD1280" i="1" s="1"/>
  <c r="N1280" i="1"/>
  <c r="A1280" i="1"/>
  <c r="BC1279" i="1"/>
  <c r="BD1279" i="1" s="1"/>
  <c r="N1279" i="1"/>
  <c r="A1279" i="1"/>
  <c r="BC1278" i="1"/>
  <c r="BD1278" i="1" s="1"/>
  <c r="N1278" i="1"/>
  <c r="A1278" i="1"/>
  <c r="BC1277" i="1"/>
  <c r="BD1277" i="1" s="1"/>
  <c r="N1277" i="1"/>
  <c r="A1277" i="1"/>
  <c r="BC1276" i="1"/>
  <c r="BD1276" i="1" s="1"/>
  <c r="N1276" i="1"/>
  <c r="A1276" i="1"/>
  <c r="BC1275" i="1"/>
  <c r="BD1275" i="1" s="1"/>
  <c r="N1275" i="1"/>
  <c r="A1275" i="1"/>
  <c r="BC1274" i="1"/>
  <c r="BD1274" i="1" s="1"/>
  <c r="N1274" i="1"/>
  <c r="A1274" i="1"/>
  <c r="BC1273" i="1"/>
  <c r="BD1273" i="1" s="1"/>
  <c r="N1273" i="1"/>
  <c r="A1273" i="1"/>
  <c r="BC1272" i="1"/>
  <c r="BD1272" i="1" s="1"/>
  <c r="N1272" i="1"/>
  <c r="A1272" i="1"/>
  <c r="BC1271" i="1"/>
  <c r="BD1271" i="1" s="1"/>
  <c r="N1271" i="1"/>
  <c r="A1271" i="1"/>
  <c r="BC1270" i="1"/>
  <c r="BD1270" i="1" s="1"/>
  <c r="N1270" i="1"/>
  <c r="A1270" i="1"/>
  <c r="BC1269" i="1"/>
  <c r="BD1269" i="1" s="1"/>
  <c r="N1269" i="1"/>
  <c r="A1269" i="1"/>
  <c r="BC1268" i="1"/>
  <c r="BD1268" i="1" s="1"/>
  <c r="N1268" i="1"/>
  <c r="A1268" i="1"/>
  <c r="BC1267" i="1"/>
  <c r="BD1267" i="1" s="1"/>
  <c r="N1267" i="1"/>
  <c r="A1267" i="1"/>
  <c r="BC1266" i="1"/>
  <c r="BD1266" i="1" s="1"/>
  <c r="N1266" i="1"/>
  <c r="A1266" i="1"/>
  <c r="BC1265" i="1"/>
  <c r="BD1265" i="1" s="1"/>
  <c r="N1265" i="1"/>
  <c r="A1265" i="1"/>
  <c r="BC1264" i="1"/>
  <c r="BD1264" i="1" s="1"/>
  <c r="N1264" i="1"/>
  <c r="A1264" i="1"/>
  <c r="BC1263" i="1"/>
  <c r="BD1263" i="1" s="1"/>
  <c r="N1263" i="1"/>
  <c r="A1263" i="1"/>
  <c r="BC1262" i="1"/>
  <c r="BD1262" i="1" s="1"/>
  <c r="N1262" i="1"/>
  <c r="A1262" i="1"/>
  <c r="BC1261" i="1"/>
  <c r="BD1261" i="1" s="1"/>
  <c r="N1261" i="1"/>
  <c r="A1261" i="1"/>
  <c r="BC1260" i="1"/>
  <c r="BD1260" i="1" s="1"/>
  <c r="N1260" i="1"/>
  <c r="A1260" i="1"/>
  <c r="BC1259" i="1"/>
  <c r="BD1259" i="1" s="1"/>
  <c r="N1259" i="1"/>
  <c r="A1259" i="1"/>
  <c r="BC1258" i="1"/>
  <c r="BD1258" i="1" s="1"/>
  <c r="N1258" i="1"/>
  <c r="A1258" i="1"/>
  <c r="BC1257" i="1"/>
  <c r="BD1257" i="1" s="1"/>
  <c r="N1257" i="1"/>
  <c r="A1257" i="1"/>
  <c r="BC1256" i="1"/>
  <c r="BD1256" i="1" s="1"/>
  <c r="N1256" i="1"/>
  <c r="A1256" i="1"/>
  <c r="BC1255" i="1"/>
  <c r="BD1255" i="1" s="1"/>
  <c r="N1255" i="1"/>
  <c r="A1255" i="1"/>
  <c r="BC1254" i="1"/>
  <c r="BD1254" i="1" s="1"/>
  <c r="N1254" i="1"/>
  <c r="A1254" i="1"/>
  <c r="BC1253" i="1"/>
  <c r="BD1253" i="1" s="1"/>
  <c r="N1253" i="1"/>
  <c r="A1253" i="1"/>
  <c r="BC1252" i="1"/>
  <c r="BD1252" i="1" s="1"/>
  <c r="N1252" i="1"/>
  <c r="A1252" i="1"/>
  <c r="BC1251" i="1"/>
  <c r="BD1251" i="1" s="1"/>
  <c r="N1251" i="1"/>
  <c r="A1251" i="1"/>
  <c r="BC1250" i="1"/>
  <c r="BD1250" i="1" s="1"/>
  <c r="N1250" i="1"/>
  <c r="A1250" i="1"/>
  <c r="BC1249" i="1"/>
  <c r="BD1249" i="1" s="1"/>
  <c r="N1249" i="1"/>
  <c r="A1249" i="1"/>
  <c r="BC1248" i="1"/>
  <c r="BD1248" i="1" s="1"/>
  <c r="N1248" i="1"/>
  <c r="A1248" i="1"/>
  <c r="BC1247" i="1"/>
  <c r="BD1247" i="1" s="1"/>
  <c r="N1247" i="1"/>
  <c r="A1247" i="1"/>
  <c r="BC1246" i="1"/>
  <c r="BD1246" i="1" s="1"/>
  <c r="N1246" i="1"/>
  <c r="A1246" i="1"/>
  <c r="BC1245" i="1"/>
  <c r="BD1245" i="1" s="1"/>
  <c r="N1245" i="1"/>
  <c r="A1245" i="1"/>
  <c r="BC1244" i="1"/>
  <c r="BD1244" i="1" s="1"/>
  <c r="N1244" i="1"/>
  <c r="A1244" i="1"/>
  <c r="BC1243" i="1"/>
  <c r="BD1243" i="1" s="1"/>
  <c r="N1243" i="1"/>
  <c r="A1243" i="1"/>
  <c r="BC1242" i="1"/>
  <c r="BD1242" i="1" s="1"/>
  <c r="N1242" i="1"/>
  <c r="A1242" i="1"/>
  <c r="BC1241" i="1"/>
  <c r="BD1241" i="1" s="1"/>
  <c r="N1241" i="1"/>
  <c r="A1241" i="1"/>
  <c r="BC1240" i="1"/>
  <c r="BD1240" i="1" s="1"/>
  <c r="N1240" i="1"/>
  <c r="A1240" i="1"/>
  <c r="BC1239" i="1"/>
  <c r="BD1239" i="1" s="1"/>
  <c r="N1239" i="1"/>
  <c r="A1239" i="1"/>
  <c r="BC1238" i="1"/>
  <c r="BD1238" i="1" s="1"/>
  <c r="N1238" i="1"/>
  <c r="A1238" i="1"/>
  <c r="BC1237" i="1"/>
  <c r="BD1237" i="1" s="1"/>
  <c r="N1237" i="1"/>
  <c r="A1237" i="1"/>
  <c r="BC1236" i="1"/>
  <c r="BD1236" i="1" s="1"/>
  <c r="N1236" i="1"/>
  <c r="A1236" i="1"/>
  <c r="BC1235" i="1"/>
  <c r="BD1235" i="1" s="1"/>
  <c r="N1235" i="1"/>
  <c r="A1235" i="1"/>
  <c r="BC1234" i="1"/>
  <c r="BD1234" i="1" s="1"/>
  <c r="N1234" i="1"/>
  <c r="A1234" i="1"/>
  <c r="BC1233" i="1"/>
  <c r="BD1233" i="1" s="1"/>
  <c r="N1233" i="1"/>
  <c r="A1233" i="1"/>
  <c r="BC1232" i="1"/>
  <c r="BD1232" i="1" s="1"/>
  <c r="N1232" i="1"/>
  <c r="A1232" i="1"/>
  <c r="BC1231" i="1"/>
  <c r="BD1231" i="1" s="1"/>
  <c r="N1231" i="1"/>
  <c r="A1231" i="1"/>
  <c r="BC1230" i="1"/>
  <c r="BD1230" i="1" s="1"/>
  <c r="N1230" i="1"/>
  <c r="A1230" i="1"/>
  <c r="BC1229" i="1"/>
  <c r="BD1229" i="1" s="1"/>
  <c r="N1229" i="1"/>
  <c r="A1229" i="1"/>
  <c r="BC1228" i="1"/>
  <c r="BD1228" i="1" s="1"/>
  <c r="N1228" i="1"/>
  <c r="A1228" i="1"/>
  <c r="BC1227" i="1"/>
  <c r="BD1227" i="1" s="1"/>
  <c r="N1227" i="1"/>
  <c r="A1227" i="1"/>
  <c r="BC1226" i="1"/>
  <c r="BD1226" i="1" s="1"/>
  <c r="N1226" i="1"/>
  <c r="A1226" i="1"/>
  <c r="BC1225" i="1"/>
  <c r="BD1225" i="1" s="1"/>
  <c r="N1225" i="1"/>
  <c r="A1225" i="1"/>
  <c r="BC1224" i="1"/>
  <c r="BD1224" i="1" s="1"/>
  <c r="N1224" i="1"/>
  <c r="A1224" i="1"/>
  <c r="BC1223" i="1"/>
  <c r="BD1223" i="1" s="1"/>
  <c r="N1223" i="1"/>
  <c r="A1223" i="1"/>
  <c r="BC1222" i="1"/>
  <c r="BD1222" i="1" s="1"/>
  <c r="N1222" i="1"/>
  <c r="A1222" i="1"/>
  <c r="BC1221" i="1"/>
  <c r="BD1221" i="1" s="1"/>
  <c r="N1221" i="1"/>
  <c r="A1221" i="1"/>
  <c r="BC1220" i="1"/>
  <c r="BD1220" i="1" s="1"/>
  <c r="N1220" i="1"/>
  <c r="A1220" i="1"/>
  <c r="BC1219" i="1"/>
  <c r="BD1219" i="1" s="1"/>
  <c r="N1219" i="1"/>
  <c r="A1219" i="1"/>
  <c r="BC1218" i="1"/>
  <c r="BD1218" i="1" s="1"/>
  <c r="N1218" i="1"/>
  <c r="A1218" i="1"/>
  <c r="BC1217" i="1"/>
  <c r="BD1217" i="1" s="1"/>
  <c r="N1217" i="1"/>
  <c r="A1217" i="1"/>
  <c r="BC1216" i="1"/>
  <c r="BD1216" i="1" s="1"/>
  <c r="N1216" i="1"/>
  <c r="A1216" i="1"/>
  <c r="BC1215" i="1"/>
  <c r="BD1215" i="1" s="1"/>
  <c r="N1215" i="1"/>
  <c r="A1215" i="1"/>
  <c r="BC1214" i="1"/>
  <c r="BD1214" i="1" s="1"/>
  <c r="N1214" i="1"/>
  <c r="A1214" i="1"/>
  <c r="BC1213" i="1"/>
  <c r="BD1213" i="1" s="1"/>
  <c r="N1213" i="1"/>
  <c r="A1213" i="1"/>
  <c r="BC1212" i="1"/>
  <c r="BD1212" i="1" s="1"/>
  <c r="N1212" i="1"/>
  <c r="A1212" i="1"/>
  <c r="BC1211" i="1"/>
  <c r="BD1211" i="1" s="1"/>
  <c r="N1211" i="1"/>
  <c r="A1211" i="1"/>
  <c r="BC1210" i="1"/>
  <c r="BD1210" i="1" s="1"/>
  <c r="N1210" i="1"/>
  <c r="A1210" i="1"/>
  <c r="BC1209" i="1"/>
  <c r="BD1209" i="1" s="1"/>
  <c r="N1209" i="1"/>
  <c r="A1209" i="1"/>
  <c r="BC1208" i="1"/>
  <c r="BD1208" i="1" s="1"/>
  <c r="N1208" i="1"/>
  <c r="A1208" i="1"/>
  <c r="BC1207" i="1"/>
  <c r="BD1207" i="1" s="1"/>
  <c r="N1207" i="1"/>
  <c r="A1207" i="1"/>
  <c r="BC1206" i="1"/>
  <c r="BD1206" i="1" s="1"/>
  <c r="N1206" i="1"/>
  <c r="A1206" i="1"/>
  <c r="BC1205" i="1"/>
  <c r="BD1205" i="1" s="1"/>
  <c r="N1205" i="1"/>
  <c r="A1205" i="1"/>
  <c r="BC1204" i="1"/>
  <c r="BD1204" i="1" s="1"/>
  <c r="N1204" i="1"/>
  <c r="A1204" i="1"/>
  <c r="BC1203" i="1"/>
  <c r="BD1203" i="1" s="1"/>
  <c r="N1203" i="1"/>
  <c r="A1203" i="1"/>
  <c r="BC1202" i="1"/>
  <c r="BD1202" i="1" s="1"/>
  <c r="N1202" i="1"/>
  <c r="A1202" i="1"/>
  <c r="BC1201" i="1"/>
  <c r="BD1201" i="1" s="1"/>
  <c r="N1201" i="1"/>
  <c r="A1201" i="1"/>
  <c r="BC1200" i="1"/>
  <c r="BD1200" i="1" s="1"/>
  <c r="N1200" i="1"/>
  <c r="A1200" i="1"/>
  <c r="BC1199" i="1"/>
  <c r="BD1199" i="1" s="1"/>
  <c r="N1199" i="1"/>
  <c r="A1199" i="1"/>
  <c r="BC1198" i="1"/>
  <c r="BD1198" i="1" s="1"/>
  <c r="N1198" i="1"/>
  <c r="A1198" i="1"/>
  <c r="BC1197" i="1"/>
  <c r="BD1197" i="1" s="1"/>
  <c r="N1197" i="1"/>
  <c r="A1197" i="1"/>
  <c r="BC1196" i="1"/>
  <c r="BD1196" i="1" s="1"/>
  <c r="N1196" i="1"/>
  <c r="A1196" i="1"/>
  <c r="BC1195" i="1"/>
  <c r="BD1195" i="1" s="1"/>
  <c r="N1195" i="1"/>
  <c r="A1195" i="1"/>
  <c r="BC1194" i="1"/>
  <c r="BD1194" i="1" s="1"/>
  <c r="N1194" i="1"/>
  <c r="A1194" i="1"/>
  <c r="BC1193" i="1"/>
  <c r="BD1193" i="1" s="1"/>
  <c r="N1193" i="1"/>
  <c r="A1193" i="1"/>
  <c r="BC1192" i="1"/>
  <c r="BD1192" i="1" s="1"/>
  <c r="N1192" i="1"/>
  <c r="A1192" i="1"/>
  <c r="BC1191" i="1"/>
  <c r="BD1191" i="1" s="1"/>
  <c r="N1191" i="1"/>
  <c r="A1191" i="1"/>
  <c r="BC1190" i="1"/>
  <c r="BD1190" i="1" s="1"/>
  <c r="N1190" i="1"/>
  <c r="A1190" i="1"/>
  <c r="BC1189" i="1"/>
  <c r="BD1189" i="1" s="1"/>
  <c r="N1189" i="1"/>
  <c r="A1189" i="1"/>
  <c r="BC1188" i="1"/>
  <c r="BD1188" i="1" s="1"/>
  <c r="N1188" i="1"/>
  <c r="A1188" i="1"/>
  <c r="BC1187" i="1"/>
  <c r="BD1187" i="1" s="1"/>
  <c r="N1187" i="1"/>
  <c r="A1187" i="1"/>
  <c r="BC1186" i="1"/>
  <c r="BD1186" i="1" s="1"/>
  <c r="N1186" i="1"/>
  <c r="A1186" i="1"/>
  <c r="BC1185" i="1"/>
  <c r="BD1185" i="1" s="1"/>
  <c r="N1185" i="1"/>
  <c r="A1185" i="1"/>
  <c r="BC1184" i="1"/>
  <c r="BD1184" i="1" s="1"/>
  <c r="N1184" i="1"/>
  <c r="A1184" i="1"/>
  <c r="BC1183" i="1"/>
  <c r="BD1183" i="1" s="1"/>
  <c r="N1183" i="1"/>
  <c r="A1183" i="1"/>
  <c r="BC1182" i="1"/>
  <c r="BD1182" i="1" s="1"/>
  <c r="N1182" i="1"/>
  <c r="A1182" i="1"/>
  <c r="BC1181" i="1"/>
  <c r="BD1181" i="1" s="1"/>
  <c r="N1181" i="1"/>
  <c r="A1181" i="1"/>
  <c r="BC1180" i="1"/>
  <c r="BD1180" i="1" s="1"/>
  <c r="N1180" i="1"/>
  <c r="A1180" i="1"/>
  <c r="BC1179" i="1"/>
  <c r="BD1179" i="1" s="1"/>
  <c r="N1179" i="1"/>
  <c r="A1179" i="1"/>
  <c r="BC1178" i="1"/>
  <c r="BD1178" i="1" s="1"/>
  <c r="N1178" i="1"/>
  <c r="A1178" i="1"/>
  <c r="BC1177" i="1"/>
  <c r="BD1177" i="1" s="1"/>
  <c r="N1177" i="1"/>
  <c r="A1177" i="1"/>
  <c r="BC1176" i="1"/>
  <c r="BD1176" i="1" s="1"/>
  <c r="N1176" i="1"/>
  <c r="A1176" i="1"/>
  <c r="BC1175" i="1"/>
  <c r="BD1175" i="1" s="1"/>
  <c r="N1175" i="1"/>
  <c r="A1175" i="1"/>
  <c r="BC1174" i="1"/>
  <c r="BD1174" i="1" s="1"/>
  <c r="N1174" i="1"/>
  <c r="A1174" i="1"/>
  <c r="BC1173" i="1"/>
  <c r="BD1173" i="1" s="1"/>
  <c r="N1173" i="1"/>
  <c r="A1173" i="1"/>
  <c r="BC1172" i="1"/>
  <c r="BD1172" i="1" s="1"/>
  <c r="N1172" i="1"/>
  <c r="A1172" i="1"/>
  <c r="BC1171" i="1"/>
  <c r="BD1171" i="1" s="1"/>
  <c r="N1171" i="1"/>
  <c r="A1171" i="1"/>
  <c r="BC1170" i="1"/>
  <c r="BD1170" i="1" s="1"/>
  <c r="N1170" i="1"/>
  <c r="A1170" i="1"/>
  <c r="BC1169" i="1"/>
  <c r="BD1169" i="1" s="1"/>
  <c r="N1169" i="1"/>
  <c r="A1169" i="1"/>
  <c r="BC1168" i="1"/>
  <c r="BD1168" i="1" s="1"/>
  <c r="N1168" i="1"/>
  <c r="A1168" i="1"/>
  <c r="BC1167" i="1"/>
  <c r="BD1167" i="1" s="1"/>
  <c r="N1167" i="1"/>
  <c r="A1167" i="1"/>
  <c r="BC1166" i="1"/>
  <c r="BD1166" i="1" s="1"/>
  <c r="N1166" i="1"/>
  <c r="A1166" i="1"/>
  <c r="BC1165" i="1"/>
  <c r="BD1165" i="1" s="1"/>
  <c r="N1165" i="1"/>
  <c r="A1165" i="1"/>
  <c r="BC1164" i="1"/>
  <c r="BD1164" i="1" s="1"/>
  <c r="N1164" i="1"/>
  <c r="A1164" i="1"/>
  <c r="BC1163" i="1"/>
  <c r="BD1163" i="1" s="1"/>
  <c r="N1163" i="1"/>
  <c r="A1163" i="1"/>
  <c r="BC1162" i="1"/>
  <c r="BD1162" i="1" s="1"/>
  <c r="N1162" i="1"/>
  <c r="A1162" i="1"/>
  <c r="BC1161" i="1"/>
  <c r="BD1161" i="1" s="1"/>
  <c r="N1161" i="1"/>
  <c r="A1161" i="1"/>
  <c r="BC1160" i="1"/>
  <c r="BD1160" i="1" s="1"/>
  <c r="N1160" i="1"/>
  <c r="A1160" i="1"/>
  <c r="BC1159" i="1"/>
  <c r="BD1159" i="1" s="1"/>
  <c r="N1159" i="1"/>
  <c r="A1159" i="1"/>
  <c r="BC1158" i="1"/>
  <c r="BD1158" i="1" s="1"/>
  <c r="N1158" i="1"/>
  <c r="A1158" i="1"/>
  <c r="BC1157" i="1"/>
  <c r="BD1157" i="1" s="1"/>
  <c r="N1157" i="1"/>
  <c r="A1157" i="1"/>
  <c r="BC1156" i="1"/>
  <c r="BD1156" i="1" s="1"/>
  <c r="N1156" i="1"/>
  <c r="A1156" i="1"/>
  <c r="BC1155" i="1"/>
  <c r="BD1155" i="1" s="1"/>
  <c r="N1155" i="1"/>
  <c r="A1155" i="1"/>
  <c r="BC1154" i="1"/>
  <c r="BD1154" i="1" s="1"/>
  <c r="N1154" i="1"/>
  <c r="A1154" i="1"/>
  <c r="BC1153" i="1"/>
  <c r="BD1153" i="1" s="1"/>
  <c r="N1153" i="1"/>
  <c r="A1153" i="1"/>
  <c r="BC1152" i="1"/>
  <c r="BD1152" i="1" s="1"/>
  <c r="N1152" i="1"/>
  <c r="A1152" i="1"/>
  <c r="BC1151" i="1"/>
  <c r="BD1151" i="1" s="1"/>
  <c r="N1151" i="1"/>
  <c r="A1151" i="1"/>
  <c r="BC1150" i="1"/>
  <c r="BD1150" i="1" s="1"/>
  <c r="N1150" i="1"/>
  <c r="A1150" i="1"/>
  <c r="BC1149" i="1"/>
  <c r="BD1149" i="1" s="1"/>
  <c r="N1149" i="1"/>
  <c r="A1149" i="1"/>
  <c r="BC1148" i="1"/>
  <c r="BD1148" i="1" s="1"/>
  <c r="N1148" i="1"/>
  <c r="A1148" i="1"/>
  <c r="BC1147" i="1"/>
  <c r="BD1147" i="1" s="1"/>
  <c r="N1147" i="1"/>
  <c r="A1147" i="1"/>
  <c r="BC1146" i="1"/>
  <c r="BD1146" i="1" s="1"/>
  <c r="N1146" i="1"/>
  <c r="A1146" i="1"/>
  <c r="BC1145" i="1"/>
  <c r="BD1145" i="1" s="1"/>
  <c r="N1145" i="1"/>
  <c r="A1145" i="1"/>
  <c r="BC1144" i="1"/>
  <c r="BD1144" i="1" s="1"/>
  <c r="N1144" i="1"/>
  <c r="A1144" i="1"/>
  <c r="BC1143" i="1"/>
  <c r="BD1143" i="1" s="1"/>
  <c r="N1143" i="1"/>
  <c r="A1143" i="1"/>
  <c r="BC1142" i="1"/>
  <c r="BD1142" i="1" s="1"/>
  <c r="N1142" i="1"/>
  <c r="A1142" i="1"/>
  <c r="BC1141" i="1"/>
  <c r="BD1141" i="1" s="1"/>
  <c r="N1141" i="1"/>
  <c r="A1141" i="1"/>
  <c r="BC1140" i="1"/>
  <c r="BD1140" i="1" s="1"/>
  <c r="N1140" i="1"/>
  <c r="A1140" i="1"/>
  <c r="BC1139" i="1"/>
  <c r="BD1139" i="1" s="1"/>
  <c r="N1139" i="1"/>
  <c r="A1139" i="1"/>
  <c r="BC1138" i="1"/>
  <c r="BD1138" i="1" s="1"/>
  <c r="N1138" i="1"/>
  <c r="A1138" i="1"/>
  <c r="BC1137" i="1"/>
  <c r="BD1137" i="1" s="1"/>
  <c r="N1137" i="1"/>
  <c r="A1137" i="1"/>
  <c r="BC1136" i="1"/>
  <c r="BD1136" i="1" s="1"/>
  <c r="N1136" i="1"/>
  <c r="A1136" i="1"/>
  <c r="BC1135" i="1"/>
  <c r="BD1135" i="1" s="1"/>
  <c r="N1135" i="1"/>
  <c r="A1135" i="1"/>
  <c r="BC1134" i="1"/>
  <c r="BD1134" i="1" s="1"/>
  <c r="N1134" i="1"/>
  <c r="A1134" i="1"/>
  <c r="BC1133" i="1"/>
  <c r="BD1133" i="1" s="1"/>
  <c r="N1133" i="1"/>
  <c r="A1133" i="1"/>
  <c r="BC1132" i="1"/>
  <c r="BD1132" i="1" s="1"/>
  <c r="N1132" i="1"/>
  <c r="A1132" i="1"/>
  <c r="BC1131" i="1"/>
  <c r="BD1131" i="1" s="1"/>
  <c r="N1131" i="1"/>
  <c r="A1131" i="1"/>
  <c r="BC1130" i="1"/>
  <c r="BD1130" i="1" s="1"/>
  <c r="N1130" i="1"/>
  <c r="A1130" i="1"/>
  <c r="BC1129" i="1"/>
  <c r="BD1129" i="1" s="1"/>
  <c r="N1129" i="1"/>
  <c r="A1129" i="1"/>
  <c r="BC1128" i="1"/>
  <c r="BD1128" i="1" s="1"/>
  <c r="N1128" i="1"/>
  <c r="A1128" i="1"/>
  <c r="BC1127" i="1"/>
  <c r="BD1127" i="1" s="1"/>
  <c r="N1127" i="1"/>
  <c r="A1127" i="1"/>
  <c r="BC1126" i="1"/>
  <c r="BD1126" i="1" s="1"/>
  <c r="N1126" i="1"/>
  <c r="A1126" i="1"/>
  <c r="BC1125" i="1"/>
  <c r="BD1125" i="1" s="1"/>
  <c r="N1125" i="1"/>
  <c r="A1125" i="1"/>
  <c r="BC1124" i="1"/>
  <c r="BD1124" i="1" s="1"/>
  <c r="N1124" i="1"/>
  <c r="A1124" i="1"/>
  <c r="BC1123" i="1"/>
  <c r="BD1123" i="1" s="1"/>
  <c r="N1123" i="1"/>
  <c r="A1123" i="1"/>
  <c r="BC1122" i="1"/>
  <c r="BD1122" i="1" s="1"/>
  <c r="N1122" i="1"/>
  <c r="A1122" i="1"/>
  <c r="BC1121" i="1"/>
  <c r="BD1121" i="1" s="1"/>
  <c r="N1121" i="1"/>
  <c r="A1121" i="1"/>
  <c r="BC1120" i="1"/>
  <c r="BD1120" i="1" s="1"/>
  <c r="N1120" i="1"/>
  <c r="A1120" i="1"/>
  <c r="BC1119" i="1"/>
  <c r="BD1119" i="1" s="1"/>
  <c r="N1119" i="1"/>
  <c r="A1119" i="1"/>
  <c r="BC1118" i="1"/>
  <c r="BD1118" i="1" s="1"/>
  <c r="N1118" i="1"/>
  <c r="A1118" i="1"/>
  <c r="BC1117" i="1"/>
  <c r="BD1117" i="1" s="1"/>
  <c r="N1117" i="1"/>
  <c r="A1117" i="1"/>
  <c r="BC1116" i="1"/>
  <c r="BD1116" i="1" s="1"/>
  <c r="N1116" i="1"/>
  <c r="A1116" i="1"/>
  <c r="BC1115" i="1"/>
  <c r="BD1115" i="1" s="1"/>
  <c r="N1115" i="1"/>
  <c r="A1115" i="1"/>
  <c r="BC1114" i="1"/>
  <c r="BD1114" i="1" s="1"/>
  <c r="N1114" i="1"/>
  <c r="A1114" i="1"/>
  <c r="BC1113" i="1"/>
  <c r="BD1113" i="1" s="1"/>
  <c r="N1113" i="1"/>
  <c r="A1113" i="1"/>
  <c r="BC1112" i="1"/>
  <c r="BD1112" i="1" s="1"/>
  <c r="N1112" i="1"/>
  <c r="A1112" i="1"/>
  <c r="BC1111" i="1"/>
  <c r="BD1111" i="1" s="1"/>
  <c r="N1111" i="1"/>
  <c r="A1111" i="1"/>
  <c r="BC1110" i="1"/>
  <c r="BD1110" i="1" s="1"/>
  <c r="N1110" i="1"/>
  <c r="A1110" i="1"/>
  <c r="BC1109" i="1"/>
  <c r="BD1109" i="1" s="1"/>
  <c r="N1109" i="1"/>
  <c r="A1109" i="1"/>
  <c r="BC1108" i="1"/>
  <c r="BD1108" i="1" s="1"/>
  <c r="N1108" i="1"/>
  <c r="A1108" i="1"/>
  <c r="BC1107" i="1"/>
  <c r="BD1107" i="1" s="1"/>
  <c r="N1107" i="1"/>
  <c r="A1107" i="1"/>
  <c r="BC1106" i="1"/>
  <c r="BD1106" i="1" s="1"/>
  <c r="N1106" i="1"/>
  <c r="A1106" i="1"/>
  <c r="BC1105" i="1"/>
  <c r="BD1105" i="1" s="1"/>
  <c r="N1105" i="1"/>
  <c r="A1105" i="1"/>
  <c r="BC1104" i="1"/>
  <c r="BD1104" i="1" s="1"/>
  <c r="N1104" i="1"/>
  <c r="A1104" i="1"/>
  <c r="BC1103" i="1"/>
  <c r="BD1103" i="1" s="1"/>
  <c r="N1103" i="1"/>
  <c r="A1103" i="1"/>
  <c r="BC1102" i="1"/>
  <c r="BD1102" i="1" s="1"/>
  <c r="N1102" i="1"/>
  <c r="A1102" i="1"/>
  <c r="BC1101" i="1"/>
  <c r="BD1101" i="1" s="1"/>
  <c r="N1101" i="1"/>
  <c r="A1101" i="1"/>
  <c r="BC1100" i="1"/>
  <c r="BD1100" i="1" s="1"/>
  <c r="N1100" i="1"/>
  <c r="A1100" i="1"/>
  <c r="BC1099" i="1"/>
  <c r="BD1099" i="1" s="1"/>
  <c r="N1099" i="1"/>
  <c r="A1099" i="1"/>
  <c r="BC1098" i="1"/>
  <c r="BD1098" i="1" s="1"/>
  <c r="N1098" i="1"/>
  <c r="A1098" i="1"/>
  <c r="BC1097" i="1"/>
  <c r="BD1097" i="1" s="1"/>
  <c r="N1097" i="1"/>
  <c r="A1097" i="1"/>
  <c r="BC1096" i="1"/>
  <c r="BD1096" i="1" s="1"/>
  <c r="N1096" i="1"/>
  <c r="A1096" i="1"/>
  <c r="BC1095" i="1"/>
  <c r="BD1095" i="1" s="1"/>
  <c r="N1095" i="1"/>
  <c r="A1095" i="1"/>
  <c r="BC1094" i="1"/>
  <c r="BD1094" i="1" s="1"/>
  <c r="N1094" i="1"/>
  <c r="A1094" i="1"/>
  <c r="BC1093" i="1"/>
  <c r="BD1093" i="1" s="1"/>
  <c r="N1093" i="1"/>
  <c r="A1093" i="1"/>
  <c r="BC1092" i="1"/>
  <c r="BD1092" i="1" s="1"/>
  <c r="N1092" i="1"/>
  <c r="A1092" i="1"/>
  <c r="BC1091" i="1"/>
  <c r="BD1091" i="1" s="1"/>
  <c r="N1091" i="1"/>
  <c r="A1091" i="1"/>
  <c r="BC1090" i="1"/>
  <c r="BD1090" i="1" s="1"/>
  <c r="N1090" i="1"/>
  <c r="A1090" i="1"/>
  <c r="BC1089" i="1"/>
  <c r="BD1089" i="1" s="1"/>
  <c r="N1089" i="1"/>
  <c r="A1089" i="1"/>
  <c r="BC1088" i="1"/>
  <c r="BD1088" i="1" s="1"/>
  <c r="N1088" i="1"/>
  <c r="A1088" i="1"/>
  <c r="BC1087" i="1"/>
  <c r="BD1087" i="1" s="1"/>
  <c r="N1087" i="1"/>
  <c r="A1087" i="1"/>
  <c r="BC1086" i="1"/>
  <c r="BD1086" i="1" s="1"/>
  <c r="N1086" i="1"/>
  <c r="A1086" i="1"/>
  <c r="BC1085" i="1"/>
  <c r="BD1085" i="1" s="1"/>
  <c r="N1085" i="1"/>
  <c r="A1085" i="1"/>
  <c r="BC1084" i="1"/>
  <c r="BD1084" i="1" s="1"/>
  <c r="N1084" i="1"/>
  <c r="A1084" i="1"/>
  <c r="BC1083" i="1"/>
  <c r="BD1083" i="1" s="1"/>
  <c r="N1083" i="1"/>
  <c r="A1083" i="1"/>
  <c r="BC1082" i="1"/>
  <c r="BD1082" i="1" s="1"/>
  <c r="N1082" i="1"/>
  <c r="A1082" i="1"/>
  <c r="BC1081" i="1"/>
  <c r="BD1081" i="1" s="1"/>
  <c r="N1081" i="1"/>
  <c r="A1081" i="1"/>
  <c r="BC1080" i="1"/>
  <c r="BD1080" i="1" s="1"/>
  <c r="N1080" i="1"/>
  <c r="A1080" i="1"/>
  <c r="BC1079" i="1"/>
  <c r="BD1079" i="1" s="1"/>
  <c r="N1079" i="1"/>
  <c r="A1079" i="1"/>
  <c r="BC1078" i="1"/>
  <c r="BD1078" i="1" s="1"/>
  <c r="N1078" i="1"/>
  <c r="A1078" i="1"/>
  <c r="BC1077" i="1"/>
  <c r="BD1077" i="1" s="1"/>
  <c r="N1077" i="1"/>
  <c r="A1077" i="1"/>
  <c r="BC1076" i="1"/>
  <c r="BD1076" i="1" s="1"/>
  <c r="N1076" i="1"/>
  <c r="A1076" i="1"/>
  <c r="BC1075" i="1"/>
  <c r="BD1075" i="1" s="1"/>
  <c r="N1075" i="1"/>
  <c r="A1075" i="1"/>
  <c r="BC1074" i="1"/>
  <c r="BD1074" i="1" s="1"/>
  <c r="N1074" i="1"/>
  <c r="A1074" i="1"/>
  <c r="BC1073" i="1"/>
  <c r="BD1073" i="1" s="1"/>
  <c r="N1073" i="1"/>
  <c r="A1073" i="1"/>
  <c r="BC1072" i="1"/>
  <c r="BD1072" i="1" s="1"/>
  <c r="N1072" i="1"/>
  <c r="A1072" i="1"/>
  <c r="BC1071" i="1"/>
  <c r="BD1071" i="1" s="1"/>
  <c r="N1071" i="1"/>
  <c r="A1071" i="1"/>
  <c r="BC1070" i="1"/>
  <c r="BD1070" i="1" s="1"/>
  <c r="N1070" i="1"/>
  <c r="A1070" i="1"/>
  <c r="BC1069" i="1"/>
  <c r="BD1069" i="1" s="1"/>
  <c r="N1069" i="1"/>
  <c r="A1069" i="1"/>
  <c r="BC1068" i="1"/>
  <c r="BD1068" i="1" s="1"/>
  <c r="N1068" i="1"/>
  <c r="A1068" i="1"/>
  <c r="BC1067" i="1"/>
  <c r="BD1067" i="1" s="1"/>
  <c r="N1067" i="1"/>
  <c r="A1067" i="1"/>
  <c r="BC1066" i="1"/>
  <c r="BD1066" i="1" s="1"/>
  <c r="N1066" i="1"/>
  <c r="A1066" i="1"/>
  <c r="BC1065" i="1"/>
  <c r="BD1065" i="1" s="1"/>
  <c r="N1065" i="1"/>
  <c r="A1065" i="1"/>
  <c r="BC1064" i="1"/>
  <c r="BD1064" i="1" s="1"/>
  <c r="N1064" i="1"/>
  <c r="A1064" i="1"/>
  <c r="BC1063" i="1"/>
  <c r="BD1063" i="1" s="1"/>
  <c r="N1063" i="1"/>
  <c r="A1063" i="1"/>
  <c r="BC1062" i="1"/>
  <c r="BD1062" i="1" s="1"/>
  <c r="N1062" i="1"/>
  <c r="A1062" i="1"/>
  <c r="BC1061" i="1"/>
  <c r="BD1061" i="1" s="1"/>
  <c r="N1061" i="1"/>
  <c r="A1061" i="1"/>
  <c r="BC1060" i="1"/>
  <c r="BD1060" i="1" s="1"/>
  <c r="N1060" i="1"/>
  <c r="A1060" i="1"/>
  <c r="BC1059" i="1"/>
  <c r="BD1059" i="1" s="1"/>
  <c r="N1059" i="1"/>
  <c r="A1059" i="1"/>
  <c r="BC1058" i="1"/>
  <c r="BD1058" i="1" s="1"/>
  <c r="N1058" i="1"/>
  <c r="A1058" i="1"/>
  <c r="BC1057" i="1"/>
  <c r="BD1057" i="1" s="1"/>
  <c r="N1057" i="1"/>
  <c r="A1057" i="1"/>
  <c r="BC1056" i="1"/>
  <c r="BD1056" i="1" s="1"/>
  <c r="N1056" i="1"/>
  <c r="A1056" i="1"/>
  <c r="BC1055" i="1"/>
  <c r="BD1055" i="1" s="1"/>
  <c r="N1055" i="1"/>
  <c r="A1055" i="1"/>
  <c r="BC1054" i="1"/>
  <c r="BD1054" i="1" s="1"/>
  <c r="N1054" i="1"/>
  <c r="A1054" i="1"/>
  <c r="BC1053" i="1"/>
  <c r="BD1053" i="1" s="1"/>
  <c r="N1053" i="1"/>
  <c r="A1053" i="1"/>
  <c r="BC1052" i="1"/>
  <c r="BD1052" i="1" s="1"/>
  <c r="N1052" i="1"/>
  <c r="A1052" i="1"/>
  <c r="BC1051" i="1"/>
  <c r="BD1051" i="1" s="1"/>
  <c r="N1051" i="1"/>
  <c r="A1051" i="1"/>
  <c r="BC1050" i="1"/>
  <c r="BD1050" i="1" s="1"/>
  <c r="N1050" i="1"/>
  <c r="A1050" i="1"/>
  <c r="BC1049" i="1"/>
  <c r="BD1049" i="1" s="1"/>
  <c r="N1049" i="1"/>
  <c r="A1049" i="1"/>
  <c r="BC1048" i="1"/>
  <c r="BD1048" i="1" s="1"/>
  <c r="N1048" i="1"/>
  <c r="A1048" i="1"/>
  <c r="BC1047" i="1"/>
  <c r="BD1047" i="1" s="1"/>
  <c r="N1047" i="1"/>
  <c r="A1047" i="1"/>
  <c r="BC1046" i="1"/>
  <c r="BD1046" i="1" s="1"/>
  <c r="N1046" i="1"/>
  <c r="A1046" i="1"/>
  <c r="BC1045" i="1"/>
  <c r="BD1045" i="1" s="1"/>
  <c r="N1045" i="1"/>
  <c r="A1045" i="1"/>
  <c r="BC1044" i="1"/>
  <c r="BD1044" i="1" s="1"/>
  <c r="N1044" i="1"/>
  <c r="A1044" i="1"/>
  <c r="BC1043" i="1"/>
  <c r="BD1043" i="1" s="1"/>
  <c r="N1043" i="1"/>
  <c r="A1043" i="1"/>
  <c r="BC1042" i="1"/>
  <c r="BD1042" i="1" s="1"/>
  <c r="N1042" i="1"/>
  <c r="A1042" i="1"/>
  <c r="BC1041" i="1"/>
  <c r="BD1041" i="1" s="1"/>
  <c r="N1041" i="1"/>
  <c r="A1041" i="1"/>
  <c r="BC1040" i="1"/>
  <c r="BD1040" i="1" s="1"/>
  <c r="N1040" i="1"/>
  <c r="A1040" i="1"/>
  <c r="BC1039" i="1"/>
  <c r="BD1039" i="1" s="1"/>
  <c r="N1039" i="1"/>
  <c r="A1039" i="1"/>
  <c r="BC1038" i="1"/>
  <c r="BD1038" i="1" s="1"/>
  <c r="N1038" i="1"/>
  <c r="A1038" i="1"/>
  <c r="BC1037" i="1"/>
  <c r="BD1037" i="1" s="1"/>
  <c r="N1037" i="1"/>
  <c r="A1037" i="1"/>
  <c r="BC1036" i="1"/>
  <c r="BD1036" i="1" s="1"/>
  <c r="N1036" i="1"/>
  <c r="A1036" i="1"/>
  <c r="BC1035" i="1"/>
  <c r="BD1035" i="1" s="1"/>
  <c r="N1035" i="1"/>
  <c r="A1035" i="1"/>
  <c r="BC1034" i="1"/>
  <c r="BD1034" i="1" s="1"/>
  <c r="N1034" i="1"/>
  <c r="A1034" i="1"/>
  <c r="BC1033" i="1"/>
  <c r="BD1033" i="1" s="1"/>
  <c r="N1033" i="1"/>
  <c r="A1033" i="1"/>
  <c r="BC1032" i="1"/>
  <c r="BD1032" i="1" s="1"/>
  <c r="N1032" i="1"/>
  <c r="A1032" i="1"/>
  <c r="BC1031" i="1"/>
  <c r="BD1031" i="1" s="1"/>
  <c r="N1031" i="1"/>
  <c r="A1031" i="1"/>
  <c r="BC1030" i="1"/>
  <c r="BD1030" i="1" s="1"/>
  <c r="N1030" i="1"/>
  <c r="A1030" i="1"/>
  <c r="BC1029" i="1"/>
  <c r="BD1029" i="1" s="1"/>
  <c r="N1029" i="1"/>
  <c r="A1029" i="1"/>
  <c r="BC1028" i="1"/>
  <c r="BD1028" i="1" s="1"/>
  <c r="N1028" i="1"/>
  <c r="A1028" i="1"/>
  <c r="BC1027" i="1"/>
  <c r="BD1027" i="1" s="1"/>
  <c r="N1027" i="1"/>
  <c r="A1027" i="1"/>
  <c r="BC1026" i="1"/>
  <c r="BD1026" i="1" s="1"/>
  <c r="N1026" i="1"/>
  <c r="A1026" i="1"/>
  <c r="BC1025" i="1"/>
  <c r="BD1025" i="1" s="1"/>
  <c r="N1025" i="1"/>
  <c r="A1025" i="1"/>
  <c r="BC1024" i="1"/>
  <c r="BD1024" i="1" s="1"/>
  <c r="N1024" i="1"/>
  <c r="A1024" i="1"/>
  <c r="BC1023" i="1"/>
  <c r="BD1023" i="1" s="1"/>
  <c r="N1023" i="1"/>
  <c r="A1023" i="1"/>
  <c r="BC1022" i="1"/>
  <c r="BD1022" i="1" s="1"/>
  <c r="N1022" i="1"/>
  <c r="A1022" i="1"/>
  <c r="BC1021" i="1"/>
  <c r="BD1021" i="1" s="1"/>
  <c r="N1021" i="1"/>
  <c r="A1021" i="1"/>
  <c r="BC1020" i="1"/>
  <c r="BD1020" i="1" s="1"/>
  <c r="N1020" i="1"/>
  <c r="A1020" i="1"/>
  <c r="BC1019" i="1"/>
  <c r="BD1019" i="1" s="1"/>
  <c r="N1019" i="1"/>
  <c r="A1019" i="1"/>
  <c r="BC1018" i="1"/>
  <c r="BD1018" i="1" s="1"/>
  <c r="N1018" i="1"/>
  <c r="A1018" i="1"/>
  <c r="BC1017" i="1"/>
  <c r="BD1017" i="1" s="1"/>
  <c r="N1017" i="1"/>
  <c r="A1017" i="1"/>
  <c r="BC1016" i="1"/>
  <c r="BD1016" i="1" s="1"/>
  <c r="N1016" i="1"/>
  <c r="A1016" i="1"/>
  <c r="BC1015" i="1"/>
  <c r="BD1015" i="1" s="1"/>
  <c r="N1015" i="1"/>
  <c r="A1015" i="1"/>
  <c r="BC1014" i="1"/>
  <c r="BD1014" i="1" s="1"/>
  <c r="N1014" i="1"/>
  <c r="A1014" i="1"/>
  <c r="BC1013" i="1"/>
  <c r="BD1013" i="1" s="1"/>
  <c r="N1013" i="1"/>
  <c r="A1013" i="1"/>
  <c r="BC1012" i="1"/>
  <c r="BD1012" i="1" s="1"/>
  <c r="N1012" i="1"/>
  <c r="A1012" i="1"/>
  <c r="BC1011" i="1"/>
  <c r="BD1011" i="1" s="1"/>
  <c r="N1011" i="1"/>
  <c r="A1011" i="1"/>
  <c r="BC1010" i="1"/>
  <c r="BD1010" i="1" s="1"/>
  <c r="N1010" i="1"/>
  <c r="A1010" i="1"/>
  <c r="BC1009" i="1"/>
  <c r="BD1009" i="1" s="1"/>
  <c r="N1009" i="1"/>
  <c r="A1009" i="1"/>
  <c r="BC1008" i="1"/>
  <c r="BD1008" i="1" s="1"/>
  <c r="N1008" i="1"/>
  <c r="A1008" i="1"/>
  <c r="BC1007" i="1"/>
  <c r="BD1007" i="1" s="1"/>
  <c r="N1007" i="1"/>
  <c r="A1007" i="1"/>
  <c r="BC1006" i="1"/>
  <c r="BD1006" i="1" s="1"/>
  <c r="N1006" i="1"/>
  <c r="A1006" i="1"/>
  <c r="BC1005" i="1"/>
  <c r="BD1005" i="1" s="1"/>
  <c r="N1005" i="1"/>
  <c r="A1005" i="1"/>
  <c r="BC1004" i="1"/>
  <c r="BD1004" i="1" s="1"/>
  <c r="N1004" i="1"/>
  <c r="A1004" i="1"/>
  <c r="BC1003" i="1"/>
  <c r="BD1003" i="1" s="1"/>
  <c r="N1003" i="1"/>
  <c r="A1003" i="1"/>
  <c r="BC1002" i="1"/>
  <c r="BD1002" i="1" s="1"/>
  <c r="N1002" i="1"/>
  <c r="A1002" i="1"/>
  <c r="BC1001" i="1"/>
  <c r="BD1001" i="1" s="1"/>
  <c r="N1001" i="1"/>
  <c r="A1001" i="1"/>
  <c r="BC1000" i="1"/>
  <c r="BD1000" i="1" s="1"/>
  <c r="N1000" i="1"/>
  <c r="A1000" i="1"/>
  <c r="BC999" i="1"/>
  <c r="BD999" i="1" s="1"/>
  <c r="N999" i="1"/>
  <c r="A999" i="1"/>
  <c r="BC998" i="1"/>
  <c r="BD998" i="1" s="1"/>
  <c r="N998" i="1"/>
  <c r="A998" i="1"/>
  <c r="BC997" i="1"/>
  <c r="BD997" i="1" s="1"/>
  <c r="N997" i="1"/>
  <c r="A997" i="1"/>
  <c r="BC996" i="1"/>
  <c r="BD996" i="1" s="1"/>
  <c r="N996" i="1"/>
  <c r="A996" i="1"/>
  <c r="BC995" i="1"/>
  <c r="BD995" i="1" s="1"/>
  <c r="N995" i="1"/>
  <c r="A995" i="1"/>
  <c r="BC994" i="1"/>
  <c r="BD994" i="1" s="1"/>
  <c r="N994" i="1"/>
  <c r="A994" i="1"/>
  <c r="BC993" i="1"/>
  <c r="BD993" i="1" s="1"/>
  <c r="N993" i="1"/>
  <c r="A993" i="1"/>
  <c r="BC992" i="1"/>
  <c r="BD992" i="1" s="1"/>
  <c r="N992" i="1"/>
  <c r="A992" i="1"/>
  <c r="BC991" i="1"/>
  <c r="BD991" i="1" s="1"/>
  <c r="N991" i="1"/>
  <c r="A991" i="1"/>
  <c r="BC990" i="1"/>
  <c r="BD990" i="1" s="1"/>
  <c r="N990" i="1"/>
  <c r="A990" i="1"/>
  <c r="BC989" i="1"/>
  <c r="BD989" i="1" s="1"/>
  <c r="N989" i="1"/>
  <c r="A989" i="1"/>
  <c r="BC988" i="1"/>
  <c r="BD988" i="1" s="1"/>
  <c r="N988" i="1"/>
  <c r="A988" i="1"/>
  <c r="BC987" i="1"/>
  <c r="BD987" i="1" s="1"/>
  <c r="N987" i="1"/>
  <c r="A987" i="1"/>
  <c r="BC986" i="1"/>
  <c r="BD986" i="1" s="1"/>
  <c r="N986" i="1"/>
  <c r="A986" i="1"/>
  <c r="BC985" i="1"/>
  <c r="BD985" i="1" s="1"/>
  <c r="N985" i="1"/>
  <c r="A985" i="1"/>
  <c r="BC984" i="1"/>
  <c r="BD984" i="1" s="1"/>
  <c r="N984" i="1"/>
  <c r="A984" i="1"/>
  <c r="BC983" i="1"/>
  <c r="BD983" i="1" s="1"/>
  <c r="N983" i="1"/>
  <c r="A983" i="1"/>
  <c r="BC982" i="1"/>
  <c r="BD982" i="1" s="1"/>
  <c r="N982" i="1"/>
  <c r="A982" i="1"/>
  <c r="BC981" i="1"/>
  <c r="BD981" i="1" s="1"/>
  <c r="N981" i="1"/>
  <c r="A981" i="1"/>
  <c r="BC980" i="1"/>
  <c r="BD980" i="1" s="1"/>
  <c r="N980" i="1"/>
  <c r="A980" i="1"/>
  <c r="BC979" i="1"/>
  <c r="BD979" i="1" s="1"/>
  <c r="N979" i="1"/>
  <c r="A979" i="1"/>
  <c r="BC978" i="1"/>
  <c r="BD978" i="1" s="1"/>
  <c r="N978" i="1"/>
  <c r="A978" i="1"/>
  <c r="BC977" i="1"/>
  <c r="BD977" i="1" s="1"/>
  <c r="N977" i="1"/>
  <c r="A977" i="1"/>
  <c r="BC976" i="1"/>
  <c r="BD976" i="1" s="1"/>
  <c r="N976" i="1"/>
  <c r="A976" i="1"/>
  <c r="BC975" i="1"/>
  <c r="BD975" i="1" s="1"/>
  <c r="N975" i="1"/>
  <c r="A975" i="1"/>
  <c r="BC974" i="1"/>
  <c r="BD974" i="1" s="1"/>
  <c r="N974" i="1"/>
  <c r="A974" i="1"/>
  <c r="BC973" i="1"/>
  <c r="BD973" i="1" s="1"/>
  <c r="N973" i="1"/>
  <c r="A973" i="1"/>
  <c r="BC972" i="1"/>
  <c r="BD972" i="1" s="1"/>
  <c r="N972" i="1"/>
  <c r="A972" i="1"/>
  <c r="BC971" i="1"/>
  <c r="BD971" i="1" s="1"/>
  <c r="N971" i="1"/>
  <c r="A971" i="1"/>
  <c r="BC970" i="1"/>
  <c r="BD970" i="1" s="1"/>
  <c r="N970" i="1"/>
  <c r="A970" i="1"/>
  <c r="BC969" i="1"/>
  <c r="BD969" i="1" s="1"/>
  <c r="N969" i="1"/>
  <c r="A969" i="1"/>
  <c r="BC968" i="1"/>
  <c r="BD968" i="1" s="1"/>
  <c r="N968" i="1"/>
  <c r="A968" i="1"/>
  <c r="BC967" i="1"/>
  <c r="BD967" i="1" s="1"/>
  <c r="N967" i="1"/>
  <c r="A967" i="1"/>
  <c r="BC966" i="1"/>
  <c r="BD966" i="1" s="1"/>
  <c r="N966" i="1"/>
  <c r="A966" i="1"/>
  <c r="BC965" i="1"/>
  <c r="BD965" i="1" s="1"/>
  <c r="N965" i="1"/>
  <c r="A965" i="1"/>
  <c r="BC964" i="1"/>
  <c r="BD964" i="1" s="1"/>
  <c r="N964" i="1"/>
  <c r="A964" i="1"/>
  <c r="BC963" i="1"/>
  <c r="BD963" i="1" s="1"/>
  <c r="N963" i="1"/>
  <c r="A963" i="1"/>
  <c r="BC962" i="1"/>
  <c r="BD962" i="1" s="1"/>
  <c r="N962" i="1"/>
  <c r="A962" i="1"/>
  <c r="BC961" i="1"/>
  <c r="BD961" i="1" s="1"/>
  <c r="N961" i="1"/>
  <c r="A961" i="1"/>
  <c r="BC960" i="1"/>
  <c r="BD960" i="1" s="1"/>
  <c r="N960" i="1"/>
  <c r="A960" i="1"/>
  <c r="BC959" i="1"/>
  <c r="BD959" i="1" s="1"/>
  <c r="N959" i="1"/>
  <c r="A959" i="1"/>
  <c r="BC958" i="1"/>
  <c r="BD958" i="1" s="1"/>
  <c r="N958" i="1"/>
  <c r="A958" i="1"/>
  <c r="BC957" i="1"/>
  <c r="BD957" i="1" s="1"/>
  <c r="N957" i="1"/>
  <c r="A957" i="1"/>
  <c r="BC956" i="1"/>
  <c r="BD956" i="1" s="1"/>
  <c r="N956" i="1"/>
  <c r="A956" i="1"/>
  <c r="BC955" i="1"/>
  <c r="BD955" i="1" s="1"/>
  <c r="N955" i="1"/>
  <c r="A955" i="1"/>
  <c r="BC954" i="1"/>
  <c r="BD954" i="1" s="1"/>
  <c r="N954" i="1"/>
  <c r="A954" i="1"/>
  <c r="BC953" i="1"/>
  <c r="BD953" i="1" s="1"/>
  <c r="N953" i="1"/>
  <c r="A953" i="1"/>
  <c r="BC952" i="1"/>
  <c r="BD952" i="1" s="1"/>
  <c r="N952" i="1"/>
  <c r="A952" i="1"/>
  <c r="BC951" i="1"/>
  <c r="BD951" i="1" s="1"/>
  <c r="N951" i="1"/>
  <c r="A951" i="1"/>
  <c r="BC950" i="1"/>
  <c r="BD950" i="1" s="1"/>
  <c r="N950" i="1"/>
  <c r="A950" i="1"/>
  <c r="BC949" i="1"/>
  <c r="BD949" i="1" s="1"/>
  <c r="N949" i="1"/>
  <c r="A949" i="1"/>
  <c r="BC948" i="1"/>
  <c r="BD948" i="1" s="1"/>
  <c r="N948" i="1"/>
  <c r="A948" i="1"/>
  <c r="BC947" i="1"/>
  <c r="BD947" i="1" s="1"/>
  <c r="N947" i="1"/>
  <c r="A947" i="1"/>
  <c r="BC946" i="1"/>
  <c r="BD946" i="1" s="1"/>
  <c r="N946" i="1"/>
  <c r="A946" i="1"/>
  <c r="BC945" i="1"/>
  <c r="BD945" i="1" s="1"/>
  <c r="N945" i="1"/>
  <c r="A945" i="1"/>
  <c r="BC944" i="1"/>
  <c r="BD944" i="1" s="1"/>
  <c r="N944" i="1"/>
  <c r="A944" i="1"/>
  <c r="BC943" i="1"/>
  <c r="BD943" i="1" s="1"/>
  <c r="N943" i="1"/>
  <c r="A943" i="1"/>
  <c r="BC942" i="1"/>
  <c r="BD942" i="1" s="1"/>
  <c r="N942" i="1"/>
  <c r="A942" i="1"/>
  <c r="BC941" i="1"/>
  <c r="BD941" i="1" s="1"/>
  <c r="N941" i="1"/>
  <c r="A941" i="1"/>
  <c r="BC940" i="1"/>
  <c r="BD940" i="1" s="1"/>
  <c r="N940" i="1"/>
  <c r="A940" i="1"/>
  <c r="BC939" i="1"/>
  <c r="BD939" i="1" s="1"/>
  <c r="N939" i="1"/>
  <c r="A939" i="1"/>
  <c r="BC938" i="1"/>
  <c r="BD938" i="1" s="1"/>
  <c r="N938" i="1"/>
  <c r="A938" i="1"/>
  <c r="BC937" i="1"/>
  <c r="BD937" i="1" s="1"/>
  <c r="N937" i="1"/>
  <c r="A937" i="1"/>
  <c r="BC936" i="1"/>
  <c r="BD936" i="1" s="1"/>
  <c r="N936" i="1"/>
  <c r="A936" i="1"/>
  <c r="BC935" i="1"/>
  <c r="BD935" i="1" s="1"/>
  <c r="N935" i="1"/>
  <c r="A935" i="1"/>
  <c r="BC934" i="1"/>
  <c r="BD934" i="1" s="1"/>
  <c r="N934" i="1"/>
  <c r="A934" i="1"/>
  <c r="BC933" i="1"/>
  <c r="BD933" i="1" s="1"/>
  <c r="N933" i="1"/>
  <c r="A933" i="1"/>
  <c r="BC932" i="1"/>
  <c r="BD932" i="1" s="1"/>
  <c r="N932" i="1"/>
  <c r="A932" i="1"/>
  <c r="BC931" i="1"/>
  <c r="BD931" i="1" s="1"/>
  <c r="N931" i="1"/>
  <c r="A931" i="1"/>
  <c r="BC930" i="1"/>
  <c r="BD930" i="1" s="1"/>
  <c r="N930" i="1"/>
  <c r="A930" i="1"/>
  <c r="BC929" i="1"/>
  <c r="BD929" i="1" s="1"/>
  <c r="N929" i="1"/>
  <c r="A929" i="1"/>
  <c r="BC928" i="1"/>
  <c r="BD928" i="1" s="1"/>
  <c r="N928" i="1"/>
  <c r="A928" i="1"/>
  <c r="BC927" i="1"/>
  <c r="BD927" i="1" s="1"/>
  <c r="N927" i="1"/>
  <c r="A927" i="1"/>
  <c r="BC926" i="1"/>
  <c r="BD926" i="1" s="1"/>
  <c r="N926" i="1"/>
  <c r="A926" i="1"/>
  <c r="BC925" i="1"/>
  <c r="BD925" i="1" s="1"/>
  <c r="N925" i="1"/>
  <c r="A925" i="1"/>
  <c r="BC924" i="1"/>
  <c r="BD924" i="1" s="1"/>
  <c r="N924" i="1"/>
  <c r="A924" i="1"/>
  <c r="BC923" i="1"/>
  <c r="BD923" i="1" s="1"/>
  <c r="N923" i="1"/>
  <c r="A923" i="1"/>
  <c r="BC922" i="1"/>
  <c r="BD922" i="1" s="1"/>
  <c r="N922" i="1"/>
  <c r="A922" i="1"/>
  <c r="BC921" i="1"/>
  <c r="BD921" i="1" s="1"/>
  <c r="N921" i="1"/>
  <c r="A921" i="1"/>
  <c r="BC920" i="1"/>
  <c r="BD920" i="1" s="1"/>
  <c r="N920" i="1"/>
  <c r="A920" i="1"/>
  <c r="BC919" i="1"/>
  <c r="BD919" i="1" s="1"/>
  <c r="N919" i="1"/>
  <c r="A919" i="1"/>
  <c r="BC918" i="1"/>
  <c r="BD918" i="1" s="1"/>
  <c r="N918" i="1"/>
  <c r="A918" i="1"/>
  <c r="BC917" i="1"/>
  <c r="BD917" i="1" s="1"/>
  <c r="N917" i="1"/>
  <c r="A917" i="1"/>
  <c r="BC916" i="1"/>
  <c r="BD916" i="1" s="1"/>
  <c r="N916" i="1"/>
  <c r="A916" i="1"/>
  <c r="BC915" i="1"/>
  <c r="BD915" i="1" s="1"/>
  <c r="N915" i="1"/>
  <c r="A915" i="1"/>
  <c r="BC914" i="1"/>
  <c r="BD914" i="1" s="1"/>
  <c r="N914" i="1"/>
  <c r="A914" i="1"/>
  <c r="BC913" i="1"/>
  <c r="BD913" i="1" s="1"/>
  <c r="N913" i="1"/>
  <c r="A913" i="1"/>
  <c r="BC912" i="1"/>
  <c r="BD912" i="1" s="1"/>
  <c r="N912" i="1"/>
  <c r="A912" i="1"/>
  <c r="BC911" i="1"/>
  <c r="BD911" i="1" s="1"/>
  <c r="N911" i="1"/>
  <c r="A911" i="1"/>
  <c r="BC910" i="1"/>
  <c r="BD910" i="1" s="1"/>
  <c r="N910" i="1"/>
  <c r="A910" i="1"/>
  <c r="BC909" i="1"/>
  <c r="BD909" i="1" s="1"/>
  <c r="N909" i="1"/>
  <c r="A909" i="1"/>
  <c r="BC908" i="1"/>
  <c r="BD908" i="1" s="1"/>
  <c r="N908" i="1"/>
  <c r="A908" i="1"/>
  <c r="BC907" i="1"/>
  <c r="BD907" i="1" s="1"/>
  <c r="N907" i="1"/>
  <c r="A907" i="1"/>
  <c r="BC906" i="1"/>
  <c r="BD906" i="1" s="1"/>
  <c r="N906" i="1"/>
  <c r="A906" i="1"/>
  <c r="BC905" i="1"/>
  <c r="BD905" i="1" s="1"/>
  <c r="N905" i="1"/>
  <c r="A905" i="1"/>
  <c r="BC904" i="1"/>
  <c r="BD904" i="1" s="1"/>
  <c r="N904" i="1"/>
  <c r="A904" i="1"/>
  <c r="BC903" i="1"/>
  <c r="BD903" i="1" s="1"/>
  <c r="N903" i="1"/>
  <c r="A903" i="1"/>
  <c r="BC902" i="1"/>
  <c r="BD902" i="1" s="1"/>
  <c r="N902" i="1"/>
  <c r="A902" i="1"/>
  <c r="BC901" i="1"/>
  <c r="BD901" i="1" s="1"/>
  <c r="N901" i="1"/>
  <c r="A901" i="1"/>
  <c r="BC900" i="1"/>
  <c r="BD900" i="1" s="1"/>
  <c r="N900" i="1"/>
  <c r="A900" i="1"/>
  <c r="BC899" i="1"/>
  <c r="BD899" i="1" s="1"/>
  <c r="N899" i="1"/>
  <c r="A899" i="1"/>
  <c r="BC898" i="1"/>
  <c r="BD898" i="1" s="1"/>
  <c r="N898" i="1"/>
  <c r="A898" i="1"/>
  <c r="BC897" i="1"/>
  <c r="BD897" i="1" s="1"/>
  <c r="N897" i="1"/>
  <c r="A897" i="1"/>
  <c r="BC896" i="1"/>
  <c r="BD896" i="1" s="1"/>
  <c r="N896" i="1"/>
  <c r="A896" i="1"/>
  <c r="BC895" i="1"/>
  <c r="BD895" i="1" s="1"/>
  <c r="N895" i="1"/>
  <c r="A895" i="1"/>
  <c r="BC894" i="1"/>
  <c r="BD894" i="1" s="1"/>
  <c r="N894" i="1"/>
  <c r="A894" i="1"/>
  <c r="BC893" i="1"/>
  <c r="BD893" i="1" s="1"/>
  <c r="N893" i="1"/>
  <c r="A893" i="1"/>
  <c r="BC892" i="1"/>
  <c r="BD892" i="1" s="1"/>
  <c r="N892" i="1"/>
  <c r="A892" i="1"/>
  <c r="BC891" i="1"/>
  <c r="BD891" i="1" s="1"/>
  <c r="N891" i="1"/>
  <c r="A891" i="1"/>
  <c r="BC890" i="1"/>
  <c r="BD890" i="1" s="1"/>
  <c r="N890" i="1"/>
  <c r="A890" i="1"/>
  <c r="BC889" i="1"/>
  <c r="BD889" i="1" s="1"/>
  <c r="N889" i="1"/>
  <c r="A889" i="1"/>
  <c r="BC888" i="1"/>
  <c r="BD888" i="1" s="1"/>
  <c r="N888" i="1"/>
  <c r="A888" i="1"/>
  <c r="BC887" i="1"/>
  <c r="BD887" i="1" s="1"/>
  <c r="N887" i="1"/>
  <c r="A887" i="1"/>
  <c r="BC886" i="1"/>
  <c r="BD886" i="1" s="1"/>
  <c r="N886" i="1"/>
  <c r="A886" i="1"/>
  <c r="BC885" i="1"/>
  <c r="BD885" i="1" s="1"/>
  <c r="N885" i="1"/>
  <c r="A885" i="1"/>
  <c r="BC884" i="1"/>
  <c r="BD884" i="1" s="1"/>
  <c r="N884" i="1"/>
  <c r="A884" i="1"/>
  <c r="BC883" i="1"/>
  <c r="BD883" i="1" s="1"/>
  <c r="N883" i="1"/>
  <c r="A883" i="1"/>
  <c r="BC882" i="1"/>
  <c r="BD882" i="1" s="1"/>
  <c r="N882" i="1"/>
  <c r="A882" i="1"/>
  <c r="BC881" i="1"/>
  <c r="BD881" i="1" s="1"/>
  <c r="N881" i="1"/>
  <c r="A881" i="1"/>
  <c r="BC880" i="1"/>
  <c r="BD880" i="1" s="1"/>
  <c r="N880" i="1"/>
  <c r="A880" i="1"/>
  <c r="BC879" i="1"/>
  <c r="BD879" i="1" s="1"/>
  <c r="N879" i="1"/>
  <c r="A879" i="1"/>
  <c r="BC878" i="1"/>
  <c r="BD878" i="1" s="1"/>
  <c r="N878" i="1"/>
  <c r="A878" i="1"/>
  <c r="BC877" i="1"/>
  <c r="BD877" i="1" s="1"/>
  <c r="N877" i="1"/>
  <c r="A877" i="1"/>
  <c r="BC876" i="1"/>
  <c r="BD876" i="1" s="1"/>
  <c r="N876" i="1"/>
  <c r="A876" i="1"/>
  <c r="BC875" i="1"/>
  <c r="BD875" i="1" s="1"/>
  <c r="N875" i="1"/>
  <c r="A875" i="1"/>
  <c r="BC874" i="1"/>
  <c r="BD874" i="1" s="1"/>
  <c r="N874" i="1"/>
  <c r="A874" i="1"/>
  <c r="BC873" i="1"/>
  <c r="BD873" i="1" s="1"/>
  <c r="N873" i="1"/>
  <c r="A873" i="1"/>
  <c r="BC872" i="1"/>
  <c r="BD872" i="1" s="1"/>
  <c r="N872" i="1"/>
  <c r="A872" i="1"/>
  <c r="BC871" i="1"/>
  <c r="BD871" i="1" s="1"/>
  <c r="N871" i="1"/>
  <c r="A871" i="1"/>
  <c r="BC870" i="1"/>
  <c r="BD870" i="1" s="1"/>
  <c r="N870" i="1"/>
  <c r="A870" i="1"/>
  <c r="BC869" i="1"/>
  <c r="BD869" i="1" s="1"/>
  <c r="N869" i="1"/>
  <c r="A869" i="1"/>
  <c r="BC868" i="1"/>
  <c r="BD868" i="1" s="1"/>
  <c r="N868" i="1"/>
  <c r="A868" i="1"/>
  <c r="BC867" i="1"/>
  <c r="BD867" i="1" s="1"/>
  <c r="N867" i="1"/>
  <c r="A867" i="1"/>
  <c r="BC866" i="1"/>
  <c r="BD866" i="1" s="1"/>
  <c r="N866" i="1"/>
  <c r="A866" i="1"/>
  <c r="BC865" i="1"/>
  <c r="BD865" i="1" s="1"/>
  <c r="N865" i="1"/>
  <c r="A865" i="1"/>
  <c r="BC864" i="1"/>
  <c r="BD864" i="1" s="1"/>
  <c r="N864" i="1"/>
  <c r="A864" i="1"/>
  <c r="BC863" i="1"/>
  <c r="BD863" i="1" s="1"/>
  <c r="N863" i="1"/>
  <c r="A863" i="1"/>
  <c r="BC862" i="1"/>
  <c r="BD862" i="1" s="1"/>
  <c r="N862" i="1"/>
  <c r="A862" i="1"/>
  <c r="BC861" i="1"/>
  <c r="BD861" i="1" s="1"/>
  <c r="N861" i="1"/>
  <c r="A861" i="1"/>
  <c r="BC860" i="1"/>
  <c r="BD860" i="1" s="1"/>
  <c r="N860" i="1"/>
  <c r="A860" i="1"/>
  <c r="BC859" i="1"/>
  <c r="BD859" i="1" s="1"/>
  <c r="N859" i="1"/>
  <c r="A859" i="1"/>
  <c r="BC858" i="1"/>
  <c r="BD858" i="1" s="1"/>
  <c r="N858" i="1"/>
  <c r="A858" i="1"/>
  <c r="BC857" i="1"/>
  <c r="BD857" i="1" s="1"/>
  <c r="N857" i="1"/>
  <c r="A857" i="1"/>
  <c r="BC856" i="1"/>
  <c r="BD856" i="1" s="1"/>
  <c r="N856" i="1"/>
  <c r="A856" i="1"/>
  <c r="BC855" i="1"/>
  <c r="BD855" i="1" s="1"/>
  <c r="N855" i="1"/>
  <c r="A855" i="1"/>
  <c r="BC854" i="1"/>
  <c r="BD854" i="1" s="1"/>
  <c r="N854" i="1"/>
  <c r="A854" i="1"/>
  <c r="BC853" i="1"/>
  <c r="BD853" i="1" s="1"/>
  <c r="N853" i="1"/>
  <c r="A853" i="1"/>
  <c r="BC852" i="1"/>
  <c r="BD852" i="1" s="1"/>
  <c r="N852" i="1"/>
  <c r="A852" i="1"/>
  <c r="BC851" i="1"/>
  <c r="BD851" i="1" s="1"/>
  <c r="N851" i="1"/>
  <c r="A851" i="1"/>
  <c r="BC850" i="1"/>
  <c r="BD850" i="1" s="1"/>
  <c r="N850" i="1"/>
  <c r="A850" i="1"/>
  <c r="BC849" i="1"/>
  <c r="BD849" i="1" s="1"/>
  <c r="N849" i="1"/>
  <c r="A849" i="1"/>
  <c r="BC848" i="1"/>
  <c r="BD848" i="1" s="1"/>
  <c r="N848" i="1"/>
  <c r="A848" i="1"/>
  <c r="BC847" i="1"/>
  <c r="BD847" i="1" s="1"/>
  <c r="N847" i="1"/>
  <c r="A847" i="1"/>
  <c r="BC846" i="1"/>
  <c r="BD846" i="1" s="1"/>
  <c r="N846" i="1"/>
  <c r="A846" i="1"/>
  <c r="BC845" i="1"/>
  <c r="BD845" i="1" s="1"/>
  <c r="N845" i="1"/>
  <c r="A845" i="1"/>
  <c r="BC844" i="1"/>
  <c r="BD844" i="1" s="1"/>
  <c r="N844" i="1"/>
  <c r="A844" i="1"/>
  <c r="BC843" i="1"/>
  <c r="BD843" i="1" s="1"/>
  <c r="N843" i="1"/>
  <c r="A843" i="1"/>
  <c r="BC842" i="1"/>
  <c r="BD842" i="1" s="1"/>
  <c r="N842" i="1"/>
  <c r="A842" i="1"/>
  <c r="BC841" i="1"/>
  <c r="BD841" i="1" s="1"/>
  <c r="N841" i="1"/>
  <c r="A841" i="1"/>
  <c r="BC840" i="1"/>
  <c r="BD840" i="1" s="1"/>
  <c r="N840" i="1"/>
  <c r="A840" i="1"/>
  <c r="BC839" i="1"/>
  <c r="BD839" i="1" s="1"/>
  <c r="N839" i="1"/>
  <c r="A839" i="1"/>
  <c r="BC838" i="1"/>
  <c r="BD838" i="1" s="1"/>
  <c r="N838" i="1"/>
  <c r="A838" i="1"/>
  <c r="BC837" i="1"/>
  <c r="BD837" i="1" s="1"/>
  <c r="N837" i="1"/>
  <c r="A837" i="1"/>
  <c r="BC836" i="1"/>
  <c r="BD836" i="1" s="1"/>
  <c r="N836" i="1"/>
  <c r="A836" i="1"/>
  <c r="BC835" i="1"/>
  <c r="BD835" i="1" s="1"/>
  <c r="N835" i="1"/>
  <c r="A835" i="1"/>
  <c r="BC834" i="1"/>
  <c r="BD834" i="1" s="1"/>
  <c r="N834" i="1"/>
  <c r="A834" i="1"/>
  <c r="BC833" i="1"/>
  <c r="BD833" i="1" s="1"/>
  <c r="N833" i="1"/>
  <c r="A833" i="1"/>
  <c r="BC832" i="1"/>
  <c r="BD832" i="1" s="1"/>
  <c r="N832" i="1"/>
  <c r="A832" i="1"/>
  <c r="BC831" i="1"/>
  <c r="BD831" i="1" s="1"/>
  <c r="N831" i="1"/>
  <c r="A831" i="1"/>
  <c r="BC830" i="1"/>
  <c r="BD830" i="1" s="1"/>
  <c r="N830" i="1"/>
  <c r="A830" i="1"/>
  <c r="BC829" i="1"/>
  <c r="BD829" i="1" s="1"/>
  <c r="N829" i="1"/>
  <c r="A829" i="1"/>
  <c r="BC828" i="1"/>
  <c r="BD828" i="1" s="1"/>
  <c r="N828" i="1"/>
  <c r="A828" i="1"/>
  <c r="BC827" i="1"/>
  <c r="BD827" i="1" s="1"/>
  <c r="N827" i="1"/>
  <c r="A827" i="1"/>
  <c r="BC826" i="1"/>
  <c r="BD826" i="1" s="1"/>
  <c r="N826" i="1"/>
  <c r="A826" i="1"/>
  <c r="BC825" i="1"/>
  <c r="BD825" i="1" s="1"/>
  <c r="N825" i="1"/>
  <c r="A825" i="1"/>
  <c r="BC824" i="1"/>
  <c r="BD824" i="1" s="1"/>
  <c r="N824" i="1"/>
  <c r="A824" i="1"/>
  <c r="BC823" i="1"/>
  <c r="BD823" i="1" s="1"/>
  <c r="N823" i="1"/>
  <c r="A823" i="1"/>
  <c r="BC822" i="1"/>
  <c r="BD822" i="1" s="1"/>
  <c r="N822" i="1"/>
  <c r="A822" i="1"/>
  <c r="BC821" i="1"/>
  <c r="BD821" i="1" s="1"/>
  <c r="N821" i="1"/>
  <c r="A821" i="1"/>
  <c r="BC820" i="1"/>
  <c r="BD820" i="1" s="1"/>
  <c r="N820" i="1"/>
  <c r="A820" i="1"/>
  <c r="BC819" i="1"/>
  <c r="BD819" i="1" s="1"/>
  <c r="N819" i="1"/>
  <c r="A819" i="1"/>
  <c r="BC818" i="1"/>
  <c r="BD818" i="1" s="1"/>
  <c r="N818" i="1"/>
  <c r="A818" i="1"/>
  <c r="BC817" i="1"/>
  <c r="BD817" i="1" s="1"/>
  <c r="N817" i="1"/>
  <c r="A817" i="1"/>
  <c r="BC816" i="1"/>
  <c r="BD816" i="1" s="1"/>
  <c r="N816" i="1"/>
  <c r="A816" i="1"/>
  <c r="BC815" i="1"/>
  <c r="BD815" i="1" s="1"/>
  <c r="N815" i="1"/>
  <c r="A815" i="1"/>
  <c r="BC814" i="1"/>
  <c r="BD814" i="1" s="1"/>
  <c r="N814" i="1"/>
  <c r="A814" i="1"/>
  <c r="BC813" i="1"/>
  <c r="BD813" i="1" s="1"/>
  <c r="N813" i="1"/>
  <c r="A813" i="1"/>
  <c r="BC812" i="1"/>
  <c r="BD812" i="1" s="1"/>
  <c r="N812" i="1"/>
  <c r="A812" i="1"/>
  <c r="BC811" i="1"/>
  <c r="BD811" i="1" s="1"/>
  <c r="N811" i="1"/>
  <c r="A811" i="1"/>
  <c r="BC810" i="1"/>
  <c r="BD810" i="1" s="1"/>
  <c r="N810" i="1"/>
  <c r="A810" i="1"/>
  <c r="BC809" i="1"/>
  <c r="BD809" i="1" s="1"/>
  <c r="N809" i="1"/>
  <c r="A809" i="1"/>
  <c r="BC808" i="1"/>
  <c r="BD808" i="1" s="1"/>
  <c r="N808" i="1"/>
  <c r="A808" i="1"/>
  <c r="BC807" i="1"/>
  <c r="BD807" i="1" s="1"/>
  <c r="N807" i="1"/>
  <c r="A807" i="1"/>
  <c r="BC806" i="1"/>
  <c r="BD806" i="1" s="1"/>
  <c r="N806" i="1"/>
  <c r="A806" i="1"/>
  <c r="BC805" i="1"/>
  <c r="BD805" i="1" s="1"/>
  <c r="N805" i="1"/>
  <c r="A805" i="1"/>
  <c r="BC804" i="1"/>
  <c r="BD804" i="1" s="1"/>
  <c r="N804" i="1"/>
  <c r="A804" i="1"/>
  <c r="BC803" i="1"/>
  <c r="BD803" i="1" s="1"/>
  <c r="N803" i="1"/>
  <c r="A803" i="1"/>
  <c r="BC802" i="1"/>
  <c r="BD802" i="1" s="1"/>
  <c r="N802" i="1"/>
  <c r="A802" i="1"/>
  <c r="BC801" i="1"/>
  <c r="BD801" i="1" s="1"/>
  <c r="N801" i="1"/>
  <c r="A801" i="1"/>
  <c r="BC800" i="1"/>
  <c r="BD800" i="1" s="1"/>
  <c r="N800" i="1"/>
  <c r="A800" i="1"/>
  <c r="BC799" i="1"/>
  <c r="BD799" i="1" s="1"/>
  <c r="N799" i="1"/>
  <c r="A799" i="1"/>
  <c r="BC798" i="1"/>
  <c r="BD798" i="1" s="1"/>
  <c r="N798" i="1"/>
  <c r="A798" i="1"/>
  <c r="BC797" i="1"/>
  <c r="BD797" i="1" s="1"/>
  <c r="N797" i="1"/>
  <c r="A797" i="1"/>
  <c r="BC796" i="1"/>
  <c r="BD796" i="1" s="1"/>
  <c r="N796" i="1"/>
  <c r="A796" i="1"/>
  <c r="BC795" i="1"/>
  <c r="BD795" i="1" s="1"/>
  <c r="N795" i="1"/>
  <c r="A795" i="1"/>
  <c r="BC794" i="1"/>
  <c r="BD794" i="1" s="1"/>
  <c r="N794" i="1"/>
  <c r="A794" i="1"/>
  <c r="BC793" i="1"/>
  <c r="BD793" i="1" s="1"/>
  <c r="N793" i="1"/>
  <c r="A793" i="1"/>
  <c r="BC792" i="1"/>
  <c r="BD792" i="1" s="1"/>
  <c r="N792" i="1"/>
  <c r="A792" i="1"/>
  <c r="BC791" i="1"/>
  <c r="BD791" i="1" s="1"/>
  <c r="N791" i="1"/>
  <c r="A791" i="1"/>
  <c r="BC790" i="1"/>
  <c r="BD790" i="1" s="1"/>
  <c r="N790" i="1"/>
  <c r="A790" i="1"/>
  <c r="BC789" i="1"/>
  <c r="BD789" i="1" s="1"/>
  <c r="N789" i="1"/>
  <c r="A789" i="1"/>
  <c r="BC788" i="1"/>
  <c r="BD788" i="1" s="1"/>
  <c r="N788" i="1"/>
  <c r="A788" i="1"/>
  <c r="BC787" i="1"/>
  <c r="BD787" i="1" s="1"/>
  <c r="N787" i="1"/>
  <c r="A787" i="1"/>
  <c r="BC786" i="1"/>
  <c r="BD786" i="1" s="1"/>
  <c r="N786" i="1"/>
  <c r="A786" i="1"/>
  <c r="BC785" i="1"/>
  <c r="BD785" i="1" s="1"/>
  <c r="N785" i="1"/>
  <c r="A785" i="1"/>
  <c r="BC784" i="1"/>
  <c r="BD784" i="1" s="1"/>
  <c r="N784" i="1"/>
  <c r="A784" i="1"/>
  <c r="BC783" i="1"/>
  <c r="BD783" i="1" s="1"/>
  <c r="N783" i="1"/>
  <c r="A783" i="1"/>
  <c r="BC782" i="1"/>
  <c r="BD782" i="1" s="1"/>
  <c r="N782" i="1"/>
  <c r="A782" i="1"/>
  <c r="BC781" i="1"/>
  <c r="BD781" i="1" s="1"/>
  <c r="N781" i="1"/>
  <c r="A781" i="1"/>
  <c r="BC780" i="1"/>
  <c r="BD780" i="1" s="1"/>
  <c r="N780" i="1"/>
  <c r="A780" i="1"/>
  <c r="BC779" i="1"/>
  <c r="BD779" i="1" s="1"/>
  <c r="N779" i="1"/>
  <c r="A779" i="1"/>
  <c r="BC778" i="1"/>
  <c r="BD778" i="1" s="1"/>
  <c r="N778" i="1"/>
  <c r="A778" i="1"/>
  <c r="BC777" i="1"/>
  <c r="BD777" i="1" s="1"/>
  <c r="N777" i="1"/>
  <c r="A777" i="1"/>
  <c r="BC776" i="1"/>
  <c r="BD776" i="1" s="1"/>
  <c r="N776" i="1"/>
  <c r="A776" i="1"/>
  <c r="BC775" i="1"/>
  <c r="BD775" i="1" s="1"/>
  <c r="N775" i="1"/>
  <c r="A775" i="1"/>
  <c r="BC774" i="1"/>
  <c r="BD774" i="1" s="1"/>
  <c r="N774" i="1"/>
  <c r="A774" i="1"/>
  <c r="BC773" i="1"/>
  <c r="BD773" i="1" s="1"/>
  <c r="N773" i="1"/>
  <c r="A773" i="1"/>
  <c r="BC772" i="1"/>
  <c r="BD772" i="1" s="1"/>
  <c r="N772" i="1"/>
  <c r="A772" i="1"/>
  <c r="BC771" i="1"/>
  <c r="BD771" i="1" s="1"/>
  <c r="N771" i="1"/>
  <c r="A771" i="1"/>
  <c r="BC770" i="1"/>
  <c r="BD770" i="1" s="1"/>
  <c r="N770" i="1"/>
  <c r="A770" i="1"/>
  <c r="BC769" i="1"/>
  <c r="BD769" i="1" s="1"/>
  <c r="N769" i="1"/>
  <c r="A769" i="1"/>
  <c r="BC768" i="1"/>
  <c r="BD768" i="1" s="1"/>
  <c r="N768" i="1"/>
  <c r="A768" i="1"/>
  <c r="BC767" i="1"/>
  <c r="BD767" i="1" s="1"/>
  <c r="N767" i="1"/>
  <c r="A767" i="1"/>
  <c r="BC766" i="1"/>
  <c r="BD766" i="1" s="1"/>
  <c r="N766" i="1"/>
  <c r="A766" i="1"/>
  <c r="BC765" i="1"/>
  <c r="BD765" i="1" s="1"/>
  <c r="N765" i="1"/>
  <c r="A765" i="1"/>
  <c r="BC764" i="1"/>
  <c r="BD764" i="1" s="1"/>
  <c r="N764" i="1"/>
  <c r="A764" i="1"/>
  <c r="BC763" i="1"/>
  <c r="BD763" i="1" s="1"/>
  <c r="N763" i="1"/>
  <c r="A763" i="1"/>
  <c r="BC762" i="1"/>
  <c r="BD762" i="1" s="1"/>
  <c r="N762" i="1"/>
  <c r="A762" i="1"/>
  <c r="BC761" i="1"/>
  <c r="BD761" i="1" s="1"/>
  <c r="N761" i="1"/>
  <c r="A761" i="1"/>
  <c r="BC760" i="1"/>
  <c r="BD760" i="1" s="1"/>
  <c r="N760" i="1"/>
  <c r="A760" i="1"/>
  <c r="BC759" i="1"/>
  <c r="BD759" i="1" s="1"/>
  <c r="N759" i="1"/>
  <c r="A759" i="1"/>
  <c r="BC758" i="1"/>
  <c r="BD758" i="1" s="1"/>
  <c r="N758" i="1"/>
  <c r="A758" i="1"/>
  <c r="BC757" i="1"/>
  <c r="BD757" i="1" s="1"/>
  <c r="N757" i="1"/>
  <c r="A757" i="1"/>
  <c r="BC756" i="1"/>
  <c r="BD756" i="1" s="1"/>
  <c r="N756" i="1"/>
  <c r="A756" i="1"/>
  <c r="BC755" i="1"/>
  <c r="BD755" i="1" s="1"/>
  <c r="N755" i="1"/>
  <c r="A755" i="1"/>
  <c r="BC754" i="1"/>
  <c r="BD754" i="1" s="1"/>
  <c r="N754" i="1"/>
  <c r="A754" i="1"/>
  <c r="BC753" i="1"/>
  <c r="BD753" i="1" s="1"/>
  <c r="N753" i="1"/>
  <c r="A753" i="1"/>
  <c r="BC752" i="1"/>
  <c r="BD752" i="1" s="1"/>
  <c r="N752" i="1"/>
  <c r="A752" i="1"/>
  <c r="BC751" i="1"/>
  <c r="BD751" i="1" s="1"/>
  <c r="N751" i="1"/>
  <c r="A751" i="1"/>
  <c r="BC750" i="1"/>
  <c r="BD750" i="1" s="1"/>
  <c r="N750" i="1"/>
  <c r="A750" i="1"/>
  <c r="BC749" i="1"/>
  <c r="BD749" i="1" s="1"/>
  <c r="N749" i="1"/>
  <c r="A749" i="1"/>
  <c r="BC748" i="1"/>
  <c r="BD748" i="1" s="1"/>
  <c r="N748" i="1"/>
  <c r="A748" i="1"/>
  <c r="BC747" i="1"/>
  <c r="BD747" i="1" s="1"/>
  <c r="N747" i="1"/>
  <c r="A747" i="1"/>
  <c r="BC746" i="1"/>
  <c r="BD746" i="1" s="1"/>
  <c r="N746" i="1"/>
  <c r="A746" i="1"/>
  <c r="BC745" i="1"/>
  <c r="BD745" i="1" s="1"/>
  <c r="N745" i="1"/>
  <c r="A745" i="1"/>
  <c r="BC744" i="1"/>
  <c r="BD744" i="1" s="1"/>
  <c r="N744" i="1"/>
  <c r="A744" i="1"/>
  <c r="BC743" i="1"/>
  <c r="BD743" i="1" s="1"/>
  <c r="N743" i="1"/>
  <c r="A743" i="1"/>
  <c r="BC742" i="1"/>
  <c r="BD742" i="1" s="1"/>
  <c r="N742" i="1"/>
  <c r="A742" i="1"/>
  <c r="BC741" i="1"/>
  <c r="BD741" i="1" s="1"/>
  <c r="N741" i="1"/>
  <c r="A741" i="1"/>
  <c r="BC740" i="1"/>
  <c r="BD740" i="1" s="1"/>
  <c r="N740" i="1"/>
  <c r="A740" i="1"/>
  <c r="BC739" i="1"/>
  <c r="BD739" i="1" s="1"/>
  <c r="N739" i="1"/>
  <c r="A739" i="1"/>
  <c r="BC738" i="1"/>
  <c r="BD738" i="1" s="1"/>
  <c r="N738" i="1"/>
  <c r="A738" i="1"/>
  <c r="BC737" i="1"/>
  <c r="BD737" i="1" s="1"/>
  <c r="N737" i="1"/>
  <c r="A737" i="1"/>
  <c r="BC736" i="1"/>
  <c r="BD736" i="1" s="1"/>
  <c r="N736" i="1"/>
  <c r="A736" i="1"/>
  <c r="BC735" i="1"/>
  <c r="BD735" i="1" s="1"/>
  <c r="N735" i="1"/>
  <c r="A735" i="1"/>
  <c r="BC734" i="1"/>
  <c r="BD734" i="1" s="1"/>
  <c r="N734" i="1"/>
  <c r="A734" i="1"/>
  <c r="BC733" i="1"/>
  <c r="BD733" i="1" s="1"/>
  <c r="N733" i="1"/>
  <c r="A733" i="1"/>
  <c r="BC732" i="1"/>
  <c r="BD732" i="1" s="1"/>
  <c r="N732" i="1"/>
  <c r="A732" i="1"/>
  <c r="BC731" i="1"/>
  <c r="BD731" i="1" s="1"/>
  <c r="N731" i="1"/>
  <c r="A731" i="1"/>
  <c r="BC730" i="1"/>
  <c r="BD730" i="1" s="1"/>
  <c r="N730" i="1"/>
  <c r="A730" i="1"/>
  <c r="BC729" i="1"/>
  <c r="BD729" i="1" s="1"/>
  <c r="N729" i="1"/>
  <c r="A729" i="1"/>
  <c r="BC728" i="1"/>
  <c r="BD728" i="1" s="1"/>
  <c r="N728" i="1"/>
  <c r="A728" i="1"/>
  <c r="BC727" i="1"/>
  <c r="BD727" i="1" s="1"/>
  <c r="N727" i="1"/>
  <c r="A727" i="1"/>
  <c r="BC726" i="1"/>
  <c r="BD726" i="1" s="1"/>
  <c r="N726" i="1"/>
  <c r="A726" i="1"/>
  <c r="BC725" i="1"/>
  <c r="BD725" i="1" s="1"/>
  <c r="N725" i="1"/>
  <c r="A725" i="1"/>
  <c r="BC724" i="1"/>
  <c r="BD724" i="1" s="1"/>
  <c r="N724" i="1"/>
  <c r="A724" i="1"/>
  <c r="BC723" i="1"/>
  <c r="BD723" i="1" s="1"/>
  <c r="N723" i="1"/>
  <c r="A723" i="1"/>
  <c r="BC722" i="1"/>
  <c r="BD722" i="1" s="1"/>
  <c r="N722" i="1"/>
  <c r="A722" i="1"/>
  <c r="BC721" i="1"/>
  <c r="BD721" i="1" s="1"/>
  <c r="N721" i="1"/>
  <c r="A721" i="1"/>
  <c r="BC720" i="1"/>
  <c r="BD720" i="1" s="1"/>
  <c r="N720" i="1"/>
  <c r="A720" i="1"/>
  <c r="BC719" i="1"/>
  <c r="BD719" i="1" s="1"/>
  <c r="N719" i="1"/>
  <c r="A719" i="1"/>
  <c r="BC718" i="1"/>
  <c r="BD718" i="1" s="1"/>
  <c r="N718" i="1"/>
  <c r="A718" i="1"/>
  <c r="BC717" i="1"/>
  <c r="BD717" i="1" s="1"/>
  <c r="N717" i="1"/>
  <c r="A717" i="1"/>
  <c r="BC716" i="1"/>
  <c r="BD716" i="1" s="1"/>
  <c r="N716" i="1"/>
  <c r="A716" i="1"/>
  <c r="BC715" i="1"/>
  <c r="BD715" i="1" s="1"/>
  <c r="N715" i="1"/>
  <c r="A715" i="1"/>
  <c r="BC714" i="1"/>
  <c r="BD714" i="1" s="1"/>
  <c r="N714" i="1"/>
  <c r="A714" i="1"/>
  <c r="BC713" i="1"/>
  <c r="BD713" i="1" s="1"/>
  <c r="N713" i="1"/>
  <c r="A713" i="1"/>
  <c r="BC712" i="1"/>
  <c r="BD712" i="1" s="1"/>
  <c r="N712" i="1"/>
  <c r="A712" i="1"/>
  <c r="BC711" i="1"/>
  <c r="BD711" i="1" s="1"/>
  <c r="N711" i="1"/>
  <c r="A711" i="1"/>
  <c r="BC710" i="1"/>
  <c r="BD710" i="1" s="1"/>
  <c r="N710" i="1"/>
  <c r="A710" i="1"/>
  <c r="BC709" i="1"/>
  <c r="BD709" i="1" s="1"/>
  <c r="N709" i="1"/>
  <c r="A709" i="1"/>
  <c r="BC708" i="1"/>
  <c r="BD708" i="1" s="1"/>
  <c r="N708" i="1"/>
  <c r="A708" i="1"/>
  <c r="BC707" i="1"/>
  <c r="BD707" i="1" s="1"/>
  <c r="N707" i="1"/>
  <c r="A707" i="1"/>
  <c r="BC706" i="1"/>
  <c r="BD706" i="1" s="1"/>
  <c r="N706" i="1"/>
  <c r="A706" i="1"/>
  <c r="BC705" i="1"/>
  <c r="BD705" i="1" s="1"/>
  <c r="N705" i="1"/>
  <c r="A705" i="1"/>
  <c r="BC704" i="1"/>
  <c r="BD704" i="1" s="1"/>
  <c r="N704" i="1"/>
  <c r="A704" i="1"/>
  <c r="BC703" i="1"/>
  <c r="BD703" i="1" s="1"/>
  <c r="N703" i="1"/>
  <c r="A703" i="1"/>
  <c r="BC702" i="1"/>
  <c r="BD702" i="1" s="1"/>
  <c r="N702" i="1"/>
  <c r="A702" i="1"/>
  <c r="BC701" i="1"/>
  <c r="BD701" i="1" s="1"/>
  <c r="N701" i="1"/>
  <c r="A701" i="1"/>
  <c r="BC700" i="1"/>
  <c r="BD700" i="1" s="1"/>
  <c r="N700" i="1"/>
  <c r="A700" i="1"/>
  <c r="BC699" i="1"/>
  <c r="BD699" i="1" s="1"/>
  <c r="N699" i="1"/>
  <c r="A699" i="1"/>
  <c r="BC698" i="1"/>
  <c r="BD698" i="1" s="1"/>
  <c r="N698" i="1"/>
  <c r="A698" i="1"/>
  <c r="BC697" i="1"/>
  <c r="BD697" i="1" s="1"/>
  <c r="N697" i="1"/>
  <c r="A697" i="1"/>
  <c r="BC696" i="1"/>
  <c r="BD696" i="1" s="1"/>
  <c r="N696" i="1"/>
  <c r="A696" i="1"/>
  <c r="BC695" i="1"/>
  <c r="BD695" i="1" s="1"/>
  <c r="N695" i="1"/>
  <c r="A695" i="1"/>
  <c r="BC694" i="1"/>
  <c r="BD694" i="1" s="1"/>
  <c r="N694" i="1"/>
  <c r="A694" i="1"/>
  <c r="BC693" i="1"/>
  <c r="BD693" i="1" s="1"/>
  <c r="N693" i="1"/>
  <c r="A693" i="1"/>
  <c r="BC692" i="1"/>
  <c r="BD692" i="1" s="1"/>
  <c r="N692" i="1"/>
  <c r="A692" i="1"/>
  <c r="BC691" i="1"/>
  <c r="BD691" i="1" s="1"/>
  <c r="N691" i="1"/>
  <c r="A691" i="1"/>
  <c r="BC690" i="1"/>
  <c r="BD690" i="1" s="1"/>
  <c r="N690" i="1"/>
  <c r="A690" i="1"/>
  <c r="BC689" i="1"/>
  <c r="BD689" i="1" s="1"/>
  <c r="N689" i="1"/>
  <c r="A689" i="1"/>
  <c r="BC688" i="1"/>
  <c r="BD688" i="1" s="1"/>
  <c r="N688" i="1"/>
  <c r="A688" i="1"/>
  <c r="BC687" i="1"/>
  <c r="BD687" i="1" s="1"/>
  <c r="N687" i="1"/>
  <c r="A687" i="1"/>
  <c r="BC686" i="1"/>
  <c r="BD686" i="1" s="1"/>
  <c r="N686" i="1"/>
  <c r="A686" i="1"/>
  <c r="BC685" i="1"/>
  <c r="BD685" i="1" s="1"/>
  <c r="N685" i="1"/>
  <c r="A685" i="1"/>
  <c r="BC684" i="1"/>
  <c r="BD684" i="1" s="1"/>
  <c r="N684" i="1"/>
  <c r="A684" i="1"/>
  <c r="BC683" i="1"/>
  <c r="BD683" i="1" s="1"/>
  <c r="N683" i="1"/>
  <c r="A683" i="1"/>
  <c r="BC682" i="1"/>
  <c r="BD682" i="1" s="1"/>
  <c r="N682" i="1"/>
  <c r="A682" i="1"/>
  <c r="BC681" i="1"/>
  <c r="BD681" i="1" s="1"/>
  <c r="N681" i="1"/>
  <c r="A681" i="1"/>
  <c r="BC680" i="1"/>
  <c r="BD680" i="1" s="1"/>
  <c r="N680" i="1"/>
  <c r="A680" i="1"/>
  <c r="BC679" i="1"/>
  <c r="BD679" i="1" s="1"/>
  <c r="N679" i="1"/>
  <c r="A679" i="1"/>
  <c r="BC678" i="1"/>
  <c r="BD678" i="1" s="1"/>
  <c r="N678" i="1"/>
  <c r="A678" i="1"/>
  <c r="BC677" i="1"/>
  <c r="BD677" i="1" s="1"/>
  <c r="N677" i="1"/>
  <c r="A677" i="1"/>
  <c r="BC676" i="1"/>
  <c r="BD676" i="1" s="1"/>
  <c r="N676" i="1"/>
  <c r="A676" i="1"/>
  <c r="BC675" i="1"/>
  <c r="BD675" i="1" s="1"/>
  <c r="N675" i="1"/>
  <c r="A675" i="1"/>
  <c r="BC674" i="1"/>
  <c r="BD674" i="1" s="1"/>
  <c r="N674" i="1"/>
  <c r="A674" i="1"/>
  <c r="BC673" i="1"/>
  <c r="BD673" i="1" s="1"/>
  <c r="N673" i="1"/>
  <c r="A673" i="1"/>
  <c r="BC672" i="1"/>
  <c r="BD672" i="1" s="1"/>
  <c r="N672" i="1"/>
  <c r="A672" i="1"/>
  <c r="BC671" i="1"/>
  <c r="BD671" i="1" s="1"/>
  <c r="N671" i="1"/>
  <c r="A671" i="1"/>
  <c r="BC670" i="1"/>
  <c r="BD670" i="1" s="1"/>
  <c r="N670" i="1"/>
  <c r="A670" i="1"/>
  <c r="BC669" i="1"/>
  <c r="BD669" i="1" s="1"/>
  <c r="N669" i="1"/>
  <c r="A669" i="1"/>
  <c r="BC668" i="1"/>
  <c r="BD668" i="1" s="1"/>
  <c r="N668" i="1"/>
  <c r="A668" i="1"/>
  <c r="BC667" i="1"/>
  <c r="BD667" i="1" s="1"/>
  <c r="N667" i="1"/>
  <c r="A667" i="1"/>
  <c r="BC666" i="1"/>
  <c r="BD666" i="1" s="1"/>
  <c r="N666" i="1"/>
  <c r="A666" i="1"/>
  <c r="BC665" i="1"/>
  <c r="BD665" i="1" s="1"/>
  <c r="N665" i="1"/>
  <c r="A665" i="1"/>
  <c r="BC664" i="1"/>
  <c r="BD664" i="1" s="1"/>
  <c r="N664" i="1"/>
  <c r="A664" i="1"/>
  <c r="BC663" i="1"/>
  <c r="BD663" i="1" s="1"/>
  <c r="N663" i="1"/>
  <c r="A663" i="1"/>
  <c r="BC662" i="1"/>
  <c r="BD662" i="1" s="1"/>
  <c r="N662" i="1"/>
  <c r="A662" i="1"/>
  <c r="BC661" i="1"/>
  <c r="BD661" i="1" s="1"/>
  <c r="N661" i="1"/>
  <c r="A661" i="1"/>
  <c r="BC660" i="1"/>
  <c r="BD660" i="1" s="1"/>
  <c r="N660" i="1"/>
  <c r="A660" i="1"/>
  <c r="BC659" i="1"/>
  <c r="BD659" i="1" s="1"/>
  <c r="N659" i="1"/>
  <c r="A659" i="1"/>
  <c r="BC658" i="1"/>
  <c r="BD658" i="1" s="1"/>
  <c r="N658" i="1"/>
  <c r="A658" i="1"/>
  <c r="BC657" i="1"/>
  <c r="BD657" i="1" s="1"/>
  <c r="N657" i="1"/>
  <c r="A657" i="1"/>
  <c r="BC656" i="1"/>
  <c r="BD656" i="1" s="1"/>
  <c r="N656" i="1"/>
  <c r="A656" i="1"/>
  <c r="BC655" i="1"/>
  <c r="BD655" i="1" s="1"/>
  <c r="N655" i="1"/>
  <c r="A655" i="1"/>
  <c r="BC654" i="1"/>
  <c r="BD654" i="1" s="1"/>
  <c r="N654" i="1"/>
  <c r="A654" i="1"/>
  <c r="BC653" i="1"/>
  <c r="BD653" i="1" s="1"/>
  <c r="N653" i="1"/>
  <c r="A653" i="1"/>
  <c r="BC652" i="1"/>
  <c r="BD652" i="1" s="1"/>
  <c r="N652" i="1"/>
  <c r="A652" i="1"/>
  <c r="BC651" i="1"/>
  <c r="BD651" i="1" s="1"/>
  <c r="N651" i="1"/>
  <c r="A651" i="1"/>
  <c r="BC650" i="1"/>
  <c r="BD650" i="1" s="1"/>
  <c r="N650" i="1"/>
  <c r="A650" i="1"/>
  <c r="BC649" i="1"/>
  <c r="BD649" i="1" s="1"/>
  <c r="N649" i="1"/>
  <c r="A649" i="1"/>
  <c r="BC648" i="1"/>
  <c r="BD648" i="1" s="1"/>
  <c r="N648" i="1"/>
  <c r="A648" i="1"/>
  <c r="BC647" i="1"/>
  <c r="BD647" i="1" s="1"/>
  <c r="N647" i="1"/>
  <c r="A647" i="1"/>
  <c r="BC646" i="1"/>
  <c r="BD646" i="1" s="1"/>
  <c r="N646" i="1"/>
  <c r="A646" i="1"/>
  <c r="BC645" i="1"/>
  <c r="BD645" i="1" s="1"/>
  <c r="N645" i="1"/>
  <c r="A645" i="1"/>
  <c r="BC644" i="1"/>
  <c r="BD644" i="1" s="1"/>
  <c r="N644" i="1"/>
  <c r="A644" i="1"/>
  <c r="BC643" i="1"/>
  <c r="BD643" i="1" s="1"/>
  <c r="N643" i="1"/>
  <c r="A643" i="1"/>
  <c r="BC642" i="1"/>
  <c r="BD642" i="1" s="1"/>
  <c r="N642" i="1"/>
  <c r="A642" i="1"/>
  <c r="BC641" i="1"/>
  <c r="BD641" i="1" s="1"/>
  <c r="N641" i="1"/>
  <c r="A641" i="1"/>
  <c r="BC640" i="1"/>
  <c r="BD640" i="1" s="1"/>
  <c r="N640" i="1"/>
  <c r="A640" i="1"/>
  <c r="BC639" i="1"/>
  <c r="BD639" i="1" s="1"/>
  <c r="N639" i="1"/>
  <c r="A639" i="1"/>
  <c r="BC638" i="1"/>
  <c r="BD638" i="1" s="1"/>
  <c r="N638" i="1"/>
  <c r="A638" i="1"/>
  <c r="BC637" i="1"/>
  <c r="BD637" i="1" s="1"/>
  <c r="N637" i="1"/>
  <c r="A637" i="1"/>
  <c r="BC636" i="1"/>
  <c r="BD636" i="1" s="1"/>
  <c r="N636" i="1"/>
  <c r="A636" i="1"/>
  <c r="BC635" i="1"/>
  <c r="BD635" i="1" s="1"/>
  <c r="N635" i="1"/>
  <c r="A635" i="1"/>
  <c r="BC634" i="1"/>
  <c r="BD634" i="1" s="1"/>
  <c r="N634" i="1"/>
  <c r="A634" i="1"/>
  <c r="BC633" i="1"/>
  <c r="BD633" i="1" s="1"/>
  <c r="N633" i="1"/>
  <c r="A633" i="1"/>
  <c r="BC632" i="1"/>
  <c r="BD632" i="1" s="1"/>
  <c r="N632" i="1"/>
  <c r="A632" i="1"/>
  <c r="BC631" i="1"/>
  <c r="BD631" i="1" s="1"/>
  <c r="N631" i="1"/>
  <c r="A631" i="1"/>
  <c r="BC630" i="1"/>
  <c r="BD630" i="1" s="1"/>
  <c r="N630" i="1"/>
  <c r="A630" i="1"/>
  <c r="BC629" i="1"/>
  <c r="BD629" i="1" s="1"/>
  <c r="N629" i="1"/>
  <c r="A629" i="1"/>
  <c r="BC628" i="1"/>
  <c r="BD628" i="1" s="1"/>
  <c r="N628" i="1"/>
  <c r="A628" i="1"/>
  <c r="BC627" i="1"/>
  <c r="BD627" i="1" s="1"/>
  <c r="N627" i="1"/>
  <c r="A627" i="1"/>
  <c r="BC626" i="1"/>
  <c r="BD626" i="1" s="1"/>
  <c r="N626" i="1"/>
  <c r="A626" i="1"/>
  <c r="BC625" i="1"/>
  <c r="BD625" i="1" s="1"/>
  <c r="N625" i="1"/>
  <c r="A625" i="1"/>
  <c r="BC624" i="1"/>
  <c r="BD624" i="1" s="1"/>
  <c r="N624" i="1"/>
  <c r="A624" i="1"/>
  <c r="BC623" i="1"/>
  <c r="BD623" i="1" s="1"/>
  <c r="N623" i="1"/>
  <c r="A623" i="1"/>
  <c r="BC622" i="1"/>
  <c r="BD622" i="1" s="1"/>
  <c r="N622" i="1"/>
  <c r="A622" i="1"/>
  <c r="BC621" i="1"/>
  <c r="BD621" i="1" s="1"/>
  <c r="N621" i="1"/>
  <c r="A621" i="1"/>
  <c r="BC620" i="1"/>
  <c r="BD620" i="1" s="1"/>
  <c r="N620" i="1"/>
  <c r="A620" i="1"/>
  <c r="BC619" i="1"/>
  <c r="BD619" i="1" s="1"/>
  <c r="N619" i="1"/>
  <c r="A619" i="1"/>
  <c r="BC618" i="1"/>
  <c r="BD618" i="1" s="1"/>
  <c r="N618" i="1"/>
  <c r="A618" i="1"/>
  <c r="BC617" i="1"/>
  <c r="BD617" i="1" s="1"/>
  <c r="N617" i="1"/>
  <c r="A617" i="1"/>
  <c r="BC616" i="1"/>
  <c r="BD616" i="1" s="1"/>
  <c r="N616" i="1"/>
  <c r="A616" i="1"/>
  <c r="BC615" i="1"/>
  <c r="BD615" i="1" s="1"/>
  <c r="N615" i="1"/>
  <c r="A615" i="1"/>
  <c r="BC614" i="1"/>
  <c r="BD614" i="1" s="1"/>
  <c r="N614" i="1"/>
  <c r="A614" i="1"/>
  <c r="BC613" i="1"/>
  <c r="BD613" i="1" s="1"/>
  <c r="N613" i="1"/>
  <c r="A613" i="1"/>
  <c r="BC612" i="1"/>
  <c r="BD612" i="1" s="1"/>
  <c r="N612" i="1"/>
  <c r="A612" i="1"/>
  <c r="BC611" i="1"/>
  <c r="BD611" i="1" s="1"/>
  <c r="N611" i="1"/>
  <c r="A611" i="1"/>
  <c r="BC610" i="1"/>
  <c r="BD610" i="1" s="1"/>
  <c r="N610" i="1"/>
  <c r="A610" i="1"/>
  <c r="BC609" i="1"/>
  <c r="BD609" i="1" s="1"/>
  <c r="N609" i="1"/>
  <c r="A609" i="1"/>
  <c r="BC608" i="1"/>
  <c r="BD608" i="1" s="1"/>
  <c r="N608" i="1"/>
  <c r="A608" i="1"/>
  <c r="BC607" i="1"/>
  <c r="BD607" i="1" s="1"/>
  <c r="N607" i="1"/>
  <c r="A607" i="1"/>
  <c r="BC606" i="1"/>
  <c r="BD606" i="1" s="1"/>
  <c r="N606" i="1"/>
  <c r="A606" i="1"/>
  <c r="BC605" i="1"/>
  <c r="BD605" i="1" s="1"/>
  <c r="N605" i="1"/>
  <c r="A605" i="1"/>
  <c r="BC604" i="1"/>
  <c r="BD604" i="1" s="1"/>
  <c r="N604" i="1"/>
  <c r="A604" i="1"/>
  <c r="BC603" i="1"/>
  <c r="BD603" i="1" s="1"/>
  <c r="N603" i="1"/>
  <c r="A603" i="1"/>
  <c r="BC602" i="1"/>
  <c r="BD602" i="1" s="1"/>
  <c r="N602" i="1"/>
  <c r="A602" i="1"/>
  <c r="BC601" i="1"/>
  <c r="BD601" i="1" s="1"/>
  <c r="N601" i="1"/>
  <c r="A601" i="1"/>
  <c r="BC600" i="1"/>
  <c r="BD600" i="1" s="1"/>
  <c r="N600" i="1"/>
  <c r="A600" i="1"/>
  <c r="BC599" i="1"/>
  <c r="BD599" i="1" s="1"/>
  <c r="N599" i="1"/>
  <c r="A599" i="1"/>
  <c r="BC598" i="1"/>
  <c r="BD598" i="1" s="1"/>
  <c r="N598" i="1"/>
  <c r="A598" i="1"/>
  <c r="BC597" i="1"/>
  <c r="BD597" i="1" s="1"/>
  <c r="N597" i="1"/>
  <c r="A597" i="1"/>
  <c r="BC596" i="1"/>
  <c r="BD596" i="1" s="1"/>
  <c r="N596" i="1"/>
  <c r="A596" i="1"/>
  <c r="BC595" i="1"/>
  <c r="BD595" i="1" s="1"/>
  <c r="N595" i="1"/>
  <c r="A595" i="1"/>
  <c r="BC594" i="1"/>
  <c r="BD594" i="1" s="1"/>
  <c r="N594" i="1"/>
  <c r="A594" i="1"/>
  <c r="BC593" i="1"/>
  <c r="BD593" i="1" s="1"/>
  <c r="N593" i="1"/>
  <c r="A593" i="1"/>
  <c r="BC592" i="1"/>
  <c r="BD592" i="1" s="1"/>
  <c r="N592" i="1"/>
  <c r="A592" i="1"/>
  <c r="BC591" i="1"/>
  <c r="BD591" i="1" s="1"/>
  <c r="N591" i="1"/>
  <c r="A591" i="1"/>
  <c r="BC590" i="1"/>
  <c r="BD590" i="1" s="1"/>
  <c r="N590" i="1"/>
  <c r="A590" i="1"/>
  <c r="BC589" i="1"/>
  <c r="BD589" i="1" s="1"/>
  <c r="N589" i="1"/>
  <c r="A589" i="1"/>
  <c r="BC588" i="1"/>
  <c r="BD588" i="1" s="1"/>
  <c r="N588" i="1"/>
  <c r="A588" i="1"/>
  <c r="BC587" i="1"/>
  <c r="BD587" i="1" s="1"/>
  <c r="N587" i="1"/>
  <c r="A587" i="1"/>
  <c r="BC586" i="1"/>
  <c r="BD586" i="1" s="1"/>
  <c r="N586" i="1"/>
  <c r="A586" i="1"/>
  <c r="BC585" i="1"/>
  <c r="BD585" i="1" s="1"/>
  <c r="N585" i="1"/>
  <c r="A585" i="1"/>
  <c r="BC584" i="1"/>
  <c r="BD584" i="1" s="1"/>
  <c r="N584" i="1"/>
  <c r="A584" i="1"/>
  <c r="BC583" i="1"/>
  <c r="BD583" i="1" s="1"/>
  <c r="N583" i="1"/>
  <c r="A583" i="1"/>
  <c r="BC582" i="1"/>
  <c r="BD582" i="1" s="1"/>
  <c r="N582" i="1"/>
  <c r="A582" i="1"/>
  <c r="BC581" i="1"/>
  <c r="BD581" i="1" s="1"/>
  <c r="N581" i="1"/>
  <c r="A581" i="1"/>
  <c r="BC580" i="1"/>
  <c r="BD580" i="1" s="1"/>
  <c r="N580" i="1"/>
  <c r="A580" i="1"/>
  <c r="BC579" i="1"/>
  <c r="BD579" i="1" s="1"/>
  <c r="N579" i="1"/>
  <c r="A579" i="1"/>
  <c r="BC578" i="1"/>
  <c r="BD578" i="1" s="1"/>
  <c r="N578" i="1"/>
  <c r="A578" i="1"/>
  <c r="BC577" i="1"/>
  <c r="BD577" i="1" s="1"/>
  <c r="N577" i="1"/>
  <c r="A577" i="1"/>
  <c r="BC576" i="1"/>
  <c r="BD576" i="1" s="1"/>
  <c r="N576" i="1"/>
  <c r="A576" i="1"/>
  <c r="BC575" i="1"/>
  <c r="BD575" i="1" s="1"/>
  <c r="N575" i="1"/>
  <c r="A575" i="1"/>
  <c r="BC574" i="1"/>
  <c r="BD574" i="1" s="1"/>
  <c r="N574" i="1"/>
  <c r="A574" i="1"/>
  <c r="BC573" i="1"/>
  <c r="BD573" i="1" s="1"/>
  <c r="N573" i="1"/>
  <c r="A573" i="1"/>
  <c r="BC572" i="1"/>
  <c r="BD572" i="1" s="1"/>
  <c r="N572" i="1"/>
  <c r="A572" i="1"/>
  <c r="BC571" i="1"/>
  <c r="BD571" i="1" s="1"/>
  <c r="N571" i="1"/>
  <c r="A571" i="1"/>
  <c r="BC570" i="1"/>
  <c r="BD570" i="1" s="1"/>
  <c r="N570" i="1"/>
  <c r="A570" i="1"/>
  <c r="BC569" i="1"/>
  <c r="BD569" i="1" s="1"/>
  <c r="N569" i="1"/>
  <c r="A569" i="1"/>
  <c r="BC568" i="1"/>
  <c r="BD568" i="1" s="1"/>
  <c r="N568" i="1"/>
  <c r="A568" i="1"/>
  <c r="BC567" i="1"/>
  <c r="BD567" i="1" s="1"/>
  <c r="N567" i="1"/>
  <c r="A567" i="1"/>
  <c r="BC566" i="1"/>
  <c r="BD566" i="1" s="1"/>
  <c r="N566" i="1"/>
  <c r="A566" i="1"/>
  <c r="BC565" i="1"/>
  <c r="BD565" i="1" s="1"/>
  <c r="N565" i="1"/>
  <c r="A565" i="1"/>
  <c r="BC564" i="1"/>
  <c r="BD564" i="1" s="1"/>
  <c r="N564" i="1"/>
  <c r="A564" i="1"/>
  <c r="BC563" i="1"/>
  <c r="BD563" i="1" s="1"/>
  <c r="N563" i="1"/>
  <c r="A563" i="1"/>
  <c r="BC562" i="1"/>
  <c r="BD562" i="1" s="1"/>
  <c r="N562" i="1"/>
  <c r="A562" i="1"/>
  <c r="BC561" i="1"/>
  <c r="BD561" i="1" s="1"/>
  <c r="N561" i="1"/>
  <c r="A561" i="1"/>
  <c r="BC560" i="1"/>
  <c r="BD560" i="1" s="1"/>
  <c r="N560" i="1"/>
  <c r="A560" i="1"/>
  <c r="BC559" i="1"/>
  <c r="BD559" i="1" s="1"/>
  <c r="N559" i="1"/>
  <c r="A559" i="1"/>
  <c r="BC558" i="1"/>
  <c r="BD558" i="1" s="1"/>
  <c r="N558" i="1"/>
  <c r="A558" i="1"/>
  <c r="BC557" i="1"/>
  <c r="BD557" i="1" s="1"/>
  <c r="N557" i="1"/>
  <c r="A557" i="1"/>
  <c r="BC556" i="1"/>
  <c r="BD556" i="1" s="1"/>
  <c r="N556" i="1"/>
  <c r="A556" i="1"/>
  <c r="BC555" i="1"/>
  <c r="BD555" i="1" s="1"/>
  <c r="N555" i="1"/>
  <c r="A555" i="1"/>
  <c r="BC554" i="1"/>
  <c r="BD554" i="1" s="1"/>
  <c r="N554" i="1"/>
  <c r="A554" i="1"/>
  <c r="BC553" i="1"/>
  <c r="BD553" i="1" s="1"/>
  <c r="N553" i="1"/>
  <c r="A553" i="1"/>
  <c r="BC552" i="1"/>
  <c r="BD552" i="1" s="1"/>
  <c r="N552" i="1"/>
  <c r="A552" i="1"/>
  <c r="BC551" i="1"/>
  <c r="BD551" i="1" s="1"/>
  <c r="N551" i="1"/>
  <c r="A551" i="1"/>
  <c r="BC550" i="1"/>
  <c r="BD550" i="1" s="1"/>
  <c r="N550" i="1"/>
  <c r="A550" i="1"/>
  <c r="BC549" i="1"/>
  <c r="BD549" i="1" s="1"/>
  <c r="N549" i="1"/>
  <c r="A549" i="1"/>
  <c r="BC548" i="1"/>
  <c r="BD548" i="1" s="1"/>
  <c r="N548" i="1"/>
  <c r="A548" i="1"/>
  <c r="BC547" i="1"/>
  <c r="BD547" i="1" s="1"/>
  <c r="N547" i="1"/>
  <c r="A547" i="1"/>
  <c r="BC546" i="1"/>
  <c r="BD546" i="1" s="1"/>
  <c r="N546" i="1"/>
  <c r="A546" i="1"/>
  <c r="BC545" i="1"/>
  <c r="BD545" i="1" s="1"/>
  <c r="N545" i="1"/>
  <c r="A545" i="1"/>
  <c r="BC544" i="1"/>
  <c r="BD544" i="1" s="1"/>
  <c r="N544" i="1"/>
  <c r="A544" i="1"/>
  <c r="BC543" i="1"/>
  <c r="BD543" i="1" s="1"/>
  <c r="N543" i="1"/>
  <c r="A543" i="1"/>
  <c r="BC542" i="1"/>
  <c r="BD542" i="1" s="1"/>
  <c r="N542" i="1"/>
  <c r="A542" i="1"/>
  <c r="BC541" i="1"/>
  <c r="BD541" i="1" s="1"/>
  <c r="N541" i="1"/>
  <c r="A541" i="1"/>
  <c r="BC540" i="1"/>
  <c r="BD540" i="1" s="1"/>
  <c r="N540" i="1"/>
  <c r="A540" i="1"/>
  <c r="BC539" i="1"/>
  <c r="BD539" i="1" s="1"/>
  <c r="N539" i="1"/>
  <c r="A539" i="1"/>
  <c r="BC538" i="1"/>
  <c r="BD538" i="1" s="1"/>
  <c r="N538" i="1"/>
  <c r="A538" i="1"/>
  <c r="BC537" i="1"/>
  <c r="BD537" i="1" s="1"/>
  <c r="N537" i="1"/>
  <c r="A537" i="1"/>
  <c r="BC536" i="1"/>
  <c r="BD536" i="1" s="1"/>
  <c r="N536" i="1"/>
  <c r="A536" i="1"/>
  <c r="BC535" i="1"/>
  <c r="BD535" i="1" s="1"/>
  <c r="N535" i="1"/>
  <c r="A535" i="1"/>
  <c r="BC534" i="1"/>
  <c r="BD534" i="1" s="1"/>
  <c r="N534" i="1"/>
  <c r="A534" i="1"/>
  <c r="BC533" i="1"/>
  <c r="BD533" i="1" s="1"/>
  <c r="N533" i="1"/>
  <c r="A533" i="1"/>
  <c r="BC532" i="1"/>
  <c r="BD532" i="1" s="1"/>
  <c r="N532" i="1"/>
  <c r="A532" i="1"/>
  <c r="BC531" i="1"/>
  <c r="BD531" i="1" s="1"/>
  <c r="N531" i="1"/>
  <c r="A531" i="1"/>
  <c r="BC530" i="1"/>
  <c r="BD530" i="1" s="1"/>
  <c r="N530" i="1"/>
  <c r="A530" i="1"/>
  <c r="BC529" i="1"/>
  <c r="BD529" i="1" s="1"/>
  <c r="N529" i="1"/>
  <c r="A529" i="1"/>
  <c r="BC528" i="1"/>
  <c r="BD528" i="1" s="1"/>
  <c r="N528" i="1"/>
  <c r="A528" i="1"/>
  <c r="BC527" i="1"/>
  <c r="BD527" i="1" s="1"/>
  <c r="N527" i="1"/>
  <c r="A527" i="1"/>
  <c r="BC526" i="1"/>
  <c r="BD526" i="1" s="1"/>
  <c r="N526" i="1"/>
  <c r="A526" i="1"/>
  <c r="BC525" i="1"/>
  <c r="BD525" i="1" s="1"/>
  <c r="N525" i="1"/>
  <c r="A525" i="1"/>
  <c r="BC524" i="1"/>
  <c r="BD524" i="1" s="1"/>
  <c r="N524" i="1"/>
  <c r="A524" i="1"/>
  <c r="BC523" i="1"/>
  <c r="BD523" i="1" s="1"/>
  <c r="N523" i="1"/>
  <c r="A523" i="1"/>
  <c r="BC522" i="1"/>
  <c r="BD522" i="1" s="1"/>
  <c r="N522" i="1"/>
  <c r="A522" i="1"/>
  <c r="BC521" i="1"/>
  <c r="BD521" i="1" s="1"/>
  <c r="N521" i="1"/>
  <c r="A521" i="1"/>
  <c r="BC520" i="1"/>
  <c r="BD520" i="1" s="1"/>
  <c r="N520" i="1"/>
  <c r="A520" i="1"/>
  <c r="BC519" i="1"/>
  <c r="BD519" i="1" s="1"/>
  <c r="N519" i="1"/>
  <c r="A519" i="1"/>
  <c r="BC518" i="1"/>
  <c r="BD518" i="1" s="1"/>
  <c r="N518" i="1"/>
  <c r="A518" i="1"/>
  <c r="BC517" i="1"/>
  <c r="BD517" i="1" s="1"/>
  <c r="N517" i="1"/>
  <c r="A517" i="1"/>
  <c r="BC516" i="1"/>
  <c r="BD516" i="1" s="1"/>
  <c r="N516" i="1"/>
  <c r="A516" i="1"/>
  <c r="BC515" i="1"/>
  <c r="BD515" i="1" s="1"/>
  <c r="N515" i="1"/>
  <c r="A515" i="1"/>
  <c r="BC514" i="1"/>
  <c r="BD514" i="1" s="1"/>
  <c r="N514" i="1"/>
  <c r="A514" i="1"/>
  <c r="BC513" i="1"/>
  <c r="BD513" i="1" s="1"/>
  <c r="N513" i="1"/>
  <c r="A513" i="1"/>
  <c r="BC512" i="1"/>
  <c r="BD512" i="1" s="1"/>
  <c r="N512" i="1"/>
  <c r="A512" i="1"/>
  <c r="BC511" i="1"/>
  <c r="BD511" i="1" s="1"/>
  <c r="N511" i="1"/>
  <c r="A511" i="1"/>
  <c r="BC510" i="1"/>
  <c r="BD510" i="1" s="1"/>
  <c r="N510" i="1"/>
  <c r="A510" i="1"/>
  <c r="BC509" i="1"/>
  <c r="BD509" i="1" s="1"/>
  <c r="N509" i="1"/>
  <c r="A509" i="1"/>
  <c r="BC508" i="1"/>
  <c r="BD508" i="1" s="1"/>
  <c r="N508" i="1"/>
  <c r="A508" i="1"/>
  <c r="BC507" i="1"/>
  <c r="BD507" i="1" s="1"/>
  <c r="N507" i="1"/>
  <c r="A507" i="1"/>
  <c r="BC506" i="1"/>
  <c r="BD506" i="1" s="1"/>
  <c r="N506" i="1"/>
  <c r="A506" i="1"/>
  <c r="BC505" i="1"/>
  <c r="BD505" i="1" s="1"/>
  <c r="N505" i="1"/>
  <c r="A505" i="1"/>
  <c r="BC504" i="1"/>
  <c r="BD504" i="1" s="1"/>
  <c r="N504" i="1"/>
  <c r="A504" i="1"/>
  <c r="BC503" i="1"/>
  <c r="BD503" i="1" s="1"/>
  <c r="N503" i="1"/>
  <c r="A503" i="1"/>
  <c r="BC502" i="1"/>
  <c r="BD502" i="1" s="1"/>
  <c r="N502" i="1"/>
  <c r="A502" i="1"/>
  <c r="BC501" i="1"/>
  <c r="BD501" i="1" s="1"/>
  <c r="N501" i="1"/>
  <c r="A501" i="1"/>
  <c r="BC500" i="1"/>
  <c r="BD500" i="1" s="1"/>
  <c r="N500" i="1"/>
  <c r="A500" i="1"/>
  <c r="BC499" i="1"/>
  <c r="BD499" i="1" s="1"/>
  <c r="N499" i="1"/>
  <c r="A499" i="1"/>
  <c r="BC498" i="1"/>
  <c r="BD498" i="1" s="1"/>
  <c r="N498" i="1"/>
  <c r="A498" i="1"/>
  <c r="BC497" i="1"/>
  <c r="BD497" i="1" s="1"/>
  <c r="N497" i="1"/>
  <c r="A497" i="1"/>
  <c r="BC496" i="1"/>
  <c r="BD496" i="1" s="1"/>
  <c r="N496" i="1"/>
  <c r="A496" i="1"/>
  <c r="BC495" i="1"/>
  <c r="BD495" i="1" s="1"/>
  <c r="N495" i="1"/>
  <c r="A495" i="1"/>
  <c r="BC494" i="1"/>
  <c r="BD494" i="1" s="1"/>
  <c r="N494" i="1"/>
  <c r="A494" i="1"/>
  <c r="BC493" i="1"/>
  <c r="BD493" i="1" s="1"/>
  <c r="N493" i="1"/>
  <c r="A493" i="1"/>
  <c r="BC492" i="1"/>
  <c r="BD492" i="1" s="1"/>
  <c r="N492" i="1"/>
  <c r="A492" i="1"/>
  <c r="BC491" i="1"/>
  <c r="BD491" i="1" s="1"/>
  <c r="N491" i="1"/>
  <c r="A491" i="1"/>
  <c r="BC490" i="1"/>
  <c r="BD490" i="1" s="1"/>
  <c r="N490" i="1"/>
  <c r="A490" i="1"/>
  <c r="BC489" i="1"/>
  <c r="BD489" i="1" s="1"/>
  <c r="N489" i="1"/>
  <c r="A489" i="1"/>
  <c r="BC488" i="1"/>
  <c r="BD488" i="1" s="1"/>
  <c r="N488" i="1"/>
  <c r="A488" i="1"/>
  <c r="BC487" i="1"/>
  <c r="BD487" i="1" s="1"/>
  <c r="N487" i="1"/>
  <c r="A487" i="1"/>
  <c r="BC486" i="1"/>
  <c r="BD486" i="1" s="1"/>
  <c r="N486" i="1"/>
  <c r="A486" i="1"/>
  <c r="BC485" i="1"/>
  <c r="BD485" i="1" s="1"/>
  <c r="N485" i="1"/>
  <c r="A485" i="1"/>
  <c r="BC484" i="1"/>
  <c r="BD484" i="1" s="1"/>
  <c r="N484" i="1"/>
  <c r="A484" i="1"/>
  <c r="BC483" i="1"/>
  <c r="BD483" i="1" s="1"/>
  <c r="N483" i="1"/>
  <c r="A483" i="1"/>
  <c r="BC482" i="1"/>
  <c r="BD482" i="1" s="1"/>
  <c r="N482" i="1"/>
  <c r="A482" i="1"/>
  <c r="BC481" i="1"/>
  <c r="BD481" i="1" s="1"/>
  <c r="N481" i="1"/>
  <c r="A481" i="1"/>
  <c r="BC480" i="1"/>
  <c r="BD480" i="1" s="1"/>
  <c r="N480" i="1"/>
  <c r="A480" i="1"/>
  <c r="BC479" i="1"/>
  <c r="BD479" i="1" s="1"/>
  <c r="N479" i="1"/>
  <c r="A479" i="1"/>
  <c r="BC478" i="1"/>
  <c r="BD478" i="1" s="1"/>
  <c r="N478" i="1"/>
  <c r="A478" i="1"/>
  <c r="BC477" i="1"/>
  <c r="BD477" i="1" s="1"/>
  <c r="N477" i="1"/>
  <c r="A477" i="1"/>
  <c r="BC476" i="1"/>
  <c r="BD476" i="1" s="1"/>
  <c r="N476" i="1"/>
  <c r="A476" i="1"/>
  <c r="BC475" i="1"/>
  <c r="BD475" i="1" s="1"/>
  <c r="N475" i="1"/>
  <c r="A475" i="1"/>
  <c r="BC474" i="1"/>
  <c r="BD474" i="1" s="1"/>
  <c r="N474" i="1"/>
  <c r="A474" i="1"/>
  <c r="BC473" i="1"/>
  <c r="BD473" i="1" s="1"/>
  <c r="N473" i="1"/>
  <c r="A473" i="1"/>
  <c r="BC472" i="1"/>
  <c r="BD472" i="1" s="1"/>
  <c r="N472" i="1"/>
  <c r="A472" i="1"/>
  <c r="BC471" i="1"/>
  <c r="BD471" i="1" s="1"/>
  <c r="N471" i="1"/>
  <c r="A471" i="1"/>
  <c r="BC470" i="1"/>
  <c r="BD470" i="1" s="1"/>
  <c r="N470" i="1"/>
  <c r="A470" i="1"/>
  <c r="BC469" i="1"/>
  <c r="BD469" i="1" s="1"/>
  <c r="N469" i="1"/>
  <c r="A469" i="1"/>
  <c r="BC468" i="1"/>
  <c r="BD468" i="1" s="1"/>
  <c r="N468" i="1"/>
  <c r="A468" i="1"/>
  <c r="BC467" i="1"/>
  <c r="BD467" i="1" s="1"/>
  <c r="N467" i="1"/>
  <c r="A467" i="1"/>
  <c r="BC466" i="1"/>
  <c r="BD466" i="1" s="1"/>
  <c r="N466" i="1"/>
  <c r="A466" i="1"/>
  <c r="BC465" i="1"/>
  <c r="BD465" i="1" s="1"/>
  <c r="N465" i="1"/>
  <c r="A465" i="1"/>
  <c r="BC464" i="1"/>
  <c r="BD464" i="1" s="1"/>
  <c r="N464" i="1"/>
  <c r="A464" i="1"/>
  <c r="BC463" i="1"/>
  <c r="BD463" i="1" s="1"/>
  <c r="N463" i="1"/>
  <c r="A463" i="1"/>
  <c r="BC462" i="1"/>
  <c r="BD462" i="1" s="1"/>
  <c r="N462" i="1"/>
  <c r="A462" i="1"/>
  <c r="BC461" i="1"/>
  <c r="BD461" i="1" s="1"/>
  <c r="N461" i="1"/>
  <c r="A461" i="1"/>
  <c r="BC460" i="1"/>
  <c r="BD460" i="1" s="1"/>
  <c r="N460" i="1"/>
  <c r="A460" i="1"/>
  <c r="BC459" i="1"/>
  <c r="BD459" i="1" s="1"/>
  <c r="N459" i="1"/>
  <c r="A459" i="1"/>
  <c r="BC458" i="1"/>
  <c r="BD458" i="1" s="1"/>
  <c r="N458" i="1"/>
  <c r="A458" i="1"/>
  <c r="BC457" i="1"/>
  <c r="BD457" i="1" s="1"/>
  <c r="N457" i="1"/>
  <c r="A457" i="1"/>
  <c r="BC456" i="1"/>
  <c r="BD456" i="1" s="1"/>
  <c r="N456" i="1"/>
  <c r="A456" i="1"/>
  <c r="BC455" i="1"/>
  <c r="BD455" i="1" s="1"/>
  <c r="N455" i="1"/>
  <c r="A455" i="1"/>
  <c r="BC454" i="1"/>
  <c r="BD454" i="1" s="1"/>
  <c r="N454" i="1"/>
  <c r="A454" i="1"/>
  <c r="BC453" i="1"/>
  <c r="BD453" i="1" s="1"/>
  <c r="N453" i="1"/>
  <c r="A453" i="1"/>
  <c r="BC452" i="1"/>
  <c r="BD452" i="1" s="1"/>
  <c r="N452" i="1"/>
  <c r="A452" i="1"/>
  <c r="BC451" i="1"/>
  <c r="BD451" i="1" s="1"/>
  <c r="N451" i="1"/>
  <c r="A451" i="1"/>
  <c r="BC450" i="1"/>
  <c r="BD450" i="1" s="1"/>
  <c r="N450" i="1"/>
  <c r="A450" i="1"/>
  <c r="BC449" i="1"/>
  <c r="BD449" i="1" s="1"/>
  <c r="N449" i="1"/>
  <c r="A449" i="1"/>
  <c r="BC448" i="1"/>
  <c r="BD448" i="1" s="1"/>
  <c r="N448" i="1"/>
  <c r="A448" i="1"/>
  <c r="BC447" i="1"/>
  <c r="BD447" i="1" s="1"/>
  <c r="N447" i="1"/>
  <c r="A447" i="1"/>
  <c r="BC446" i="1"/>
  <c r="BD446" i="1" s="1"/>
  <c r="N446" i="1"/>
  <c r="A446" i="1"/>
  <c r="BC445" i="1"/>
  <c r="BD445" i="1" s="1"/>
  <c r="N445" i="1"/>
  <c r="A445" i="1"/>
  <c r="BC444" i="1"/>
  <c r="BD444" i="1" s="1"/>
  <c r="N444" i="1"/>
  <c r="A444" i="1"/>
  <c r="BC443" i="1"/>
  <c r="BD443" i="1" s="1"/>
  <c r="N443" i="1"/>
  <c r="A443" i="1"/>
  <c r="BC442" i="1"/>
  <c r="BD442" i="1" s="1"/>
  <c r="N442" i="1"/>
  <c r="A442" i="1"/>
  <c r="BC441" i="1"/>
  <c r="BD441" i="1" s="1"/>
  <c r="N441" i="1"/>
  <c r="A441" i="1"/>
  <c r="BC440" i="1"/>
  <c r="BD440" i="1" s="1"/>
  <c r="N440" i="1"/>
  <c r="A440" i="1"/>
  <c r="BC439" i="1"/>
  <c r="BD439" i="1" s="1"/>
  <c r="N439" i="1"/>
  <c r="A439" i="1"/>
  <c r="BC438" i="1"/>
  <c r="BD438" i="1" s="1"/>
  <c r="N438" i="1"/>
  <c r="A438" i="1"/>
  <c r="BC437" i="1"/>
  <c r="BD437" i="1" s="1"/>
  <c r="N437" i="1"/>
  <c r="A437" i="1"/>
  <c r="BC436" i="1"/>
  <c r="BD436" i="1" s="1"/>
  <c r="N436" i="1"/>
  <c r="A436" i="1"/>
  <c r="BC435" i="1"/>
  <c r="BD435" i="1" s="1"/>
  <c r="N435" i="1"/>
  <c r="A435" i="1"/>
  <c r="BC434" i="1"/>
  <c r="BD434" i="1" s="1"/>
  <c r="N434" i="1"/>
  <c r="A434" i="1"/>
  <c r="BC433" i="1"/>
  <c r="BD433" i="1" s="1"/>
  <c r="N433" i="1"/>
  <c r="A433" i="1"/>
  <c r="BC432" i="1"/>
  <c r="BD432" i="1" s="1"/>
  <c r="N432" i="1"/>
  <c r="A432" i="1"/>
  <c r="BC431" i="1"/>
  <c r="BD431" i="1" s="1"/>
  <c r="N431" i="1"/>
  <c r="A431" i="1"/>
  <c r="BC430" i="1"/>
  <c r="BD430" i="1" s="1"/>
  <c r="N430" i="1"/>
  <c r="A430" i="1"/>
  <c r="BC429" i="1"/>
  <c r="BD429" i="1" s="1"/>
  <c r="N429" i="1"/>
  <c r="A429" i="1"/>
  <c r="BC428" i="1"/>
  <c r="BD428" i="1" s="1"/>
  <c r="N428" i="1"/>
  <c r="A428" i="1"/>
  <c r="BC427" i="1"/>
  <c r="BD427" i="1" s="1"/>
  <c r="N427" i="1"/>
  <c r="A427" i="1"/>
  <c r="BC426" i="1"/>
  <c r="BD426" i="1" s="1"/>
  <c r="N426" i="1"/>
  <c r="A426" i="1"/>
  <c r="BC425" i="1"/>
  <c r="BD425" i="1" s="1"/>
  <c r="N425" i="1"/>
  <c r="A425" i="1"/>
  <c r="BC424" i="1"/>
  <c r="BD424" i="1" s="1"/>
  <c r="N424" i="1"/>
  <c r="A424" i="1"/>
  <c r="BC423" i="1"/>
  <c r="BD423" i="1" s="1"/>
  <c r="N423" i="1"/>
  <c r="A423" i="1"/>
  <c r="BC422" i="1"/>
  <c r="BD422" i="1" s="1"/>
  <c r="N422" i="1"/>
  <c r="A422" i="1"/>
  <c r="BC421" i="1"/>
  <c r="BD421" i="1" s="1"/>
  <c r="N421" i="1"/>
  <c r="A421" i="1"/>
  <c r="BC420" i="1"/>
  <c r="BD420" i="1" s="1"/>
  <c r="N420" i="1"/>
  <c r="A420" i="1"/>
  <c r="BC419" i="1"/>
  <c r="BD419" i="1" s="1"/>
  <c r="N419" i="1"/>
  <c r="A419" i="1"/>
  <c r="BC418" i="1"/>
  <c r="BD418" i="1" s="1"/>
  <c r="N418" i="1"/>
  <c r="A418" i="1"/>
  <c r="BC417" i="1"/>
  <c r="BD417" i="1" s="1"/>
  <c r="N417" i="1"/>
  <c r="A417" i="1"/>
  <c r="BC416" i="1"/>
  <c r="BD416" i="1" s="1"/>
  <c r="N416" i="1"/>
  <c r="A416" i="1"/>
  <c r="BC415" i="1"/>
  <c r="BD415" i="1" s="1"/>
  <c r="N415" i="1"/>
  <c r="A415" i="1"/>
  <c r="BC414" i="1"/>
  <c r="BD414" i="1" s="1"/>
  <c r="N414" i="1"/>
  <c r="A414" i="1"/>
  <c r="BC413" i="1"/>
  <c r="BD413" i="1" s="1"/>
  <c r="N413" i="1"/>
  <c r="A413" i="1"/>
  <c r="BC412" i="1"/>
  <c r="BD412" i="1" s="1"/>
  <c r="N412" i="1"/>
  <c r="A412" i="1"/>
  <c r="BC411" i="1"/>
  <c r="BD411" i="1" s="1"/>
  <c r="N411" i="1"/>
  <c r="A411" i="1"/>
  <c r="BC410" i="1"/>
  <c r="BD410" i="1" s="1"/>
  <c r="N410" i="1"/>
  <c r="A410" i="1"/>
  <c r="BC409" i="1"/>
  <c r="BD409" i="1" s="1"/>
  <c r="N409" i="1"/>
  <c r="A409" i="1"/>
  <c r="BC408" i="1"/>
  <c r="BD408" i="1" s="1"/>
  <c r="N408" i="1"/>
  <c r="A408" i="1"/>
  <c r="BC407" i="1"/>
  <c r="BD407" i="1" s="1"/>
  <c r="N407" i="1"/>
  <c r="A407" i="1"/>
  <c r="BC406" i="1"/>
  <c r="BD406" i="1" s="1"/>
  <c r="N406" i="1"/>
  <c r="A406" i="1"/>
  <c r="BC405" i="1"/>
  <c r="BD405" i="1" s="1"/>
  <c r="N405" i="1"/>
  <c r="A405" i="1"/>
  <c r="BC404" i="1"/>
  <c r="BD404" i="1" s="1"/>
  <c r="N404" i="1"/>
  <c r="A404" i="1"/>
  <c r="BC403" i="1"/>
  <c r="BD403" i="1" s="1"/>
  <c r="N403" i="1"/>
  <c r="A403" i="1"/>
  <c r="BC402" i="1"/>
  <c r="BD402" i="1" s="1"/>
  <c r="N402" i="1"/>
  <c r="A402" i="1"/>
  <c r="BC401" i="1"/>
  <c r="BD401" i="1" s="1"/>
  <c r="N401" i="1"/>
  <c r="A401" i="1"/>
  <c r="BC400" i="1"/>
  <c r="BD400" i="1" s="1"/>
  <c r="N400" i="1"/>
  <c r="A400" i="1"/>
  <c r="BC399" i="1"/>
  <c r="BD399" i="1" s="1"/>
  <c r="N399" i="1"/>
  <c r="A399" i="1"/>
  <c r="BC398" i="1"/>
  <c r="BD398" i="1" s="1"/>
  <c r="N398" i="1"/>
  <c r="A398" i="1"/>
  <c r="BC397" i="1"/>
  <c r="BD397" i="1" s="1"/>
  <c r="N397" i="1"/>
  <c r="A397" i="1"/>
  <c r="BC396" i="1"/>
  <c r="BD396" i="1" s="1"/>
  <c r="N396" i="1"/>
  <c r="A396" i="1"/>
  <c r="BC395" i="1"/>
  <c r="BD395" i="1" s="1"/>
  <c r="N395" i="1"/>
  <c r="A395" i="1"/>
  <c r="BC394" i="1"/>
  <c r="BD394" i="1" s="1"/>
  <c r="N394" i="1"/>
  <c r="A394" i="1"/>
  <c r="BC393" i="1"/>
  <c r="BD393" i="1" s="1"/>
  <c r="N393" i="1"/>
  <c r="A393" i="1"/>
  <c r="BC392" i="1"/>
  <c r="BD392" i="1" s="1"/>
  <c r="N392" i="1"/>
  <c r="A392" i="1"/>
  <c r="BC391" i="1"/>
  <c r="BD391" i="1" s="1"/>
  <c r="N391" i="1"/>
  <c r="A391" i="1"/>
  <c r="BC390" i="1"/>
  <c r="BD390" i="1" s="1"/>
  <c r="N390" i="1"/>
  <c r="A390" i="1"/>
  <c r="BC389" i="1"/>
  <c r="BD389" i="1" s="1"/>
  <c r="N389" i="1"/>
  <c r="A389" i="1"/>
  <c r="BC388" i="1"/>
  <c r="BD388" i="1" s="1"/>
  <c r="N388" i="1"/>
  <c r="A388" i="1"/>
  <c r="BC387" i="1"/>
  <c r="BD387" i="1" s="1"/>
  <c r="N387" i="1"/>
  <c r="A387" i="1"/>
  <c r="BC386" i="1"/>
  <c r="BD386" i="1" s="1"/>
  <c r="N386" i="1"/>
  <c r="A386" i="1"/>
  <c r="BC385" i="1"/>
  <c r="BD385" i="1" s="1"/>
  <c r="N385" i="1"/>
  <c r="A385" i="1"/>
  <c r="BC384" i="1"/>
  <c r="BD384" i="1" s="1"/>
  <c r="N384" i="1"/>
  <c r="A384" i="1"/>
  <c r="BC383" i="1"/>
  <c r="BD383" i="1" s="1"/>
  <c r="N383" i="1"/>
  <c r="A383" i="1"/>
  <c r="BC382" i="1"/>
  <c r="BD382" i="1" s="1"/>
  <c r="N382" i="1"/>
  <c r="A382" i="1"/>
  <c r="BC381" i="1"/>
  <c r="BD381" i="1" s="1"/>
  <c r="N381" i="1"/>
  <c r="A381" i="1"/>
  <c r="BC380" i="1"/>
  <c r="BD380" i="1" s="1"/>
  <c r="N380" i="1"/>
  <c r="A380" i="1"/>
  <c r="BC379" i="1"/>
  <c r="BD379" i="1" s="1"/>
  <c r="N379" i="1"/>
  <c r="A379" i="1"/>
  <c r="BC378" i="1"/>
  <c r="BD378" i="1" s="1"/>
  <c r="N378" i="1"/>
  <c r="A378" i="1"/>
  <c r="BC377" i="1"/>
  <c r="BD377" i="1" s="1"/>
  <c r="N377" i="1"/>
  <c r="A377" i="1"/>
  <c r="BC376" i="1"/>
  <c r="BD376" i="1" s="1"/>
  <c r="N376" i="1"/>
  <c r="A376" i="1"/>
  <c r="BC375" i="1"/>
  <c r="BD375" i="1" s="1"/>
  <c r="N375" i="1"/>
  <c r="A375" i="1"/>
  <c r="BC374" i="1"/>
  <c r="BD374" i="1" s="1"/>
  <c r="N374" i="1"/>
  <c r="A374" i="1"/>
  <c r="BC373" i="1"/>
  <c r="BD373" i="1" s="1"/>
  <c r="N373" i="1"/>
  <c r="A373" i="1"/>
  <c r="BC372" i="1"/>
  <c r="BD372" i="1" s="1"/>
  <c r="N372" i="1"/>
  <c r="A372" i="1"/>
  <c r="BC371" i="1"/>
  <c r="BD371" i="1" s="1"/>
  <c r="N371" i="1"/>
  <c r="A371" i="1"/>
  <c r="BC370" i="1"/>
  <c r="BD370" i="1" s="1"/>
  <c r="N370" i="1"/>
  <c r="A370" i="1"/>
  <c r="BC369" i="1"/>
  <c r="BD369" i="1" s="1"/>
  <c r="N369" i="1"/>
  <c r="A369" i="1"/>
  <c r="BC368" i="1"/>
  <c r="BD368" i="1" s="1"/>
  <c r="N368" i="1"/>
  <c r="A368" i="1"/>
  <c r="BC367" i="1"/>
  <c r="BD367" i="1" s="1"/>
  <c r="N367" i="1"/>
  <c r="A367" i="1"/>
  <c r="BC366" i="1"/>
  <c r="BD366" i="1" s="1"/>
  <c r="N366" i="1"/>
  <c r="A366" i="1"/>
  <c r="BC365" i="1"/>
  <c r="BD365" i="1" s="1"/>
  <c r="N365" i="1"/>
  <c r="A365" i="1"/>
  <c r="BC364" i="1"/>
  <c r="BD364" i="1" s="1"/>
  <c r="N364" i="1"/>
  <c r="A364" i="1"/>
  <c r="BC363" i="1"/>
  <c r="BD363" i="1" s="1"/>
  <c r="N363" i="1"/>
  <c r="A363" i="1"/>
  <c r="BC362" i="1"/>
  <c r="BD362" i="1" s="1"/>
  <c r="N362" i="1"/>
  <c r="A362" i="1"/>
  <c r="BC361" i="1"/>
  <c r="BD361" i="1" s="1"/>
  <c r="N361" i="1"/>
  <c r="A361" i="1"/>
  <c r="BC360" i="1"/>
  <c r="BD360" i="1" s="1"/>
  <c r="N360" i="1"/>
  <c r="A360" i="1"/>
  <c r="BC359" i="1"/>
  <c r="BD359" i="1" s="1"/>
  <c r="N359" i="1"/>
  <c r="A359" i="1"/>
  <c r="BC358" i="1"/>
  <c r="BD358" i="1" s="1"/>
  <c r="N358" i="1"/>
  <c r="A358" i="1"/>
  <c r="BC357" i="1"/>
  <c r="BD357" i="1" s="1"/>
  <c r="N357" i="1"/>
  <c r="A357" i="1"/>
  <c r="BC356" i="1"/>
  <c r="BD356" i="1" s="1"/>
  <c r="N356" i="1"/>
  <c r="A356" i="1"/>
  <c r="BC355" i="1"/>
  <c r="BD355" i="1" s="1"/>
  <c r="N355" i="1"/>
  <c r="A355" i="1"/>
  <c r="BC354" i="1"/>
  <c r="BD354" i="1" s="1"/>
  <c r="N354" i="1"/>
  <c r="A354" i="1"/>
  <c r="BC353" i="1"/>
  <c r="BD353" i="1" s="1"/>
  <c r="N353" i="1"/>
  <c r="A353" i="1"/>
  <c r="BC352" i="1"/>
  <c r="BD352" i="1" s="1"/>
  <c r="N352" i="1"/>
  <c r="A352" i="1"/>
  <c r="BC351" i="1"/>
  <c r="BD351" i="1" s="1"/>
  <c r="N351" i="1"/>
  <c r="A351" i="1"/>
  <c r="BC350" i="1"/>
  <c r="BD350" i="1" s="1"/>
  <c r="N350" i="1"/>
  <c r="A350" i="1"/>
  <c r="BC349" i="1"/>
  <c r="BD349" i="1" s="1"/>
  <c r="N349" i="1"/>
  <c r="A349" i="1"/>
  <c r="BC348" i="1"/>
  <c r="BD348" i="1" s="1"/>
  <c r="N348" i="1"/>
  <c r="A348" i="1"/>
  <c r="BC347" i="1"/>
  <c r="BD347" i="1" s="1"/>
  <c r="N347" i="1"/>
  <c r="A347" i="1"/>
  <c r="BC346" i="1"/>
  <c r="BD346" i="1" s="1"/>
  <c r="N346" i="1"/>
  <c r="A346" i="1"/>
  <c r="BC345" i="1"/>
  <c r="BD345" i="1" s="1"/>
  <c r="N345" i="1"/>
  <c r="A345" i="1"/>
  <c r="BC344" i="1"/>
  <c r="BD344" i="1" s="1"/>
  <c r="N344" i="1"/>
  <c r="A344" i="1"/>
  <c r="BC343" i="1"/>
  <c r="BD343" i="1" s="1"/>
  <c r="N343" i="1"/>
  <c r="A343" i="1"/>
  <c r="BC342" i="1"/>
  <c r="BD342" i="1" s="1"/>
  <c r="N342" i="1"/>
  <c r="A342" i="1"/>
  <c r="BC341" i="1"/>
  <c r="BD341" i="1" s="1"/>
  <c r="N341" i="1"/>
  <c r="A341" i="1"/>
  <c r="BC340" i="1"/>
  <c r="BD340" i="1" s="1"/>
  <c r="N340" i="1"/>
  <c r="A340" i="1"/>
  <c r="BC339" i="1"/>
  <c r="BD339" i="1" s="1"/>
  <c r="N339" i="1"/>
  <c r="A339" i="1"/>
  <c r="BC338" i="1"/>
  <c r="BD338" i="1" s="1"/>
  <c r="N338" i="1"/>
  <c r="A338" i="1"/>
  <c r="BC337" i="1"/>
  <c r="BD337" i="1" s="1"/>
  <c r="N337" i="1"/>
  <c r="A337" i="1"/>
  <c r="BC336" i="1"/>
  <c r="BD336" i="1" s="1"/>
  <c r="N336" i="1"/>
  <c r="A336" i="1"/>
  <c r="BC335" i="1"/>
  <c r="BD335" i="1" s="1"/>
  <c r="N335" i="1"/>
  <c r="A335" i="1"/>
  <c r="BC334" i="1"/>
  <c r="BD334" i="1" s="1"/>
  <c r="N334" i="1"/>
  <c r="A334" i="1"/>
  <c r="BC333" i="1"/>
  <c r="BD333" i="1" s="1"/>
  <c r="N333" i="1"/>
  <c r="A333" i="1"/>
  <c r="BC332" i="1"/>
  <c r="BD332" i="1" s="1"/>
  <c r="N332" i="1"/>
  <c r="A332" i="1"/>
  <c r="BC331" i="1"/>
  <c r="BD331" i="1" s="1"/>
  <c r="N331" i="1"/>
  <c r="A331" i="1"/>
  <c r="BC330" i="1"/>
  <c r="BD330" i="1" s="1"/>
  <c r="N330" i="1"/>
  <c r="A330" i="1"/>
  <c r="BC329" i="1"/>
  <c r="BD329" i="1" s="1"/>
  <c r="N329" i="1"/>
  <c r="A329" i="1"/>
  <c r="BC328" i="1"/>
  <c r="BD328" i="1" s="1"/>
  <c r="N328" i="1"/>
  <c r="A328" i="1"/>
  <c r="BC327" i="1"/>
  <c r="BD327" i="1" s="1"/>
  <c r="N327" i="1"/>
  <c r="A327" i="1"/>
  <c r="BC326" i="1"/>
  <c r="BD326" i="1" s="1"/>
  <c r="N326" i="1"/>
  <c r="A326" i="1"/>
  <c r="BC325" i="1"/>
  <c r="BD325" i="1" s="1"/>
  <c r="N325" i="1"/>
  <c r="A325" i="1"/>
  <c r="BC324" i="1"/>
  <c r="BD324" i="1" s="1"/>
  <c r="N324" i="1"/>
  <c r="A324" i="1"/>
  <c r="BC323" i="1"/>
  <c r="BD323" i="1" s="1"/>
  <c r="N323" i="1"/>
  <c r="A323" i="1"/>
  <c r="BC322" i="1"/>
  <c r="BD322" i="1" s="1"/>
  <c r="N322" i="1"/>
  <c r="A322" i="1"/>
  <c r="BC321" i="1"/>
  <c r="BD321" i="1" s="1"/>
  <c r="N321" i="1"/>
  <c r="A321" i="1"/>
  <c r="BC320" i="1"/>
  <c r="BD320" i="1" s="1"/>
  <c r="N320" i="1"/>
  <c r="A320" i="1"/>
  <c r="BC319" i="1"/>
  <c r="BD319" i="1" s="1"/>
  <c r="N319" i="1"/>
  <c r="A319" i="1"/>
  <c r="BC318" i="1"/>
  <c r="BD318" i="1" s="1"/>
  <c r="N318" i="1"/>
  <c r="A318" i="1"/>
  <c r="BC317" i="1"/>
  <c r="BD317" i="1" s="1"/>
  <c r="N317" i="1"/>
  <c r="A317" i="1"/>
  <c r="BC316" i="1"/>
  <c r="BD316" i="1" s="1"/>
  <c r="N316" i="1"/>
  <c r="A316" i="1"/>
  <c r="BC315" i="1"/>
  <c r="BD315" i="1" s="1"/>
  <c r="N315" i="1"/>
  <c r="A315" i="1"/>
  <c r="BC314" i="1"/>
  <c r="BD314" i="1" s="1"/>
  <c r="N314" i="1"/>
  <c r="A314" i="1"/>
  <c r="BC313" i="1"/>
  <c r="BD313" i="1" s="1"/>
  <c r="N313" i="1"/>
  <c r="A313" i="1"/>
  <c r="BC312" i="1"/>
  <c r="BD312" i="1" s="1"/>
  <c r="N312" i="1"/>
  <c r="A312" i="1"/>
  <c r="BC311" i="1"/>
  <c r="BD311" i="1" s="1"/>
  <c r="N311" i="1"/>
  <c r="A311" i="1"/>
  <c r="BC310" i="1"/>
  <c r="BD310" i="1" s="1"/>
  <c r="N310" i="1"/>
  <c r="A310" i="1"/>
  <c r="BC309" i="1"/>
  <c r="BD309" i="1" s="1"/>
  <c r="N309" i="1"/>
  <c r="A309" i="1"/>
  <c r="BC308" i="1"/>
  <c r="BD308" i="1" s="1"/>
  <c r="N308" i="1"/>
  <c r="A308" i="1"/>
  <c r="BC307" i="1"/>
  <c r="BD307" i="1" s="1"/>
  <c r="N307" i="1"/>
  <c r="A307" i="1"/>
  <c r="BC306" i="1"/>
  <c r="BD306" i="1" s="1"/>
  <c r="N306" i="1"/>
  <c r="A306" i="1"/>
  <c r="BC305" i="1"/>
  <c r="BD305" i="1" s="1"/>
  <c r="N305" i="1"/>
  <c r="A305" i="1"/>
  <c r="BC304" i="1"/>
  <c r="BD304" i="1" s="1"/>
  <c r="N304" i="1"/>
  <c r="A304" i="1"/>
  <c r="BC303" i="1"/>
  <c r="BD303" i="1" s="1"/>
  <c r="N303" i="1"/>
  <c r="A303" i="1"/>
  <c r="BC302" i="1"/>
  <c r="BD302" i="1" s="1"/>
  <c r="N302" i="1"/>
  <c r="A302" i="1"/>
  <c r="BC301" i="1"/>
  <c r="BD301" i="1" s="1"/>
  <c r="N301" i="1"/>
  <c r="A301" i="1"/>
  <c r="BC300" i="1"/>
  <c r="BD300" i="1" s="1"/>
  <c r="N300" i="1"/>
  <c r="A300" i="1"/>
  <c r="BC299" i="1"/>
  <c r="BD299" i="1" s="1"/>
  <c r="N299" i="1"/>
  <c r="A299" i="1"/>
  <c r="BC298" i="1"/>
  <c r="BD298" i="1" s="1"/>
  <c r="N298" i="1"/>
  <c r="A298" i="1"/>
  <c r="BC297" i="1"/>
  <c r="BD297" i="1" s="1"/>
  <c r="N297" i="1"/>
  <c r="A297" i="1"/>
  <c r="BC296" i="1"/>
  <c r="BD296" i="1" s="1"/>
  <c r="N296" i="1"/>
  <c r="A296" i="1"/>
  <c r="BC295" i="1"/>
  <c r="BD295" i="1" s="1"/>
  <c r="N295" i="1"/>
  <c r="A295" i="1"/>
  <c r="BC294" i="1"/>
  <c r="BD294" i="1" s="1"/>
  <c r="N294" i="1"/>
  <c r="A294" i="1"/>
  <c r="BC293" i="1"/>
  <c r="BD293" i="1" s="1"/>
  <c r="N293" i="1"/>
  <c r="A293" i="1"/>
  <c r="BC292" i="1"/>
  <c r="BD292" i="1" s="1"/>
  <c r="N292" i="1"/>
  <c r="A292" i="1"/>
  <c r="BC291" i="1"/>
  <c r="BD291" i="1" s="1"/>
  <c r="N291" i="1"/>
  <c r="A291" i="1"/>
  <c r="BC290" i="1"/>
  <c r="BD290" i="1" s="1"/>
  <c r="N290" i="1"/>
  <c r="A290" i="1"/>
  <c r="BC289" i="1"/>
  <c r="BD289" i="1" s="1"/>
  <c r="N289" i="1"/>
  <c r="A289" i="1"/>
  <c r="BC288" i="1"/>
  <c r="BD288" i="1" s="1"/>
  <c r="N288" i="1"/>
  <c r="A288" i="1"/>
  <c r="BC287" i="1"/>
  <c r="BD287" i="1" s="1"/>
  <c r="N287" i="1"/>
  <c r="A287" i="1"/>
  <c r="BC286" i="1"/>
  <c r="BD286" i="1" s="1"/>
  <c r="N286" i="1"/>
  <c r="A286" i="1"/>
  <c r="BC285" i="1"/>
  <c r="BD285" i="1" s="1"/>
  <c r="N285" i="1"/>
  <c r="A285" i="1"/>
  <c r="BC284" i="1"/>
  <c r="BD284" i="1" s="1"/>
  <c r="N284" i="1"/>
  <c r="A284" i="1"/>
  <c r="BC283" i="1"/>
  <c r="BD283" i="1" s="1"/>
  <c r="N283" i="1"/>
  <c r="A283" i="1"/>
  <c r="BC282" i="1"/>
  <c r="BD282" i="1" s="1"/>
  <c r="N282" i="1"/>
  <c r="A282" i="1"/>
  <c r="BC281" i="1"/>
  <c r="BD281" i="1" s="1"/>
  <c r="N281" i="1"/>
  <c r="A281" i="1"/>
  <c r="BC280" i="1"/>
  <c r="BD280" i="1" s="1"/>
  <c r="N280" i="1"/>
  <c r="A280" i="1"/>
  <c r="BC279" i="1"/>
  <c r="BD279" i="1" s="1"/>
  <c r="N279" i="1"/>
  <c r="A279" i="1"/>
  <c r="BC278" i="1"/>
  <c r="BD278" i="1" s="1"/>
  <c r="N278" i="1"/>
  <c r="A278" i="1"/>
  <c r="BC277" i="1"/>
  <c r="BD277" i="1" s="1"/>
  <c r="N277" i="1"/>
  <c r="A277" i="1"/>
  <c r="BC276" i="1"/>
  <c r="BD276" i="1" s="1"/>
  <c r="N276" i="1"/>
  <c r="A276" i="1"/>
  <c r="BC275" i="1"/>
  <c r="BD275" i="1" s="1"/>
  <c r="N275" i="1"/>
  <c r="A275" i="1"/>
  <c r="BC274" i="1"/>
  <c r="BD274" i="1" s="1"/>
  <c r="N274" i="1"/>
  <c r="A274" i="1"/>
  <c r="BC273" i="1"/>
  <c r="BD273" i="1" s="1"/>
  <c r="N273" i="1"/>
  <c r="A273" i="1"/>
  <c r="BC272" i="1"/>
  <c r="BD272" i="1" s="1"/>
  <c r="N272" i="1"/>
  <c r="A272" i="1"/>
  <c r="BC271" i="1"/>
  <c r="BD271" i="1" s="1"/>
  <c r="N271" i="1"/>
  <c r="A271" i="1"/>
  <c r="BC270" i="1"/>
  <c r="BD270" i="1" s="1"/>
  <c r="N270" i="1"/>
  <c r="A270" i="1"/>
  <c r="BC269" i="1"/>
  <c r="BD269" i="1" s="1"/>
  <c r="N269" i="1"/>
  <c r="A269" i="1"/>
  <c r="BC268" i="1"/>
  <c r="BD268" i="1" s="1"/>
  <c r="N268" i="1"/>
  <c r="A268" i="1"/>
  <c r="BC267" i="1"/>
  <c r="BD267" i="1" s="1"/>
  <c r="N267" i="1"/>
  <c r="A267" i="1"/>
  <c r="BC266" i="1"/>
  <c r="BD266" i="1" s="1"/>
  <c r="N266" i="1"/>
  <c r="A266" i="1"/>
  <c r="BC265" i="1"/>
  <c r="BD265" i="1" s="1"/>
  <c r="N265" i="1"/>
  <c r="A265" i="1"/>
  <c r="BC264" i="1"/>
  <c r="BD264" i="1" s="1"/>
  <c r="N264" i="1"/>
  <c r="A264" i="1"/>
  <c r="BC263" i="1"/>
  <c r="BD263" i="1" s="1"/>
  <c r="N263" i="1"/>
  <c r="A263" i="1"/>
  <c r="BC262" i="1"/>
  <c r="BD262" i="1" s="1"/>
  <c r="N262" i="1"/>
  <c r="A262" i="1"/>
  <c r="BC261" i="1"/>
  <c r="BD261" i="1" s="1"/>
  <c r="N261" i="1"/>
  <c r="A261" i="1"/>
  <c r="BC260" i="1"/>
  <c r="BD260" i="1" s="1"/>
  <c r="N260" i="1"/>
  <c r="A260" i="1"/>
  <c r="BC259" i="1"/>
  <c r="BD259" i="1" s="1"/>
  <c r="N259" i="1"/>
  <c r="A259" i="1"/>
  <c r="BC258" i="1"/>
  <c r="BD258" i="1" s="1"/>
  <c r="N258" i="1"/>
  <c r="A258" i="1"/>
  <c r="BC257" i="1"/>
  <c r="BD257" i="1" s="1"/>
  <c r="N257" i="1"/>
  <c r="A257" i="1"/>
  <c r="BC256" i="1"/>
  <c r="BD256" i="1" s="1"/>
  <c r="N256" i="1"/>
  <c r="A256" i="1"/>
  <c r="BC255" i="1"/>
  <c r="BD255" i="1" s="1"/>
  <c r="N255" i="1"/>
  <c r="A255" i="1"/>
  <c r="BC254" i="1"/>
  <c r="BD254" i="1" s="1"/>
  <c r="N254" i="1"/>
  <c r="A254" i="1"/>
  <c r="BC253" i="1"/>
  <c r="BD253" i="1" s="1"/>
  <c r="N253" i="1"/>
  <c r="A253" i="1"/>
  <c r="BC252" i="1"/>
  <c r="BD252" i="1" s="1"/>
  <c r="N252" i="1"/>
  <c r="A252" i="1"/>
  <c r="BC251" i="1"/>
  <c r="BD251" i="1" s="1"/>
  <c r="N251" i="1"/>
  <c r="A251" i="1"/>
  <c r="BC250" i="1"/>
  <c r="BD250" i="1" s="1"/>
  <c r="N250" i="1"/>
  <c r="A250" i="1"/>
  <c r="BC249" i="1"/>
  <c r="BD249" i="1" s="1"/>
  <c r="N249" i="1"/>
  <c r="A249" i="1"/>
  <c r="BC248" i="1"/>
  <c r="BD248" i="1" s="1"/>
  <c r="N248" i="1"/>
  <c r="A248" i="1"/>
  <c r="BC247" i="1"/>
  <c r="BD247" i="1" s="1"/>
  <c r="N247" i="1"/>
  <c r="A247" i="1"/>
  <c r="BC246" i="1"/>
  <c r="BD246" i="1" s="1"/>
  <c r="N246" i="1"/>
  <c r="A246" i="1"/>
  <c r="BC245" i="1"/>
  <c r="BD245" i="1" s="1"/>
  <c r="N245" i="1"/>
  <c r="A245" i="1"/>
  <c r="BC244" i="1"/>
  <c r="BD244" i="1" s="1"/>
  <c r="N244" i="1"/>
  <c r="A244" i="1"/>
  <c r="BC243" i="1"/>
  <c r="BD243" i="1" s="1"/>
  <c r="N243" i="1"/>
  <c r="A243" i="1"/>
  <c r="BC242" i="1"/>
  <c r="BD242" i="1" s="1"/>
  <c r="N242" i="1"/>
  <c r="A242" i="1"/>
  <c r="BC241" i="1"/>
  <c r="BD241" i="1" s="1"/>
  <c r="N241" i="1"/>
  <c r="A241" i="1"/>
  <c r="BC240" i="1"/>
  <c r="BD240" i="1" s="1"/>
  <c r="N240" i="1"/>
  <c r="A240" i="1"/>
  <c r="BC239" i="1"/>
  <c r="BD239" i="1" s="1"/>
  <c r="N239" i="1"/>
  <c r="A239" i="1"/>
  <c r="BC238" i="1"/>
  <c r="BD238" i="1" s="1"/>
  <c r="N238" i="1"/>
  <c r="A238" i="1"/>
  <c r="BC237" i="1"/>
  <c r="BD237" i="1" s="1"/>
  <c r="N237" i="1"/>
  <c r="A237" i="1"/>
  <c r="BC236" i="1"/>
  <c r="BD236" i="1" s="1"/>
  <c r="N236" i="1"/>
  <c r="A236" i="1"/>
  <c r="BC235" i="1"/>
  <c r="BD235" i="1" s="1"/>
  <c r="N235" i="1"/>
  <c r="A235" i="1"/>
  <c r="BC234" i="1"/>
  <c r="BD234" i="1" s="1"/>
  <c r="N234" i="1"/>
  <c r="A234" i="1"/>
  <c r="BC233" i="1"/>
  <c r="BD233" i="1" s="1"/>
  <c r="N233" i="1"/>
  <c r="A233" i="1"/>
  <c r="BC232" i="1"/>
  <c r="BD232" i="1" s="1"/>
  <c r="N232" i="1"/>
  <c r="A232" i="1"/>
  <c r="BC231" i="1"/>
  <c r="BD231" i="1" s="1"/>
  <c r="N231" i="1"/>
  <c r="A231" i="1"/>
  <c r="BC230" i="1"/>
  <c r="BD230" i="1" s="1"/>
  <c r="N230" i="1"/>
  <c r="A230" i="1"/>
  <c r="BC229" i="1"/>
  <c r="BD229" i="1" s="1"/>
  <c r="N229" i="1"/>
  <c r="A229" i="1"/>
  <c r="BC228" i="1"/>
  <c r="BD228" i="1" s="1"/>
  <c r="N228" i="1"/>
  <c r="A228" i="1"/>
  <c r="BC227" i="1"/>
  <c r="BD227" i="1" s="1"/>
  <c r="N227" i="1"/>
  <c r="A227" i="1"/>
  <c r="BC226" i="1"/>
  <c r="BD226" i="1" s="1"/>
  <c r="N226" i="1"/>
  <c r="A226" i="1"/>
  <c r="BC225" i="1"/>
  <c r="BD225" i="1" s="1"/>
  <c r="N225" i="1"/>
  <c r="A225" i="1"/>
  <c r="BC224" i="1"/>
  <c r="BD224" i="1" s="1"/>
  <c r="N224" i="1"/>
  <c r="A224" i="1"/>
  <c r="BC223" i="1"/>
  <c r="BD223" i="1" s="1"/>
  <c r="N223" i="1"/>
  <c r="A223" i="1"/>
  <c r="BC222" i="1"/>
  <c r="BD222" i="1" s="1"/>
  <c r="N222" i="1"/>
  <c r="A222" i="1"/>
  <c r="BC221" i="1"/>
  <c r="BD221" i="1" s="1"/>
  <c r="N221" i="1"/>
  <c r="A221" i="1"/>
  <c r="BC220" i="1"/>
  <c r="BD220" i="1" s="1"/>
  <c r="N220" i="1"/>
  <c r="A220" i="1"/>
  <c r="BC219" i="1"/>
  <c r="BD219" i="1" s="1"/>
  <c r="N219" i="1"/>
  <c r="A219" i="1"/>
  <c r="BC218" i="1"/>
  <c r="BD218" i="1" s="1"/>
  <c r="N218" i="1"/>
  <c r="A218" i="1"/>
  <c r="BC217" i="1"/>
  <c r="BD217" i="1" s="1"/>
  <c r="N217" i="1"/>
  <c r="A217" i="1"/>
  <c r="BC216" i="1"/>
  <c r="BD216" i="1" s="1"/>
  <c r="N216" i="1"/>
  <c r="A216" i="1"/>
  <c r="BC215" i="1"/>
  <c r="BD215" i="1" s="1"/>
  <c r="N215" i="1"/>
  <c r="A215" i="1"/>
  <c r="BC214" i="1"/>
  <c r="BD214" i="1" s="1"/>
  <c r="N214" i="1"/>
  <c r="A214" i="1"/>
  <c r="BC213" i="1"/>
  <c r="BD213" i="1" s="1"/>
  <c r="N213" i="1"/>
  <c r="A213" i="1"/>
  <c r="BC212" i="1"/>
  <c r="BD212" i="1" s="1"/>
  <c r="N212" i="1"/>
  <c r="A212" i="1"/>
  <c r="BC211" i="1"/>
  <c r="BD211" i="1" s="1"/>
  <c r="N211" i="1"/>
  <c r="A211" i="1"/>
  <c r="BC210" i="1"/>
  <c r="BD210" i="1" s="1"/>
  <c r="N210" i="1"/>
  <c r="A210" i="1"/>
  <c r="BC209" i="1"/>
  <c r="BD209" i="1" s="1"/>
  <c r="N209" i="1"/>
  <c r="A209" i="1"/>
  <c r="BC208" i="1"/>
  <c r="BD208" i="1" s="1"/>
  <c r="N208" i="1"/>
  <c r="A208" i="1"/>
  <c r="BC207" i="1"/>
  <c r="BD207" i="1" s="1"/>
  <c r="N207" i="1"/>
  <c r="A207" i="1"/>
  <c r="BC206" i="1"/>
  <c r="BD206" i="1" s="1"/>
  <c r="N206" i="1"/>
  <c r="A206" i="1"/>
  <c r="BC205" i="1"/>
  <c r="BD205" i="1" s="1"/>
  <c r="N205" i="1"/>
  <c r="A205" i="1"/>
  <c r="BC204" i="1"/>
  <c r="BD204" i="1" s="1"/>
  <c r="N204" i="1"/>
  <c r="A204" i="1"/>
  <c r="BC203" i="1"/>
  <c r="BD203" i="1" s="1"/>
  <c r="N203" i="1"/>
  <c r="A203" i="1"/>
  <c r="BC202" i="1"/>
  <c r="BD202" i="1" s="1"/>
  <c r="N202" i="1"/>
  <c r="A202" i="1"/>
  <c r="BC201" i="1"/>
  <c r="BD201" i="1" s="1"/>
  <c r="N201" i="1"/>
  <c r="A201" i="1"/>
  <c r="BC200" i="1"/>
  <c r="BD200" i="1" s="1"/>
  <c r="N200" i="1"/>
  <c r="A200" i="1"/>
  <c r="BC199" i="1"/>
  <c r="BD199" i="1" s="1"/>
  <c r="N199" i="1"/>
  <c r="A199" i="1"/>
  <c r="BC198" i="1"/>
  <c r="BD198" i="1" s="1"/>
  <c r="N198" i="1"/>
  <c r="A198" i="1"/>
  <c r="BC197" i="1"/>
  <c r="BD197" i="1" s="1"/>
  <c r="N197" i="1"/>
  <c r="A197" i="1"/>
  <c r="BC196" i="1"/>
  <c r="BD196" i="1" s="1"/>
  <c r="N196" i="1"/>
  <c r="A196" i="1"/>
  <c r="BC195" i="1"/>
  <c r="BD195" i="1" s="1"/>
  <c r="N195" i="1"/>
  <c r="A195" i="1"/>
  <c r="BC194" i="1"/>
  <c r="BD194" i="1" s="1"/>
  <c r="N194" i="1"/>
  <c r="A194" i="1"/>
  <c r="BC193" i="1"/>
  <c r="BD193" i="1" s="1"/>
  <c r="N193" i="1"/>
  <c r="A193" i="1"/>
  <c r="BC192" i="1"/>
  <c r="BD192" i="1" s="1"/>
  <c r="N192" i="1"/>
  <c r="A192" i="1"/>
  <c r="BC191" i="1"/>
  <c r="BD191" i="1" s="1"/>
  <c r="N191" i="1"/>
  <c r="A191" i="1"/>
  <c r="BC190" i="1"/>
  <c r="BD190" i="1" s="1"/>
  <c r="N190" i="1"/>
  <c r="A190" i="1"/>
  <c r="BC189" i="1"/>
  <c r="BD189" i="1" s="1"/>
  <c r="N189" i="1"/>
  <c r="A189" i="1"/>
  <c r="BC188" i="1"/>
  <c r="BD188" i="1" s="1"/>
  <c r="N188" i="1"/>
  <c r="A188" i="1"/>
  <c r="BC187" i="1"/>
  <c r="BD187" i="1" s="1"/>
  <c r="N187" i="1"/>
  <c r="A187" i="1"/>
  <c r="BC186" i="1"/>
  <c r="BD186" i="1" s="1"/>
  <c r="N186" i="1"/>
  <c r="A186" i="1"/>
  <c r="BC185" i="1"/>
  <c r="BD185" i="1" s="1"/>
  <c r="N185" i="1"/>
  <c r="A185" i="1"/>
  <c r="BC184" i="1"/>
  <c r="BD184" i="1" s="1"/>
  <c r="N184" i="1"/>
  <c r="A184" i="1"/>
  <c r="BC183" i="1"/>
  <c r="BD183" i="1" s="1"/>
  <c r="N183" i="1"/>
  <c r="A183" i="1"/>
  <c r="BC182" i="1"/>
  <c r="BD182" i="1" s="1"/>
  <c r="N182" i="1"/>
  <c r="A182" i="1"/>
  <c r="BC181" i="1"/>
  <c r="BD181" i="1" s="1"/>
  <c r="N181" i="1"/>
  <c r="A181" i="1"/>
  <c r="BC180" i="1"/>
  <c r="BD180" i="1" s="1"/>
  <c r="N180" i="1"/>
  <c r="A180" i="1"/>
  <c r="BC179" i="1"/>
  <c r="BD179" i="1" s="1"/>
  <c r="N179" i="1"/>
  <c r="A179" i="1"/>
  <c r="BC178" i="1"/>
  <c r="BD178" i="1" s="1"/>
  <c r="N178" i="1"/>
  <c r="A178" i="1"/>
  <c r="BC177" i="1"/>
  <c r="BD177" i="1" s="1"/>
  <c r="N177" i="1"/>
  <c r="A177" i="1"/>
  <c r="BC176" i="1"/>
  <c r="BD176" i="1" s="1"/>
  <c r="N176" i="1"/>
  <c r="A176" i="1"/>
  <c r="BC175" i="1"/>
  <c r="BD175" i="1" s="1"/>
  <c r="N175" i="1"/>
  <c r="A175" i="1"/>
  <c r="BC174" i="1"/>
  <c r="BD174" i="1" s="1"/>
  <c r="N174" i="1"/>
  <c r="A174" i="1"/>
  <c r="BC173" i="1"/>
  <c r="BD173" i="1" s="1"/>
  <c r="N173" i="1"/>
  <c r="A173" i="1"/>
  <c r="BC172" i="1"/>
  <c r="BD172" i="1" s="1"/>
  <c r="N172" i="1"/>
  <c r="A172" i="1"/>
  <c r="BC171" i="1"/>
  <c r="BD171" i="1" s="1"/>
  <c r="N171" i="1"/>
  <c r="A171" i="1"/>
  <c r="BC170" i="1"/>
  <c r="BD170" i="1" s="1"/>
  <c r="N170" i="1"/>
  <c r="A170" i="1"/>
  <c r="BC169" i="1"/>
  <c r="BD169" i="1" s="1"/>
  <c r="N169" i="1"/>
  <c r="A169" i="1"/>
  <c r="BC168" i="1"/>
  <c r="BD168" i="1" s="1"/>
  <c r="N168" i="1"/>
  <c r="A168" i="1"/>
  <c r="BC167" i="1"/>
  <c r="BD167" i="1" s="1"/>
  <c r="N167" i="1"/>
  <c r="A167" i="1"/>
  <c r="BC166" i="1"/>
  <c r="BD166" i="1" s="1"/>
  <c r="N166" i="1"/>
  <c r="A166" i="1"/>
  <c r="BC165" i="1"/>
  <c r="BD165" i="1" s="1"/>
  <c r="N165" i="1"/>
  <c r="A165" i="1"/>
  <c r="BC164" i="1"/>
  <c r="BD164" i="1" s="1"/>
  <c r="N164" i="1"/>
  <c r="A164" i="1"/>
  <c r="BC163" i="1"/>
  <c r="BD163" i="1" s="1"/>
  <c r="N163" i="1"/>
  <c r="A163" i="1"/>
  <c r="BC162" i="1"/>
  <c r="BD162" i="1" s="1"/>
  <c r="N162" i="1"/>
  <c r="A162" i="1"/>
  <c r="BC161" i="1"/>
  <c r="BD161" i="1" s="1"/>
  <c r="N161" i="1"/>
  <c r="A161" i="1"/>
  <c r="BC160" i="1"/>
  <c r="BD160" i="1" s="1"/>
  <c r="N160" i="1"/>
  <c r="A160" i="1"/>
  <c r="BC159" i="1"/>
  <c r="BD159" i="1" s="1"/>
  <c r="N159" i="1"/>
  <c r="A159" i="1"/>
  <c r="BC158" i="1"/>
  <c r="BD158" i="1" s="1"/>
  <c r="N158" i="1"/>
  <c r="A158" i="1"/>
  <c r="BC157" i="1"/>
  <c r="BD157" i="1" s="1"/>
  <c r="N157" i="1"/>
  <c r="A157" i="1"/>
  <c r="BC156" i="1"/>
  <c r="BD156" i="1" s="1"/>
  <c r="N156" i="1"/>
  <c r="A156" i="1"/>
  <c r="BC155" i="1"/>
  <c r="BD155" i="1" s="1"/>
  <c r="N155" i="1"/>
  <c r="A155" i="1"/>
  <c r="BC154" i="1"/>
  <c r="BD154" i="1" s="1"/>
  <c r="N154" i="1"/>
  <c r="A154" i="1"/>
  <c r="BC153" i="1"/>
  <c r="BD153" i="1" s="1"/>
  <c r="N153" i="1"/>
  <c r="A153" i="1"/>
  <c r="BC152" i="1"/>
  <c r="BD152" i="1" s="1"/>
  <c r="N152" i="1"/>
  <c r="A152" i="1"/>
  <c r="BC151" i="1"/>
  <c r="BD151" i="1" s="1"/>
  <c r="N151" i="1"/>
  <c r="A151" i="1"/>
  <c r="BC150" i="1"/>
  <c r="BD150" i="1" s="1"/>
  <c r="N150" i="1"/>
  <c r="A150" i="1"/>
  <c r="BC149" i="1"/>
  <c r="BD149" i="1" s="1"/>
  <c r="N149" i="1"/>
  <c r="A149" i="1"/>
  <c r="BC148" i="1"/>
  <c r="BD148" i="1" s="1"/>
  <c r="N148" i="1"/>
  <c r="A148" i="1"/>
  <c r="BC147" i="1"/>
  <c r="BD147" i="1" s="1"/>
  <c r="N147" i="1"/>
  <c r="A147" i="1"/>
  <c r="BC146" i="1"/>
  <c r="BD146" i="1" s="1"/>
  <c r="N146" i="1"/>
  <c r="A146" i="1"/>
  <c r="BC145" i="1"/>
  <c r="BD145" i="1" s="1"/>
  <c r="N145" i="1"/>
  <c r="A145" i="1"/>
  <c r="BC144" i="1"/>
  <c r="BD144" i="1" s="1"/>
  <c r="N144" i="1"/>
  <c r="A144" i="1"/>
  <c r="BC143" i="1"/>
  <c r="BD143" i="1" s="1"/>
  <c r="N143" i="1"/>
  <c r="A143" i="1"/>
  <c r="BC142" i="1"/>
  <c r="BD142" i="1" s="1"/>
  <c r="N142" i="1"/>
  <c r="A142" i="1"/>
  <c r="BC141" i="1"/>
  <c r="BD141" i="1" s="1"/>
  <c r="N141" i="1"/>
  <c r="A141" i="1"/>
  <c r="BC140" i="1"/>
  <c r="BD140" i="1" s="1"/>
  <c r="N140" i="1"/>
  <c r="A140" i="1"/>
  <c r="BC139" i="1"/>
  <c r="BD139" i="1" s="1"/>
  <c r="N139" i="1"/>
  <c r="A139" i="1"/>
  <c r="BC138" i="1"/>
  <c r="BD138" i="1" s="1"/>
  <c r="N138" i="1"/>
  <c r="A138" i="1"/>
  <c r="BC137" i="1"/>
  <c r="BD137" i="1" s="1"/>
  <c r="N137" i="1"/>
  <c r="A137" i="1"/>
  <c r="BC136" i="1"/>
  <c r="BD136" i="1" s="1"/>
  <c r="N136" i="1"/>
  <c r="A136" i="1"/>
  <c r="BC135" i="1"/>
  <c r="BD135" i="1" s="1"/>
  <c r="N135" i="1"/>
  <c r="A135" i="1"/>
  <c r="BC134" i="1"/>
  <c r="BD134" i="1" s="1"/>
  <c r="N134" i="1"/>
  <c r="A134" i="1"/>
  <c r="BC133" i="1"/>
  <c r="BD133" i="1" s="1"/>
  <c r="N133" i="1"/>
  <c r="A133" i="1"/>
  <c r="BC132" i="1"/>
  <c r="BD132" i="1" s="1"/>
  <c r="N132" i="1"/>
  <c r="A132" i="1"/>
  <c r="BC131" i="1"/>
  <c r="BD131" i="1" s="1"/>
  <c r="N131" i="1"/>
  <c r="A131" i="1"/>
  <c r="BC130" i="1"/>
  <c r="BD130" i="1" s="1"/>
  <c r="N130" i="1"/>
  <c r="A130" i="1"/>
  <c r="BC129" i="1"/>
  <c r="BD129" i="1" s="1"/>
  <c r="N129" i="1"/>
  <c r="A129" i="1"/>
  <c r="BC128" i="1"/>
  <c r="BD128" i="1" s="1"/>
  <c r="N128" i="1"/>
  <c r="A128" i="1"/>
  <c r="BC127" i="1"/>
  <c r="BD127" i="1" s="1"/>
  <c r="N127" i="1"/>
  <c r="A127" i="1"/>
  <c r="BC126" i="1"/>
  <c r="BD126" i="1" s="1"/>
  <c r="N126" i="1"/>
  <c r="A126" i="1"/>
  <c r="BC125" i="1"/>
  <c r="BD125" i="1" s="1"/>
  <c r="N125" i="1"/>
  <c r="A125" i="1"/>
  <c r="BC124" i="1"/>
  <c r="BD124" i="1" s="1"/>
  <c r="N124" i="1"/>
  <c r="A124" i="1"/>
  <c r="BC123" i="1"/>
  <c r="BD123" i="1" s="1"/>
  <c r="N123" i="1"/>
  <c r="A123" i="1"/>
  <c r="BC122" i="1"/>
  <c r="BD122" i="1" s="1"/>
  <c r="N122" i="1"/>
  <c r="A122" i="1"/>
  <c r="BC121" i="1"/>
  <c r="BD121" i="1" s="1"/>
  <c r="N121" i="1"/>
  <c r="A121" i="1"/>
  <c r="BC120" i="1"/>
  <c r="BD120" i="1" s="1"/>
  <c r="N120" i="1"/>
  <c r="A120" i="1"/>
  <c r="BC119" i="1"/>
  <c r="BD119" i="1" s="1"/>
  <c r="N119" i="1"/>
  <c r="A119" i="1"/>
  <c r="BC118" i="1"/>
  <c r="BD118" i="1" s="1"/>
  <c r="N118" i="1"/>
  <c r="A118" i="1"/>
  <c r="BC117" i="1"/>
  <c r="BD117" i="1" s="1"/>
  <c r="N117" i="1"/>
  <c r="A117" i="1"/>
  <c r="BC116" i="1"/>
  <c r="BD116" i="1" s="1"/>
  <c r="N116" i="1"/>
  <c r="A116" i="1"/>
  <c r="BC115" i="1"/>
  <c r="BD115" i="1" s="1"/>
  <c r="N115" i="1"/>
  <c r="A115" i="1"/>
  <c r="BC114" i="1"/>
  <c r="BD114" i="1" s="1"/>
  <c r="N114" i="1"/>
  <c r="A114" i="1"/>
  <c r="BC113" i="1"/>
  <c r="BD113" i="1" s="1"/>
  <c r="N113" i="1"/>
  <c r="A113" i="1"/>
  <c r="BC112" i="1"/>
  <c r="BD112" i="1" s="1"/>
  <c r="N112" i="1"/>
  <c r="A112" i="1"/>
  <c r="BC111" i="1"/>
  <c r="BD111" i="1" s="1"/>
  <c r="N111" i="1"/>
  <c r="A111" i="1"/>
  <c r="BC110" i="1"/>
  <c r="BD110" i="1" s="1"/>
  <c r="N110" i="1"/>
  <c r="A110" i="1"/>
  <c r="BC109" i="1"/>
  <c r="BD109" i="1" s="1"/>
  <c r="N109" i="1"/>
  <c r="A109" i="1"/>
  <c r="BC108" i="1"/>
  <c r="BD108" i="1" s="1"/>
  <c r="N108" i="1"/>
  <c r="A108" i="1"/>
  <c r="BC107" i="1"/>
  <c r="BD107" i="1" s="1"/>
  <c r="N107" i="1"/>
  <c r="A107" i="1"/>
  <c r="BC106" i="1"/>
  <c r="BD106" i="1" s="1"/>
  <c r="N106" i="1"/>
  <c r="A106" i="1"/>
  <c r="BC105" i="1"/>
  <c r="BD105" i="1" s="1"/>
  <c r="N105" i="1"/>
  <c r="A105" i="1"/>
  <c r="BC104" i="1"/>
  <c r="BD104" i="1" s="1"/>
  <c r="N104" i="1"/>
  <c r="A104" i="1"/>
  <c r="BC103" i="1"/>
  <c r="BD103" i="1" s="1"/>
  <c r="N103" i="1"/>
  <c r="A103" i="1"/>
  <c r="BC102" i="1"/>
  <c r="BD102" i="1" s="1"/>
  <c r="N102" i="1"/>
  <c r="A102" i="1"/>
  <c r="BC101" i="1"/>
  <c r="BD101" i="1" s="1"/>
  <c r="N101" i="1"/>
  <c r="A101" i="1"/>
  <c r="BC100" i="1"/>
  <c r="BD100" i="1" s="1"/>
  <c r="N100" i="1"/>
  <c r="A100" i="1"/>
  <c r="BC99" i="1"/>
  <c r="BD99" i="1" s="1"/>
  <c r="N99" i="1"/>
  <c r="A99" i="1"/>
  <c r="BC98" i="1"/>
  <c r="BD98" i="1" s="1"/>
  <c r="N98" i="1"/>
  <c r="A98" i="1"/>
  <c r="BC97" i="1"/>
  <c r="BD97" i="1" s="1"/>
  <c r="N97" i="1"/>
  <c r="A97" i="1"/>
  <c r="BC96" i="1"/>
  <c r="BD96" i="1" s="1"/>
  <c r="N96" i="1"/>
  <c r="A96" i="1"/>
  <c r="BC95" i="1"/>
  <c r="BD95" i="1" s="1"/>
  <c r="N95" i="1"/>
  <c r="A95" i="1"/>
  <c r="BC94" i="1"/>
  <c r="BD94" i="1" s="1"/>
  <c r="N94" i="1"/>
  <c r="A94" i="1"/>
  <c r="BC93" i="1"/>
  <c r="BD93" i="1" s="1"/>
  <c r="N93" i="1"/>
  <c r="A93" i="1"/>
  <c r="BC92" i="1"/>
  <c r="BD92" i="1" s="1"/>
  <c r="N92" i="1"/>
  <c r="A92" i="1"/>
  <c r="BC91" i="1"/>
  <c r="BD91" i="1" s="1"/>
  <c r="N91" i="1"/>
  <c r="A91" i="1"/>
  <c r="BC90" i="1"/>
  <c r="BD90" i="1" s="1"/>
  <c r="N90" i="1"/>
  <c r="A90" i="1"/>
  <c r="BC89" i="1"/>
  <c r="BD89" i="1" s="1"/>
  <c r="N89" i="1"/>
  <c r="A89" i="1"/>
  <c r="BC88" i="1"/>
  <c r="BD88" i="1" s="1"/>
  <c r="N88" i="1"/>
  <c r="A88" i="1"/>
  <c r="BC87" i="1"/>
  <c r="BD87" i="1" s="1"/>
  <c r="N87" i="1"/>
  <c r="A87" i="1"/>
  <c r="BC86" i="1"/>
  <c r="BD86" i="1" s="1"/>
  <c r="N86" i="1"/>
  <c r="A86" i="1"/>
  <c r="BC85" i="1"/>
  <c r="BD85" i="1" s="1"/>
  <c r="N85" i="1"/>
  <c r="A85" i="1"/>
  <c r="BC84" i="1"/>
  <c r="BD84" i="1" s="1"/>
  <c r="N84" i="1"/>
  <c r="A84" i="1"/>
  <c r="BC83" i="1"/>
  <c r="BD83" i="1" s="1"/>
  <c r="N83" i="1"/>
  <c r="A83" i="1"/>
  <c r="BC82" i="1"/>
  <c r="BD82" i="1" s="1"/>
  <c r="N82" i="1"/>
  <c r="A82" i="1"/>
  <c r="BC81" i="1"/>
  <c r="BD81" i="1" s="1"/>
  <c r="N81" i="1"/>
  <c r="A81" i="1"/>
  <c r="BC80" i="1"/>
  <c r="BD80" i="1" s="1"/>
  <c r="N80" i="1"/>
  <c r="A80" i="1"/>
  <c r="BC79" i="1"/>
  <c r="BD79" i="1" s="1"/>
  <c r="N79" i="1"/>
  <c r="A79" i="1"/>
  <c r="BC78" i="1"/>
  <c r="BD78" i="1" s="1"/>
  <c r="N78" i="1"/>
  <c r="A78" i="1"/>
  <c r="BC77" i="1"/>
  <c r="BD77" i="1" s="1"/>
  <c r="N77" i="1"/>
  <c r="A77" i="1"/>
  <c r="BC76" i="1"/>
  <c r="BD76" i="1" s="1"/>
  <c r="N76" i="1"/>
  <c r="A76" i="1"/>
  <c r="BC75" i="1"/>
  <c r="BD75" i="1" s="1"/>
  <c r="N75" i="1"/>
  <c r="A75" i="1"/>
  <c r="BC74" i="1"/>
  <c r="BD74" i="1" s="1"/>
  <c r="N74" i="1"/>
  <c r="A74" i="1"/>
  <c r="BC73" i="1"/>
  <c r="BD73" i="1" s="1"/>
  <c r="N73" i="1"/>
  <c r="A73" i="1"/>
  <c r="BC72" i="1"/>
  <c r="BD72" i="1" s="1"/>
  <c r="N72" i="1"/>
  <c r="A72" i="1"/>
  <c r="BC71" i="1"/>
  <c r="BD71" i="1" s="1"/>
  <c r="N71" i="1"/>
  <c r="A71" i="1"/>
  <c r="BC70" i="1"/>
  <c r="BD70" i="1" s="1"/>
  <c r="N70" i="1"/>
  <c r="A70" i="1"/>
  <c r="BC69" i="1"/>
  <c r="BD69" i="1" s="1"/>
  <c r="N69" i="1"/>
  <c r="A69" i="1"/>
  <c r="BC68" i="1"/>
  <c r="BD68" i="1" s="1"/>
  <c r="N68" i="1"/>
  <c r="A68" i="1"/>
  <c r="BC67" i="1"/>
  <c r="BD67" i="1" s="1"/>
  <c r="N67" i="1"/>
  <c r="A67" i="1"/>
  <c r="BC66" i="1"/>
  <c r="BD66" i="1" s="1"/>
  <c r="N66" i="1"/>
  <c r="A66" i="1"/>
  <c r="BC65" i="1"/>
  <c r="BD65" i="1" s="1"/>
  <c r="N65" i="1"/>
  <c r="A65" i="1"/>
  <c r="BC64" i="1"/>
  <c r="BD64" i="1" s="1"/>
  <c r="N64" i="1"/>
  <c r="A64" i="1"/>
  <c r="BC63" i="1"/>
  <c r="BD63" i="1" s="1"/>
  <c r="N63" i="1"/>
  <c r="A63" i="1"/>
  <c r="BC62" i="1"/>
  <c r="BD62" i="1" s="1"/>
  <c r="N62" i="1"/>
  <c r="A62" i="1"/>
  <c r="BC61" i="1"/>
  <c r="BD61" i="1" s="1"/>
  <c r="N61" i="1"/>
  <c r="A61" i="1"/>
  <c r="BC60" i="1"/>
  <c r="BD60" i="1" s="1"/>
  <c r="N60" i="1"/>
  <c r="A60" i="1"/>
  <c r="BC59" i="1"/>
  <c r="BD59" i="1" s="1"/>
  <c r="N59" i="1"/>
  <c r="A59" i="1"/>
  <c r="BC58" i="1"/>
  <c r="BD58" i="1" s="1"/>
  <c r="N58" i="1"/>
  <c r="A58" i="1"/>
  <c r="BC57" i="1"/>
  <c r="BD57" i="1" s="1"/>
  <c r="N57" i="1"/>
  <c r="A57" i="1"/>
  <c r="BC56" i="1"/>
  <c r="BD56" i="1" s="1"/>
  <c r="N56" i="1"/>
  <c r="A56" i="1"/>
  <c r="BC55" i="1"/>
  <c r="BD55" i="1" s="1"/>
  <c r="N55" i="1"/>
  <c r="A55" i="1"/>
  <c r="BC54" i="1"/>
  <c r="BD54" i="1" s="1"/>
  <c r="N54" i="1"/>
  <c r="A54" i="1"/>
  <c r="BC53" i="1"/>
  <c r="BD53" i="1" s="1"/>
  <c r="N53" i="1"/>
  <c r="A53" i="1"/>
  <c r="BC52" i="1"/>
  <c r="BD52" i="1" s="1"/>
  <c r="N52" i="1"/>
  <c r="A52" i="1"/>
  <c r="BC51" i="1"/>
  <c r="BD51" i="1" s="1"/>
  <c r="N51" i="1"/>
  <c r="A51" i="1"/>
  <c r="BC50" i="1"/>
  <c r="BD50" i="1" s="1"/>
  <c r="N50" i="1"/>
  <c r="A50" i="1"/>
  <c r="BC49" i="1"/>
  <c r="BD49" i="1" s="1"/>
  <c r="N49" i="1"/>
  <c r="A49" i="1"/>
  <c r="BC48" i="1"/>
  <c r="BD48" i="1" s="1"/>
  <c r="N48" i="1"/>
  <c r="A48" i="1"/>
  <c r="BC47" i="1"/>
  <c r="BD47" i="1" s="1"/>
  <c r="N47" i="1"/>
  <c r="A47" i="1"/>
  <c r="BC46" i="1"/>
  <c r="BD46" i="1" s="1"/>
  <c r="N46" i="1"/>
  <c r="A46" i="1"/>
  <c r="BC45" i="1"/>
  <c r="BD45" i="1" s="1"/>
  <c r="N45" i="1"/>
  <c r="A45" i="1"/>
  <c r="BC44" i="1"/>
  <c r="BD44" i="1" s="1"/>
  <c r="N44" i="1"/>
  <c r="A44" i="1"/>
  <c r="BC43" i="1"/>
  <c r="BD43" i="1" s="1"/>
  <c r="N43" i="1"/>
  <c r="A43" i="1"/>
  <c r="BC42" i="1"/>
  <c r="BD42" i="1" s="1"/>
  <c r="N42" i="1"/>
  <c r="A42" i="1"/>
  <c r="BC41" i="1"/>
  <c r="BD41" i="1" s="1"/>
  <c r="N41" i="1"/>
  <c r="A41" i="1"/>
  <c r="BC40" i="1"/>
  <c r="BD40" i="1" s="1"/>
  <c r="N40" i="1"/>
  <c r="A40" i="1"/>
  <c r="BC39" i="1"/>
  <c r="BD39" i="1" s="1"/>
  <c r="N39" i="1"/>
  <c r="A39" i="1"/>
  <c r="BC38" i="1"/>
  <c r="BD38" i="1" s="1"/>
  <c r="N38" i="1"/>
  <c r="A38" i="1"/>
  <c r="BC37" i="1"/>
  <c r="BD37" i="1" s="1"/>
  <c r="N37" i="1"/>
  <c r="A37" i="1"/>
  <c r="BC36" i="1"/>
  <c r="BD36" i="1" s="1"/>
  <c r="N36" i="1"/>
  <c r="A36" i="1"/>
  <c r="BC35" i="1"/>
  <c r="BD35" i="1" s="1"/>
  <c r="N35" i="1"/>
  <c r="A35" i="1"/>
  <c r="BC34" i="1"/>
  <c r="BD34" i="1" s="1"/>
  <c r="N34" i="1"/>
  <c r="A34" i="1"/>
  <c r="BC33" i="1"/>
  <c r="BD33" i="1" s="1"/>
  <c r="N33" i="1"/>
  <c r="A33" i="1"/>
  <c r="BC32" i="1"/>
  <c r="BD32" i="1" s="1"/>
  <c r="N32" i="1"/>
  <c r="A32" i="1"/>
  <c r="BC31" i="1"/>
  <c r="BD31" i="1" s="1"/>
  <c r="N31" i="1"/>
  <c r="A31" i="1"/>
  <c r="BC30" i="1"/>
  <c r="BD30" i="1" s="1"/>
  <c r="N30" i="1"/>
  <c r="A30" i="1"/>
  <c r="BC29" i="1"/>
  <c r="BD29" i="1" s="1"/>
  <c r="N29" i="1"/>
  <c r="A29" i="1"/>
  <c r="BC28" i="1"/>
  <c r="BD28" i="1" s="1"/>
  <c r="N28" i="1"/>
  <c r="A28" i="1"/>
  <c r="BC27" i="1"/>
  <c r="BD27" i="1" s="1"/>
  <c r="N27" i="1"/>
  <c r="A27" i="1"/>
  <c r="BC26" i="1"/>
  <c r="BD26" i="1" s="1"/>
  <c r="N26" i="1"/>
  <c r="A26" i="1"/>
  <c r="BC25" i="1"/>
  <c r="BD25" i="1" s="1"/>
  <c r="N25" i="1"/>
  <c r="A25" i="1"/>
  <c r="BC24" i="1"/>
  <c r="BD24" i="1" s="1"/>
  <c r="N24" i="1"/>
  <c r="A24" i="1"/>
  <c r="BC23" i="1"/>
  <c r="BD23" i="1" s="1"/>
  <c r="N23" i="1"/>
  <c r="A23" i="1"/>
  <c r="BC22" i="1"/>
  <c r="BD22" i="1" s="1"/>
  <c r="N22" i="1"/>
  <c r="A22" i="1"/>
  <c r="BC21" i="1"/>
  <c r="BD21" i="1" s="1"/>
  <c r="N21" i="1"/>
  <c r="A21" i="1"/>
  <c r="BC20" i="1"/>
  <c r="BD20" i="1" s="1"/>
  <c r="N20" i="1"/>
  <c r="A20" i="1"/>
  <c r="BC19" i="1"/>
  <c r="BD19" i="1" s="1"/>
  <c r="N19" i="1"/>
  <c r="A19" i="1"/>
  <c r="BC18" i="1"/>
  <c r="BD18" i="1" s="1"/>
  <c r="N18" i="1"/>
  <c r="A18" i="1"/>
  <c r="BC17" i="1"/>
  <c r="BD17" i="1" s="1"/>
  <c r="N17" i="1"/>
  <c r="A17" i="1"/>
  <c r="BC16" i="1"/>
  <c r="BD16" i="1" s="1"/>
  <c r="N16" i="1"/>
  <c r="A16" i="1"/>
  <c r="BC15" i="1"/>
  <c r="BD15" i="1" s="1"/>
  <c r="N15" i="1"/>
  <c r="A15" i="1"/>
  <c r="BC14" i="1"/>
  <c r="BD14" i="1" s="1"/>
  <c r="N14" i="1"/>
  <c r="A14" i="1"/>
  <c r="BC13" i="1"/>
  <c r="BD13" i="1" s="1"/>
  <c r="N13" i="1"/>
  <c r="A13" i="1"/>
  <c r="BC12" i="1"/>
  <c r="BD12" i="1" s="1"/>
  <c r="N12" i="1"/>
  <c r="A12" i="1"/>
  <c r="BC11" i="1"/>
  <c r="BD11" i="1" s="1"/>
  <c r="N11" i="1"/>
  <c r="A11" i="1"/>
  <c r="BC10" i="1"/>
  <c r="BD10" i="1" s="1"/>
  <c r="N10" i="1"/>
  <c r="A10" i="1"/>
  <c r="BC9" i="1"/>
  <c r="BD9" i="1" s="1"/>
  <c r="N9" i="1"/>
  <c r="A9" i="1"/>
  <c r="BC8" i="1"/>
  <c r="BD8" i="1" s="1"/>
  <c r="N8" i="1"/>
  <c r="A8" i="1"/>
  <c r="BC7" i="1"/>
  <c r="BD7" i="1" s="1"/>
  <c r="N7" i="1"/>
  <c r="A7" i="1"/>
  <c r="BC6" i="1"/>
  <c r="BD6" i="1" s="1"/>
  <c r="N6" i="1"/>
  <c r="A6" i="1"/>
  <c r="BC5" i="1"/>
  <c r="BD5" i="1" s="1"/>
  <c r="N5" i="1"/>
  <c r="A5" i="1"/>
  <c r="BC4" i="1"/>
  <c r="BD4" i="1" s="1"/>
  <c r="N4" i="1"/>
  <c r="A4" i="1"/>
  <c r="BC3" i="1"/>
  <c r="BD3" i="1" s="1"/>
  <c r="N3" i="1"/>
  <c r="A3" i="1"/>
  <c r="BC2" i="1"/>
  <c r="BD2" i="1" s="1"/>
  <c r="N2" i="1"/>
  <c r="A2" i="1"/>
  <c r="D8" i="3" l="1"/>
  <c r="D7" i="3"/>
  <c r="D4" i="3"/>
  <c r="D11" i="3"/>
  <c r="D5" i="3"/>
  <c r="D6" i="2"/>
  <c r="D6" i="3"/>
  <c r="D10" i="2"/>
  <c r="D10" i="3"/>
  <c r="D9" i="2"/>
  <c r="D9" i="3"/>
  <c r="D11" i="2"/>
  <c r="D4" i="2"/>
  <c r="D7" i="2"/>
  <c r="D5" i="2"/>
  <c r="D8" i="2"/>
  <c r="E2866" i="1"/>
</calcChain>
</file>

<file path=xl/sharedStrings.xml><?xml version="1.0" encoding="utf-8"?>
<sst xmlns="http://schemas.openxmlformats.org/spreadsheetml/2006/main" count="83053" uniqueCount="19476">
  <si>
    <t>STT</t>
  </si>
  <si>
    <t>MA_KHANG</t>
  </si>
  <si>
    <t>TEN_KHANG</t>
  </si>
  <si>
    <t>DCHI_KHANG</t>
  </si>
  <si>
    <t>MA_SOGCS</t>
  </si>
  <si>
    <t>DANH SỐ</t>
  </si>
  <si>
    <t>THANG</t>
  </si>
  <si>
    <t>TIỀN NỢ</t>
  </si>
  <si>
    <t>DTHOAI_DVU</t>
  </si>
  <si>
    <t>SO_TBI</t>
  </si>
  <si>
    <t>GHI CHU</t>
  </si>
  <si>
    <t>NHÓM</t>
  </si>
  <si>
    <t>ID_HDON</t>
  </si>
  <si>
    <t>MA_DVIQLY</t>
  </si>
  <si>
    <t>MA_KHTT</t>
  </si>
  <si>
    <t>TEN_KHTT</t>
  </si>
  <si>
    <t>DCHI_KHTT</t>
  </si>
  <si>
    <t>LOAI_KHANG</t>
  </si>
  <si>
    <t>MANHOM_KHANG</t>
  </si>
  <si>
    <t>NAM</t>
  </si>
  <si>
    <t>KY</t>
  </si>
  <si>
    <t>TIEN_PSINH</t>
  </si>
  <si>
    <t>THUE_PSINH</t>
  </si>
  <si>
    <t>TIEN_VC</t>
  </si>
  <si>
    <t>THUE_VC</t>
  </si>
  <si>
    <t>MA_PTTT</t>
  </si>
  <si>
    <t>MA_TO</t>
  </si>
  <si>
    <t>MA_KVUC</t>
  </si>
  <si>
    <t>STT_TRANG</t>
  </si>
  <si>
    <t>TTHAI_NO_HTAI</t>
  </si>
  <si>
    <t>TTRANG_SSAI</t>
  </si>
  <si>
    <t>TTHAI_GIAO</t>
  </si>
  <si>
    <t>LAN_GIAO</t>
  </si>
  <si>
    <t>HTHUC_TTOAN</t>
  </si>
  <si>
    <t>LOAI_TBAO</t>
  </si>
  <si>
    <t>CHUYEN_DVQLY</t>
  </si>
  <si>
    <t>NGAY_PHANH</t>
  </si>
  <si>
    <t>SO_SERY</t>
  </si>
  <si>
    <t>KIHIEU_SERY</t>
  </si>
  <si>
    <t>MA_DVU_TTOAN</t>
  </si>
  <si>
    <t>ID_SORT</t>
  </si>
  <si>
    <t>NV</t>
  </si>
  <si>
    <t>THANG NO</t>
  </si>
  <si>
    <t>TIEN NO</t>
  </si>
  <si>
    <t>PB15020064186</t>
  </si>
  <si>
    <t>BAN QUẢN LÝ DỰ ÁN ĐẦU TƯ XÂY DỰNG KHU VỰC BÀ RỊA (ĐĐ Trần Đại Nghĩa)</t>
  </si>
  <si>
    <t>ĐĐ Trần Đại Nghĩa &amp; MN Kim Dinh, Phường Long Hương, Thành phố Hồ Chí Minh, Việt Nam</t>
  </si>
  <si>
    <t>B1BDTD1ZA</t>
  </si>
  <si>
    <t xml:space="preserve"> -21586</t>
  </si>
  <si>
    <t>0846313484</t>
  </si>
  <si>
    <t>09N20202014017230</t>
  </si>
  <si>
    <t>Phạm Trần thanh Tâm</t>
  </si>
  <si>
    <t>PE1800</t>
  </si>
  <si>
    <t>PB15020012733</t>
  </si>
  <si>
    <t>BAN QUẢN LÝ DỰ ÁN ĐẦU TƯ XÂY DỰNG KHU VỰC BÀ RỊA (Đ.Cổng Chào Bà Rịa)</t>
  </si>
  <si>
    <t xml:space="preserve"> Số 138 Đường 27/4 Phường Bà Rịa, thành phố Hồ Chí Minh</t>
  </si>
  <si>
    <t>HC03</t>
  </si>
  <si>
    <t>TM</t>
  </si>
  <si>
    <t>null</t>
  </si>
  <si>
    <t xml:space="preserve"> </t>
  </si>
  <si>
    <t>021586</t>
  </si>
  <si>
    <t>QN</t>
  </si>
  <si>
    <t>02/07/26</t>
  </si>
  <si>
    <t>1555096</t>
  </si>
  <si>
    <t>K26TDA</t>
  </si>
  <si>
    <t>1-6/2026</t>
  </si>
  <si>
    <t>CON NO</t>
  </si>
  <si>
    <t>TRUNG TÂM QUẢN LÝ GIAO THÔNG VÀ HẠ TẦNG KỸ THUẬT THÀNH PHỐ HỒ CHÍ MINH</t>
  </si>
  <si>
    <t xml:space="preserve"> Số 360 đường Võ Nguyên Giáp, phường Phước Long, Thành phố Hồ Chí Minh, Việt Nam.</t>
  </si>
  <si>
    <t>02/08/26</t>
  </si>
  <si>
    <t>1792446</t>
  </si>
  <si>
    <t>1-7/2026</t>
  </si>
  <si>
    <t>PB15020079378</t>
  </si>
  <si>
    <t xml:space="preserve">Lê Thị Võ </t>
  </si>
  <si>
    <t>104 Hai Bà Trưng ,  Phường Bà Rịa, Thành phố Hồ Chí Minh</t>
  </si>
  <si>
    <t>B1BDCA4ZA</t>
  </si>
  <si>
    <t xml:space="preserve"> -19070</t>
  </si>
  <si>
    <t>0972773839</t>
  </si>
  <si>
    <t>Đỗ Hiếu Lễ</t>
  </si>
  <si>
    <t>104 Hai Bà Trưng  Phường Bà Rịa, Thành phố Hồ Chí Minh</t>
  </si>
  <si>
    <t>KHBT</t>
  </si>
  <si>
    <t>01</t>
  </si>
  <si>
    <t>19070</t>
  </si>
  <si>
    <t>NH</t>
  </si>
  <si>
    <t>04/09/25</t>
  </si>
  <si>
    <t>1157771</t>
  </si>
  <si>
    <t>K25TDA</t>
  </si>
  <si>
    <t>1-8/2025</t>
  </si>
  <si>
    <t>PE18000000285</t>
  </si>
  <si>
    <t>VŨ TIẾN LƯƠNG</t>
  </si>
  <si>
    <t>Đường Phan Văn Trị, KP Kim Sơn, phường Long Hương, thành phố Hồ Chí Minh</t>
  </si>
  <si>
    <t>B1BACA2ZA</t>
  </si>
  <si>
    <t xml:space="preserve"> -16315</t>
  </si>
  <si>
    <t>0357531747</t>
  </si>
  <si>
    <t>47M202525415303</t>
  </si>
  <si>
    <t>Nguyễn Ngọc Kỳ</t>
  </si>
  <si>
    <t xml:space="preserve"> Đường Phan Văn Trị, KP Kim Sơn, phường Long Hương, thành phố Hồ Chí Minh</t>
  </si>
  <si>
    <t>SXCN</t>
  </si>
  <si>
    <t>DT</t>
  </si>
  <si>
    <t>PB1502</t>
  </si>
  <si>
    <t>016315</t>
  </si>
  <si>
    <t>1784716</t>
  </si>
  <si>
    <t>PB15020063459</t>
  </si>
  <si>
    <t>Chu Anh Khoa</t>
  </si>
  <si>
    <t>Tổ 14,  Kp. Hương Điền, Phường Long Hương, Thành phố Hồ Chí Minh</t>
  </si>
  <si>
    <t>B1BCLA3ZA</t>
  </si>
  <si>
    <t xml:space="preserve"> -15620</t>
  </si>
  <si>
    <t xml:space="preserve"> Tổ 14, Kp. Hương Điền, P. Long Hương, TP.BR</t>
  </si>
  <si>
    <t>UC</t>
  </si>
  <si>
    <t>15620</t>
  </si>
  <si>
    <t>02/09/25</t>
  </si>
  <si>
    <t>975397</t>
  </si>
  <si>
    <t>PB15020050471</t>
  </si>
  <si>
    <t>Nguyễn Văn Hoa</t>
  </si>
  <si>
    <t>Lê Hữu Trác - Long Tâm, Phường Bà Rịa, Thành phố Hồ Chí Minh</t>
  </si>
  <si>
    <t>B1BIYA1ZA</t>
  </si>
  <si>
    <t xml:space="preserve"> -12350</t>
  </si>
  <si>
    <t>0589145561</t>
  </si>
  <si>
    <t>T0320161611679602</t>
  </si>
  <si>
    <t>Đỗ Thị Diễm Trang</t>
  </si>
  <si>
    <t xml:space="preserve"> Lê Hữu Trác - Long Tâm</t>
  </si>
  <si>
    <t>BL</t>
  </si>
  <si>
    <t>12350</t>
  </si>
  <si>
    <t>02/08/25</t>
  </si>
  <si>
    <t>791872</t>
  </si>
  <si>
    <t>1-7/2025</t>
  </si>
  <si>
    <t>976423</t>
  </si>
  <si>
    <t>PB15020070605</t>
  </si>
  <si>
    <t>Trần Thúy Ngân</t>
  </si>
  <si>
    <t>Tổ 13,  Hương Điền, Phường Long Hương, Thành phố Hồ Chí Minh</t>
  </si>
  <si>
    <t>B1BCNA1ZA</t>
  </si>
  <si>
    <t xml:space="preserve"> -10500</t>
  </si>
  <si>
    <t>0388701837</t>
  </si>
  <si>
    <t xml:space="preserve"> Tổ 13, Hương Điền, Phường Long Hương, Thành phố Hồ Chí Minh, Việt Nam</t>
  </si>
  <si>
    <t>10500</t>
  </si>
  <si>
    <t>1157635</t>
  </si>
  <si>
    <t>PB15020059403</t>
  </si>
  <si>
    <t>Nguyễn Văn Dũng</t>
  </si>
  <si>
    <t>Tổ 9,  KP1, Phường Tam Long, Thành phố Hồ Chí Minh</t>
  </si>
  <si>
    <t>B1BIBA1ZA</t>
  </si>
  <si>
    <t xml:space="preserve"> -10000</t>
  </si>
  <si>
    <t>0916971369</t>
  </si>
  <si>
    <t>T0320161611092294</t>
  </si>
  <si>
    <t>Tổ 9 KP1, Phường Long Tâm</t>
  </si>
  <si>
    <t>10000</t>
  </si>
  <si>
    <t>1161043</t>
  </si>
  <si>
    <t>PB15020005360</t>
  </si>
  <si>
    <t>BAN QUẢN LÝ DỰ ÁN ĐẦU TƯ XÂY DỰNG KHU VỰC BÀ RỊA (ĐĐ.TTTM-BR3)</t>
  </si>
  <si>
    <t>Trung tâm Thương Mại Bà Rịa, Phường Bà Rịa, Thành phố Hồ Chí Minh, Việt Nam</t>
  </si>
  <si>
    <t>B1BDTA1ZA</t>
  </si>
  <si>
    <t xml:space="preserve"> -07430</t>
  </si>
  <si>
    <t>0985971725</t>
  </si>
  <si>
    <t>47M202525409710</t>
  </si>
  <si>
    <t>007430</t>
  </si>
  <si>
    <t>1554881</t>
  </si>
  <si>
    <t xml:space="preserve"> Số 360 đường Võ Nguyên Giáp, phường Phước Long, Thành phố Hồ Chí Minh.</t>
  </si>
  <si>
    <t>KHNS</t>
  </si>
  <si>
    <t>48</t>
  </si>
  <si>
    <t>1792230</t>
  </si>
  <si>
    <t>PB15020081500</t>
  </si>
  <si>
    <t xml:space="preserve">Nguyễn Thị Kim Phượng </t>
  </si>
  <si>
    <t>Tổ 8,  KP4, Phường Bà Rịa, Thành phố Hồ Chí Minh</t>
  </si>
  <si>
    <t>B1BEPA1ZA</t>
  </si>
  <si>
    <t xml:space="preserve"> -07140</t>
  </si>
  <si>
    <t>0793630458</t>
  </si>
  <si>
    <t>Bùi Thanh Dũng</t>
  </si>
  <si>
    <t>Tổ 8 , KP4,  Phường Phước Trung, TP Bà Rịa</t>
  </si>
  <si>
    <t>07140</t>
  </si>
  <si>
    <t>863442</t>
  </si>
  <si>
    <t>PB15020011159</t>
  </si>
  <si>
    <t>Hồ Thị Bông</t>
  </si>
  <si>
    <t>Ấp Bắc 2 - Hoà Long, Phường Tam Long, Thành phố Hồ Chí Minh</t>
  </si>
  <si>
    <t>B1BMEA1ZA</t>
  </si>
  <si>
    <t xml:space="preserve"> -06400</t>
  </si>
  <si>
    <t>0933197073</t>
  </si>
  <si>
    <t>T0320161611242134</t>
  </si>
  <si>
    <t xml:space="preserve"> Ấp Bắc 2 - Hoà Long</t>
  </si>
  <si>
    <t>06400</t>
  </si>
  <si>
    <t>03/09/25</t>
  </si>
  <si>
    <t>1091331</t>
  </si>
  <si>
    <t>PB15020009335</t>
  </si>
  <si>
    <t>Vũ Thị Quốc Doanh</t>
  </si>
  <si>
    <t>Khu 5 - Phước Hưng, Phường Long Hương, Thành phố Hồ Chí Minh</t>
  </si>
  <si>
    <t>B1BTEA1ZA</t>
  </si>
  <si>
    <t xml:space="preserve"> -06020</t>
  </si>
  <si>
    <t>0961616849</t>
  </si>
  <si>
    <t>T0320161611722233</t>
  </si>
  <si>
    <t xml:space="preserve"> Khu 5 - Phước Hưng</t>
  </si>
  <si>
    <t>NDAN</t>
  </si>
  <si>
    <t>06020</t>
  </si>
  <si>
    <t>1163452</t>
  </si>
  <si>
    <t>PB15020052032</t>
  </si>
  <si>
    <t>Hợp Tác Xã Hòa Thành</t>
  </si>
  <si>
    <t>Hòa Long, Phường Tam Long, Thành phố Hồ Chí Minh, Việt Nam</t>
  </si>
  <si>
    <t>B1BLOA1ZA</t>
  </si>
  <si>
    <t xml:space="preserve"> -05000</t>
  </si>
  <si>
    <t>0913459057</t>
  </si>
  <si>
    <t xml:space="preserve"> Ấp Nam, Xã Hòa Long, Thành phố Bà Rịa</t>
  </si>
  <si>
    <t>CQTC</t>
  </si>
  <si>
    <t>05000</t>
  </si>
  <si>
    <t>775390</t>
  </si>
  <si>
    <t>PB15020055077</t>
  </si>
  <si>
    <t>Trần Thị Ngọc Hà</t>
  </si>
  <si>
    <t>Ấp Bắc, Phường Tam Long, Thành phố Hồ Chí Minh</t>
  </si>
  <si>
    <t>B1BMMA1ZA</t>
  </si>
  <si>
    <t xml:space="preserve"> -04720</t>
  </si>
  <si>
    <t>0908047008</t>
  </si>
  <si>
    <t>T032021211100008452</t>
  </si>
  <si>
    <t xml:space="preserve"> Ấp Bắc xã Hoà Long-TP.BR</t>
  </si>
  <si>
    <t>04720</t>
  </si>
  <si>
    <t>776918</t>
  </si>
  <si>
    <t>PB15020063659</t>
  </si>
  <si>
    <t>BAN QUẢN LÝ DỰ ÁN ĐẦU TƯ XÂY DỰNG KHU VỰC BÀ RỊA (Hoa viên TTHC tỉnh)</t>
  </si>
  <si>
    <t>phường Bà Rịa, Thành Phố Hồ Chí Minh</t>
  </si>
  <si>
    <t>B1BDDA1ZA</t>
  </si>
  <si>
    <t xml:space="preserve"> -03001</t>
  </si>
  <si>
    <t>0909295840</t>
  </si>
  <si>
    <t>05N202525700324</t>
  </si>
  <si>
    <t>003001</t>
  </si>
  <si>
    <t>1554695</t>
  </si>
  <si>
    <t>1792041</t>
  </si>
  <si>
    <t>PB15020064374</t>
  </si>
  <si>
    <t>Sở Lao Động-Thương Binh-Xã Hội tỉnh Bà Rịa - Vũng Tàu</t>
  </si>
  <si>
    <t>11 Trường Chinh, Phường Bà Rịa, Thành phố Hồ Chí Minh, Việt Nam</t>
  </si>
  <si>
    <t>B1BCQB2ZA</t>
  </si>
  <si>
    <t xml:space="preserve"> -02970</t>
  </si>
  <si>
    <t>0978577377</t>
  </si>
  <si>
    <t>28M201717086753</t>
  </si>
  <si>
    <t>11 Trường Chinh, Phường Phước Trung, Thành phố Bà Rịa, tỉnh BR-VT</t>
  </si>
  <si>
    <t>02970</t>
  </si>
  <si>
    <t>962743</t>
  </si>
  <si>
    <t>PB15020078123</t>
  </si>
  <si>
    <t>BAN QUẢN LÝ DỰ ÁN ĐẦU TƯ XÂY DỰNG KHU VỰC BÀ RỊA (Đường Trường Chin)</t>
  </si>
  <si>
    <t>Đường Trường Chinh, Phường Bà Rịa, Thành phố Hồ Chí Minh, Việt Nam</t>
  </si>
  <si>
    <t xml:space="preserve"> -02927</t>
  </si>
  <si>
    <t>02N201818512936</t>
  </si>
  <si>
    <t>002927</t>
  </si>
  <si>
    <t>1553556</t>
  </si>
  <si>
    <t xml:space="preserve"> Số 360 đường Võ Nguyên Giáp, Phường Phước Long, Thành phố Hồ Chí Minh, Việt Nam</t>
  </si>
  <si>
    <t>1790893</t>
  </si>
  <si>
    <t>PB15020064360</t>
  </si>
  <si>
    <t xml:space="preserve">BAN TỔ CHỨC THÀNH ỦY THÀNH PHỐ HỒ CHÍ MINH </t>
  </si>
  <si>
    <t>198 Bạch Đằng, phường Bà Rịa, thành Phố Hồ Chí Minh</t>
  </si>
  <si>
    <t xml:space="preserve"> -02860</t>
  </si>
  <si>
    <t>0945234879</t>
  </si>
  <si>
    <t>28M201616089745</t>
  </si>
  <si>
    <t>Phạm Trần Thanh Tâm</t>
  </si>
  <si>
    <t xml:space="preserve"> 127 Trương Định, Phường Xuân Hoà, Thành phố Hồ Chí Minh, Việt Nam</t>
  </si>
  <si>
    <t>002860</t>
  </si>
  <si>
    <t>1790891</t>
  </si>
  <si>
    <t>PB15020064385</t>
  </si>
  <si>
    <t>SỞ XÂY DỰNG THÀNH PHỐ HỒ CHÍ MINH</t>
  </si>
  <si>
    <t>198 Bạch Đằng, Phường Bà Rịa, Thành phố Hồ Chí Minh, Việt Nam</t>
  </si>
  <si>
    <t xml:space="preserve"> -02830</t>
  </si>
  <si>
    <t>0909722780</t>
  </si>
  <si>
    <t>28M201818083618</t>
  </si>
  <si>
    <t>PB15020013346</t>
  </si>
  <si>
    <t xml:space="preserve"> 63 Lý Tự Trọng, Phường Sài Gòn, Thành phố Hồ Chí Minh, Việt Nam</t>
  </si>
  <si>
    <t>002830</t>
  </si>
  <si>
    <t>1790890</t>
  </si>
  <si>
    <t>PB15020064384</t>
  </si>
  <si>
    <t>Khu B3 Bạch Đằng, Phường Bà Rịa, Thành phố Hồ Chí Minh, Việt Nam</t>
  </si>
  <si>
    <t xml:space="preserve"> -02825</t>
  </si>
  <si>
    <t>28M201717026144</t>
  </si>
  <si>
    <t>002825</t>
  </si>
  <si>
    <t>1790889</t>
  </si>
  <si>
    <t>SỞ NÔNG NGHIỆP VÀ MÔI TRƯỜNG THÀNH PHỐ HỒ CHÍ MINH</t>
  </si>
  <si>
    <t>01 Phạm Văn Đồng, Phường Bà Rịa, Thành Phố Hồ Chí Minh</t>
  </si>
  <si>
    <t>0254221233</t>
  </si>
  <si>
    <t>002820</t>
  </si>
  <si>
    <t>PB15020064382</t>
  </si>
  <si>
    <t xml:space="preserve"> -02815</t>
  </si>
  <si>
    <t>0762488449</t>
  </si>
  <si>
    <t>PB15020010514</t>
  </si>
  <si>
    <t xml:space="preserve"> Số 63, Đường Lý Tự Trọng, Phường Sài Gòn, Thành phố Hồ Chí Minh</t>
  </si>
  <si>
    <t>002815</t>
  </si>
  <si>
    <t>1790887</t>
  </si>
  <si>
    <t>PB15020064363</t>
  </si>
  <si>
    <t>Ban Dân Vận Tỉnh ủy tỉnh Bà Rịa - Vũng Tàu</t>
  </si>
  <si>
    <t xml:space="preserve"> -02760</t>
  </si>
  <si>
    <t>0919892428</t>
  </si>
  <si>
    <t>28M201818083602</t>
  </si>
  <si>
    <t>198 Bạch Đằng, Phường Phước Trung, Thành phố Bà Rịa, tỉnh Bà Rịa - Vũng Tàu</t>
  </si>
  <si>
    <t>02760</t>
  </si>
  <si>
    <t>962719</t>
  </si>
  <si>
    <t>PB15020024719</t>
  </si>
  <si>
    <t>Bùi Thị Hiền</t>
  </si>
  <si>
    <t>Khu 5 Phước Hưng, Phường Long Hương, Thành phố Hồ Chí Minh</t>
  </si>
  <si>
    <t>B1BTAA1ZA</t>
  </si>
  <si>
    <t xml:space="preserve"> -02220</t>
  </si>
  <si>
    <t xml:space="preserve"> Xã Tân Hưnng-TPBR</t>
  </si>
  <si>
    <t>09</t>
  </si>
  <si>
    <t>02220</t>
  </si>
  <si>
    <t>1130082</t>
  </si>
  <si>
    <t>PB15020066060</t>
  </si>
  <si>
    <t>Đỗ Thanh Đạm</t>
  </si>
  <si>
    <t>Ấp Bắc 2 - Hoà Long, Phường Tam Long, Thành phố Hồ Chí Minh, Việt Nam</t>
  </si>
  <si>
    <t>B1BMXA1ZA</t>
  </si>
  <si>
    <t xml:space="preserve"> -02215</t>
  </si>
  <si>
    <t>0999125642</t>
  </si>
  <si>
    <t>M2B20191920028281</t>
  </si>
  <si>
    <t xml:space="preserve"> Ấp Bắc 2, Xã Hoà Long, Thành phố Bà Rịa.</t>
  </si>
  <si>
    <t>1</t>
  </si>
  <si>
    <t>02215</t>
  </si>
  <si>
    <t>777527</t>
  </si>
  <si>
    <t>PE18000000207</t>
  </si>
  <si>
    <t>CHI NHÁNH - CÔNG TY TNHH NEW GREEN WAY VIỆT NAM</t>
  </si>
  <si>
    <t>số 261 Quốc lộ 51, phường Long Hương, thành phố Hồ Chí Minh</t>
  </si>
  <si>
    <t>B1BAMA1ZA</t>
  </si>
  <si>
    <t xml:space="preserve"> -02210</t>
  </si>
  <si>
    <t>0982352286</t>
  </si>
  <si>
    <t>47M202525414683</t>
  </si>
  <si>
    <t xml:space="preserve"> số 261 Quốc lộ 51, phường Long Hương, thành phố Hồ Chí Minh</t>
  </si>
  <si>
    <t>TMDV</t>
  </si>
  <si>
    <t>002210</t>
  </si>
  <si>
    <t>1786202</t>
  </si>
  <si>
    <t>PB15020060183</t>
  </si>
  <si>
    <t>CÔNG AN THÀNH PHỐ HỒ CHÍ MINH</t>
  </si>
  <si>
    <t>15 Trường Chinh, Phường Bà Rịa, Thành phố Hồ Chí Minh, Việt Nam</t>
  </si>
  <si>
    <t>B1BPPA3ZA</t>
  </si>
  <si>
    <t xml:space="preserve"> -02000</t>
  </si>
  <si>
    <t>0937433522</t>
  </si>
  <si>
    <t>28M201414223529</t>
  </si>
  <si>
    <t xml:space="preserve"> Số 268 Trần Hưng Đạo, Phường Cầu Ông Lãnh, TP Hồ Chí Minh, Việt Nam</t>
  </si>
  <si>
    <t>002000</t>
  </si>
  <si>
    <t>1821881</t>
  </si>
  <si>
    <t>PB15020062901</t>
  </si>
  <si>
    <t>BAN QUẢN LÝ DỰ ÁN ĐẦU TƯ XÂY DỰNG KHU VỰC BÀ RỊA (ĐĐ3.Tr Chinh)</t>
  </si>
  <si>
    <t>Trụ 75BR-68/23/16/9 Trường Chinh, Phường Bà Rịa, TP. Hồ Chí Minh, Việt Nam</t>
  </si>
  <si>
    <t xml:space="preserve"> -01800</t>
  </si>
  <si>
    <t>T44202525000941</t>
  </si>
  <si>
    <t>001800</t>
  </si>
  <si>
    <t>1553549</t>
  </si>
  <si>
    <t>1790886</t>
  </si>
  <si>
    <t>SH01</t>
  </si>
  <si>
    <t>001430</t>
  </si>
  <si>
    <t>PB15020062992</t>
  </si>
  <si>
    <t>BAN QUẢN LÝ DỰ ÁN ĐẦU TƯ XÂY DỰNG KHU VỰC BÀ RỊA (ĐĐ BCH QS tỉnh)</t>
  </si>
  <si>
    <t>BCH Quân sự tỉnh Hùng Vương, Phường Tam Long, Thành phố Hồ Chí Minh, Việt Nam</t>
  </si>
  <si>
    <t xml:space="preserve"> -00380</t>
  </si>
  <si>
    <t>M2B20202020120108</t>
  </si>
  <si>
    <t>000380</t>
  </si>
  <si>
    <t>1554879</t>
  </si>
  <si>
    <t>1792228</t>
  </si>
  <si>
    <t>Châu Thị Ngọc</t>
  </si>
  <si>
    <t>Ấp Phước Hiệp, Phường Tân Hải, Thành phố Hồ Chí Minh</t>
  </si>
  <si>
    <t>B1D0239ZA</t>
  </si>
  <si>
    <t>Nguyễn Bá Lạp</t>
  </si>
  <si>
    <t xml:space="preserve"> Ấp Phước Hiệp, Phường Tân Hải, Thành phố Hồ Chí Minh</t>
  </si>
  <si>
    <t>CNVC</t>
  </si>
  <si>
    <t>03</t>
  </si>
  <si>
    <t>01D</t>
  </si>
  <si>
    <t>001500</t>
  </si>
  <si>
    <t>Nguyễn Thị Ngọc Ánh</t>
  </si>
  <si>
    <t>001750</t>
  </si>
  <si>
    <t>001760</t>
  </si>
  <si>
    <t>PB15040053024</t>
  </si>
  <si>
    <t>Nguyễn Thanh Lộc</t>
  </si>
  <si>
    <t>KP Phước Hiệp, Phường Tân Hải, Thành phố Hồ Chí Minh</t>
  </si>
  <si>
    <t>01D-01800</t>
  </si>
  <si>
    <t>0937320761</t>
  </si>
  <si>
    <t>T032022221100158113</t>
  </si>
  <si>
    <t xml:space="preserve"> KP Phước Hiệp, Phường Tân Hải, Thành phố Hồ Chí Minh</t>
  </si>
  <si>
    <t>1847260</t>
  </si>
  <si>
    <t>001820</t>
  </si>
  <si>
    <t>Trần Thị Lan</t>
  </si>
  <si>
    <t>PB15040053029</t>
  </si>
  <si>
    <t>Nguyễn Thị MInh</t>
  </si>
  <si>
    <t>01D-01840</t>
  </si>
  <si>
    <t>0379338430</t>
  </si>
  <si>
    <t>T032022221100139609</t>
  </si>
  <si>
    <t>001840</t>
  </si>
  <si>
    <t>1847266</t>
  </si>
  <si>
    <t>001950</t>
  </si>
  <si>
    <t>002600</t>
  </si>
  <si>
    <t>002750</t>
  </si>
  <si>
    <t>Ấp Phước Hiệp, Phường Tân Hải, Thành phố Hồ Chí Minh, Việt Nam</t>
  </si>
  <si>
    <t xml:space="preserve"> Ấp Phước Hiệp, Phường Tân Hải, Thành phố Hồ Chí Minh, Việt Nam</t>
  </si>
  <si>
    <t>004580</t>
  </si>
  <si>
    <t>Nguyễn Văn Thành</t>
  </si>
  <si>
    <t>006600</t>
  </si>
  <si>
    <t>007600</t>
  </si>
  <si>
    <t>PB15040036916</t>
  </si>
  <si>
    <t>Lê Tấn Hoàng</t>
  </si>
  <si>
    <t>B1D0238ZA</t>
  </si>
  <si>
    <t>01D-08200</t>
  </si>
  <si>
    <t>0903880195</t>
  </si>
  <si>
    <t>T032022221100133546</t>
  </si>
  <si>
    <t>008200</t>
  </si>
  <si>
    <t>1847049</t>
  </si>
  <si>
    <t>PB15040002384</t>
  </si>
  <si>
    <t>Nguyễn Văn Sửu</t>
  </si>
  <si>
    <t>01D-08730</t>
  </si>
  <si>
    <t>0906394018</t>
  </si>
  <si>
    <t>T4920212120635312</t>
  </si>
  <si>
    <t>008730</t>
  </si>
  <si>
    <t>1847074</t>
  </si>
  <si>
    <t>PB15040041918</t>
  </si>
  <si>
    <t>Mai Văn Công</t>
  </si>
  <si>
    <t>01D-09070</t>
  </si>
  <si>
    <t>0379485020</t>
  </si>
  <si>
    <t>T032022221100139860</t>
  </si>
  <si>
    <t>009070</t>
  </si>
  <si>
    <t>1847121</t>
  </si>
  <si>
    <t>Nguyễn Thị Thanh</t>
  </si>
  <si>
    <t xml:space="preserve"> Thôn Phước Hiệp, Phường Tân Hải, Thành phố Hồ Chí Minh</t>
  </si>
  <si>
    <t>Đỗ Thị Huệ</t>
  </si>
  <si>
    <t>Nguyễn Thị Hòa</t>
  </si>
  <si>
    <t>PB15040082525</t>
  </si>
  <si>
    <t>Phan Thị Thu</t>
  </si>
  <si>
    <t>Thửa 176,  tờ 19,  Ấp Tân Ninh, Xã Châu Pha, Thành phố Hồ Chí Minh</t>
  </si>
  <si>
    <t>B1D0481ZA</t>
  </si>
  <si>
    <t>01K-04950</t>
  </si>
  <si>
    <t>0937774392</t>
  </si>
  <si>
    <t>T0320161611466233</t>
  </si>
  <si>
    <t>Huỳnh Tấn Phát</t>
  </si>
  <si>
    <t xml:space="preserve"> Ấp Tân Ninh, Xã Châu Pha, Thành phố Hồ Chí Minh</t>
  </si>
  <si>
    <t>13</t>
  </si>
  <si>
    <t>01K</t>
  </si>
  <si>
    <t>004950</t>
  </si>
  <si>
    <t>1864956</t>
  </si>
  <si>
    <t>PB15040054214</t>
  </si>
  <si>
    <t>Đặng Văn Gia</t>
  </si>
  <si>
    <t>Ấp Tân Tiến, Xã Châu Pha, Thành phố Hồ Chí Minh</t>
  </si>
  <si>
    <t>01K-08605</t>
  </si>
  <si>
    <t>0396087112</t>
  </si>
  <si>
    <t>T032022221100274218</t>
  </si>
  <si>
    <t xml:space="preserve"> Ấp Tân Tiến, Xã Châu Pha, Thành phố Hồ Chí Minh</t>
  </si>
  <si>
    <t>008605</t>
  </si>
  <si>
    <t>1864997</t>
  </si>
  <si>
    <t>Ấp Tân Ninh, Xã Châu Pha, Thành phố Hồ Chí Minh</t>
  </si>
  <si>
    <t>008900</t>
  </si>
  <si>
    <t>PB15040037358</t>
  </si>
  <si>
    <t>Nguyễn Văn Bình</t>
  </si>
  <si>
    <t>Thôn Cát Hải, Phường Tân Hải, Thành phố Hồ Chí Minh</t>
  </si>
  <si>
    <t>B1D0531ZA</t>
  </si>
  <si>
    <t>01L-01270</t>
  </si>
  <si>
    <t>0964772916</t>
  </si>
  <si>
    <t>T032022221100176618</t>
  </si>
  <si>
    <t xml:space="preserve"> Thôn Cát Hải, Phường Tân Hải, Thành phố Hồ Chí Minh</t>
  </si>
  <si>
    <t>04</t>
  </si>
  <si>
    <t>01L</t>
  </si>
  <si>
    <t>001270</t>
  </si>
  <si>
    <t>1868112</t>
  </si>
  <si>
    <t>PB15040041998</t>
  </si>
  <si>
    <t>Đoàn Văn Thảo</t>
  </si>
  <si>
    <t>01L-06830</t>
  </si>
  <si>
    <t>0906358197</t>
  </si>
  <si>
    <t>T032022221100176615</t>
  </si>
  <si>
    <t>006830</t>
  </si>
  <si>
    <t>1868134</t>
  </si>
  <si>
    <t>B1D0482ZA</t>
  </si>
  <si>
    <t>02K</t>
  </si>
  <si>
    <t>PB15040070716</t>
  </si>
  <si>
    <t>Nguyễn Văn Thuận</t>
  </si>
  <si>
    <t>Ấp Tân Châu, Xã Châu Pha, Thành phố Hồ Chí Minh</t>
  </si>
  <si>
    <t>02K-01820</t>
  </si>
  <si>
    <t>0335760553</t>
  </si>
  <si>
    <t>T032022221100238088</t>
  </si>
  <si>
    <t xml:space="preserve"> Ấp Tân Châu, Xã Châu Pha, Thành phố Hồ Chí Minh</t>
  </si>
  <si>
    <t>1865057</t>
  </si>
  <si>
    <t>PB15040006363</t>
  </si>
  <si>
    <t>NG HUU THO</t>
  </si>
  <si>
    <t>02K-02500</t>
  </si>
  <si>
    <t>0916368849</t>
  </si>
  <si>
    <t>T1020212110536352</t>
  </si>
  <si>
    <t>002500</t>
  </si>
  <si>
    <t>1865079</t>
  </si>
  <si>
    <t>PB15040073248</t>
  </si>
  <si>
    <t>Nguyễn Ngọc Oanh</t>
  </si>
  <si>
    <t>Thửa 601/36 Ấp Tân Châu, Xã Châu Pha, Thành phố Hồ Chí Minh</t>
  </si>
  <si>
    <t>02K-02525</t>
  </si>
  <si>
    <t>0933193741</t>
  </si>
  <si>
    <t>T032022221100272446</t>
  </si>
  <si>
    <t xml:space="preserve"> Tổ 6Ấp Tân Châu, Xã Châu Pha, Thành phố Hồ Chí Minh</t>
  </si>
  <si>
    <t>002525</t>
  </si>
  <si>
    <t>1865081</t>
  </si>
  <si>
    <t>PB15040087403</t>
  </si>
  <si>
    <t>Nguyễn Thị Tuyết Như</t>
  </si>
  <si>
    <t>Thửa 622,  tờ 36,  Ấp Tân Trung, Xã Châu Pha, Thành phố Hồ Chí Minh</t>
  </si>
  <si>
    <t>02K-03206</t>
  </si>
  <si>
    <t>0918655787</t>
  </si>
  <si>
    <t>M2B20202020070445</t>
  </si>
  <si>
    <t xml:space="preserve"> Ấp Tân Trung, Xã Châu Pha, Thành phố Hồ Chí Minh</t>
  </si>
  <si>
    <t>003206</t>
  </si>
  <si>
    <t>1865086</t>
  </si>
  <si>
    <t>PB15040055388</t>
  </si>
  <si>
    <t>Phạm Thị Bé</t>
  </si>
  <si>
    <t>02K-03415</t>
  </si>
  <si>
    <t>0362293941</t>
  </si>
  <si>
    <t>T032022221100287599</t>
  </si>
  <si>
    <t>003415</t>
  </si>
  <si>
    <t>1865090</t>
  </si>
  <si>
    <t>PB15040059655</t>
  </si>
  <si>
    <t>Lê Anh Tuấn</t>
  </si>
  <si>
    <t>02K-04939</t>
  </si>
  <si>
    <t>0913748749</t>
  </si>
  <si>
    <t>T43202525903658</t>
  </si>
  <si>
    <t>004939</t>
  </si>
  <si>
    <t>1865113</t>
  </si>
  <si>
    <t>0398585863</t>
  </si>
  <si>
    <t>PB15040074004</t>
  </si>
  <si>
    <t>Nguyễn Mạnh Cường</t>
  </si>
  <si>
    <t>Thửa 419/36 Ấp Tân Châu, Xã Châu Pha, Thành phố Hồ Chí Minh</t>
  </si>
  <si>
    <t>02K-07250</t>
  </si>
  <si>
    <t>T032022221100231778</t>
  </si>
  <si>
    <t>007250</t>
  </si>
  <si>
    <t>1865136</t>
  </si>
  <si>
    <t>PB15040007808</t>
  </si>
  <si>
    <t>Vũ Thị Hiên</t>
  </si>
  <si>
    <t>Thôn Láng Cát, Phường Tân Hải, Thành phố Hồ Chí Minh</t>
  </si>
  <si>
    <t>B1D0532ZA</t>
  </si>
  <si>
    <t>02L-01800</t>
  </si>
  <si>
    <t>0937935179</t>
  </si>
  <si>
    <t>T032022221100163689</t>
  </si>
  <si>
    <t xml:space="preserve"> Thôn Láng Cát, Phường Tân Hải, Thành phố Hồ Chí Minh</t>
  </si>
  <si>
    <t>02L</t>
  </si>
  <si>
    <t>1868175</t>
  </si>
  <si>
    <t>PB15040064464</t>
  </si>
  <si>
    <t>Trần Thanh Trường</t>
  </si>
  <si>
    <t>02L-04105</t>
  </si>
  <si>
    <t>0937131206</t>
  </si>
  <si>
    <t>T032022221100127352</t>
  </si>
  <si>
    <t>004105</t>
  </si>
  <si>
    <t>1868196</t>
  </si>
  <si>
    <t>PB15040007788</t>
  </si>
  <si>
    <t>Nguyễn Thị Tươi</t>
  </si>
  <si>
    <t>02L-04500</t>
  </si>
  <si>
    <t>0974400720</t>
  </si>
  <si>
    <t>T0320151511426345</t>
  </si>
  <si>
    <t>004500</t>
  </si>
  <si>
    <t>1868199</t>
  </si>
  <si>
    <t>B1D0240ZA</t>
  </si>
  <si>
    <t>03D</t>
  </si>
  <si>
    <t>Nguyễn Văn Lai</t>
  </si>
  <si>
    <t>Ấp Phước Tấn, Phường Tân Hải, Thành phố Hồ Chí Minh</t>
  </si>
  <si>
    <t xml:space="preserve"> Ấp Phước Tấn, Phường Tân Hải, Thành phố Hồ Chí Minh</t>
  </si>
  <si>
    <t>003700</t>
  </si>
  <si>
    <t>003760</t>
  </si>
  <si>
    <t>Thôn Phước Tấn, Phường Tân Hải, Thành phố Hồ Chí Minh</t>
  </si>
  <si>
    <t xml:space="preserve"> Thôn Phước Tấn, Phường Tân Hải, Thành phố Hồ Chí Minh</t>
  </si>
  <si>
    <t>PB15040018946</t>
  </si>
  <si>
    <t>Vũ Văn Hào</t>
  </si>
  <si>
    <t>03D-03900</t>
  </si>
  <si>
    <t>0784945954</t>
  </si>
  <si>
    <t>T032022221100241593</t>
  </si>
  <si>
    <t>003900</t>
  </si>
  <si>
    <t>1847437</t>
  </si>
  <si>
    <t>004620</t>
  </si>
  <si>
    <t>Ấp Tân Châu, Xã Châu Pha, Thành phố Hồ Chí Minh, Việt Nam</t>
  </si>
  <si>
    <t>B1D0483ZA</t>
  </si>
  <si>
    <t xml:space="preserve"> Ấp Tân Châu, Xã Châu Pha, Thành phố Hồ Chí Minh, Việt Nam</t>
  </si>
  <si>
    <t>03K</t>
  </si>
  <si>
    <t>000650</t>
  </si>
  <si>
    <t>Lê Văn Hùng</t>
  </si>
  <si>
    <t>PB15040085417</t>
  </si>
  <si>
    <t>Nguyễn Thị Gái</t>
  </si>
  <si>
    <t>Thửa 30 tờ 44 Tổ 4 Ấp Tân Trung, Xã Châu Pha, Thành phố Hồ Chí Minh, Việt Nam</t>
  </si>
  <si>
    <t>03K-02182</t>
  </si>
  <si>
    <t>0909153007</t>
  </si>
  <si>
    <t>T03201818110331483</t>
  </si>
  <si>
    <t xml:space="preserve"> Thửa 30 tờ 44 Tổ 4 Ấp Tân Trung, Xã Châu Pha, Thành phố Hồ Chí Minh, Việt Nam</t>
  </si>
  <si>
    <t>002182</t>
  </si>
  <si>
    <t>1865168</t>
  </si>
  <si>
    <t>002250</t>
  </si>
  <si>
    <t>Nguyễn Thanh Hải</t>
  </si>
  <si>
    <t>002700</t>
  </si>
  <si>
    <t>Nguyễn Thị Mỹ Hạnh</t>
  </si>
  <si>
    <t>002900</t>
  </si>
  <si>
    <t>PE18000006558</t>
  </si>
  <si>
    <t>PHẠM THỊ YÊN</t>
  </si>
  <si>
    <t>Thửa đất 452, TBĐ 44, Ấp Tân Trung, Xã Châu Pha, Thành phố Hồ Chí Minh</t>
  </si>
  <si>
    <t>03K-04680</t>
  </si>
  <si>
    <t>M2B20202020149005</t>
  </si>
  <si>
    <t>45</t>
  </si>
  <si>
    <t>004680</t>
  </si>
  <si>
    <t>1865221</t>
  </si>
  <si>
    <t>PB15040062496</t>
  </si>
  <si>
    <t>Thái Thị Thành</t>
  </si>
  <si>
    <t>03K-05170</t>
  </si>
  <si>
    <t>0387245403</t>
  </si>
  <si>
    <t>T032022221100233279</t>
  </si>
  <si>
    <t>005170</t>
  </si>
  <si>
    <t>1865228</t>
  </si>
  <si>
    <t>B1D0241ZA</t>
  </si>
  <si>
    <t>04D</t>
  </si>
  <si>
    <t>Thôn Cát Hải, Phường Tân Hải, Thành phố Hồ Chí Minh, Việt Nam</t>
  </si>
  <si>
    <t xml:space="preserve"> Thôn Cát Hải, Phường Tân Hải, Thành phố Hồ Chí Minh, Việt Nam</t>
  </si>
  <si>
    <t>Thôn Láng Cát, Phường Tân Hải, Thành phố Hồ Chí Minh, Việt Nam</t>
  </si>
  <si>
    <t xml:space="preserve"> Thôn Láng Cát, Phường Tân Hải, Thành phố Hồ Chí Minh, Việt Nam</t>
  </si>
  <si>
    <t>PB15040044874</t>
  </si>
  <si>
    <t>Nguyễn Văn Đạt</t>
  </si>
  <si>
    <t>04D-06365</t>
  </si>
  <si>
    <t>0967572288</t>
  </si>
  <si>
    <t>T032022221100067693</t>
  </si>
  <si>
    <t>006365</t>
  </si>
  <si>
    <t>1847626</t>
  </si>
  <si>
    <t>Nguyễn Thị Hạnh</t>
  </si>
  <si>
    <t>Ấp Suối Tre, Xã Châu Pha, Thành phố Hồ Chí Minh</t>
  </si>
  <si>
    <t xml:space="preserve"> Ấp Suối Tre, Xã Châu Pha, Thành phố Hồ Chí Minh</t>
  </si>
  <si>
    <t>000200</t>
  </si>
  <si>
    <t>PB15040003270</t>
  </si>
  <si>
    <t>Nguyễn Thị Mỹ</t>
  </si>
  <si>
    <t>B1D0242ZA</t>
  </si>
  <si>
    <t>05D-00710</t>
  </si>
  <si>
    <t>0914664653</t>
  </si>
  <si>
    <t>T032022221100176686</t>
  </si>
  <si>
    <t>05D</t>
  </si>
  <si>
    <t>000710</t>
  </si>
  <si>
    <t>1847707</t>
  </si>
  <si>
    <t>Trần Thị Nghĩa</t>
  </si>
  <si>
    <t>000750</t>
  </si>
  <si>
    <t>PE18000002907</t>
  </si>
  <si>
    <t>CÔNG TY CỔ PHẦN ĐẦU TƯ XÂY DỰNG PHẠM KHANG</t>
  </si>
  <si>
    <t>KP Phước Tấn, Phường Tân Phước, Thành phố Hồ Chí Minh</t>
  </si>
  <si>
    <t>05D-01660</t>
  </si>
  <si>
    <t>0393300117</t>
  </si>
  <si>
    <t>T042025251200021398</t>
  </si>
  <si>
    <t xml:space="preserve"> Khu phố Trảng Lớn, Phường Tân Thành, Thành phố Hồ Chí Minh, Việt Nam</t>
  </si>
  <si>
    <t>HCSN</t>
  </si>
  <si>
    <t>44</t>
  </si>
  <si>
    <t>001660</t>
  </si>
  <si>
    <t>1847746</t>
  </si>
  <si>
    <t>002022</t>
  </si>
  <si>
    <t>004160</t>
  </si>
  <si>
    <t>PB15040073444</t>
  </si>
  <si>
    <t>Bùi Thị Nhuyến</t>
  </si>
  <si>
    <t>Ấp Tân Long, Xã Châu Pha, Thành phố Hồ Chí Minh</t>
  </si>
  <si>
    <t>B1D0485ZA</t>
  </si>
  <si>
    <t>05K-04240</t>
  </si>
  <si>
    <t>0384433218</t>
  </si>
  <si>
    <t>T032022221100140551</t>
  </si>
  <si>
    <t xml:space="preserve"> Ấp Tân Long, Xã Châu Pha, Thành phố Hồ Chí Minh</t>
  </si>
  <si>
    <t>05K</t>
  </si>
  <si>
    <t>004240</t>
  </si>
  <si>
    <t>1865339</t>
  </si>
  <si>
    <t>005100</t>
  </si>
  <si>
    <t>B1D0534ZA</t>
  </si>
  <si>
    <t>05L</t>
  </si>
  <si>
    <t>PB15040059694</t>
  </si>
  <si>
    <t>Nguyễn Cường Phong</t>
  </si>
  <si>
    <t>05L-02586</t>
  </si>
  <si>
    <t>0937406857</t>
  </si>
  <si>
    <t>T042024241200347702</t>
  </si>
  <si>
    <t>002586</t>
  </si>
  <si>
    <t>1868315</t>
  </si>
  <si>
    <t>Ấp Tân Ro, Xã Châu Pha, Thành phố Hồ Chí Minh</t>
  </si>
  <si>
    <t xml:space="preserve"> Ấp Tân Ro, Xã Châu Pha, Thành phố Hồ Chí Minh</t>
  </si>
  <si>
    <t>B1D0535ZA</t>
  </si>
  <si>
    <t>06L</t>
  </si>
  <si>
    <t>001920</t>
  </si>
  <si>
    <t>PB15040012545</t>
  </si>
  <si>
    <t>Nguyễn Hồng Thúy Hạnh</t>
  </si>
  <si>
    <t>06L-04505</t>
  </si>
  <si>
    <t>0913196465</t>
  </si>
  <si>
    <t>T042025251200056562</t>
  </si>
  <si>
    <t>004505</t>
  </si>
  <si>
    <t>1868373</t>
  </si>
  <si>
    <t>PB15040006211</t>
  </si>
  <si>
    <t>Đỗ Hữu Huề</t>
  </si>
  <si>
    <t>B1D0487ZA</t>
  </si>
  <si>
    <t>07K-01350</t>
  </si>
  <si>
    <t>0978428487</t>
  </si>
  <si>
    <t>T032022221100272770</t>
  </si>
  <si>
    <t>07K</t>
  </si>
  <si>
    <t>001350</t>
  </si>
  <si>
    <t>1865423</t>
  </si>
  <si>
    <t>Thôn Tân Ro, Xã Châu Pha, Thành phố Hồ Chí Minh</t>
  </si>
  <si>
    <t xml:space="preserve"> Thôn Tân Ro, Xã Châu Pha, Thành phố Hồ Chí Minh</t>
  </si>
  <si>
    <t>001700</t>
  </si>
  <si>
    <t>PB15040066258</t>
  </si>
  <si>
    <t>Lê Vĩnh Tài</t>
  </si>
  <si>
    <t>Thửa 37/13,  Ấp Tân Ro, Xã Châu Pha, Thành phố Hồ Chí Minh</t>
  </si>
  <si>
    <t>07K-01812</t>
  </si>
  <si>
    <t>0965466028</t>
  </si>
  <si>
    <t>T032022221100272780</t>
  </si>
  <si>
    <t xml:space="preserve"> Tổ 6,  Ấp Tân Ro, Xã Châu Pha, Thành phố Hồ Chí Minh</t>
  </si>
  <si>
    <t>001812</t>
  </si>
  <si>
    <t>1865438</t>
  </si>
  <si>
    <t>Thôn Phước Hải, Phường Tân Hải, Thành phố Hồ Chí Minh</t>
  </si>
  <si>
    <t>B1D0536ZA</t>
  </si>
  <si>
    <t xml:space="preserve"> Thôn Phước Hải, Phường Tân Hải, Thành phố Hồ Chí Minh</t>
  </si>
  <si>
    <t>07L</t>
  </si>
  <si>
    <t>PB15040007186</t>
  </si>
  <si>
    <t>Đỗ Văn Điền</t>
  </si>
  <si>
    <t>Thôn Chu Hải, Phường Tân Hải, Thành phố Hồ Chí Minh</t>
  </si>
  <si>
    <t>07L-03600</t>
  </si>
  <si>
    <t>0937824846</t>
  </si>
  <si>
    <t>T032022221100066073</t>
  </si>
  <si>
    <t xml:space="preserve"> Thôn Chu Hải, Phường Tân Hải, Thành phố Hồ Chí Minh</t>
  </si>
  <si>
    <t>003600</t>
  </si>
  <si>
    <t>1868472</t>
  </si>
  <si>
    <t>Ấp Phước Long, Phường Tân Hải, Thành phố Hồ Chí Minh</t>
  </si>
  <si>
    <t xml:space="preserve"> Ấp Phước Long, Phường Tân Hải, Thành phố Hồ Chí Minh</t>
  </si>
  <si>
    <t>001100</t>
  </si>
  <si>
    <t>PE18000006628</t>
  </si>
  <si>
    <t>NGUYỄN VĂN CƯỜNG</t>
  </si>
  <si>
    <t>Thửa đất 699, TBĐ 28, Ấp Tân Lễ B, Xã Châu Pha, Thành phố Hồ Chí Minh</t>
  </si>
  <si>
    <t>B1D0488ZA</t>
  </si>
  <si>
    <t>08K-00500</t>
  </si>
  <si>
    <t>M2B20202020022332</t>
  </si>
  <si>
    <t xml:space="preserve"> Ấp Tân Lễ B, Xã Châu Pha, Thành phố Hồ Chí Minh</t>
  </si>
  <si>
    <t>08K</t>
  </si>
  <si>
    <t>000500</t>
  </si>
  <si>
    <t>1865469</t>
  </si>
  <si>
    <t>B1D0537ZA</t>
  </si>
  <si>
    <t>08L</t>
  </si>
  <si>
    <t>000100</t>
  </si>
  <si>
    <t>Nguyễn Thị Đào</t>
  </si>
  <si>
    <t>PB15040039943</t>
  </si>
  <si>
    <t>Bùi Văn Minh</t>
  </si>
  <si>
    <t>08L-01162</t>
  </si>
  <si>
    <t>0355566497</t>
  </si>
  <si>
    <t>T032022221100241100</t>
  </si>
  <si>
    <t>001162</t>
  </si>
  <si>
    <t>1868538</t>
  </si>
  <si>
    <t>PB15040073124</t>
  </si>
  <si>
    <t>Hộ Kinh doanh Bùi Văn Minh</t>
  </si>
  <si>
    <t>Thửa 1293 tờ 7 Thôn Phước Hải, Phường Tân Hải, Thành phố Hồ Chí Minh, Việt Nam</t>
  </si>
  <si>
    <t>08L-01179</t>
  </si>
  <si>
    <t>T042023231200069417</t>
  </si>
  <si>
    <t xml:space="preserve"> Thửa 1293 tờ 7 Thôn Phước Hải, Phường Tân Hải, Thành phố Hồ Chí Minh, Việt Nam</t>
  </si>
  <si>
    <t>001179</t>
  </si>
  <si>
    <t>1868545</t>
  </si>
  <si>
    <t>Thôn Phước Hải, Phường Tân Hải, Thành phố Hồ Chí Minh, Việt Nam</t>
  </si>
  <si>
    <t xml:space="preserve"> Thôn Phước Hải, Phường Tân Hải, Thành phố Hồ Chí Minh, Việt Nam</t>
  </si>
  <si>
    <t>006405</t>
  </si>
  <si>
    <t>006510</t>
  </si>
  <si>
    <t>007800</t>
  </si>
  <si>
    <t>09D</t>
  </si>
  <si>
    <t>004920</t>
  </si>
  <si>
    <t>005050</t>
  </si>
  <si>
    <t>005400</t>
  </si>
  <si>
    <t>005620</t>
  </si>
  <si>
    <t>PB15040034650</t>
  </si>
  <si>
    <t>Bùi Văn Đoàn</t>
  </si>
  <si>
    <t>B1D0246ZA</t>
  </si>
  <si>
    <t>09D-07362</t>
  </si>
  <si>
    <t>0376054464</t>
  </si>
  <si>
    <t>T032022221100121853</t>
  </si>
  <si>
    <t>007362</t>
  </si>
  <si>
    <t>1847895</t>
  </si>
  <si>
    <t>Thôn Phước Long, Phường Tân Hải, Thành phố Hồ Chí Minh</t>
  </si>
  <si>
    <t xml:space="preserve"> Thôn Phước Long, Phường Tân Hải, Thành phố Hồ Chí Minh</t>
  </si>
  <si>
    <t>PB15040027938</t>
  </si>
  <si>
    <t>Đặng Thị Mỹ Lai</t>
  </si>
  <si>
    <t>09D-07950</t>
  </si>
  <si>
    <t>0931209312</t>
  </si>
  <si>
    <t>T032022221100240909</t>
  </si>
  <si>
    <t>007950</t>
  </si>
  <si>
    <t>1848029</t>
  </si>
  <si>
    <t>Ấp Tân Sơn, Xã Châu Pha, Thành phố Hồ Chí Minh</t>
  </si>
  <si>
    <t>B1D0489ZA</t>
  </si>
  <si>
    <t xml:space="preserve"> Ấp Tân Sơn, Xã Châu Pha, Thành phố Hồ Chí Minh</t>
  </si>
  <si>
    <t>09K</t>
  </si>
  <si>
    <t>PB15040063529</t>
  </si>
  <si>
    <t>Cao Thị Mầu</t>
  </si>
  <si>
    <t>09K-00980</t>
  </si>
  <si>
    <t>0939712027</t>
  </si>
  <si>
    <t>T032022221100303034</t>
  </si>
  <si>
    <t>000980</t>
  </si>
  <si>
    <t>1865497</t>
  </si>
  <si>
    <t>PE18000005331</t>
  </si>
  <si>
    <t>BAN QUẢN LÝ DỰ ÁN ĐẦU TƯ XÂY DỰNG PHƯỜNG PHÚ MỸ</t>
  </si>
  <si>
    <t>Đường 29, Ấp Tân Trung, Xã Châu Pha, Thành phố Hồ Chí Minh</t>
  </si>
  <si>
    <t>09K-01140</t>
  </si>
  <si>
    <t>0913603719</t>
  </si>
  <si>
    <t>M2B20202020119912</t>
  </si>
  <si>
    <t>PB15040035971</t>
  </si>
  <si>
    <t xml:space="preserve"> Số 02 Lê Duẩn, Phường Phú Mỹ, Thành phố Hồ Chí Minh, Việt Nam</t>
  </si>
  <si>
    <t>001140</t>
  </si>
  <si>
    <t>02/06/26</t>
  </si>
  <si>
    <t>1389506</t>
  </si>
  <si>
    <t>1-5/2026</t>
  </si>
  <si>
    <t>1628007</t>
  </si>
  <si>
    <t>1865501</t>
  </si>
  <si>
    <t>001150</t>
  </si>
  <si>
    <t>PB15040057738</t>
  </si>
  <si>
    <t>Nguyễn Thị Hiền</t>
  </si>
  <si>
    <t>09K-01405</t>
  </si>
  <si>
    <t>0932127947</t>
  </si>
  <si>
    <t>T032022221100272729</t>
  </si>
  <si>
    <t>001405</t>
  </si>
  <si>
    <t>1865512</t>
  </si>
  <si>
    <t>PB15040073660</t>
  </si>
  <si>
    <t>Vũ Minh Đạt</t>
  </si>
  <si>
    <t>Thửa 499/33 Ấp Tân Sơn, Xã Châu Pha, Thành phố Hồ Chí Minh</t>
  </si>
  <si>
    <t>09K-01625</t>
  </si>
  <si>
    <t>0938429368</t>
  </si>
  <si>
    <t>T032022221100128903</t>
  </si>
  <si>
    <t>001625</t>
  </si>
  <si>
    <t>1865520</t>
  </si>
  <si>
    <t>PB15040013937</t>
  </si>
  <si>
    <t>Nguyễn Phan Phước Lực</t>
  </si>
  <si>
    <t>09K-02924</t>
  </si>
  <si>
    <t>0933125627</t>
  </si>
  <si>
    <t>T032022221100272463</t>
  </si>
  <si>
    <t>002924</t>
  </si>
  <si>
    <t>1865549</t>
  </si>
  <si>
    <t>003120</t>
  </si>
  <si>
    <t>PB15040056421</t>
  </si>
  <si>
    <t>Phạm Thị Tuyết</t>
  </si>
  <si>
    <t>Thôn Nam Hải, Phường Tân Hải, Thành phố Hồ Chí Minh</t>
  </si>
  <si>
    <t>B1D0538ZA</t>
  </si>
  <si>
    <t>09L-01010</t>
  </si>
  <si>
    <t>0364393763</t>
  </si>
  <si>
    <t>T03201818110044340</t>
  </si>
  <si>
    <t xml:space="preserve"> Thôn Nam Hải, Phường Tân Hải, Thành phố Hồ Chí Minh</t>
  </si>
  <si>
    <t>09L</t>
  </si>
  <si>
    <t>001010</t>
  </si>
  <si>
    <t>1868594</t>
  </si>
  <si>
    <t>PB15040048557</t>
  </si>
  <si>
    <t>Vũ Văn Phiểu</t>
  </si>
  <si>
    <t>09L-01500</t>
  </si>
  <si>
    <t>T1020212110546625</t>
  </si>
  <si>
    <t>1868597</t>
  </si>
  <si>
    <t>PB15040028952</t>
  </si>
  <si>
    <t>Phạm Thị Nguyệt</t>
  </si>
  <si>
    <t>Ấp Tân Lễ B, Xã Châu Pha, Thành phố Hồ Chí Minh</t>
  </si>
  <si>
    <t>B1D0490ZA</t>
  </si>
  <si>
    <t>10K-00505</t>
  </si>
  <si>
    <t>0908287364</t>
  </si>
  <si>
    <t>T032022221100120615</t>
  </si>
  <si>
    <t>10K</t>
  </si>
  <si>
    <t>000505</t>
  </si>
  <si>
    <t>1865571</t>
  </si>
  <si>
    <t>PB15040009662</t>
  </si>
  <si>
    <t>Lê Văn Nghịnh</t>
  </si>
  <si>
    <t>10K-00900</t>
  </si>
  <si>
    <t>0906752468</t>
  </si>
  <si>
    <t>T032022221100240329</t>
  </si>
  <si>
    <t>000900</t>
  </si>
  <si>
    <t>1865579</t>
  </si>
  <si>
    <t>0865455687</t>
  </si>
  <si>
    <t>B1D0539ZA</t>
  </si>
  <si>
    <t>10L</t>
  </si>
  <si>
    <t>002260</t>
  </si>
  <si>
    <t>003050</t>
  </si>
  <si>
    <t>PB15040026168</t>
  </si>
  <si>
    <t>Bùi Thị Nhiệm</t>
  </si>
  <si>
    <t>10L-03600</t>
  </si>
  <si>
    <t>0369234329</t>
  </si>
  <si>
    <t>T032022221100143029</t>
  </si>
  <si>
    <t>1868700</t>
  </si>
  <si>
    <t>Nguyễn Thị Nga</t>
  </si>
  <si>
    <t>003310</t>
  </si>
  <si>
    <t>Trần Đức Lộc</t>
  </si>
  <si>
    <t>004220</t>
  </si>
  <si>
    <t>004300</t>
  </si>
  <si>
    <t>PB15040076170</t>
  </si>
  <si>
    <t>Bùi Minh Tân</t>
  </si>
  <si>
    <t>B1D0541ZA</t>
  </si>
  <si>
    <t>12L-00900</t>
  </si>
  <si>
    <t>0963462664</t>
  </si>
  <si>
    <t>M2B20202020092075</t>
  </si>
  <si>
    <t>12L</t>
  </si>
  <si>
    <t>1868772</t>
  </si>
  <si>
    <t>PB15040007310</t>
  </si>
  <si>
    <t>Trần Thị Lụa</t>
  </si>
  <si>
    <t>Thửa 566 tờ 36,  Thôn Chu Hải, Phường Tân Hải, Thành phố Hồ Chí Minh</t>
  </si>
  <si>
    <t>12L-00907</t>
  </si>
  <si>
    <t>M2B20202020054673</t>
  </si>
  <si>
    <t>000907</t>
  </si>
  <si>
    <t>1868774</t>
  </si>
  <si>
    <t>PB15040029769</t>
  </si>
  <si>
    <t>Nguyễn Thành Tâm</t>
  </si>
  <si>
    <t>Ấp Phước Thành, Phường Tân Hải, Thành phố Hồ Chí Minh</t>
  </si>
  <si>
    <t>B1D0253ZA</t>
  </si>
  <si>
    <t>13D-00650</t>
  </si>
  <si>
    <t>0337210887</t>
  </si>
  <si>
    <t>T032022221100157568</t>
  </si>
  <si>
    <t xml:space="preserve"> Ấp Phước Thành, Phường Tân Hải, Thành phố Hồ Chí Minh</t>
  </si>
  <si>
    <t>13D</t>
  </si>
  <si>
    <t>1848512</t>
  </si>
  <si>
    <t>PB15040029785</t>
  </si>
  <si>
    <t>Nguyễn Thị Hiên</t>
  </si>
  <si>
    <t>Ấp Phước Thành, Xã Châu Pha, Thành phố Hồ Chí Minh</t>
  </si>
  <si>
    <t>13D-01100</t>
  </si>
  <si>
    <t>0377734515</t>
  </si>
  <si>
    <t>T032022221100157572</t>
  </si>
  <si>
    <t xml:space="preserve"> Ấp Phước Thành, Xã Châu Pha, Thành phố Hồ Chí Minh</t>
  </si>
  <si>
    <t>1848518</t>
  </si>
  <si>
    <t>PB15040035326</t>
  </si>
  <si>
    <t>Phùng Ngọc Anh</t>
  </si>
  <si>
    <t>13D-01150</t>
  </si>
  <si>
    <t>T032022221100141184</t>
  </si>
  <si>
    <t>1848519</t>
  </si>
  <si>
    <t>002400</t>
  </si>
  <si>
    <t>PB15040036229</t>
  </si>
  <si>
    <t>Phạm Thị Phú</t>
  </si>
  <si>
    <t>13D-02900</t>
  </si>
  <si>
    <t>0358127213</t>
  </si>
  <si>
    <t>T032022221100157792</t>
  </si>
  <si>
    <t>1848584</t>
  </si>
  <si>
    <t>PB15040030280</t>
  </si>
  <si>
    <t>Nguyễn Trọng Hiệp</t>
  </si>
  <si>
    <t>B1D0491ZA</t>
  </si>
  <si>
    <t>13K-02000</t>
  </si>
  <si>
    <t>0789116667</t>
  </si>
  <si>
    <t>T032022221100274612</t>
  </si>
  <si>
    <t>13K</t>
  </si>
  <si>
    <t>1865623</t>
  </si>
  <si>
    <t>PB15040030274</t>
  </si>
  <si>
    <t>Đặng Hưng Thọ</t>
  </si>
  <si>
    <t>13K-02430</t>
  </si>
  <si>
    <t>0923328328</t>
  </si>
  <si>
    <t>T032022221100274605</t>
  </si>
  <si>
    <t>002430</t>
  </si>
  <si>
    <t>1865632</t>
  </si>
  <si>
    <t>PB15040033128</t>
  </si>
  <si>
    <t>Lê Hữu Hạnh</t>
  </si>
  <si>
    <t>13K-02434</t>
  </si>
  <si>
    <t>0343043211</t>
  </si>
  <si>
    <t>T032022221100307506</t>
  </si>
  <si>
    <t>002434</t>
  </si>
  <si>
    <t>1865634</t>
  </si>
  <si>
    <t>PB15040077016</t>
  </si>
  <si>
    <t>Lê Hữu Long</t>
  </si>
  <si>
    <t>13K-02441</t>
  </si>
  <si>
    <t>T032022221100142965</t>
  </si>
  <si>
    <t>002441</t>
  </si>
  <si>
    <t>1865639</t>
  </si>
  <si>
    <t>003010</t>
  </si>
  <si>
    <t>004000</t>
  </si>
  <si>
    <t>005200</t>
  </si>
  <si>
    <t>Đào Thị Hoa</t>
  </si>
  <si>
    <t>006850</t>
  </si>
  <si>
    <t>PB15040070183</t>
  </si>
  <si>
    <t>Nguyễn Xuân Hòa</t>
  </si>
  <si>
    <t>B1D0492ZA</t>
  </si>
  <si>
    <t>14K-00917</t>
  </si>
  <si>
    <t>0933683886</t>
  </si>
  <si>
    <t>T032022221100272241</t>
  </si>
  <si>
    <t>14K</t>
  </si>
  <si>
    <t>000917</t>
  </si>
  <si>
    <t>1865718</t>
  </si>
  <si>
    <t>Nguyễn Thị Hồng</t>
  </si>
  <si>
    <t>001450</t>
  </si>
  <si>
    <t>PB15040069378</t>
  </si>
  <si>
    <t>14K-01850</t>
  </si>
  <si>
    <t>T032022221100274883</t>
  </si>
  <si>
    <t>001850</t>
  </si>
  <si>
    <t>1865731</t>
  </si>
  <si>
    <t>PB15040047876</t>
  </si>
  <si>
    <t>Trần Đức Trọng</t>
  </si>
  <si>
    <t>14K-02555</t>
  </si>
  <si>
    <t>0974410397</t>
  </si>
  <si>
    <t>T032022221100274702</t>
  </si>
  <si>
    <t>002555</t>
  </si>
  <si>
    <t>1865739</t>
  </si>
  <si>
    <t>005300</t>
  </si>
  <si>
    <t>PB15040048794</t>
  </si>
  <si>
    <t>Phạm Hải Yến</t>
  </si>
  <si>
    <t>Thửa 404,  tờ 25,  Thôn Đông Hải, Phường Tân Hải, Thành phố Hồ Chí Minh</t>
  </si>
  <si>
    <t>B1D0543ZA</t>
  </si>
  <si>
    <t>14L-00710</t>
  </si>
  <si>
    <t>0972104887</t>
  </si>
  <si>
    <t>T042024241200430537</t>
  </si>
  <si>
    <t xml:space="preserve"> Thôn Đông Hải, Phường Tân Hải, Thành phố Hồ Chí Minh</t>
  </si>
  <si>
    <t>14L</t>
  </si>
  <si>
    <t>1868825</t>
  </si>
  <si>
    <t>PB15040076591</t>
  </si>
  <si>
    <t>Trịnh Ngọc Khanh</t>
  </si>
  <si>
    <t>B1D0493ZA</t>
  </si>
  <si>
    <t>15K-02260</t>
  </si>
  <si>
    <t>M2A20212110003927</t>
  </si>
  <si>
    <t>15K</t>
  </si>
  <si>
    <t>1865778</t>
  </si>
  <si>
    <t xml:space="preserve"> Tổ 11,  Ấp Tân Lễ B, Xã Châu Pha, Thành phố Hồ Chí Minh</t>
  </si>
  <si>
    <t>002350</t>
  </si>
  <si>
    <t>002650</t>
  </si>
  <si>
    <t>PB15040061152</t>
  </si>
  <si>
    <t>Lê Văn Trung</t>
  </si>
  <si>
    <t>B1D0544ZA</t>
  </si>
  <si>
    <t>15L-00805</t>
  </si>
  <si>
    <t>0989184301</t>
  </si>
  <si>
    <t>T032022221100236558</t>
  </si>
  <si>
    <t>15L</t>
  </si>
  <si>
    <t>000805</t>
  </si>
  <si>
    <t>1868845</t>
  </si>
  <si>
    <t>Nguyễn Văn Phú</t>
  </si>
  <si>
    <t>001000</t>
  </si>
  <si>
    <t>PB15040020396</t>
  </si>
  <si>
    <t>Trần Văn Quang</t>
  </si>
  <si>
    <t>15L-01150</t>
  </si>
  <si>
    <t>0973454576</t>
  </si>
  <si>
    <t>T032022221100124483</t>
  </si>
  <si>
    <t>1868863</t>
  </si>
  <si>
    <t>0974207856</t>
  </si>
  <si>
    <t>PB15040007249</t>
  </si>
  <si>
    <t>Nguyễn Văn Sinh</t>
  </si>
  <si>
    <t>15L-03500</t>
  </si>
  <si>
    <t>0984081715</t>
  </si>
  <si>
    <t>T1020212110542415</t>
  </si>
  <si>
    <t>003500</t>
  </si>
  <si>
    <t>1868929</t>
  </si>
  <si>
    <t>PB15040062434</t>
  </si>
  <si>
    <t>15L-05515</t>
  </si>
  <si>
    <t>0964995655</t>
  </si>
  <si>
    <t>T03201818110044290</t>
  </si>
  <si>
    <t>005515</t>
  </si>
  <si>
    <t>1868956</t>
  </si>
  <si>
    <t>PB15040007386</t>
  </si>
  <si>
    <t>Nguyễn Văn Rĩnh</t>
  </si>
  <si>
    <t>Phước Hải Tân Hải, Phường Phú Mỹ, Thành phố Hồ Chí Minh, Việt Nam</t>
  </si>
  <si>
    <t>15L-05520</t>
  </si>
  <si>
    <t>T032022221100272412</t>
  </si>
  <si>
    <t xml:space="preserve"> Phước Hải Tân Hải, Phường Phú Mỹ, Thành phố Hồ Chí Minh, Việt Nam</t>
  </si>
  <si>
    <t>005520</t>
  </si>
  <si>
    <t>1868957</t>
  </si>
  <si>
    <t>005950</t>
  </si>
  <si>
    <t>PB15040015764</t>
  </si>
  <si>
    <t>Mai Văn Rần</t>
  </si>
  <si>
    <t>15L-08005</t>
  </si>
  <si>
    <t>0984581582</t>
  </si>
  <si>
    <t>T032022221100066685</t>
  </si>
  <si>
    <t>008005</t>
  </si>
  <si>
    <t>1869014</t>
  </si>
  <si>
    <t>PB15040012535</t>
  </si>
  <si>
    <t>Bùi Thị Vui</t>
  </si>
  <si>
    <t>15L-08700</t>
  </si>
  <si>
    <t>0862726890</t>
  </si>
  <si>
    <t>T032022221100143330</t>
  </si>
  <si>
    <t>008700</t>
  </si>
  <si>
    <t>1869037</t>
  </si>
  <si>
    <t>PB15040033257</t>
  </si>
  <si>
    <t>Vũ Thị Loan</t>
  </si>
  <si>
    <t>15L-08720</t>
  </si>
  <si>
    <t>0349900734</t>
  </si>
  <si>
    <t>T032022221100143319</t>
  </si>
  <si>
    <t>008720</t>
  </si>
  <si>
    <t>1869041</t>
  </si>
  <si>
    <t>Ấp Bàu Phượng, Xã Châu Pha, Thành phố Hồ Chí Minh</t>
  </si>
  <si>
    <t>B1D0494ZA</t>
  </si>
  <si>
    <t xml:space="preserve"> Ấp Bàu Phượng, Xã Châu Pha, Thành phố Hồ Chí Minh</t>
  </si>
  <si>
    <t>16K</t>
  </si>
  <si>
    <t>Thửa 694,  tờ 07,  Ấp Bàu Phượng, Xã Châu Pha, Thành phố Hồ Chí Minh</t>
  </si>
  <si>
    <t>PB15040085405</t>
  </si>
  <si>
    <t>Phạm Hữu Giáp</t>
  </si>
  <si>
    <t>16K-05566</t>
  </si>
  <si>
    <t>0327507424</t>
  </si>
  <si>
    <t>T03201818110332598</t>
  </si>
  <si>
    <t>005566</t>
  </si>
  <si>
    <t>1865891</t>
  </si>
  <si>
    <t>CQHC</t>
  </si>
  <si>
    <t>43</t>
  </si>
  <si>
    <t>004400</t>
  </si>
  <si>
    <t>PB15040061585</t>
  </si>
  <si>
    <t>Nguyễn Ngọc Bảo Anh</t>
  </si>
  <si>
    <t>Ấp Tân Lễ A, Xã Châu Pha, Thành phố Hồ Chí Minh</t>
  </si>
  <si>
    <t>B1D0495ZA</t>
  </si>
  <si>
    <t>17K-01500</t>
  </si>
  <si>
    <t>0946574400</t>
  </si>
  <si>
    <t>T032022221100142442</t>
  </si>
  <si>
    <t xml:space="preserve"> Ấp Tân Lễ A, Xã Châu Pha, Thành phố Hồ Chí Minh</t>
  </si>
  <si>
    <t>17K</t>
  </si>
  <si>
    <t>1865902</t>
  </si>
  <si>
    <t>PB15040029293</t>
  </si>
  <si>
    <t>Lê Văn Cảnh</t>
  </si>
  <si>
    <t>Ấp Tân Lễ A, Xã Châu Pha, Thành phố Hồ Chí Minh, Việt Nam</t>
  </si>
  <si>
    <t>17K-01950</t>
  </si>
  <si>
    <t>0325012640</t>
  </si>
  <si>
    <t>T032022221100142350</t>
  </si>
  <si>
    <t xml:space="preserve"> Ấp Tân Lễ A, Xã Châu Pha, Thành phố Hồ Chí Minh, Việt Nam</t>
  </si>
  <si>
    <t>1865909</t>
  </si>
  <si>
    <t>PB15040046989</t>
  </si>
  <si>
    <t>Trần Phạm Thanh Sương</t>
  </si>
  <si>
    <t>17K-03000</t>
  </si>
  <si>
    <t>0907104230</t>
  </si>
  <si>
    <t>T032022221100120783</t>
  </si>
  <si>
    <t>003000</t>
  </si>
  <si>
    <t>1865930</t>
  </si>
  <si>
    <t>PB15040066169</t>
  </si>
  <si>
    <t>Lê Văn Thương</t>
  </si>
  <si>
    <t>17K-03014</t>
  </si>
  <si>
    <t>0364979136</t>
  </si>
  <si>
    <t>T032022221100138245</t>
  </si>
  <si>
    <t>003014</t>
  </si>
  <si>
    <t>1865934</t>
  </si>
  <si>
    <t>PB15040047545</t>
  </si>
  <si>
    <t>Nguyễn Thị Lan</t>
  </si>
  <si>
    <t>Ấp Tân Lễ A, Xã Nghĩa Thành, Thành phố Hồ Chí Minh</t>
  </si>
  <si>
    <t>17K-03502</t>
  </si>
  <si>
    <t>0972243711</t>
  </si>
  <si>
    <t>T032022221100142400</t>
  </si>
  <si>
    <t>003502</t>
  </si>
  <si>
    <t>1865944</t>
  </si>
  <si>
    <t>PE18000003027</t>
  </si>
  <si>
    <t>VÕ THỊ MỸ HẠNH</t>
  </si>
  <si>
    <t>Thửa đất 462, TBĐ 26, Ấp Tân Lễ A, Xã Châu Pha, Thành phố Hồ Chí Minh</t>
  </si>
  <si>
    <t>17K-03705</t>
  </si>
  <si>
    <t>0973790406</t>
  </si>
  <si>
    <t>T042025251200067925</t>
  </si>
  <si>
    <t>003705</t>
  </si>
  <si>
    <t>1865949</t>
  </si>
  <si>
    <t>B1D0546ZA</t>
  </si>
  <si>
    <t>17L</t>
  </si>
  <si>
    <t>Nguyễn Văn Lợi</t>
  </si>
  <si>
    <t>PB15040024717</t>
  </si>
  <si>
    <t>17L-04638</t>
  </si>
  <si>
    <t>0354910191</t>
  </si>
  <si>
    <t>T032022221100120281</t>
  </si>
  <si>
    <t>004638</t>
  </si>
  <si>
    <t>1869163</t>
  </si>
  <si>
    <t>B1D0258ZA</t>
  </si>
  <si>
    <t>05</t>
  </si>
  <si>
    <t>18D</t>
  </si>
  <si>
    <t>PB15040023723</t>
  </si>
  <si>
    <t>Nguyễn Thị Hoa</t>
  </si>
  <si>
    <t>KP Phước Sơn, Phường Tân Phước, Thành phố Hồ Chí Minh</t>
  </si>
  <si>
    <t>18D-04534</t>
  </si>
  <si>
    <t>0937105192</t>
  </si>
  <si>
    <t>T1020212110531076</t>
  </si>
  <si>
    <t xml:space="preserve"> KP Phước Sơn, Phường Tân Phước, Thành phố Hồ Chí Minh</t>
  </si>
  <si>
    <t>004534</t>
  </si>
  <si>
    <t>1848730</t>
  </si>
  <si>
    <t>B1D0496ZA</t>
  </si>
  <si>
    <t>18K</t>
  </si>
  <si>
    <t>PB15040046952</t>
  </si>
  <si>
    <t>Trần Bình Trọng</t>
  </si>
  <si>
    <t>18K-01385</t>
  </si>
  <si>
    <t>T1020212110439307</t>
  </si>
  <si>
    <t>001385</t>
  </si>
  <si>
    <t>1865981</t>
  </si>
  <si>
    <t>PB15040088151</t>
  </si>
  <si>
    <t>HỘ KINH DOANH ĐIỆN CƠ TƯỞNG</t>
  </si>
  <si>
    <t>Thửa 306, tờ 25, Ấp Tân Long, Xã Châu Pha, Thành phố Phú Mỹ, Tỉnh Bà Rịa Vũng Tàu</t>
  </si>
  <si>
    <t>18K-01472</t>
  </si>
  <si>
    <t>0909365972</t>
  </si>
  <si>
    <t>47M202525405124</t>
  </si>
  <si>
    <t xml:space="preserve"> Ấp Tân Long, Xã Châu Pha, Thành phố Phú Mỹ, Tỉnh Bà Rịa Vũng Tàu</t>
  </si>
  <si>
    <t>001472</t>
  </si>
  <si>
    <t>1865988</t>
  </si>
  <si>
    <t>PB15040028975</t>
  </si>
  <si>
    <t>Nguyễn Văn Tới</t>
  </si>
  <si>
    <t>18K-01810</t>
  </si>
  <si>
    <t>T1020212110440685</t>
  </si>
  <si>
    <t>001810</t>
  </si>
  <si>
    <t>1866000</t>
  </si>
  <si>
    <t>Nguyễn Văn Tuấn</t>
  </si>
  <si>
    <t>Thôn Đông Hải, Phường Tân Hải, Thành phố Hồ Chí Minh</t>
  </si>
  <si>
    <t>001040</t>
  </si>
  <si>
    <t>Thôn Đông Hải, Xã Châu Pha, Thành phố Hồ Chí Minh</t>
  </si>
  <si>
    <t xml:space="preserve"> Thôn Đông Hải, Xã Châu Pha, Thành phố Hồ Chí Minh</t>
  </si>
  <si>
    <t>B1D0259ZA</t>
  </si>
  <si>
    <t>19D</t>
  </si>
  <si>
    <t>002010</t>
  </si>
  <si>
    <t>PB15040051291</t>
  </si>
  <si>
    <t>Lê Bảo Ngọc</t>
  </si>
  <si>
    <t>19D-02022</t>
  </si>
  <si>
    <t>0788815449</t>
  </si>
  <si>
    <t>T032022221100133695</t>
  </si>
  <si>
    <t>1848783</t>
  </si>
  <si>
    <t>PB15040087993</t>
  </si>
  <si>
    <t>Diệp Bảo Thắng</t>
  </si>
  <si>
    <t>Thửa 259,  tờ 09,  KP Phước Tấn, Phường Tân Hải, Thành phố Hồ Chí Minh</t>
  </si>
  <si>
    <t>19D-02030</t>
  </si>
  <si>
    <t>0796799437</t>
  </si>
  <si>
    <t>T032022221100156633</t>
  </si>
  <si>
    <t xml:space="preserve"> KP Phước Tấn, Phường Tân Hải, Thành phố Hồ Chí Minh</t>
  </si>
  <si>
    <t>002030</t>
  </si>
  <si>
    <t>1848787</t>
  </si>
  <si>
    <t>PB15040063284</t>
  </si>
  <si>
    <t>Nguyễn Văn Minh</t>
  </si>
  <si>
    <t>19D-02116</t>
  </si>
  <si>
    <t>0707113072</t>
  </si>
  <si>
    <t>T032022221100139662</t>
  </si>
  <si>
    <t>002116</t>
  </si>
  <si>
    <t>1848801</t>
  </si>
  <si>
    <t>002140</t>
  </si>
  <si>
    <t>PB15040060266</t>
  </si>
  <si>
    <t>Nguyễn Trọng Chinh</t>
  </si>
  <si>
    <t>19D-02150</t>
  </si>
  <si>
    <t>0908264474</t>
  </si>
  <si>
    <t>T042024241200437773</t>
  </si>
  <si>
    <t>002150</t>
  </si>
  <si>
    <t>1848816</t>
  </si>
  <si>
    <t>Phạm Văn Dũng</t>
  </si>
  <si>
    <t>002154</t>
  </si>
  <si>
    <t>PB15040068301</t>
  </si>
  <si>
    <t>Võ Thị Trâm</t>
  </si>
  <si>
    <t>19D-02156</t>
  </si>
  <si>
    <t>0927365176</t>
  </si>
  <si>
    <t>T032022221100139661</t>
  </si>
  <si>
    <t>002156</t>
  </si>
  <si>
    <t>1848819</t>
  </si>
  <si>
    <t>PB15040013606</t>
  </si>
  <si>
    <t>19D-02166</t>
  </si>
  <si>
    <t>0866001714</t>
  </si>
  <si>
    <t>T032022221100133654</t>
  </si>
  <si>
    <t>002166</t>
  </si>
  <si>
    <t>1848824</t>
  </si>
  <si>
    <t>0933732535</t>
  </si>
  <si>
    <t>PB15040042325</t>
  </si>
  <si>
    <t>Vũ Thị Bích Phượng</t>
  </si>
  <si>
    <t>19D-02332</t>
  </si>
  <si>
    <t>T032022221100143125</t>
  </si>
  <si>
    <t>002332</t>
  </si>
  <si>
    <t>1848855</t>
  </si>
  <si>
    <t>Nguyễn Thị Huệ</t>
  </si>
  <si>
    <t>B1D0497ZA</t>
  </si>
  <si>
    <t>19K</t>
  </si>
  <si>
    <t>PE18000003809</t>
  </si>
  <si>
    <t>TRỊNH VĂN TRỌNG</t>
  </si>
  <si>
    <t>Thửa đất 1152, TBĐ 17, Ấp Tân Lễ B, Xã Châu Pha, Thành phố Hồ Chí Minh</t>
  </si>
  <si>
    <t>19K-02309</t>
  </si>
  <si>
    <t>0396087345</t>
  </si>
  <si>
    <t>T042025251200067649</t>
  </si>
  <si>
    <t>002309</t>
  </si>
  <si>
    <t>1866058</t>
  </si>
  <si>
    <t>B1D0548ZA</t>
  </si>
  <si>
    <t>19L</t>
  </si>
  <si>
    <t>0903778990</t>
  </si>
  <si>
    <t>PB15040060330</t>
  </si>
  <si>
    <t>Nguyễn Quốc Tiến</t>
  </si>
  <si>
    <t>19L-04622</t>
  </si>
  <si>
    <t>0908789233</t>
  </si>
  <si>
    <t>T032022221100230331</t>
  </si>
  <si>
    <t>004622</t>
  </si>
  <si>
    <t>1869308</t>
  </si>
  <si>
    <t>PB15040057893</t>
  </si>
  <si>
    <t>Nguyễn Thị Kim Tin</t>
  </si>
  <si>
    <t>19L-04742</t>
  </si>
  <si>
    <t>T032022221100230326</t>
  </si>
  <si>
    <t xml:space="preserve"> Tổ 8,  Thôn Láng Cát, Phường Tân Hải, Thành phố Hồ Chí Minh</t>
  </si>
  <si>
    <t>004742</t>
  </si>
  <si>
    <t>1869316</t>
  </si>
  <si>
    <t>004900</t>
  </si>
  <si>
    <t>PE18000006560</t>
  </si>
  <si>
    <t>TRẦN THỊ BÍCH NGỌC</t>
  </si>
  <si>
    <t>Thửa đất 2220, TBĐ 24, Ấp Tân Lễ B, Xã Châu Pha, Thành phố Hồ Chí Minh</t>
  </si>
  <si>
    <t>B1D0498ZA</t>
  </si>
  <si>
    <t>20K-02002</t>
  </si>
  <si>
    <t>M2B20202020158764</t>
  </si>
  <si>
    <t>20K</t>
  </si>
  <si>
    <t>002002</t>
  </si>
  <si>
    <t>1866088</t>
  </si>
  <si>
    <t>PB15040020100</t>
  </si>
  <si>
    <t>Mai Văn Khương</t>
  </si>
  <si>
    <t>20K-02006</t>
  </si>
  <si>
    <t>0936707679</t>
  </si>
  <si>
    <t>T032022221100196457</t>
  </si>
  <si>
    <t>002006</t>
  </si>
  <si>
    <t>1866089</t>
  </si>
  <si>
    <t>002300</t>
  </si>
  <si>
    <t>PB15040087861</t>
  </si>
  <si>
    <t>Lê Thị Lệ</t>
  </si>
  <si>
    <t>Thửa 901,  tờ 16 (XN),  Tổ 1,  Ấp Tân Lễ B, Xã Châu Pha, Thành phố Hồ Chí Minh</t>
  </si>
  <si>
    <t>20K-05110</t>
  </si>
  <si>
    <t>0976070182</t>
  </si>
  <si>
    <t>T032022221100227566</t>
  </si>
  <si>
    <t xml:space="preserve"> Tổ 1,  Ấp Tân Lễ B, Xã Châu Pha, Thành phố Hồ Chí Minh</t>
  </si>
  <si>
    <t>005110</t>
  </si>
  <si>
    <t>1866121</t>
  </si>
  <si>
    <t>PB15040037362</t>
  </si>
  <si>
    <t>Nguyễn Văn Hậu</t>
  </si>
  <si>
    <t>B1D0549ZA</t>
  </si>
  <si>
    <t>20L-01250</t>
  </si>
  <si>
    <t>0908934866</t>
  </si>
  <si>
    <t>T032022221100176554</t>
  </si>
  <si>
    <t>20L</t>
  </si>
  <si>
    <t>001250</t>
  </si>
  <si>
    <t>1869344</t>
  </si>
  <si>
    <t>Ấp Tân Trung, Xã Châu Pha, Thành phố Hồ Chí Minh</t>
  </si>
  <si>
    <t>B1D0499ZA</t>
  </si>
  <si>
    <t>21K</t>
  </si>
  <si>
    <t>PB15040029146</t>
  </si>
  <si>
    <t>Kim Thị Điệp</t>
  </si>
  <si>
    <t>21K-00550</t>
  </si>
  <si>
    <t>T032022221100233682</t>
  </si>
  <si>
    <t>000550</t>
  </si>
  <si>
    <t>1866137</t>
  </si>
  <si>
    <t>B1D0550ZA</t>
  </si>
  <si>
    <t>21L</t>
  </si>
  <si>
    <t>002040</t>
  </si>
  <si>
    <t>Nguyễn Thị Hương</t>
  </si>
  <si>
    <t>PB15040040326</t>
  </si>
  <si>
    <t>Nguyễn Thị Ngọc</t>
  </si>
  <si>
    <t>21L-03080</t>
  </si>
  <si>
    <t>0937814402</t>
  </si>
  <si>
    <t>T032022221100137418</t>
  </si>
  <si>
    <t>003080</t>
  </si>
  <si>
    <t>1869410</t>
  </si>
  <si>
    <t>003100</t>
  </si>
  <si>
    <t>PB15040006566</t>
  </si>
  <si>
    <t>Nguyễn Thị Khen</t>
  </si>
  <si>
    <t>21L-04350</t>
  </si>
  <si>
    <t>0908921442</t>
  </si>
  <si>
    <t>T032022221100176757</t>
  </si>
  <si>
    <t>004350</t>
  </si>
  <si>
    <t>1869438</t>
  </si>
  <si>
    <t>PB15040006601</t>
  </si>
  <si>
    <t>Nguyễn Công Vang</t>
  </si>
  <si>
    <t>21L-05690</t>
  </si>
  <si>
    <t>0969000502</t>
  </si>
  <si>
    <t>T032022221100143398</t>
  </si>
  <si>
    <t>005690</t>
  </si>
  <si>
    <t>1869470</t>
  </si>
  <si>
    <t>PB15040016427</t>
  </si>
  <si>
    <t>Lại Thị Kim Kiều</t>
  </si>
  <si>
    <t>21L-06620</t>
  </si>
  <si>
    <t>0353388661</t>
  </si>
  <si>
    <t>T032022221100137693</t>
  </si>
  <si>
    <t>006620</t>
  </si>
  <si>
    <t>1869475</t>
  </si>
  <si>
    <t>PE18000005110</t>
  </si>
  <si>
    <t>NGUYỄN THỊ DUYÊN</t>
  </si>
  <si>
    <t>Thửa đất 295, TBĐ 22, Khu phố Đông Hải, Phường Tân Hải, Thành phố Hồ Chí Minh</t>
  </si>
  <si>
    <t>21L-06766</t>
  </si>
  <si>
    <t>0908510726</t>
  </si>
  <si>
    <t>M2B20202020109039</t>
  </si>
  <si>
    <t xml:space="preserve"> Khu phố Đông Hải, Phường Tân Hải, Thành phố Hồ Chí Minh</t>
  </si>
  <si>
    <t>006766</t>
  </si>
  <si>
    <t>1869492</t>
  </si>
  <si>
    <t>PB15040064101</t>
  </si>
  <si>
    <t>Nguyễn Thị An Trường</t>
  </si>
  <si>
    <t>B1D0260ZA</t>
  </si>
  <si>
    <t>22D-02205</t>
  </si>
  <si>
    <t>0359998363</t>
  </si>
  <si>
    <t>T032022221100158204</t>
  </si>
  <si>
    <t>22D</t>
  </si>
  <si>
    <t>002205</t>
  </si>
  <si>
    <t>1848935</t>
  </si>
  <si>
    <t>PB15040048576</t>
  </si>
  <si>
    <t>Phạm Thị Chính</t>
  </si>
  <si>
    <t>22D-02235</t>
  </si>
  <si>
    <t>0353894599</t>
  </si>
  <si>
    <t>T032022221100157648</t>
  </si>
  <si>
    <t>002235</t>
  </si>
  <si>
    <t>1848940</t>
  </si>
  <si>
    <t>PB15040068303</t>
  </si>
  <si>
    <t>Đỗ Thị Ngọc Hằng</t>
  </si>
  <si>
    <t>22D-03060</t>
  </si>
  <si>
    <t>0373237338</t>
  </si>
  <si>
    <t>T032022221100135729</t>
  </si>
  <si>
    <t>003060</t>
  </si>
  <si>
    <t>1848982</t>
  </si>
  <si>
    <t>PB15040029544</t>
  </si>
  <si>
    <t>Nguyễn Thị Liễu</t>
  </si>
  <si>
    <t>22D-04000</t>
  </si>
  <si>
    <t>0986003264</t>
  </si>
  <si>
    <t>T032022221100158203</t>
  </si>
  <si>
    <t>1848987</t>
  </si>
  <si>
    <t>Ấp Tân Sơn, Xã Châu Pha, Thành phố Hồ Chí Minh, Việt Nam</t>
  </si>
  <si>
    <t>B1D0500ZA</t>
  </si>
  <si>
    <t xml:space="preserve"> Ấp Tân Sơn, Xã Châu Pha, Thành phố Hồ Chí Minh, Việt Nam</t>
  </si>
  <si>
    <t>22K</t>
  </si>
  <si>
    <t>PB15040009639</t>
  </si>
  <si>
    <t>Lê Văn Khánh</t>
  </si>
  <si>
    <t>22K-00202</t>
  </si>
  <si>
    <t>0908010029</t>
  </si>
  <si>
    <t>T032022221100303042</t>
  </si>
  <si>
    <t>000202</t>
  </si>
  <si>
    <t>1866179</t>
  </si>
  <si>
    <t>PB15040088287</t>
  </si>
  <si>
    <t>Nguyễn Văn Hải</t>
  </si>
  <si>
    <t>(Thửa 463/37) KP Láng Cát, Phường Tân Hải, Thành phố Hồ Chí Minh</t>
  </si>
  <si>
    <t>B1D0551ZA</t>
  </si>
  <si>
    <t>22L-01240</t>
  </si>
  <si>
    <t>0983142400</t>
  </si>
  <si>
    <t>M2B20202020209299</t>
  </si>
  <si>
    <t xml:space="preserve"> KP Láng Cát, Phường Tân Hải, Thành phố Hồ Chí Minh</t>
  </si>
  <si>
    <t>22L</t>
  </si>
  <si>
    <t>001240</t>
  </si>
  <si>
    <t>1869513</t>
  </si>
  <si>
    <t>PB15040083289</t>
  </si>
  <si>
    <t>Hộ Võ Tấn Kỳ</t>
  </si>
  <si>
    <t>Thửa 234 tờ 47 Ấp Láng Cát, Phường Tân Hải, Thành phố Hồ Chí Minh, Việt Nam</t>
  </si>
  <si>
    <t>22L-02005</t>
  </si>
  <si>
    <t>0388204645</t>
  </si>
  <si>
    <t>T032022221100307145</t>
  </si>
  <si>
    <t xml:space="preserve"> Thửa 234 tờ 47 Ấp Láng Cát, Phường Tân Hải, Thành phố Hồ Chí Minh, Việt Nam</t>
  </si>
  <si>
    <t>002005</t>
  </si>
  <si>
    <t>1869542</t>
  </si>
  <si>
    <t>B1D0552ZA</t>
  </si>
  <si>
    <t>23L</t>
  </si>
  <si>
    <t>000520</t>
  </si>
  <si>
    <t>0978337347</t>
  </si>
  <si>
    <t>000800</t>
  </si>
  <si>
    <t>PE18000006091</t>
  </si>
  <si>
    <t>NGUYỄN VĂN TUẤN</t>
  </si>
  <si>
    <t>Thửa đất 566, TBĐ 26, Khu phố Đông Hải, Phường Tân Hải, Thành phố Hồ Chí Minh</t>
  </si>
  <si>
    <t>23L-00845</t>
  </si>
  <si>
    <t>M2B20202020028716</t>
  </si>
  <si>
    <t>000845</t>
  </si>
  <si>
    <t>1869576</t>
  </si>
  <si>
    <t>PB15040074685</t>
  </si>
  <si>
    <t>Lâm Văn Bảy</t>
  </si>
  <si>
    <t>23L-01010</t>
  </si>
  <si>
    <t>0918751699</t>
  </si>
  <si>
    <t>T032022221100143238</t>
  </si>
  <si>
    <t>1869583</t>
  </si>
  <si>
    <t>B1D0502ZA</t>
  </si>
  <si>
    <t>24K</t>
  </si>
  <si>
    <t>PB15040068094</t>
  </si>
  <si>
    <t>Phạm Văn Huấn</t>
  </si>
  <si>
    <t>24K-00800</t>
  </si>
  <si>
    <t>0973202376</t>
  </si>
  <si>
    <t>T032022221100128862</t>
  </si>
  <si>
    <t>1866265</t>
  </si>
  <si>
    <t>PB15040083336</t>
  </si>
  <si>
    <t>Đặng Minh Khoa</t>
  </si>
  <si>
    <t>Thửa 810/36,  Thôn Chu Hải, Phường Tân Hải, Thành phố Hồ Chí Minh</t>
  </si>
  <si>
    <t>B1D0553ZA</t>
  </si>
  <si>
    <t>24L-01350</t>
  </si>
  <si>
    <t>0329710199</t>
  </si>
  <si>
    <t>T032022221100128102</t>
  </si>
  <si>
    <t>24L</t>
  </si>
  <si>
    <t>1869664</t>
  </si>
  <si>
    <t>PB15040087356</t>
  </si>
  <si>
    <t>Thửa 643,  tờ 36,  KP Phước Hải, Phường Tân Hải, Thành phố Hồ Chí Minh</t>
  </si>
  <si>
    <t>24L-02200</t>
  </si>
  <si>
    <t>T042024241200430644</t>
  </si>
  <si>
    <t xml:space="preserve"> KP Phước Hải, Phường Tân Hải, Thành phố Hồ Chí Minh</t>
  </si>
  <si>
    <t>002200</t>
  </si>
  <si>
    <t>1869674</t>
  </si>
  <si>
    <t>PB15040086410</t>
  </si>
  <si>
    <t>Đinh Văn Tấn</t>
  </si>
  <si>
    <t>Thửa 1301,  tờ 16,  Tổ 11,  Ấp Tân Lễ B, Xã Châu Pha, Thành phố Hồ Chí Minh</t>
  </si>
  <si>
    <t>B1D0503ZA</t>
  </si>
  <si>
    <t>26K-02000</t>
  </si>
  <si>
    <t>0379393891</t>
  </si>
  <si>
    <t>T03201818110328989</t>
  </si>
  <si>
    <t>26K</t>
  </si>
  <si>
    <t>1866277</t>
  </si>
  <si>
    <t>PB15040085641</t>
  </si>
  <si>
    <t>Đặng Tấn Tài</t>
  </si>
  <si>
    <t>Thửa 1036,  tờ 16,  Tổ 11,  Ấp Tân Lễ B, Xã Châu Pha, Thành phố Hồ Chí Minh</t>
  </si>
  <si>
    <t>26K-03202</t>
  </si>
  <si>
    <t>0942596979</t>
  </si>
  <si>
    <t>T03201818110336345</t>
  </si>
  <si>
    <t>003202</t>
  </si>
  <si>
    <t>1866297</t>
  </si>
  <si>
    <t>PB15040070684</t>
  </si>
  <si>
    <t>Hộ Nguyễn Văn Thọ</t>
  </si>
  <si>
    <t>Thửa 363,  tờ 16,  Ấp Suối Tre, Xã Châu Pha, Thành phố Hồ Chí Minh</t>
  </si>
  <si>
    <t>26K-03300</t>
  </si>
  <si>
    <t>0352565242</t>
  </si>
  <si>
    <t>T042023231200063172</t>
  </si>
  <si>
    <t>003300</t>
  </si>
  <si>
    <t>1866298</t>
  </si>
  <si>
    <t>PB15040067315</t>
  </si>
  <si>
    <t>Nguyễn Hồng Quân</t>
  </si>
  <si>
    <t>B1D0504ZA</t>
  </si>
  <si>
    <t>27K-03510</t>
  </si>
  <si>
    <t>0972926698</t>
  </si>
  <si>
    <t>T032022221100132355</t>
  </si>
  <si>
    <t>27K</t>
  </si>
  <si>
    <t>003510</t>
  </si>
  <si>
    <t>1866345</t>
  </si>
  <si>
    <t>PB15040029947</t>
  </si>
  <si>
    <t>Trần Đăng Điều</t>
  </si>
  <si>
    <t>Ấp Tân Lễ B, Phường Bình Đức, TỈNH AN GIANG</t>
  </si>
  <si>
    <t>27K-04500</t>
  </si>
  <si>
    <t>0909924093</t>
  </si>
  <si>
    <t>T032022221100139760</t>
  </si>
  <si>
    <t>1866365</t>
  </si>
  <si>
    <t>PB15040077580</t>
  </si>
  <si>
    <t>Dương Thị Kiều</t>
  </si>
  <si>
    <t>Ấp Phước Tân 5, Xã Châu Pha, Thành phố Hồ Chí Minh, Việt Nam</t>
  </si>
  <si>
    <t>B1D0505ZA</t>
  </si>
  <si>
    <t>28K-02150</t>
  </si>
  <si>
    <t>0912126878</t>
  </si>
  <si>
    <t>T032022221100229482</t>
  </si>
  <si>
    <t xml:space="preserve"> Ấp Phước Tân 5, Xã Châu Pha, Thành phố Hồ Chí Minh, Việt Nam</t>
  </si>
  <si>
    <t>28K</t>
  </si>
  <si>
    <t>1866394</t>
  </si>
  <si>
    <t>PB15040063228</t>
  </si>
  <si>
    <t>Nguyễn Minh Mẫn</t>
  </si>
  <si>
    <t>Ấp Phước Tân, Phường Tân Hải, Thành phố Hồ Chí Minh, Việt Nam</t>
  </si>
  <si>
    <t>28K-03000</t>
  </si>
  <si>
    <t>0977379679</t>
  </si>
  <si>
    <t>T0420161621029885</t>
  </si>
  <si>
    <t xml:space="preserve"> Ấp Phước Tân, Phường Tân Hải, Thành phố Hồ Chí Minh, Việt Nam</t>
  </si>
  <si>
    <t>1866408</t>
  </si>
  <si>
    <t>Ấp Tân Ninh, Xã Châu Pha, Thành phố Hồ Chí Minh, Việt Nam</t>
  </si>
  <si>
    <t>B1D0873ZA</t>
  </si>
  <si>
    <t xml:space="preserve"> Ấp Tân Ninh, Xã Châu Pha, Thành phố Hồ Chí Minh, Việt Nam</t>
  </si>
  <si>
    <t>36K</t>
  </si>
  <si>
    <t>001110</t>
  </si>
  <si>
    <t>PB15040057320</t>
  </si>
  <si>
    <t>Lê Công Phục</t>
  </si>
  <si>
    <t>36K-01152</t>
  </si>
  <si>
    <t>0919149535</t>
  </si>
  <si>
    <t>T03201818110331485</t>
  </si>
  <si>
    <t>001152</t>
  </si>
  <si>
    <t>1892876</t>
  </si>
  <si>
    <t>005130</t>
  </si>
  <si>
    <t>005140</t>
  </si>
  <si>
    <t>005180</t>
  </si>
  <si>
    <t>PB15040033734</t>
  </si>
  <si>
    <t>Vũ Trọng Trường</t>
  </si>
  <si>
    <t>36K-05360</t>
  </si>
  <si>
    <t>T03201818110331496</t>
  </si>
  <si>
    <t>005360</t>
  </si>
  <si>
    <t>1892899</t>
  </si>
  <si>
    <t>PB15040028817</t>
  </si>
  <si>
    <t>Mai Công Vấn</t>
  </si>
  <si>
    <t>36K-08030</t>
  </si>
  <si>
    <t>T03201818110328297</t>
  </si>
  <si>
    <t>008030</t>
  </si>
  <si>
    <t>1892922</t>
  </si>
  <si>
    <t>PB15040028834</t>
  </si>
  <si>
    <t>Nguyễn Quang Điện</t>
  </si>
  <si>
    <t>36K-08190</t>
  </si>
  <si>
    <t>0393796109</t>
  </si>
  <si>
    <t>T0320161611719941</t>
  </si>
  <si>
    <t>008190</t>
  </si>
  <si>
    <t>1892933</t>
  </si>
  <si>
    <t>PB15020000060</t>
  </si>
  <si>
    <t>Phạm Thị Xí</t>
  </si>
  <si>
    <t>K5 Chu Hải, Phường Long Hương, Thành phố Hồ Chí Minh</t>
  </si>
  <si>
    <t>B1BAAA1ZA</t>
  </si>
  <si>
    <t>AA-05200</t>
  </si>
  <si>
    <t>0824599941</t>
  </si>
  <si>
    <t>T0320161611191637</t>
  </si>
  <si>
    <t xml:space="preserve"> K5 Chu Hải, Phường Long Hương, Thành phố Hồ Chí Minh</t>
  </si>
  <si>
    <t>AA</t>
  </si>
  <si>
    <t>1784059</t>
  </si>
  <si>
    <t>PB15020022961</t>
  </si>
  <si>
    <t>Nguyễn Thị Sáu</t>
  </si>
  <si>
    <t>Tổ 6 Kim Hải - Long Hương, Phường Long Hương, Thành phố Hồ Chí Minh</t>
  </si>
  <si>
    <t>AA-08720</t>
  </si>
  <si>
    <t>0977232270</t>
  </si>
  <si>
    <t>T0320161611364644</t>
  </si>
  <si>
    <t xml:space="preserve"> Tổ 6 Kim Hải - Long Hương, Phường Long Hương, Thành phố Hồ Chí Minh</t>
  </si>
  <si>
    <t>1784102</t>
  </si>
  <si>
    <t>PB15020000050</t>
  </si>
  <si>
    <t>Phạm Văn Bon</t>
  </si>
  <si>
    <t>Tổ 6A Kim Hải, Phường Long Hương, Thành phố Hồ Chí Minh, Việt Nam</t>
  </si>
  <si>
    <t>AA-08760</t>
  </si>
  <si>
    <t>0939119124</t>
  </si>
  <si>
    <t>M2B20191920049345</t>
  </si>
  <si>
    <t xml:space="preserve"> Tổ 6A Kim Hải, Phường Long Hương, Thành phố Hồ Chí Minh, Việt Nam</t>
  </si>
  <si>
    <t>008760</t>
  </si>
  <si>
    <t>1784104</t>
  </si>
  <si>
    <t>PB15020082148</t>
  </si>
  <si>
    <t>Lê Thành Sơn</t>
  </si>
  <si>
    <t>KP Kim Hải, Phường Long Hương, Thành phố Hồ Chí Minh</t>
  </si>
  <si>
    <t>AA-09315</t>
  </si>
  <si>
    <t>0913767035</t>
  </si>
  <si>
    <t>T0320161611479616</t>
  </si>
  <si>
    <t xml:space="preserve"> KP Kim Hải, Phường Long Hương, Thành phố Hồ Chí Minh</t>
  </si>
  <si>
    <t>009315</t>
  </si>
  <si>
    <t>1784113</t>
  </si>
  <si>
    <t>PE18000006785</t>
  </si>
  <si>
    <t>VNPT THÀNH PHỐ HỒ CHÍ MINH</t>
  </si>
  <si>
    <t>Thửa đất 91, TBĐ 35, KP Đông Hải, Phường Tân Hải, Thành phố Hồ Chí Minh</t>
  </si>
  <si>
    <t>AA-10600</t>
  </si>
  <si>
    <t>0945386979</t>
  </si>
  <si>
    <t>M2B20191920056881</t>
  </si>
  <si>
    <t>PB15040017922</t>
  </si>
  <si>
    <t>VNPT thành phố Hồ Chí Minh</t>
  </si>
  <si>
    <t xml:space="preserve"> 125 Hai Bà Trưng, Phường Sài Gòn, Thành phố Hồ Chí Minh, Việt Nam</t>
  </si>
  <si>
    <t>CQ04</t>
  </si>
  <si>
    <t>010600</t>
  </si>
  <si>
    <t>1784131</t>
  </si>
  <si>
    <t>B1BABA1ZA</t>
  </si>
  <si>
    <t>AB</t>
  </si>
  <si>
    <t>DTHU</t>
  </si>
  <si>
    <t>010400</t>
  </si>
  <si>
    <t>010550</t>
  </si>
  <si>
    <t>010610</t>
  </si>
  <si>
    <t>PB15020058795</t>
  </si>
  <si>
    <t>Vũ Thị Hồng</t>
  </si>
  <si>
    <t>Tổ 5 KP Kim Sơ, Phường Long Hương, Thành phố Hồ Chí Minh</t>
  </si>
  <si>
    <t>AB-10620</t>
  </si>
  <si>
    <t>0363170001</t>
  </si>
  <si>
    <t>T0320151511271998</t>
  </si>
  <si>
    <t xml:space="preserve"> Tổ 5 KP Kim Sơ, Phường Long Hương, Thành phố Hồ Chí Minh</t>
  </si>
  <si>
    <t>010620</t>
  </si>
  <si>
    <t>1784210</t>
  </si>
  <si>
    <t>PB15020000330</t>
  </si>
  <si>
    <t>Vũ Thị Mau</t>
  </si>
  <si>
    <t>146 ấp Kim Hải, Phường Long Hương, Thành phố Hồ Chí Minh</t>
  </si>
  <si>
    <t>AB-10625</t>
  </si>
  <si>
    <t>0933198788</t>
  </si>
  <si>
    <t>T0320161611683883</t>
  </si>
  <si>
    <t xml:space="preserve"> 146 ấp Kim Hải, Phường Long Hương, Thành phố Hồ Chí Minh</t>
  </si>
  <si>
    <t>010625</t>
  </si>
  <si>
    <t>1784211</t>
  </si>
  <si>
    <t>010690</t>
  </si>
  <si>
    <t>Phường Kim Dinh, Phường Long Hương, Thành phố Hồ Chí Minh</t>
  </si>
  <si>
    <t>Kim Hải, Phường Long Hương, Thành phố Hồ Chí Minh, Việt Nam</t>
  </si>
  <si>
    <t xml:space="preserve"> Kim Hải, Phường Long Hương, Thành phố Hồ Chí Minh, Việt Nam</t>
  </si>
  <si>
    <t>PB15020000360</t>
  </si>
  <si>
    <t>Nguyễn Thị Kim Chi</t>
  </si>
  <si>
    <t>ấp Kim Hải, Phường Long Hương, Thành phố Hồ Chí Minh, Việt Nam</t>
  </si>
  <si>
    <t>AB-11130</t>
  </si>
  <si>
    <t>0933353491</t>
  </si>
  <si>
    <t>T0320161611721489</t>
  </si>
  <si>
    <t xml:space="preserve"> ấp Kim Hải, Phường Long Hương, Thành phố Hồ Chí Minh, Việt Nam</t>
  </si>
  <si>
    <t>011130</t>
  </si>
  <si>
    <t>1784260</t>
  </si>
  <si>
    <t>B1BABA2ZA</t>
  </si>
  <si>
    <t>PB15020060686</t>
  </si>
  <si>
    <t>BAN QUẢN LÝ DỰ ÁN ĐẦU TƯ XÂY DỰNG KHU VỰC BÀ RỊA (ĐĐ.khu thấp áp)</t>
  </si>
  <si>
    <t>Kim Dinh, Phường Long Hương, Thành phố Hồ Chí Minh, Việt Nam</t>
  </si>
  <si>
    <t>20BDD03ZA</t>
  </si>
  <si>
    <t>AB-22010</t>
  </si>
  <si>
    <t>M2B20202020054048</t>
  </si>
  <si>
    <t>022010</t>
  </si>
  <si>
    <t>1424552</t>
  </si>
  <si>
    <t xml:space="preserve"> Số 360 đường Võ Nguyên Giáp, phường Phước Long, Thành phố Hồ Chí Minh, Việt Nam</t>
  </si>
  <si>
    <t>1661631</t>
  </si>
  <si>
    <t>PB15020087340</t>
  </si>
  <si>
    <t>Công Ty Cổ Phần Duy Ngọc Anh</t>
  </si>
  <si>
    <t>KP. Kim Sơn, P.  Kim Dinh, TP. Bà Rịa, Tỉnh Bà Rịa- Vũng Tàu</t>
  </si>
  <si>
    <t>AB-22096</t>
  </si>
  <si>
    <t>0901604888</t>
  </si>
  <si>
    <t>09N20202014017221</t>
  </si>
  <si>
    <t xml:space="preserve"> Lô 41, Khu Barimex, Khu Phố 1, Đường Chu Văn An, P. Long Tâm, TP.  Bà Rịa, Tỉnh Bà Rịa -Vũng Tàu</t>
  </si>
  <si>
    <t>CK</t>
  </si>
  <si>
    <t>022096</t>
  </si>
  <si>
    <t>1784327</t>
  </si>
  <si>
    <t>022750</t>
  </si>
  <si>
    <t>022780</t>
  </si>
  <si>
    <t>PB15020075376</t>
  </si>
  <si>
    <t>Vũ Thị Lành</t>
  </si>
  <si>
    <t>Hẻm 172,  QL51,  P.Kim Dinh,  Tp.BR, Phường Long Hương, Thành phố Hồ Chí Minh</t>
  </si>
  <si>
    <t>AB-24395</t>
  </si>
  <si>
    <t>0357910710</t>
  </si>
  <si>
    <t>T0320161611721279</t>
  </si>
  <si>
    <t xml:space="preserve"> Hẻm 172,  QL51,  P.Kim Dinh, Phường Long Hương, Thành phố Hồ Chí Minh</t>
  </si>
  <si>
    <t>024395</t>
  </si>
  <si>
    <t>1784371</t>
  </si>
  <si>
    <t>026120</t>
  </si>
  <si>
    <t>PB15020000394</t>
  </si>
  <si>
    <t>Phạm Viết Chức</t>
  </si>
  <si>
    <t>167 ấp Kim Hải-Kim Dinh, Phường Long Hương, Thành phố Hồ Chí Minh, Việt Nam</t>
  </si>
  <si>
    <t>B1BACA1ZA</t>
  </si>
  <si>
    <t>AC-03000</t>
  </si>
  <si>
    <t>0836882901</t>
  </si>
  <si>
    <t>T0320161611416391</t>
  </si>
  <si>
    <t xml:space="preserve"> 167 ấp Kim Hải-Kim Dinh, Phường Long Hương, Thành phố Hồ Chí Minh, Việt Nam</t>
  </si>
  <si>
    <t>AC</t>
  </si>
  <si>
    <t>1784435</t>
  </si>
  <si>
    <t>PB15020052733</t>
  </si>
  <si>
    <t>Phạm Viết Quyền</t>
  </si>
  <si>
    <t>167 Tổ 10 Kim Dinh, Phường Long Hương, Thành phố Hồ Chí Minh, Việt Nam</t>
  </si>
  <si>
    <t>AC-03010</t>
  </si>
  <si>
    <t>0836882923</t>
  </si>
  <si>
    <t>T0320161611368261</t>
  </si>
  <si>
    <t xml:space="preserve"> 167 Tổ 10 Kim Dinh, Phường Long Hương, Thành phố Hồ Chí Minh, Việt Nam</t>
  </si>
  <si>
    <t>1784436</t>
  </si>
  <si>
    <t>PB15020000395</t>
  </si>
  <si>
    <t>Vũ Thị Vinh</t>
  </si>
  <si>
    <t>AC-03050</t>
  </si>
  <si>
    <t>0375537569</t>
  </si>
  <si>
    <t>T0320161611092461</t>
  </si>
  <si>
    <t>1784437</t>
  </si>
  <si>
    <t>PB15020061425</t>
  </si>
  <si>
    <t>BAN QUẢN LÝ DỰ ÁN ĐẦU TƯ XÂY DỰNG KHU VỰC BÀ RỊA (ĐĐ.Chợ Kim Dinh)</t>
  </si>
  <si>
    <t>AC-04500</t>
  </si>
  <si>
    <t>T032012121140365</t>
  </si>
  <si>
    <t>1424553</t>
  </si>
  <si>
    <t>1661632</t>
  </si>
  <si>
    <t>004960</t>
  </si>
  <si>
    <t>005350</t>
  </si>
  <si>
    <t>Trần Văn Phước</t>
  </si>
  <si>
    <t>005510</t>
  </si>
  <si>
    <t>PB15020061539</t>
  </si>
  <si>
    <t>Vũ Văn Thức</t>
  </si>
  <si>
    <t>114/8 QL51, Phường Long Hương, Thành phố Hồ Chí Minh</t>
  </si>
  <si>
    <t>AC-05780</t>
  </si>
  <si>
    <t>T0320161611416392</t>
  </si>
  <si>
    <t xml:space="preserve"> 114/8QL51, Phường Long Hương, Thành phố Hồ Chí Minh</t>
  </si>
  <si>
    <t>005780</t>
  </si>
  <si>
    <t>1784493</t>
  </si>
  <si>
    <t>006120</t>
  </si>
  <si>
    <t>006160</t>
  </si>
  <si>
    <t>006330</t>
  </si>
  <si>
    <t>006750</t>
  </si>
  <si>
    <t>006780</t>
  </si>
  <si>
    <t>006960</t>
  </si>
  <si>
    <t>0824226229</t>
  </si>
  <si>
    <t>007160</t>
  </si>
  <si>
    <t>008050</t>
  </si>
  <si>
    <t>B1BADA1ZA</t>
  </si>
  <si>
    <t>PB15020055364</t>
  </si>
  <si>
    <t>BAN QUẢN LÝ DỰ ÁN ĐẦU TƯ XÂY DỰNG KHU VỰC BÀ RỊA (ĐĐ.Suối Tiên)</t>
  </si>
  <si>
    <t>Trụ 71BR-127/3/trụ HT3 Kim Hải, Phường Long Hương, Thành phố Hồ Chí Minh, Việt Nam</t>
  </si>
  <si>
    <t>AC-16000</t>
  </si>
  <si>
    <t>T042025251200070258</t>
  </si>
  <si>
    <t>016000</t>
  </si>
  <si>
    <t>1424554</t>
  </si>
  <si>
    <t>1661633</t>
  </si>
  <si>
    <t>PB15020086373</t>
  </si>
  <si>
    <t>Vũ Lê Trâm Anh</t>
  </si>
  <si>
    <t>Đường Pham Văn Trị, Phường Long Hương, Thành phố Hồ Chí Minh</t>
  </si>
  <si>
    <t>AC-16080</t>
  </si>
  <si>
    <t>T03201818110325918</t>
  </si>
  <si>
    <t xml:space="preserve"> Đường Pham Văn Trị, Phường Long Hương, Thành phố Hồ Chí Minh</t>
  </si>
  <si>
    <t>016080</t>
  </si>
  <si>
    <t>1784622</t>
  </si>
  <si>
    <t>PB15020076568</t>
  </si>
  <si>
    <t>Lê Thị Thơm</t>
  </si>
  <si>
    <t>AC-16100</t>
  </si>
  <si>
    <t>T032012121141730</t>
  </si>
  <si>
    <t xml:space="preserve"> Đường Phan Văn Trị, KP.Kim Hải, Phường Long Hương, Thành phố Hồ Chí Minh</t>
  </si>
  <si>
    <t>016100</t>
  </si>
  <si>
    <t>1784624</t>
  </si>
  <si>
    <t>016410</t>
  </si>
  <si>
    <t>016420</t>
  </si>
  <si>
    <t>PB15020000463</t>
  </si>
  <si>
    <t>Vũ Thị Nữ</t>
  </si>
  <si>
    <t>AC-16600</t>
  </si>
  <si>
    <t>0798014843</t>
  </si>
  <si>
    <t>T0320161611262335</t>
  </si>
  <si>
    <t>016600</t>
  </si>
  <si>
    <t>1784636</t>
  </si>
  <si>
    <t>0254221278</t>
  </si>
  <si>
    <t>017000</t>
  </si>
  <si>
    <t>Trần Văn Dũng</t>
  </si>
  <si>
    <t>PB15020057204</t>
  </si>
  <si>
    <t>Trần thị Lụa</t>
  </si>
  <si>
    <t>AC-17040</t>
  </si>
  <si>
    <t>0382225692</t>
  </si>
  <si>
    <t>T0320161611719360</t>
  </si>
  <si>
    <t>017040</t>
  </si>
  <si>
    <t>1784641</t>
  </si>
  <si>
    <t>PB15020086410</t>
  </si>
  <si>
    <t>Trần Thị Tuyết Mai</t>
  </si>
  <si>
    <t>Tổ 8,  KP. Kim Hải, Phường Long Hương, Thành phố Hồ Chí Minh</t>
  </si>
  <si>
    <t>AC-17095</t>
  </si>
  <si>
    <t>T0320161611238825</t>
  </si>
  <si>
    <t xml:space="preserve"> Tổ 8,  KP. Kim Hải, Phường Long Hương, Thành phố Hồ Chí Minh</t>
  </si>
  <si>
    <t>017095</t>
  </si>
  <si>
    <t>1784647</t>
  </si>
  <si>
    <t>019100</t>
  </si>
  <si>
    <t>021020</t>
  </si>
  <si>
    <t>021140</t>
  </si>
  <si>
    <t>PB15020053867</t>
  </si>
  <si>
    <t>BAN QUẢN LÝ DỰ ÁN ĐẦU TƯ XÂY DỰNG KHU VỰC BÀ RỊA (ĐĐ.Số 5 K.Dinh)</t>
  </si>
  <si>
    <t>Trụ HT12 từ trụ 71BR-142/4 Kim Hải, Phường Long Hương, Thành Phố Hồ Chí Minh</t>
  </si>
  <si>
    <t>AC-21200</t>
  </si>
  <si>
    <t>M2B20202020183815</t>
  </si>
  <si>
    <t>021200</t>
  </si>
  <si>
    <t>1424555</t>
  </si>
  <si>
    <t>1661634</t>
  </si>
  <si>
    <t>Nguyễn Văn Dương</t>
  </si>
  <si>
    <t>PB15020000011</t>
  </si>
  <si>
    <t>UBND Phường Kim Dinh (BĐH khu phố Kim Hải)</t>
  </si>
  <si>
    <t>Tổ 9 Khu phố Kim Sơn, Phường Long Hương, Thành phố Hồ Chí Minh, Việt Nam</t>
  </si>
  <si>
    <t>AC-21660</t>
  </si>
  <si>
    <t>8484821357</t>
  </si>
  <si>
    <t>T0320161611079161</t>
  </si>
  <si>
    <t xml:space="preserve"> Tổ 9 Khu phố Kim Sơn, Phường Long Hương, Thành phố Hồ Chí Minh, Việt Nam</t>
  </si>
  <si>
    <t>DL</t>
  </si>
  <si>
    <t>021660</t>
  </si>
  <si>
    <t>1784696</t>
  </si>
  <si>
    <t>022000</t>
  </si>
  <si>
    <t>PB15020061538</t>
  </si>
  <si>
    <t>Lâm Thị Kim Khanh</t>
  </si>
  <si>
    <t>221 KP Kim Sơn, Phường Long Hương, Thành phố Hồ Chí Minh</t>
  </si>
  <si>
    <t>AC-22100</t>
  </si>
  <si>
    <t>0934140404</t>
  </si>
  <si>
    <t>T0320161611094550</t>
  </si>
  <si>
    <t xml:space="preserve"> 221KP Kim Sơn, Phường Long Hương, Thành phố Hồ Chí Minh</t>
  </si>
  <si>
    <t>022100</t>
  </si>
  <si>
    <t>1784702</t>
  </si>
  <si>
    <t>PB15020060461</t>
  </si>
  <si>
    <t>Nguyễn Văn Tấn</t>
  </si>
  <si>
    <t>Đông Hải Tân Hải, Phường Long Hương, Thành phố Hồ Chí Minh</t>
  </si>
  <si>
    <t>AC-22150</t>
  </si>
  <si>
    <t>T0320161611414879</t>
  </si>
  <si>
    <t xml:space="preserve"> Đông HảiTân Hải, Phường Long Hương, Thành phố Hồ Chí Minh</t>
  </si>
  <si>
    <t>022150</t>
  </si>
  <si>
    <t>1784707</t>
  </si>
  <si>
    <t>PB15020055071</t>
  </si>
  <si>
    <t>TRUNG TÂM PHỤC VỤ HÀNH CHÍNH CÔNG PHƯỜNG LONG HƯƠNG</t>
  </si>
  <si>
    <t>Tổ 9 khu phố Kim Sơn, Phường Long Hương, Thành phố Hồ Chí Minh, Việt Nam</t>
  </si>
  <si>
    <t>B1BTMA1ZA</t>
  </si>
  <si>
    <t>AD-11550</t>
  </si>
  <si>
    <t>0906889297</t>
  </si>
  <si>
    <t>T43202222900855</t>
  </si>
  <si>
    <t>PB15020000474</t>
  </si>
  <si>
    <t>UỶ BAN NHÂN DÂN PHƯỜNG LONG HƯƠNG</t>
  </si>
  <si>
    <t xml:space="preserve"> Số 1536 đường Trịnh Đình Thảo, Phường Long Hương, Thành Phố Hồ Chí Minh</t>
  </si>
  <si>
    <t>AD</t>
  </si>
  <si>
    <t>011550</t>
  </si>
  <si>
    <t>1824992</t>
  </si>
  <si>
    <t>PB15020084183</t>
  </si>
  <si>
    <t>Lê Thị Tuyết</t>
  </si>
  <si>
    <t>Đường Trịnh Đình Thảo, Phường Long Hương, Thành phố Hồ Chí Minh</t>
  </si>
  <si>
    <t>AD-13400</t>
  </si>
  <si>
    <t>0932106358</t>
  </si>
  <si>
    <t>T03201717210038380</t>
  </si>
  <si>
    <t xml:space="preserve"> Đường Trịnh Đình Thảo, Phường Long Hương, Thành phố Hồ Chí Minh</t>
  </si>
  <si>
    <t>013400</t>
  </si>
  <si>
    <t>1784725</t>
  </si>
  <si>
    <t>PB15020024701</t>
  </si>
  <si>
    <t>Trương Thị Huệ</t>
  </si>
  <si>
    <t>Tổ 25 khu phố Kim Hải - Kim Dinh, Phường Long Hương, Thành phố Hồ Chí Minh</t>
  </si>
  <si>
    <t>AD-21520</t>
  </si>
  <si>
    <t>0978284106</t>
  </si>
  <si>
    <t>T0320161611478758</t>
  </si>
  <si>
    <t xml:space="preserve"> Tổ 25 khu phố Kim Hải - Kim Dinh, Phường Long Hương, Thành phố Hồ Chí Minh</t>
  </si>
  <si>
    <t>021520</t>
  </si>
  <si>
    <t>1784752</t>
  </si>
  <si>
    <t>Nguyễn Văn Phương</t>
  </si>
  <si>
    <t>Tổ 26 khu phố Kim Hải - Kim Dinh, Phường Long Hương, Thành phố Hồ Chí Minh</t>
  </si>
  <si>
    <t>PB15020023728</t>
  </si>
  <si>
    <t>Nguyễn Văn Thạch</t>
  </si>
  <si>
    <t>AD-23000</t>
  </si>
  <si>
    <t>0917173509</t>
  </si>
  <si>
    <t>T0320161611092123</t>
  </si>
  <si>
    <t xml:space="preserve"> Tổ 26 khu phố Kim Hải - Kim Dinh - TP Bà Rịa, Phường Long Hương, Thành phố Hồ Chí Minh</t>
  </si>
  <si>
    <t>023000</t>
  </si>
  <si>
    <t>1784825</t>
  </si>
  <si>
    <t>Nguyễn Văn Mạnh</t>
  </si>
  <si>
    <t>Nguyễn Văn Quyết</t>
  </si>
  <si>
    <t>PB15020080425</t>
  </si>
  <si>
    <t>Hồ Diên Nhân</t>
  </si>
  <si>
    <t>Tổ 4 Kp Kim Hải, Phường Long Hương, Thành phố Hồ Chí Minh</t>
  </si>
  <si>
    <t>B1BAEA1ZA</t>
  </si>
  <si>
    <t>AE-05010</t>
  </si>
  <si>
    <t>0979533450</t>
  </si>
  <si>
    <t>M2B20191920031197</t>
  </si>
  <si>
    <t xml:space="preserve"> Tổ 4Kp Kim Hải, Phường Long Hương, Thành phố Hồ Chí Minh</t>
  </si>
  <si>
    <t>AE</t>
  </si>
  <si>
    <t>005010</t>
  </si>
  <si>
    <t>1784844</t>
  </si>
  <si>
    <t>PB15020068570</t>
  </si>
  <si>
    <t>Nguyễn Ngọc Trai</t>
  </si>
  <si>
    <t>Tổ 4 kim Hải, Phường Long Hương, Thành phố Hồ Chí Minh, Việt Nam</t>
  </si>
  <si>
    <t>AE-05300</t>
  </si>
  <si>
    <t>0933504712</t>
  </si>
  <si>
    <t>T042025251200057093</t>
  </si>
  <si>
    <t xml:space="preserve"> Tổ 4 kim Hải, Phường Long Hương, Thành phố Hồ Chí Minh, Việt Nam</t>
  </si>
  <si>
    <t>1784859</t>
  </si>
  <si>
    <t>PB15020057429</t>
  </si>
  <si>
    <t>Đoàn Thành Thái</t>
  </si>
  <si>
    <t>KP Kim Hải, Phường Long Hương, Thành phố Hồ Chí Minh, Việt Nam</t>
  </si>
  <si>
    <t>AE-06240</t>
  </si>
  <si>
    <t>0979519626</t>
  </si>
  <si>
    <t>T0320161611091489</t>
  </si>
  <si>
    <t xml:space="preserve"> KP Kim Hải, Phường Long Hương, Thành phố Hồ Chí Minh, Việt Nam</t>
  </si>
  <si>
    <t>006240</t>
  </si>
  <si>
    <t>1784893</t>
  </si>
  <si>
    <t>006800</t>
  </si>
  <si>
    <t>007000</t>
  </si>
  <si>
    <t>007060</t>
  </si>
  <si>
    <t>Tổ 16 Kim Dinh, Phường Long Hương, Thành phố Hồ Chí Minh</t>
  </si>
  <si>
    <t xml:space="preserve"> Tổ 16 Kim Dinh, Phường Long Hương, Thành phố Hồ Chí Minh</t>
  </si>
  <si>
    <t>007300</t>
  </si>
  <si>
    <t>007540</t>
  </si>
  <si>
    <t>007620</t>
  </si>
  <si>
    <t>PB15020000440</t>
  </si>
  <si>
    <t>Tổ 16 ấp Kim Hải, Phường Long Hương, Thành phố Hồ Chí Minh, Việt Nam</t>
  </si>
  <si>
    <t>AE-09980</t>
  </si>
  <si>
    <t>0931435998</t>
  </si>
  <si>
    <t>T0320161611241601</t>
  </si>
  <si>
    <t xml:space="preserve"> Tổ 16 ấp Kim Hải, Phường Long Hương, Thành phố Hồ Chí Minh, Việt Nam</t>
  </si>
  <si>
    <t>009980</t>
  </si>
  <si>
    <t>1784924</t>
  </si>
  <si>
    <t>010040</t>
  </si>
  <si>
    <t>Nguyễn Thị Mai</t>
  </si>
  <si>
    <t>012500</t>
  </si>
  <si>
    <t>Tổ 13 KP. Kim Hải, Phường Long Hương, Thành phố Hồ Chí Minh, Việt Nam</t>
  </si>
  <si>
    <t>B1BAFA1ZA</t>
  </si>
  <si>
    <t xml:space="preserve"> Tổ 13 KP. Kim Hải, Phường Long Hương, Thành phố Hồ Chí Minh, Việt Nam</t>
  </si>
  <si>
    <t>AF</t>
  </si>
  <si>
    <t>011120</t>
  </si>
  <si>
    <t>011350</t>
  </si>
  <si>
    <t>011500</t>
  </si>
  <si>
    <t>Trần Mạnh Hùng</t>
  </si>
  <si>
    <t>011600</t>
  </si>
  <si>
    <t>PB15020069925</t>
  </si>
  <si>
    <t>Nguyễn Khánh Hoài</t>
  </si>
  <si>
    <t>AF-12500</t>
  </si>
  <si>
    <t>0908373474</t>
  </si>
  <si>
    <t>T03201111041617</t>
  </si>
  <si>
    <t>1784993</t>
  </si>
  <si>
    <t>PB15020075273</t>
  </si>
  <si>
    <t>Quốc lộ 51, Khu phố Kim Hải, Phường Long Hương, Thành Phố Hồ Chí Minh</t>
  </si>
  <si>
    <t>AF-12820</t>
  </si>
  <si>
    <t>0903625575</t>
  </si>
  <si>
    <t>47M202525405041</t>
  </si>
  <si>
    <t xml:space="preserve"> Quốc lộ 51, Khu phố Kim Hải, Phường Long Hương, Thành Phố Hồ Chí Minh</t>
  </si>
  <si>
    <t>012820</t>
  </si>
  <si>
    <t>1784995</t>
  </si>
  <si>
    <t>PB15020074369</t>
  </si>
  <si>
    <t>Dương Thị Bạch Cúc</t>
  </si>
  <si>
    <t>Hẻm QL51, Phường Long Hương, Thành phố Hồ Chí Minh, Việt Nam</t>
  </si>
  <si>
    <t>AF-12900</t>
  </si>
  <si>
    <t>0818162600</t>
  </si>
  <si>
    <t>T0320161611242236</t>
  </si>
  <si>
    <t xml:space="preserve"> Hẻm QL51, Phường Long Hương, Thành phố Hồ Chí Minh, Việt Nam</t>
  </si>
  <si>
    <t>012900</t>
  </si>
  <si>
    <t>1784997</t>
  </si>
  <si>
    <t>015090</t>
  </si>
  <si>
    <t>PB15020069611</t>
  </si>
  <si>
    <t>BAN QUẢN LÝ DỰ ÁN ĐẦU TƯ XÂY DỰNG KHU VỰC BÀ RỊA  (ĐĐ hẻm liên tổ 7-10 KP Hải Dinh)</t>
  </si>
  <si>
    <t>Liên Tổ 7-10 KP Hải Dinh, Phường Long Hương, Thành phố Hồ Chí Minh, Việt Nam</t>
  </si>
  <si>
    <t>AF-17485</t>
  </si>
  <si>
    <t>T0320161611242012</t>
  </si>
  <si>
    <t>017485</t>
  </si>
  <si>
    <t>1424556</t>
  </si>
  <si>
    <t>51</t>
  </si>
  <si>
    <t>1661635</t>
  </si>
  <si>
    <t>017500</t>
  </si>
  <si>
    <t>PB15020000126</t>
  </si>
  <si>
    <t>Nguyễn Minh Hà</t>
  </si>
  <si>
    <t>168 Tổ 15 ấp Kim Hải, Phường Long Hương, Thành phố Hồ Chí Minh, Việt Nam</t>
  </si>
  <si>
    <t>AF-17680</t>
  </si>
  <si>
    <t>0824605805</t>
  </si>
  <si>
    <t>T0320161611079068</t>
  </si>
  <si>
    <t xml:space="preserve"> 168 Tổ 15 ấp Kim Hải, Phường Long Hương, Thành phố Hồ Chí Minh, Việt Nam</t>
  </si>
  <si>
    <t>017680</t>
  </si>
  <si>
    <t>1785060</t>
  </si>
  <si>
    <t>PB15020062277</t>
  </si>
  <si>
    <t>BAN QUẢN LÝ DỰ ÁN ĐẦU TƯ XÂY DỰNG KHU VỰC BÀ RỊA (ĐĐ.T23-QL51)</t>
  </si>
  <si>
    <t>Trụ 71BR-137/1 Quốc lộ 51 Kim Hải, Phường Long Hương, Thành phố Hồ Chí Minh, Việt Nam</t>
  </si>
  <si>
    <t>AF-19105</t>
  </si>
  <si>
    <t>41M202525244633</t>
  </si>
  <si>
    <t>019105</t>
  </si>
  <si>
    <t>1424557</t>
  </si>
  <si>
    <t>1661636</t>
  </si>
  <si>
    <t>B1BAFA2ZA</t>
  </si>
  <si>
    <t>020000</t>
  </si>
  <si>
    <t>021000</t>
  </si>
  <si>
    <t>Nguyễn Thị Thuận</t>
  </si>
  <si>
    <t>Kp Kim Hải, Phường Long Hương, Thành phố Hồ Chí Minh, Việt Nam</t>
  </si>
  <si>
    <t>PB15020021547</t>
  </si>
  <si>
    <t>Trần Thị Cần</t>
  </si>
  <si>
    <t>Tổ 8 Kim Dinh, Phường Long Hương, Thành phố Hồ Chí Minh</t>
  </si>
  <si>
    <t>AF-28430</t>
  </si>
  <si>
    <t>0825495498</t>
  </si>
  <si>
    <t>T0320161611415062</t>
  </si>
  <si>
    <t xml:space="preserve"> Tổ 8 Kim Dinh, Phường Long Hương, Thành phố Hồ Chí Minh</t>
  </si>
  <si>
    <t>028430</t>
  </si>
  <si>
    <t>1785123</t>
  </si>
  <si>
    <t>B1BAFA3ZA</t>
  </si>
  <si>
    <t>Tổ 7,  KP. Kim Hải, Phường Long Hương, Thành phố Hồ Chí Minh</t>
  </si>
  <si>
    <t>030810</t>
  </si>
  <si>
    <t>031220</t>
  </si>
  <si>
    <t>PB15020084149</t>
  </si>
  <si>
    <t>Phùng Thị Nhung</t>
  </si>
  <si>
    <t>Tổ 7,  KP Kim Hải, Phường Long Hương, Thành phố Hồ Chí Minh</t>
  </si>
  <si>
    <t>AF-31960</t>
  </si>
  <si>
    <t>0933134690</t>
  </si>
  <si>
    <t>T0320161611479945</t>
  </si>
  <si>
    <t xml:space="preserve"> Tổ 7,  KP Kim Hải, Phường Long Hương, Thành phố Hồ Chí Minh</t>
  </si>
  <si>
    <t>031960</t>
  </si>
  <si>
    <t>1785158</t>
  </si>
  <si>
    <t>Nguyễn Thị Thu Thủy</t>
  </si>
  <si>
    <t>PB15020067353</t>
  </si>
  <si>
    <t>Trịnh Thị Minh</t>
  </si>
  <si>
    <t>AF-34240</t>
  </si>
  <si>
    <t>0933121104</t>
  </si>
  <si>
    <t>T0320161611193726</t>
  </si>
  <si>
    <t xml:space="preserve"> 0933121104Tổ 7,  KP. Kim Hải, Phường Long Hương, Thành phố Hồ Chí Minh</t>
  </si>
  <si>
    <t>034240</t>
  </si>
  <si>
    <t>1785168</t>
  </si>
  <si>
    <t>035000</t>
  </si>
  <si>
    <t>PB15020069881</t>
  </si>
  <si>
    <t>Nguyễn Thị Kỷ</t>
  </si>
  <si>
    <t>Tổ 6,  KP.Kim Hải,  P.Kim Dinh, Phường Long Hương, Thành phố Hồ Chí Minh</t>
  </si>
  <si>
    <t>AF-35830</t>
  </si>
  <si>
    <t>0358743112</t>
  </si>
  <si>
    <t>T0320161611264241</t>
  </si>
  <si>
    <t xml:space="preserve"> Tổ 6,  KP.Kim Hải,  P.Kim Dinh, Phường Long Hương, Thành phố Hồ Chí Minh</t>
  </si>
  <si>
    <t>035830</t>
  </si>
  <si>
    <t>1785195</t>
  </si>
  <si>
    <t>PB15020077597</t>
  </si>
  <si>
    <t>Đào Thị Thanh Loan</t>
  </si>
  <si>
    <t>AF-40060</t>
  </si>
  <si>
    <t>0987307711</t>
  </si>
  <si>
    <t>T032023231100139612</t>
  </si>
  <si>
    <t xml:space="preserve"> KP.Kim Hải, Phường Long Hương, Thành phố Hồ Chí Minh</t>
  </si>
  <si>
    <t>040060</t>
  </si>
  <si>
    <t>1785206</t>
  </si>
  <si>
    <t>040070</t>
  </si>
  <si>
    <t>PB15020000163</t>
  </si>
  <si>
    <t>Bùi Đình Hoan</t>
  </si>
  <si>
    <t>AF-43190</t>
  </si>
  <si>
    <t>0367120863</t>
  </si>
  <si>
    <t>M2B20202020019480</t>
  </si>
  <si>
    <t>043190</t>
  </si>
  <si>
    <t>1785237</t>
  </si>
  <si>
    <t>PB15020000178</t>
  </si>
  <si>
    <t>PHẠM DUY KHẢI</t>
  </si>
  <si>
    <t>Thửa đất 124 tờ số 13,94A Kim Hải - Kim Dinh, Phường Long Hương, Thành phố Hồ Chí Minh</t>
  </si>
  <si>
    <t>AF-44120</t>
  </si>
  <si>
    <t>0816739839</t>
  </si>
  <si>
    <t>T0320161611239744</t>
  </si>
  <si>
    <t xml:space="preserve"> 94A Kim Hải - Kim Dinh, Phường Long Hương, Thành phố Hồ Chí Minh</t>
  </si>
  <si>
    <t>FFFF</t>
  </si>
  <si>
    <t>044120</t>
  </si>
  <si>
    <t>1785269</t>
  </si>
  <si>
    <t>B1BAGA1ZA</t>
  </si>
  <si>
    <t>AG</t>
  </si>
  <si>
    <t>PB15020000190</t>
  </si>
  <si>
    <t>Phạm Văn Hạo</t>
  </si>
  <si>
    <t>18/1 Q.lộ 51, Phường Long Hương, Thành phố Hồ Chí Minh</t>
  </si>
  <si>
    <t>AG-01410</t>
  </si>
  <si>
    <t>0836950251</t>
  </si>
  <si>
    <t>T0320161611365376</t>
  </si>
  <si>
    <t xml:space="preserve"> 18/1Q.lộ 51, Phường Long Hương, Thành phố Hồ Chí Minh</t>
  </si>
  <si>
    <t>001410</t>
  </si>
  <si>
    <t>1785299</t>
  </si>
  <si>
    <t>PB15020076589</t>
  </si>
  <si>
    <t>BAN QUẢN LÝ DỰ ÁN ĐẦU TƯ XÂY DỰNG KHU VỰC BÀ RỊA (ĐĐ hẻm 18, P.Kim Dinh)</t>
  </si>
  <si>
    <t>AG-01430</t>
  </si>
  <si>
    <t>T03201818110150053</t>
  </si>
  <si>
    <t>1424558</t>
  </si>
  <si>
    <t>1661637</t>
  </si>
  <si>
    <t>PB15020000194</t>
  </si>
  <si>
    <t>Đỗ Văn Bào</t>
  </si>
  <si>
    <t>32/1 QL51 Kim Dinh, Phường Long Hương, Thành phố Hồ Chí Minh, Việt Nam</t>
  </si>
  <si>
    <t>AG-01900</t>
  </si>
  <si>
    <t>0909743248</t>
  </si>
  <si>
    <t>T0320161611479314</t>
  </si>
  <si>
    <t xml:space="preserve"> 32/1 QL51 Kim Dinh, Phường Long Hương, Thành phố Hồ Chí Minh, Việt Nam</t>
  </si>
  <si>
    <t>001900</t>
  </si>
  <si>
    <t>1785311</t>
  </si>
  <si>
    <t>Nguyễn Quốc Tuấn</t>
  </si>
  <si>
    <t>002370</t>
  </si>
  <si>
    <t>PB15020000197</t>
  </si>
  <si>
    <t>Phạm Văn Tỉnh</t>
  </si>
  <si>
    <t>40/21 QL51 Kim Dinh, Phường Long Hương, Thành phố Hồ Chí Minh</t>
  </si>
  <si>
    <t>AG-02600</t>
  </si>
  <si>
    <t>0836952855</t>
  </si>
  <si>
    <t>M2B20202020107294</t>
  </si>
  <si>
    <t xml:space="preserve"> 40/21QL51, Phường Long Hương, Thành phố Hồ Chí Minh</t>
  </si>
  <si>
    <t>1785320</t>
  </si>
  <si>
    <t>PB15020076590</t>
  </si>
  <si>
    <t>BAN QUẢN LÝ DỰ ÁN ĐẦU TƯ XÂY DỰNG KHU VỰC BÀ RỊA (ĐĐ hẻm 40,P.Kim Dinh)</t>
  </si>
  <si>
    <t>(ĐĐ hẻm 40, Phường Long Hương, Thành phố Hồ Chí Minh, Việt Nam</t>
  </si>
  <si>
    <t>AG-02810</t>
  </si>
  <si>
    <t>M2B20202020117049</t>
  </si>
  <si>
    <t>002810</t>
  </si>
  <si>
    <t>1424559</t>
  </si>
  <si>
    <t>1661638</t>
  </si>
  <si>
    <t>PB15020076063</t>
  </si>
  <si>
    <t>Vũ Văn Tá</t>
  </si>
  <si>
    <t>AG-03587</t>
  </si>
  <si>
    <t>0832671912</t>
  </si>
  <si>
    <t>T0320161611367967</t>
  </si>
  <si>
    <t xml:space="preserve"> hẻm 72,  QL 51, Phường Long Hương, Thành phố Hồ Chí Minh</t>
  </si>
  <si>
    <t>003587</t>
  </si>
  <si>
    <t>1785348</t>
  </si>
  <si>
    <t>PB15020000220</t>
  </si>
  <si>
    <t>84/10 QL 51 Kim Dinh, Phường Long Hương, Thành phố Hồ Chí Minh</t>
  </si>
  <si>
    <t>AG-04350</t>
  </si>
  <si>
    <t>0972728307</t>
  </si>
  <si>
    <t>T0320161611415491</t>
  </si>
  <si>
    <t xml:space="preserve"> 84/10QL 51, Phường Long Hương, Thành phố Hồ Chí Minh</t>
  </si>
  <si>
    <t>1785358</t>
  </si>
  <si>
    <t>0979116698</t>
  </si>
  <si>
    <t>004650</t>
  </si>
  <si>
    <t>004700</t>
  </si>
  <si>
    <t>Phạm Văn Thắng</t>
  </si>
  <si>
    <t>Nguyễn Thị Nghĩa</t>
  </si>
  <si>
    <t>PB15020083729</t>
  </si>
  <si>
    <t>Vũ Ngọc Quý</t>
  </si>
  <si>
    <t>QL51, Phường Long Hương, Thành phố Hồ Chí Minh</t>
  </si>
  <si>
    <t>AG-06030</t>
  </si>
  <si>
    <t>0358031760</t>
  </si>
  <si>
    <t>M2B20202020059549</t>
  </si>
  <si>
    <t xml:space="preserve"> QL51, Phường Long Hương, Thành phố Hồ Chí Minh</t>
  </si>
  <si>
    <t>006030</t>
  </si>
  <si>
    <t>1785397</t>
  </si>
  <si>
    <t>006080</t>
  </si>
  <si>
    <t>006500</t>
  </si>
  <si>
    <t>PB15020082913</t>
  </si>
  <si>
    <t>Vũ Thị Ánh Tuyết</t>
  </si>
  <si>
    <t>Tổ 3,  Kp Kim Sơn, Phường Long Hương, Thành phố Hồ Chí Minh</t>
  </si>
  <si>
    <t>AG-06590</t>
  </si>
  <si>
    <t>0773695899</t>
  </si>
  <si>
    <t>T0320161611548906</t>
  </si>
  <si>
    <t xml:space="preserve"> Tổ 3,  Kp Kim Sơn, Phường Long Hương, Thành phố Hồ Chí Minh</t>
  </si>
  <si>
    <t>006590</t>
  </si>
  <si>
    <t>1785412</t>
  </si>
  <si>
    <t>007200</t>
  </si>
  <si>
    <t>PB15020060593</t>
  </si>
  <si>
    <t>Nguyễn Mạnh Đức</t>
  </si>
  <si>
    <t>126/3 KP Kim Sơn, Phường Long Hương, Thành phố Hồ Chí Minh</t>
  </si>
  <si>
    <t>AG-07435</t>
  </si>
  <si>
    <t>T0320161611479675</t>
  </si>
  <si>
    <t xml:space="preserve"> 126/3 KPKim Sơn, Phường Long Hương, Thành phố Hồ Chí Minh</t>
  </si>
  <si>
    <t>007435</t>
  </si>
  <si>
    <t>1785425</t>
  </si>
  <si>
    <t>007530</t>
  </si>
  <si>
    <t>B1BAHA1ZA</t>
  </si>
  <si>
    <t>AH</t>
  </si>
  <si>
    <t>002130</t>
  </si>
  <si>
    <t>PB15020054212</t>
  </si>
  <si>
    <t>Vũ Văn Nghi</t>
  </si>
  <si>
    <t>Tổ 12 Hải Dinh Kim Dinh, Phường Long Hương, Thành phố Hồ Chí Minh</t>
  </si>
  <si>
    <t>AH-02250</t>
  </si>
  <si>
    <t>0868988136</t>
  </si>
  <si>
    <t>T0320161611463896</t>
  </si>
  <si>
    <t xml:space="preserve"> Tổ 12 Hải Dinh Kim Dinh, Phường Long Hương, Thành phố Hồ Chí Minh</t>
  </si>
  <si>
    <t>02250</t>
  </si>
  <si>
    <t>03/03/26</t>
  </si>
  <si>
    <t>602837</t>
  </si>
  <si>
    <t>1-2/2026</t>
  </si>
  <si>
    <t>02/04/26</t>
  </si>
  <si>
    <t>834653</t>
  </si>
  <si>
    <t>1-3/2026</t>
  </si>
  <si>
    <t>002360</t>
  </si>
  <si>
    <t>B1BAHA2ZA</t>
  </si>
  <si>
    <t>015600</t>
  </si>
  <si>
    <t>015760</t>
  </si>
  <si>
    <t>0962000279</t>
  </si>
  <si>
    <t>Nguyễn Thị Loan</t>
  </si>
  <si>
    <t>PB15020062476</t>
  </si>
  <si>
    <t>Trần Thị Vân</t>
  </si>
  <si>
    <t>KP Kim Sơn,  P.Kim Dinh, Phường Long Hương, Thành phố Hồ Chí Minh</t>
  </si>
  <si>
    <t>AH-18370</t>
  </si>
  <si>
    <t>0365548597</t>
  </si>
  <si>
    <t>T0320161611681703</t>
  </si>
  <si>
    <t xml:space="preserve"> KP Kim Sơn,  P.Kim Dinh, Phường Long Hương, Thành phố Hồ Chí Minh</t>
  </si>
  <si>
    <t>018370</t>
  </si>
  <si>
    <t>1785508</t>
  </si>
  <si>
    <t>PB15020000341</t>
  </si>
  <si>
    <t>Bùi Văn Cảnh</t>
  </si>
  <si>
    <t>Tổ 23 ấp Kim Hải - Kim Dinh, Phường Long Hương, Thành phố Hồ Chí Minh</t>
  </si>
  <si>
    <t>AH-18900</t>
  </si>
  <si>
    <t>0933460970</t>
  </si>
  <si>
    <t>T03201717210036843</t>
  </si>
  <si>
    <t xml:space="preserve"> Tổ 23 ấp Kim Hải - Kim Dinh, Phường Long Hương, Thành phố Hồ Chí Minh</t>
  </si>
  <si>
    <t>018900</t>
  </si>
  <si>
    <t>1785534</t>
  </si>
  <si>
    <t>PB15020059698</t>
  </si>
  <si>
    <t>BAN QUẢN LÝ DỰ ÁN ĐẦU TƯ XÂY DỰNG KHU VỰC BÀ RỊA (ĐĐ.Số 2 Kim Dinh)</t>
  </si>
  <si>
    <t>Khu phố Kim Hải, Phường Long Hương, Thành phố Hồ Chí Minh, Việt Nam</t>
  </si>
  <si>
    <t>AH-19020</t>
  </si>
  <si>
    <t>T0320161611548597</t>
  </si>
  <si>
    <t>019020</t>
  </si>
  <si>
    <t>1424560</t>
  </si>
  <si>
    <t>1661639</t>
  </si>
  <si>
    <t>PB15020061471</t>
  </si>
  <si>
    <t>Bùi Đức Tâm</t>
  </si>
  <si>
    <t>Tổ 5 QL51, Phường Long Hương, Thành phố Hồ Chí Minh</t>
  </si>
  <si>
    <t>AH-19040</t>
  </si>
  <si>
    <t>0388770143</t>
  </si>
  <si>
    <t>T0320151511051124</t>
  </si>
  <si>
    <t xml:space="preserve"> Tổ 5 QL51, Phường Long Hương, Thành phố Hồ Chí Minh</t>
  </si>
  <si>
    <t>019040</t>
  </si>
  <si>
    <t>1785537</t>
  </si>
  <si>
    <t>024000</t>
  </si>
  <si>
    <t>PB15020000912</t>
  </si>
  <si>
    <t>Nguyễn Hữu Phước</t>
  </si>
  <si>
    <t>Núi Dinh Kim Dinh, Phường Long Hương, Thành phố Hồ Chí Minh, Việt Nam</t>
  </si>
  <si>
    <t>B1BAKA1ZA</t>
  </si>
  <si>
    <t>AI-02120</t>
  </si>
  <si>
    <t>0896884789</t>
  </si>
  <si>
    <t>T0320161611478070</t>
  </si>
  <si>
    <t xml:space="preserve"> Núi Dinh Kim Dinh, Phường Long Hương, Thành phố Hồ Chí Minh, Việt Nam</t>
  </si>
  <si>
    <t>AI</t>
  </si>
  <si>
    <t>002120</t>
  </si>
  <si>
    <t>1785647</t>
  </si>
  <si>
    <t>PB15020000965</t>
  </si>
  <si>
    <t>BAN QUẢN LÝ DỰ ÁN ĐẦU TƯ XÂY DỰNG KHU VỰC BÀ RỊA (ĐĐ.Chợ Núi Dinh)</t>
  </si>
  <si>
    <t>Trụ 71BR-96 Gần Chợ Núi Dinh, Phường Long Hương, thành phố Hồ Chí Minh</t>
  </si>
  <si>
    <t>AI-03530</t>
  </si>
  <si>
    <t>T042025251200069707</t>
  </si>
  <si>
    <t>003530</t>
  </si>
  <si>
    <t>1424561</t>
  </si>
  <si>
    <t>1661640</t>
  </si>
  <si>
    <t>006400</t>
  </si>
  <si>
    <t>PB15020075142</t>
  </si>
  <si>
    <t>BAN QUẢN LÝ DỰ ÁN ĐẦU TƯ XÂY DỰNG KHU VỰC BÀ RỊA (ĐĐ tuyến tránh QL 56)</t>
  </si>
  <si>
    <t>QL56, Phường Long Hương, Thành Phố Hồ Chí Minh</t>
  </si>
  <si>
    <t>AI-10050</t>
  </si>
  <si>
    <t>T44202525000928</t>
  </si>
  <si>
    <t>010050</t>
  </si>
  <si>
    <t>1424562</t>
  </si>
  <si>
    <t>1661641</t>
  </si>
  <si>
    <t>B1BAJA1ZA</t>
  </si>
  <si>
    <t>AJ</t>
  </si>
  <si>
    <t>006700</t>
  </si>
  <si>
    <t>PB15020084636</t>
  </si>
  <si>
    <t>Đinh Thị Quế</t>
  </si>
  <si>
    <t>Kp Kim Sơn, Phường Long Hương, Thành phố Hồ Chí Minh</t>
  </si>
  <si>
    <t>AJ-07000</t>
  </si>
  <si>
    <t>0932079587</t>
  </si>
  <si>
    <t>T03201818110146832</t>
  </si>
  <si>
    <t xml:space="preserve"> Kp Kim Sơn, Phường Long Hương, Thành phố Hồ Chí Minh</t>
  </si>
  <si>
    <t>1785629</t>
  </si>
  <si>
    <t>007500</t>
  </si>
  <si>
    <t>Nguyễn Thị Sen</t>
  </si>
  <si>
    <t>AK</t>
  </si>
  <si>
    <t>007350</t>
  </si>
  <si>
    <t>B1BAKA2ZA</t>
  </si>
  <si>
    <t>013300</t>
  </si>
  <si>
    <t>B1BCAA2ZA</t>
  </si>
  <si>
    <t>PB15020054431</t>
  </si>
  <si>
    <t>Đài Đức Mẹ Khu Nam Dinh</t>
  </si>
  <si>
    <t>Khu phố Nam Dinh, Phường Long Hương, Thành phố Hồ Chí Minh, Việt Nam</t>
  </si>
  <si>
    <t>AK-18050</t>
  </si>
  <si>
    <t>0989321025</t>
  </si>
  <si>
    <t>T042025251200069931</t>
  </si>
  <si>
    <t xml:space="preserve"> Khu phố Nam Dinh, Phường Long Hương, Thành phố Hồ Chí Minh, Việt Nam</t>
  </si>
  <si>
    <t>018050</t>
  </si>
  <si>
    <t>1789018</t>
  </si>
  <si>
    <t>PB15020050626</t>
  </si>
  <si>
    <t>Nguyễn Thị Thu</t>
  </si>
  <si>
    <t>Tổ 9 Núi Dinh Kim Dinh, Phường Long Hương, Thành phố Hồ Chí Minh</t>
  </si>
  <si>
    <t>AK-18360</t>
  </si>
  <si>
    <t>0937485541</t>
  </si>
  <si>
    <t>T0320161611262261</t>
  </si>
  <si>
    <t xml:space="preserve"> Tổ 9 Núi Dinh Kim Dinh, Phường Long Hương, Thành phố Hồ Chí Minh</t>
  </si>
  <si>
    <t>018360</t>
  </si>
  <si>
    <t>1551690</t>
  </si>
  <si>
    <t>PB15020079801</t>
  </si>
  <si>
    <t>Nguyễn Thị Như Hương</t>
  </si>
  <si>
    <t>Đường Trương Tấn Bửu, Phường Long Hương, Thành phố Hồ Chí Minh</t>
  </si>
  <si>
    <t>AK-19350</t>
  </si>
  <si>
    <t>0933611233</t>
  </si>
  <si>
    <t>T042025251200024924</t>
  </si>
  <si>
    <t xml:space="preserve"> Đường Trương Tấn Bửu, Phường Long Hương, Thành phố Hồ Chí Minh</t>
  </si>
  <si>
    <t>019350</t>
  </si>
  <si>
    <t>1789036</t>
  </si>
  <si>
    <t>PB15020072795</t>
  </si>
  <si>
    <t>Nguyễn Văn Tuận</t>
  </si>
  <si>
    <t>Kp.Núi Dinh, Phường Long Hương, Thành phố Hồ Chí Minh, Việt Nam</t>
  </si>
  <si>
    <t>AK-19900</t>
  </si>
  <si>
    <t>0918258670</t>
  </si>
  <si>
    <t>T032012121065937</t>
  </si>
  <si>
    <t xml:space="preserve"> Kp.Núi Dinh, Phường Long Hương, Thành phố Hồ Chí Minh, Việt Nam</t>
  </si>
  <si>
    <t>019900</t>
  </si>
  <si>
    <t>1789056</t>
  </si>
  <si>
    <t>PB15020054687</t>
  </si>
  <si>
    <t>Mai Thị Kim Huệ</t>
  </si>
  <si>
    <t>283D,  Tổ 5,  KP. Núi Dinh, Phường Long Hương, Thành phố Hồ Chí Minh</t>
  </si>
  <si>
    <t>AK-20190</t>
  </si>
  <si>
    <t>0798802324</t>
  </si>
  <si>
    <t>T0320161611720344</t>
  </si>
  <si>
    <t xml:space="preserve"> 283D,  Tổ 5,  KP. Núi Dinh, Phường Long Hương, Thành phố Hồ Chí Minh</t>
  </si>
  <si>
    <t>020190</t>
  </si>
  <si>
    <t>1789072</t>
  </si>
  <si>
    <t>PB15020000813</t>
  </si>
  <si>
    <t>Nguyễn Thị Đang</t>
  </si>
  <si>
    <t>Tổ 12 - Núi Dinh - Kim Dinh, Phường Long Hương, Thành phố Hồ Chí Minh</t>
  </si>
  <si>
    <t>AK-20200</t>
  </si>
  <si>
    <t>T0320161611683937</t>
  </si>
  <si>
    <t xml:space="preserve"> Tổ 12 - Núi Dinh - Kim Dinh, Phường Long Hương, Thành phố Hồ Chí Minh</t>
  </si>
  <si>
    <t>020200</t>
  </si>
  <si>
    <t>1789073</t>
  </si>
  <si>
    <t>PB15020000815</t>
  </si>
  <si>
    <t>Lê Đồng Hùng</t>
  </si>
  <si>
    <t>Tổ 5 - Núi Dinh - Kim Dinh, Phường Long Hương, Thành phố Hồ Chí Minh</t>
  </si>
  <si>
    <t>AK-20460</t>
  </si>
  <si>
    <t>0908940122</t>
  </si>
  <si>
    <t>T0320161611466427</t>
  </si>
  <si>
    <t xml:space="preserve"> Tổ 5 - Núi Dinh - Kim Dinh, Phường Long Hương, Thành phố Hồ Chí Minh</t>
  </si>
  <si>
    <t>020460</t>
  </si>
  <si>
    <t>1789082</t>
  </si>
  <si>
    <t>PB15020000871</t>
  </si>
  <si>
    <t>Nguyễn Thị Vườn</t>
  </si>
  <si>
    <t>Núi Dinh - Kim Dinh, Phường Long Hương, Thành phố Hồ Chí Minh, Việt Nam</t>
  </si>
  <si>
    <t>B1BAKA3ZA</t>
  </si>
  <si>
    <t>AK-23670</t>
  </si>
  <si>
    <t>0789344547</t>
  </si>
  <si>
    <t>T0320161611118794</t>
  </si>
  <si>
    <t xml:space="preserve"> Núi Dinh - Kim Dinh, Phường Long Hương, Thành phố Hồ Chí Minh, Việt Nam</t>
  </si>
  <si>
    <t>023670</t>
  </si>
  <si>
    <t>1785751</t>
  </si>
  <si>
    <t>PB15020054522</t>
  </si>
  <si>
    <t>Nguyễn Thị Mỹ Lệ</t>
  </si>
  <si>
    <t>302 Núi Dinh Kim Dinh, Phường Long Hương, Thành phố Hồ Chí Minh, Việt Nam</t>
  </si>
  <si>
    <t>AK-23700</t>
  </si>
  <si>
    <t>T0320161611238827</t>
  </si>
  <si>
    <t xml:space="preserve"> 302 Núi Dinh Kim Dinh, Phường Long Hương, Thành phố Hồ Chí Minh, Việt Nam</t>
  </si>
  <si>
    <t>023700</t>
  </si>
  <si>
    <t>1785753</t>
  </si>
  <si>
    <t>PB15020081402</t>
  </si>
  <si>
    <t>Nguyễn Thị Mỹ Nga</t>
  </si>
  <si>
    <t>Hẻm 47 Đường Trương Tấn Bửu, Phường Long Hương, Thành phố Hồ Chí Minh, Việt Nam</t>
  </si>
  <si>
    <t>AK-23890</t>
  </si>
  <si>
    <t>T0320161611547921</t>
  </si>
  <si>
    <t xml:space="preserve"> Hẻm 47 Đường Trương Tấn Bửu, Phường Long Hương, Thành phố Hồ Chí Minh, Việt Nam</t>
  </si>
  <si>
    <t>023890</t>
  </si>
  <si>
    <t>1785763</t>
  </si>
  <si>
    <t>PB15020081955</t>
  </si>
  <si>
    <t>Hẻm 47 Trương Tấn Bửu,  KP Núi Dinh, Phường Long Hương, Thành phố Hồ Chí Minh</t>
  </si>
  <si>
    <t>AK-23895</t>
  </si>
  <si>
    <t>T0320161611477810</t>
  </si>
  <si>
    <t xml:space="preserve"> Hẻm 47 Trương Tấn Bửu,  KP Núi Dinh, Phường Long Hương, Thành phố Hồ Chí Minh</t>
  </si>
  <si>
    <t>023895</t>
  </si>
  <si>
    <t>1785748</t>
  </si>
  <si>
    <t>PB15020083374</t>
  </si>
  <si>
    <t xml:space="preserve">NGUYỄN THỊ MỸ NGA </t>
  </si>
  <si>
    <t>Tổ 4 KP Núi Dinh, Phường Long Hương, Thành phố Hồ Chí Minh, Việt Nam</t>
  </si>
  <si>
    <t>AK-23945</t>
  </si>
  <si>
    <t>47M202525414193</t>
  </si>
  <si>
    <t xml:space="preserve"> Tổ 4 KP Núi Dinh, Phường Long Hương, Thành phố Hồ Chí Minh, Việt Nam</t>
  </si>
  <si>
    <t>023945</t>
  </si>
  <si>
    <t>1785770</t>
  </si>
  <si>
    <t>PB15020021459</t>
  </si>
  <si>
    <t>Nguyễn Thị Kim Loan</t>
  </si>
  <si>
    <t>213 Tổ 8 Kim Dinh, Phường Long Hương, Thành phố Hồ Chí Minh, Việt Nam</t>
  </si>
  <si>
    <t>AK-24460</t>
  </si>
  <si>
    <t>0909444005</t>
  </si>
  <si>
    <t>T03201717210092376</t>
  </si>
  <si>
    <t xml:space="preserve"> 213 Tổ 8 Kim Dinh, Phường Long Hương, Thành phố Hồ Chí Minh, Việt Nam</t>
  </si>
  <si>
    <t>024460</t>
  </si>
  <si>
    <t>1785785</t>
  </si>
  <si>
    <t>KP. Núi Dinh, Phường Long Hương, Thành phố Hồ Chí Minh</t>
  </si>
  <si>
    <t xml:space="preserve"> KP. Núi Dinh, Phường Long Hương, Thành phố Hồ Chí Minh</t>
  </si>
  <si>
    <t>PB15020051354</t>
  </si>
  <si>
    <t>Nguyễn Thị Thật</t>
  </si>
  <si>
    <t>153 Long Hương, Phường Long Hương, Thành phố Hồ Chí Minh</t>
  </si>
  <si>
    <t>AK-24980</t>
  </si>
  <si>
    <t>0903534262</t>
  </si>
  <si>
    <t>M2B20202020119380</t>
  </si>
  <si>
    <t xml:space="preserve"> 153Long Hương, Phường Long Hương, Thành phố Hồ Chí Minh</t>
  </si>
  <si>
    <t>024980</t>
  </si>
  <si>
    <t>1785815</t>
  </si>
  <si>
    <t>PB15020012735</t>
  </si>
  <si>
    <t>BAN QUẢN LÝ DỰ ÁN ĐẦU TƯ XÂY DỰNG KHU VỰC BÀ RỊA (ĐĐ.tạiChợ NDinh)</t>
  </si>
  <si>
    <t>Trụ 71BR-93 Chợ Núi Dinh, Phường Long Hương, Thành phố Hồ Chí Minh, Việt Nam</t>
  </si>
  <si>
    <t>AK-25565</t>
  </si>
  <si>
    <t>T0420151521010063</t>
  </si>
  <si>
    <t>025565</t>
  </si>
  <si>
    <t>1424563</t>
  </si>
  <si>
    <t>1661642</t>
  </si>
  <si>
    <t>PB15020000904</t>
  </si>
  <si>
    <t>Lê Thị Gái</t>
  </si>
  <si>
    <t>AK-26320</t>
  </si>
  <si>
    <t>0974647365</t>
  </si>
  <si>
    <t>T0320151511011371</t>
  </si>
  <si>
    <t>026320</t>
  </si>
  <si>
    <t>1785843</t>
  </si>
  <si>
    <t>PB15020000905</t>
  </si>
  <si>
    <t>Nhà Thờ Núi Dinh</t>
  </si>
  <si>
    <t>469 Quốc lộ 51, Khu phố Núi Dinh, Phường Long Hương, Thành phố Hồ Chí Minh</t>
  </si>
  <si>
    <t>AK-26450</t>
  </si>
  <si>
    <t>0909673910</t>
  </si>
  <si>
    <t>47M202323403111</t>
  </si>
  <si>
    <t>026450</t>
  </si>
  <si>
    <t>1785845</t>
  </si>
  <si>
    <t>PB15020000909</t>
  </si>
  <si>
    <t>Nguyễn Thị Hừng</t>
  </si>
  <si>
    <t>AK-26670</t>
  </si>
  <si>
    <t>0911032552</t>
  </si>
  <si>
    <t>T0320161611032891</t>
  </si>
  <si>
    <t>026670</t>
  </si>
  <si>
    <t>1785852</t>
  </si>
  <si>
    <t>PB15020069437</t>
  </si>
  <si>
    <t>BAN QUẢN LÝ DỰ ÁN ĐẦU TƯ XÂY DỰNG KHU VỰC BÀ RỊA  (ĐĐ Hẻm Tổ 2 KP Núi Dinh)</t>
  </si>
  <si>
    <t>Hẻm Tổ 2 Kp Núi Dinh, Phường Long Hương, Thành phố Hồ Chí Minh, Việt Nam</t>
  </si>
  <si>
    <t>AK-31700</t>
  </si>
  <si>
    <t>T0320161611190827</t>
  </si>
  <si>
    <t>031700</t>
  </si>
  <si>
    <t>1424564</t>
  </si>
  <si>
    <t>1661643</t>
  </si>
  <si>
    <t>PB15020069610</t>
  </si>
  <si>
    <t>BAN QUẢN LÝ DỰ ÁN ĐẦU TƯ XÂY DỰNG KHU VỰC BÀ RỊA  (ĐĐ Hẻm Tổ 1 KP Núi Dinh)</t>
  </si>
  <si>
    <t>Hẻm Tổ 1 KP Núi Dinh, Phường Long Hương, Thành phố Hồ Chí Minh, Việt Nam</t>
  </si>
  <si>
    <t>AK-33860</t>
  </si>
  <si>
    <t>T0320161611366471</t>
  </si>
  <si>
    <t>033860</t>
  </si>
  <si>
    <t>1424565</t>
  </si>
  <si>
    <t>1661644</t>
  </si>
  <si>
    <t>[]</t>
  </si>
  <si>
    <t>0942427313</t>
  </si>
  <si>
    <t>PB15020068597</t>
  </si>
  <si>
    <t>BAN QUẢN LÝ DỰ ÁN ĐẦU TƯ XÂY DỰNG KHU VỰC BÀ RỊA (ĐĐ.Tổ 12 Kim Dinh)</t>
  </si>
  <si>
    <t>Hẻm tổ 12 KP. Nam Dinh, Phường Long Hương, Thành phố Hồ Chí Minh, Việt Nam</t>
  </si>
  <si>
    <t>AK-36760</t>
  </si>
  <si>
    <t>T0320161611480344</t>
  </si>
  <si>
    <t>036760</t>
  </si>
  <si>
    <t>1424566</t>
  </si>
  <si>
    <t>1661645</t>
  </si>
  <si>
    <t>PB15020057209</t>
  </si>
  <si>
    <t>Lê thị Diễm Trang</t>
  </si>
  <si>
    <t>KP Hương Sơn, Phường Long Hương, Thành phố Hồ Chí Minh, Việt Nam</t>
  </si>
  <si>
    <t>B1BBEA2ZA</t>
  </si>
  <si>
    <t>AL-02480</t>
  </si>
  <si>
    <t>0934126546</t>
  </si>
  <si>
    <t>T0320161611366470</t>
  </si>
  <si>
    <t xml:space="preserve"> KP Hương Sơn, Phường Long Hương, Thành phố Hồ Chí Minh, Việt Nam</t>
  </si>
  <si>
    <t>AL</t>
  </si>
  <si>
    <t>002480</t>
  </si>
  <si>
    <t>1787599</t>
  </si>
  <si>
    <t>PB15020001071</t>
  </si>
  <si>
    <t>Nguyễn Văn Đãi</t>
  </si>
  <si>
    <t>Hương Sơn, Phường Long Hương, Thành phố Hồ Chí Minh, Việt Nam</t>
  </si>
  <si>
    <t>AL-02540</t>
  </si>
  <si>
    <t>0762216430</t>
  </si>
  <si>
    <t>T03201818110149397</t>
  </si>
  <si>
    <t xml:space="preserve"> Hương Sơn, Phường Long Hương, Thành phố Hồ Chí Minh, Việt Nam</t>
  </si>
  <si>
    <t>002540</t>
  </si>
  <si>
    <t>1787602</t>
  </si>
  <si>
    <t>PB15020001092</t>
  </si>
  <si>
    <t>Trần Vinh</t>
  </si>
  <si>
    <t>605 QL51 Long Hương, Phường Long Hương, Thành phố Hồ Chí Minh</t>
  </si>
  <si>
    <t>B1BALA1ZA</t>
  </si>
  <si>
    <t>AL-04620</t>
  </si>
  <si>
    <t>0366589611</t>
  </si>
  <si>
    <t>41M202525252039</t>
  </si>
  <si>
    <t xml:space="preserve"> 605 Quốc lộ 51, Phường Long Hương, Thành phố Hồ Chí Minh</t>
  </si>
  <si>
    <t>1786070</t>
  </si>
  <si>
    <t>PB15020001095</t>
  </si>
  <si>
    <t>Huỳnh Văn Giang</t>
  </si>
  <si>
    <t>Hương Sơn- Long Hương, Phường Long Hương, Thành phố Hồ Chí Minh</t>
  </si>
  <si>
    <t>AL-04740</t>
  </si>
  <si>
    <t>0937480485</t>
  </si>
  <si>
    <t>T032012121035512</t>
  </si>
  <si>
    <t xml:space="preserve"> Hương Sơn- Long Hương, Phường Long Hương, Thành phố Hồ Chí Minh</t>
  </si>
  <si>
    <t>004740</t>
  </si>
  <si>
    <t>1786073</t>
  </si>
  <si>
    <t>Nguyễn Thị Chính</t>
  </si>
  <si>
    <t>PB15020083935</t>
  </si>
  <si>
    <t>Nguyễn Viết Quân</t>
  </si>
  <si>
    <t>Hẻm 601,  QL51,  KP Hương Sơn, Phường Long Hương, Thành phố Hồ Chí Minh</t>
  </si>
  <si>
    <t>AL-05365</t>
  </si>
  <si>
    <t>0933757563</t>
  </si>
  <si>
    <t>T03201717210036351</t>
  </si>
  <si>
    <t xml:space="preserve"> Hẻm 601,  QL51,  KP Hương Sơn, Phường Long Hương, Thành phố Hồ Chí Minh</t>
  </si>
  <si>
    <t>005365</t>
  </si>
  <si>
    <t>1786104</t>
  </si>
  <si>
    <t>PB15020053296</t>
  </si>
  <si>
    <t>Dương Văn Dũng</t>
  </si>
  <si>
    <t>Hương Sơn Long Hương, Phường Long Hương, Thành phố Hồ Chí Minh</t>
  </si>
  <si>
    <t>AL-05700</t>
  </si>
  <si>
    <t>T0320151511090071</t>
  </si>
  <si>
    <t xml:space="preserve"> Hương Sơn Long Hương, Phường Long Hương, Thành phố Hồ Chí Minh</t>
  </si>
  <si>
    <t>005700</t>
  </si>
  <si>
    <t>1786117</t>
  </si>
  <si>
    <t>PB15020055485</t>
  </si>
  <si>
    <t>Dương Hoài Vũ</t>
  </si>
  <si>
    <t>KP Hương Sơn, Phường Long Hương, Thành phố Hồ Chí Minh</t>
  </si>
  <si>
    <t>AL-05720</t>
  </si>
  <si>
    <t>T0320151511013695</t>
  </si>
  <si>
    <t xml:space="preserve"> KP Hương Sơn, Phường Long Hương, Thành phố Hồ Chí Minh</t>
  </si>
  <si>
    <t>005720</t>
  </si>
  <si>
    <t>1786118</t>
  </si>
  <si>
    <t>PB15020001105</t>
  </si>
  <si>
    <t>Phan Văn Dư</t>
  </si>
  <si>
    <t>27 Hương Sơn -Long Hương, Phường Long Hương, Thành phố Hồ Chí Minh</t>
  </si>
  <si>
    <t>AL-05740</t>
  </si>
  <si>
    <t>0336690564</t>
  </si>
  <si>
    <t>T03201818110150121</t>
  </si>
  <si>
    <t xml:space="preserve"> 27Hương Sơn -Long Hương, Phường Long Hương, Thành phố Hồ Chí Minh</t>
  </si>
  <si>
    <t>005740</t>
  </si>
  <si>
    <t>1786119</t>
  </si>
  <si>
    <t>PB15020062280</t>
  </si>
  <si>
    <t>BAN QUẢN LÝ DỰ ÁN ĐẦU TƯ XÂY DỰNG KHU VỰC BÀ RỊA (ĐĐ.T26-QL51)</t>
  </si>
  <si>
    <t>Trụ 71BR-83/1 Quốc lộ 51 Núi Dinh, Phường Long Hương, Thành phố Hồ Chí Minh, Việt Nam</t>
  </si>
  <si>
    <t>AL-06000</t>
  </si>
  <si>
    <t>41M202525250432</t>
  </si>
  <si>
    <t>006000</t>
  </si>
  <si>
    <t>1424567</t>
  </si>
  <si>
    <t>1661646</t>
  </si>
  <si>
    <t>PB15020001118</t>
  </si>
  <si>
    <t>Nguyễn Thành Công</t>
  </si>
  <si>
    <t>595 QL51- Long Hương, Phường Long Hương, Thành phố Hồ Chí Minh</t>
  </si>
  <si>
    <t>AL-06100</t>
  </si>
  <si>
    <t xml:space="preserve"> 595QL51- Long Hương, Phường Long Hương, Thành phố Hồ Chí Minh</t>
  </si>
  <si>
    <t>06100</t>
  </si>
  <si>
    <t>02/11/25</t>
  </si>
  <si>
    <t>1523124</t>
  </si>
  <si>
    <t>1-10/2025</t>
  </si>
  <si>
    <t>PB15020001117</t>
  </si>
  <si>
    <t>Hà Huy Chính</t>
  </si>
  <si>
    <t>593 QL 51 - Long Hương, Phường Long Hương, Thành phố Hồ Chí Minh</t>
  </si>
  <si>
    <t>AL-06140</t>
  </si>
  <si>
    <t>0792863340</t>
  </si>
  <si>
    <t>T032013131172163</t>
  </si>
  <si>
    <t xml:space="preserve"> 593QL 51 - Long Hương, Phường Long Hương, Thành phố Hồ Chí Minh</t>
  </si>
  <si>
    <t>006140</t>
  </si>
  <si>
    <t>1786125</t>
  </si>
  <si>
    <t>AM</t>
  </si>
  <si>
    <t>001080</t>
  </si>
  <si>
    <t>003340</t>
  </si>
  <si>
    <t>PB15020062278</t>
  </si>
  <si>
    <t>BAN QUẢN LÝ DỰ ÁN ĐẦU TƯ XÂY DỰNG KHU VỰC BÀ RỊA (ĐĐ.T24-QL51)</t>
  </si>
  <si>
    <t>Trụ 71BR-118/1 Quốc lộ 51 Kim Hải, Phường Long Hương, Thành phố Hồ Chí Minh, Việt Nam</t>
  </si>
  <si>
    <t>AM-03350</t>
  </si>
  <si>
    <t>47M202525409451</t>
  </si>
  <si>
    <t>003350</t>
  </si>
  <si>
    <t>1424568</t>
  </si>
  <si>
    <t>1661647</t>
  </si>
  <si>
    <t>003440</t>
  </si>
  <si>
    <t>PB15020074294</t>
  </si>
  <si>
    <t>Đặng Trung Hiếu</t>
  </si>
  <si>
    <t>Tổ 15 KP. Kim Sơn, Phường Long Hương, Thành phố Hồ Chí Minh, Việt Nam</t>
  </si>
  <si>
    <t>B1BAPA1ZA</t>
  </si>
  <si>
    <t>AP-10050</t>
  </si>
  <si>
    <t>0848521818</t>
  </si>
  <si>
    <t>T03201717210094486</t>
  </si>
  <si>
    <t xml:space="preserve"> Tổ 15 KP. Kim Sơn, Phường Long Hương, Thành phố Hồ Chí Minh, Việt Nam</t>
  </si>
  <si>
    <t>AP</t>
  </si>
  <si>
    <t>1786222</t>
  </si>
  <si>
    <t>PB15020078121</t>
  </si>
  <si>
    <t>BAN QUẢN LÝ DỰ ÁN ĐẦU TƯ XÂY DỰNG KHU VỰC BÀ RỊA (ĐĐ tuyến tránh QL56)</t>
  </si>
  <si>
    <t>Tổ 15, KP.Kim Sơn, Phường Long Hương, Thành phố Hồ Chí Minh, Việt Nam</t>
  </si>
  <si>
    <t>AQ-07580</t>
  </si>
  <si>
    <t>T44202323000343</t>
  </si>
  <si>
    <t>AQ</t>
  </si>
  <si>
    <t>007580</t>
  </si>
  <si>
    <t>1424569</t>
  </si>
  <si>
    <t>1661648</t>
  </si>
  <si>
    <t>008060</t>
  </si>
  <si>
    <t>PB15020051495</t>
  </si>
  <si>
    <t>Nguyễn Văn Thiện</t>
  </si>
  <si>
    <t>Hải Dinh Kim Dinh, Phường Long Hương, Thành phố Hồ Chí Minh</t>
  </si>
  <si>
    <t>B1BARA1ZA</t>
  </si>
  <si>
    <t>AR-03640</t>
  </si>
  <si>
    <t>0902767517</t>
  </si>
  <si>
    <t>T032013131171733</t>
  </si>
  <si>
    <t xml:space="preserve"> Hải Dinh Kim Dinh, Phường Long Hương, Thành phố Hồ Chí Minh</t>
  </si>
  <si>
    <t>AR</t>
  </si>
  <si>
    <t>003640</t>
  </si>
  <si>
    <t>1786262</t>
  </si>
  <si>
    <t>PB15020024714</t>
  </si>
  <si>
    <t>Nguyễn Văn Thục</t>
  </si>
  <si>
    <t>Hải dinh Kim Dinh, Phường Long Hương, Thành phố Hồ Chí Minh, Việt Nam</t>
  </si>
  <si>
    <t>AR-04900</t>
  </si>
  <si>
    <t>0384564668</t>
  </si>
  <si>
    <t>T0320161611414050</t>
  </si>
  <si>
    <t xml:space="preserve"> Hải dinh Kim Dinh, Phường Long Hương, Thành phố Hồ Chí Minh, Việt Nam</t>
  </si>
  <si>
    <t>1786268</t>
  </si>
  <si>
    <t>PB15020052407</t>
  </si>
  <si>
    <t>Đinh Ngọc Hiển</t>
  </si>
  <si>
    <t>AR-06400</t>
  </si>
  <si>
    <t>0913800420</t>
  </si>
  <si>
    <t>T0320161611549513</t>
  </si>
  <si>
    <t xml:space="preserve"> Kim Dinh, Phường Long Hương, Thành phố Hồ Chí Minh, Việt Nam</t>
  </si>
  <si>
    <t>1786276</t>
  </si>
  <si>
    <t>010200</t>
  </si>
  <si>
    <t>PB15020056906</t>
  </si>
  <si>
    <t>Đỗ thị Tranh</t>
  </si>
  <si>
    <t>KP Kim Hải Kim Dinh - TP.BR, Phường Long Hương, Thành phố Hồ Chí Minh</t>
  </si>
  <si>
    <t>AR-10600</t>
  </si>
  <si>
    <t>0327789139</t>
  </si>
  <si>
    <t>T032013131169825</t>
  </si>
  <si>
    <t xml:space="preserve"> KP Kim Hải Kim Dinh - TP.BR, Phường Long Hương, Thành phố Hồ Chí Minh</t>
  </si>
  <si>
    <t>1786288</t>
  </si>
  <si>
    <t>Nguyễn Văn Cương</t>
  </si>
  <si>
    <t>KP Hải Dinh, Phường Long Hương, Thành phố Hồ Chí Minh</t>
  </si>
  <si>
    <t xml:space="preserve"> KP Hải Dinh, Phường Long Hương, Thành phố Hồ Chí Minh</t>
  </si>
  <si>
    <t>011730</t>
  </si>
  <si>
    <t>011920</t>
  </si>
  <si>
    <t>012300</t>
  </si>
  <si>
    <t>Nguyễn Văn Khanh</t>
  </si>
  <si>
    <t>012570</t>
  </si>
  <si>
    <t>012600</t>
  </si>
  <si>
    <t>0936642677</t>
  </si>
  <si>
    <t>012700</t>
  </si>
  <si>
    <t>PB15020059699</t>
  </si>
  <si>
    <t>BAN QUẢN LÝ DỰ ÁN ĐẦU TƯ XÂY DỰNG KHU VỰC BÀ RỊA (ĐĐ.Số 3-K.Dinh)</t>
  </si>
  <si>
    <t>Khu phố kim Hải, Phường Long Hương, Thành phố Hồ Chí Minh</t>
  </si>
  <si>
    <t>AR-14060</t>
  </si>
  <si>
    <t>T03201818110151602</t>
  </si>
  <si>
    <t>014060</t>
  </si>
  <si>
    <t>1424570</t>
  </si>
  <si>
    <t>1661649</t>
  </si>
  <si>
    <t>PB15020070599</t>
  </si>
  <si>
    <t>BAN QUẢN LÝ DỰ ÁN ĐẦU TƯ XÂY DỰNG KHU VỰC BÀ RỊA (ĐĐ dự án đường quy hoạch số 14 P. Kim Dinh)</t>
  </si>
  <si>
    <t>ĐĐ dự án đường quy hoạch số 14, Phường Long Hương, Thành phố Hồ Chí Minh, Việt Nam</t>
  </si>
  <si>
    <t>AR-17900</t>
  </si>
  <si>
    <t>T44202323000340</t>
  </si>
  <si>
    <t>017900</t>
  </si>
  <si>
    <t>1424571</t>
  </si>
  <si>
    <t>1661650</t>
  </si>
  <si>
    <t>PB15020064729</t>
  </si>
  <si>
    <t>BAN QUẢN LÝ DỰ ÁN ĐẦU TƯ XÂY DỰNG KHU VỰC BÀ RỊA (ĐĐ.Trục Chính P.Kim Dinh 2)</t>
  </si>
  <si>
    <t>Đường Trục chính, Phường Long Hương, Thành phố Hồ Chí Minh, Việt Nam</t>
  </si>
  <si>
    <t>AR-20100</t>
  </si>
  <si>
    <t>T44202525000934</t>
  </si>
  <si>
    <t>020100</t>
  </si>
  <si>
    <t>1424572</t>
  </si>
  <si>
    <t>1661651</t>
  </si>
  <si>
    <t>PB15020064728</t>
  </si>
  <si>
    <t>BAN QUẢN LÝ DỰ ÁN ĐẦU TƯ XÂY DỰNG KHU VỰC BÀ RỊA (ĐĐ.Trục Chính P.Kim Dinh 1)</t>
  </si>
  <si>
    <t>AS-02000</t>
  </si>
  <si>
    <t>T50202424513390</t>
  </si>
  <si>
    <t>AS</t>
  </si>
  <si>
    <t>1424573</t>
  </si>
  <si>
    <t>1661652</t>
  </si>
  <si>
    <t>B1BASA1ZA</t>
  </si>
  <si>
    <t>PE18000004232</t>
  </si>
  <si>
    <t>phan thị liên</t>
  </si>
  <si>
    <t>Thửa 463 tờ 48 KP Hải Dinh, phường Long Hương, thành phố Hồ Chí Minh</t>
  </si>
  <si>
    <t>AS-03840</t>
  </si>
  <si>
    <t>0908457258</t>
  </si>
  <si>
    <t>M2B20202020179314</t>
  </si>
  <si>
    <t xml:space="preserve"> Thửa 463 tờ 48 KP Hải Dinh, phường Long Hương, thành phố Hồ Chí Minh</t>
  </si>
  <si>
    <t>003840</t>
  </si>
  <si>
    <t>1786372</t>
  </si>
  <si>
    <t>019400</t>
  </si>
  <si>
    <t>PB15020084048</t>
  </si>
  <si>
    <t>Nguyễn Văn Du</t>
  </si>
  <si>
    <t>AS-19590</t>
  </si>
  <si>
    <t>0964981022</t>
  </si>
  <si>
    <t>T0320161611683878</t>
  </si>
  <si>
    <t>019590</t>
  </si>
  <si>
    <t>1786451</t>
  </si>
  <si>
    <t>019820</t>
  </si>
  <si>
    <t>PB15020067141</t>
  </si>
  <si>
    <t>Nguyễn Thị Lại</t>
  </si>
  <si>
    <t>Tổ 9,  Kp.Hải Dinh, Phường Long Hương, Thành phố Hồ Chí Minh</t>
  </si>
  <si>
    <t>AS-21140</t>
  </si>
  <si>
    <t>0385592246</t>
  </si>
  <si>
    <t>T0320161611479488</t>
  </si>
  <si>
    <t xml:space="preserve"> Tổ 9,  KP. Hải Dinh, Phường Long Hương, Thành phố Hồ Chí Minh</t>
  </si>
  <si>
    <t>1786464</t>
  </si>
  <si>
    <t>PB15020000504</t>
  </si>
  <si>
    <t>Nguyễn Đức Nguyễn</t>
  </si>
  <si>
    <t>Tổ 15 Hải Dinh Kim Dinh, Phường Long Hương, Thành phố Hồ Chí Minh</t>
  </si>
  <si>
    <t>B1BASA2ZA</t>
  </si>
  <si>
    <t>AS-39330</t>
  </si>
  <si>
    <t>0908554190</t>
  </si>
  <si>
    <t>T0320161611548595</t>
  </si>
  <si>
    <t xml:space="preserve"> Tổ 15 Hải Dinh Kim Dinh, Phường Long Hương, Thành phố Hồ Chí Minh</t>
  </si>
  <si>
    <t>039330</t>
  </si>
  <si>
    <t>1786515</t>
  </si>
  <si>
    <t>PB15020061850</t>
  </si>
  <si>
    <t>BAN QUẢN LÝ DỰ ÁN ĐẦU TƯ XÂY DỰNG KHU VỰC BÀ RỊA (ĐĐ.Đ2-KP H.Dinh)</t>
  </si>
  <si>
    <t>Trụ HT08 gần trụ 71BR-120/10/5 Hải Dinh Kim Dinh, Phường Long Hương, Thành phố Hồ Chí Minh, Việt Nam</t>
  </si>
  <si>
    <t>AS-40620</t>
  </si>
  <si>
    <t>T0320161611481250</t>
  </si>
  <si>
    <t>040620</t>
  </si>
  <si>
    <t>1424574</t>
  </si>
  <si>
    <t>1661653</t>
  </si>
  <si>
    <t>Vũ Thị Huệ</t>
  </si>
  <si>
    <t>Tổ 14 Hải Dinh Kim Dinh, Phường Long Hương, Thành phố Hồ Chí Minh</t>
  </si>
  <si>
    <t>PB15020051477</t>
  </si>
  <si>
    <t>Nguyễn Tiến Đông</t>
  </si>
  <si>
    <t>AS-41000</t>
  </si>
  <si>
    <t>0937387380</t>
  </si>
  <si>
    <t>T0320151511050412</t>
  </si>
  <si>
    <t xml:space="preserve"> Tổ 14 Hải Dinh, Phường Long Hương, Thành phố Hồ Chí Minh</t>
  </si>
  <si>
    <t>41000</t>
  </si>
  <si>
    <t>03/12/25</t>
  </si>
  <si>
    <t>1892586</t>
  </si>
  <si>
    <t>1-11/2025</t>
  </si>
  <si>
    <t>02/01/26</t>
  </si>
  <si>
    <t>122655</t>
  </si>
  <si>
    <t>1-12/2025</t>
  </si>
  <si>
    <t>PB15020076655</t>
  </si>
  <si>
    <t>TRUNG TÂM QUẢN LÝ ĐIỀU HÀNH GIAO THÔNG ĐÔ THỊ</t>
  </si>
  <si>
    <t>Lê Đại Hành - Trịnh Đình Thảo, phường Long Hương, TP. Hồ Chí Minh</t>
  </si>
  <si>
    <t>B1BCQB1ZA</t>
  </si>
  <si>
    <t>AT-02560</t>
  </si>
  <si>
    <t>0988745868</t>
  </si>
  <si>
    <t>T0320151511051135</t>
  </si>
  <si>
    <t xml:space="preserve"> Số 2 Mai Chí Thọ, phường An Khánh, Thành phố Hồ Chí Minh, Việt Nam</t>
  </si>
  <si>
    <t>HC05</t>
  </si>
  <si>
    <t>AT</t>
  </si>
  <si>
    <t>002560</t>
  </si>
  <si>
    <t>1790847</t>
  </si>
  <si>
    <t>B1BATA1ZA</t>
  </si>
  <si>
    <t>004750</t>
  </si>
  <si>
    <t>PB15020073474</t>
  </si>
  <si>
    <t>KP. Hải Dinh, Phường Long Hương, Thành phố Hồ Chí Minh, Việt Nam</t>
  </si>
  <si>
    <t>AT-05900</t>
  </si>
  <si>
    <t>T0320161611366583</t>
  </si>
  <si>
    <t xml:space="preserve"> KP. Hải Dinh, Phường Long Hương, Thành phố Hồ Chí Minh, Việt Nam</t>
  </si>
  <si>
    <t>005900</t>
  </si>
  <si>
    <t>1786603</t>
  </si>
  <si>
    <t>009370</t>
  </si>
  <si>
    <t>PB15020057132</t>
  </si>
  <si>
    <t>BAN QUẢN LÝ DỰ ÁN ĐẦU TƯ XÂY DỰNG KHU VỰC BÀ RỊA (ĐĐ.Đoạn 3-Hải Dinh)</t>
  </si>
  <si>
    <t>Trụ 71BR-120/10/9 Hải Dinh, Phường Long Hương, Thành phố Hồ Chí Minh, Việt Nam</t>
  </si>
  <si>
    <t>AT-16600</t>
  </si>
  <si>
    <t>T0320161611548291</t>
  </si>
  <si>
    <t>1424575</t>
  </si>
  <si>
    <t>1661654</t>
  </si>
  <si>
    <t>B1BATA2ZA</t>
  </si>
  <si>
    <t>017300</t>
  </si>
  <si>
    <t>022820</t>
  </si>
  <si>
    <t>Nguyễn Thị Tuyết</t>
  </si>
  <si>
    <t>022840</t>
  </si>
  <si>
    <t>Nguyễn Đức Toàn</t>
  </si>
  <si>
    <t>Hải Dinh - Kim Dinh, Phường Long Hương, Thành phố Hồ Chí Minh</t>
  </si>
  <si>
    <t xml:space="preserve"> Hải Dinh - Kim Dinh, Phường Long Hương, Thành phố Hồ Chí Minh</t>
  </si>
  <si>
    <t>023460</t>
  </si>
  <si>
    <t>PB15020078303</t>
  </si>
  <si>
    <t>Phạm Quang Khạnh</t>
  </si>
  <si>
    <t>KP. Hải Dinh, Phường Long Hương, Thành phố Hồ Chí Minh</t>
  </si>
  <si>
    <t>AT-27010</t>
  </si>
  <si>
    <t>0387283458</t>
  </si>
  <si>
    <t>T032023231100139652</t>
  </si>
  <si>
    <t xml:space="preserve"> KP. Hải Dinh, Phường Long Hương, Thành phố Hồ Chí Minh</t>
  </si>
  <si>
    <t>027010</t>
  </si>
  <si>
    <t>1786776</t>
  </si>
  <si>
    <t>PB15020068105</t>
  </si>
  <si>
    <t>BAN QUẢN LÝ DỰ ÁN ĐẦU TƯ XÂY DỰNG KHU VỰC BÀ RỊA (ĐĐ.khuôn viên UBND P.Kim Dinh)</t>
  </si>
  <si>
    <t>ĐĐ.khuôn viên UBND, Phường Long Hương, Thành phố Hồ Chí Minh, Việt Nam</t>
  </si>
  <si>
    <t>AU-05100</t>
  </si>
  <si>
    <t>T032013131172754</t>
  </si>
  <si>
    <t>AU</t>
  </si>
  <si>
    <t>1424576</t>
  </si>
  <si>
    <t>1661655</t>
  </si>
  <si>
    <t>PB15020076917</t>
  </si>
  <si>
    <t>Vũ Thị Luyến</t>
  </si>
  <si>
    <t>B1BAUA1ZA</t>
  </si>
  <si>
    <t>AU-09370</t>
  </si>
  <si>
    <t>0383988891</t>
  </si>
  <si>
    <t>T032023231100145380</t>
  </si>
  <si>
    <t>1786804</t>
  </si>
  <si>
    <t>Nguyễn Thị Oanh</t>
  </si>
  <si>
    <t>009830</t>
  </si>
  <si>
    <t>009840</t>
  </si>
  <si>
    <t>PB15020066378</t>
  </si>
  <si>
    <t>BAN QUẢN LÝ DỰ ÁN ĐẦU TƯ XÂY DỰNG KHU VỰC BÀ RỊA (ĐĐ.Trường TH Kim Dinh)</t>
  </si>
  <si>
    <t>Đèn đường trường Tiều học, Phường Long Hương, Thành phố Hồ Chí Minh, Việt Nam</t>
  </si>
  <si>
    <t>AU-11110</t>
  </si>
  <si>
    <t>T032013131171599</t>
  </si>
  <si>
    <t>011110</t>
  </si>
  <si>
    <t>1424577</t>
  </si>
  <si>
    <t>1661656</t>
  </si>
  <si>
    <t>PB15020082086</t>
  </si>
  <si>
    <t>Nguyễn Bùi Đức Mạnh</t>
  </si>
  <si>
    <t>B1BAVA1ZA</t>
  </si>
  <si>
    <t>AV-02575</t>
  </si>
  <si>
    <t>T0320161611582061</t>
  </si>
  <si>
    <t>AV</t>
  </si>
  <si>
    <t>002575</t>
  </si>
  <si>
    <t>1786853</t>
  </si>
  <si>
    <t>PB15020061851</t>
  </si>
  <si>
    <t>BAN QUẢN LÝ DỰ ÁN ĐẦU TƯ XÂY DỰNG KHU VỰC BÀ RỊA (ĐĐ.Đ1-KP H.Dinh)</t>
  </si>
  <si>
    <t>Trụ HT1 kế trụ 71BR-115/4 Hải Dinh, Phường Long Hương, Thành phố Hồ Chí Minh, Việt Nam</t>
  </si>
  <si>
    <t>AV-02820</t>
  </si>
  <si>
    <t>M2B20191920043537</t>
  </si>
  <si>
    <t>1424578</t>
  </si>
  <si>
    <t>1661657</t>
  </si>
  <si>
    <t>010210</t>
  </si>
  <si>
    <t>012000</t>
  </si>
  <si>
    <t>B1BAXA1ZA</t>
  </si>
  <si>
    <t>AX</t>
  </si>
  <si>
    <t>PB15020052364</t>
  </si>
  <si>
    <t>Nguyễn Văn Hiệu</t>
  </si>
  <si>
    <t>Tổ 27 Kim Dinh-, Phường Long Hương, Thành phố Hồ Chí Minh, Việt Nam</t>
  </si>
  <si>
    <t>AX-04020</t>
  </si>
  <si>
    <t>0352817752</t>
  </si>
  <si>
    <t>T03201818110149114</t>
  </si>
  <si>
    <t xml:space="preserve"> Tổ 27 Kim Dinh-, Phường Long Hương, Thành phố Hồ Chí Minh, Việt Nam</t>
  </si>
  <si>
    <t>004020</t>
  </si>
  <si>
    <t>1786927</t>
  </si>
  <si>
    <t>PB15020068267</t>
  </si>
  <si>
    <t>BAN QUẢN LÝ DỰ ÁN ĐẦU TƯ XÂY DỰNG KHU VỰC BÀ RỊA (ĐĐ.Tổ 14-15 Kim Dinh)</t>
  </si>
  <si>
    <t>Tổ 14 - 15 KP. Kim Sơn, Phường Long Hương, Thành phố Hồ Chí Minh, Việt Nam</t>
  </si>
  <si>
    <t>AX-04180</t>
  </si>
  <si>
    <t>T0320161611414642</t>
  </si>
  <si>
    <t>004180</t>
  </si>
  <si>
    <t>1424579</t>
  </si>
  <si>
    <t>1661658</t>
  </si>
  <si>
    <t>PB15020078965</t>
  </si>
  <si>
    <t>Bùi Ngọc Điểm</t>
  </si>
  <si>
    <t>Tổ 2, KP.Kim Sơn, Phường Long Hương, Thành phố Hồ Chí Minh</t>
  </si>
  <si>
    <t>AX-04610</t>
  </si>
  <si>
    <t>0368899414</t>
  </si>
  <si>
    <t>T042025251200069705</t>
  </si>
  <si>
    <t xml:space="preserve"> Tổ 2, KP.Kim SơnPhường Kim Dinh, Phường Long Hương, Thành phố Hồ Chí Minh</t>
  </si>
  <si>
    <t>004610</t>
  </si>
  <si>
    <t>1786956</t>
  </si>
  <si>
    <t>PB15020001171</t>
  </si>
  <si>
    <t>BAN QUẢN LÝ DỰ ÁN ĐẦU TƯ XÂY DỰNG KHU VỰC BÀ RỊA (ĐĐ.UBND KimDinh)</t>
  </si>
  <si>
    <t>Trung tâm UBND, Phường Long Hương, Thành phố Hồ Chí Minh, Việt Nam</t>
  </si>
  <si>
    <t>AX-05100</t>
  </si>
  <si>
    <t>T042023231200063354</t>
  </si>
  <si>
    <t>1424580</t>
  </si>
  <si>
    <t>1661659</t>
  </si>
  <si>
    <t>PB15020051610</t>
  </si>
  <si>
    <t>Nguyễn Văn Mường</t>
  </si>
  <si>
    <t>Tổ 26 Kim Sơn Kim Dinh, Phường Long Hương, Thành phố Hồ Chí Minh</t>
  </si>
  <si>
    <t>AX-05700</t>
  </si>
  <si>
    <t>0338500265</t>
  </si>
  <si>
    <t>T03201717210095430</t>
  </si>
  <si>
    <t xml:space="preserve"> Tổ 26 Kim Sơn Kim Dinh, Phường Long Hương, Thành phố Hồ Chí Minh</t>
  </si>
  <si>
    <t>1787002</t>
  </si>
  <si>
    <t>PB15020069225</t>
  </si>
  <si>
    <t>Trần Thị Ngọc Bích</t>
  </si>
  <si>
    <t>Tổ 26,  KP Kim Hải, Phường Long Hương, Thành phố Hồ Chí Minh</t>
  </si>
  <si>
    <t>AX-06130</t>
  </si>
  <si>
    <t>0933572041</t>
  </si>
  <si>
    <t>T0320161611721944</t>
  </si>
  <si>
    <t xml:space="preserve"> Tổ 26,  KP Kim Hải, Phường Long Hương, Thành phố Hồ Chí Minh</t>
  </si>
  <si>
    <t>UT</t>
  </si>
  <si>
    <t>006130</t>
  </si>
  <si>
    <t>1787024</t>
  </si>
  <si>
    <t>Nguyễn Thị Yến</t>
  </si>
  <si>
    <t>006310</t>
  </si>
  <si>
    <t>PB15020000671</t>
  </si>
  <si>
    <t>Núi Dinh-Kim Dinh, Phường Long Hương, Thành phố Hồ Chí Minh</t>
  </si>
  <si>
    <t>B1BAYA1ZA</t>
  </si>
  <si>
    <t>AY-04500</t>
  </si>
  <si>
    <t>0933377909</t>
  </si>
  <si>
    <t>T0320161611479494</t>
  </si>
  <si>
    <t xml:space="preserve"> Núi Dinh-Kim Dinh, Phường Long Hương, Thành phố Hồ Chí Minh</t>
  </si>
  <si>
    <t>AY</t>
  </si>
  <si>
    <t>1787091</t>
  </si>
  <si>
    <t>PB15020050927</t>
  </si>
  <si>
    <t>40B Tổ 4 Kim Dinh, Phường Long Hương, Thành phố Hồ Chí Minh, Việt Nam</t>
  </si>
  <si>
    <t>AY-07100</t>
  </si>
  <si>
    <t>0908138980</t>
  </si>
  <si>
    <t>T0320161611549213</t>
  </si>
  <si>
    <t xml:space="preserve"> 40B Tổ 4 Kim Dinh, Phường Long Hương, Thành phố Hồ Chí Minh, Việt Nam</t>
  </si>
  <si>
    <t>007100</t>
  </si>
  <si>
    <t>1787108</t>
  </si>
  <si>
    <t>PB15020000697</t>
  </si>
  <si>
    <t>Lê Xuân Trược</t>
  </si>
  <si>
    <t>AY-07300</t>
  </si>
  <si>
    <t>0983178655</t>
  </si>
  <si>
    <t>T0320161611119758</t>
  </si>
  <si>
    <t>1787112</t>
  </si>
  <si>
    <t>PB15020069082</t>
  </si>
  <si>
    <t>Nguyễn Thị Hận</t>
  </si>
  <si>
    <t>Tổ 4,  KP hải Dinh, Phường Long Hương, Thành phố Hồ Chí Minh</t>
  </si>
  <si>
    <t>AY-07540</t>
  </si>
  <si>
    <t>0981759808</t>
  </si>
  <si>
    <t>T03201717210037062</t>
  </si>
  <si>
    <t xml:space="preserve"> Tổ 4,  KP hải Dinh, Phường Long Hương, Thành phố Hồ Chí Minh</t>
  </si>
  <si>
    <t>1787121</t>
  </si>
  <si>
    <t>PB15020062279</t>
  </si>
  <si>
    <t>BAN QUẢN LÝ DỰ ÁN ĐẦU TƯ XÂY DỰNG KHU VỰC BÀ RỊA (ĐĐ.T25-QL51)</t>
  </si>
  <si>
    <t>Trụ 71BR-101/1 Quốc lộ 51, Núi Dinh, Phường Long Hương, Thành phố Hồ Chí Minh</t>
  </si>
  <si>
    <t>AY-07550</t>
  </si>
  <si>
    <t>02N201515502562</t>
  </si>
  <si>
    <t>007550</t>
  </si>
  <si>
    <t>1424581</t>
  </si>
  <si>
    <t>1661660</t>
  </si>
  <si>
    <t>PB15020084608</t>
  </si>
  <si>
    <t>Nguyễn Thị Thủy</t>
  </si>
  <si>
    <t>Tổ 3,  Kp Núi Dinh, Phường Long Hương, Thành phố Hồ Chí Minh</t>
  </si>
  <si>
    <t>B1BAZA1ZA</t>
  </si>
  <si>
    <t>AZ-01810</t>
  </si>
  <si>
    <t>0334541236</t>
  </si>
  <si>
    <t>T032022221100198045</t>
  </si>
  <si>
    <t xml:space="preserve"> Tổ 3,  Kp Núi Dinh, Phường Long Hương, Thành phố Hồ Chí Minh</t>
  </si>
  <si>
    <t>AZ</t>
  </si>
  <si>
    <t>1787166</t>
  </si>
  <si>
    <t>PB15020063718</t>
  </si>
  <si>
    <t>BAN QUẢN LÝ DỰ ÁN ĐẦU TƯ XÂY DỰNG KHU VỰC BÀ RỊA (ĐĐ Phan Bội Châu)</t>
  </si>
  <si>
    <t>AZ-02000</t>
  </si>
  <si>
    <t>T032013131172884</t>
  </si>
  <si>
    <t>1424582</t>
  </si>
  <si>
    <t>1661661</t>
  </si>
  <si>
    <t>PB15020001126</t>
  </si>
  <si>
    <t>Trần Văn Không</t>
  </si>
  <si>
    <t>Nguyễn Hữu Cảnh - Kim Dinh, Phường Long Hương, Thành phố Hồ Chí Minh</t>
  </si>
  <si>
    <t>AZ-02300</t>
  </si>
  <si>
    <t>0919610525</t>
  </si>
  <si>
    <t>T03201818110149298</t>
  </si>
  <si>
    <t xml:space="preserve"> Nguyễn Hữu Cảnh - Kim Dinh, Phường Long Hương, Thành phố Hồ Chí Minh</t>
  </si>
  <si>
    <t>1304100</t>
  </si>
  <si>
    <t>1549850</t>
  </si>
  <si>
    <t>PB15020055679</t>
  </si>
  <si>
    <t>Võ thị Mỹ Phượng</t>
  </si>
  <si>
    <t>09 Nguyễn Hữu Cảnh,  Núi Dinh, Phường Long Hương, Thành phố Hồ Chí Minh</t>
  </si>
  <si>
    <t>AZ-02360</t>
  </si>
  <si>
    <t>0392524814</t>
  </si>
  <si>
    <t>M2B20202020044110</t>
  </si>
  <si>
    <t xml:space="preserve"> 09Nguyễn Hữu Cảnh,  Núi Dinh, Phường Long Hương, Thành phố Hồ Chí Minh</t>
  </si>
  <si>
    <t>1787180</t>
  </si>
  <si>
    <t>PB15020058101</t>
  </si>
  <si>
    <t>Nguyễn Thị Viền</t>
  </si>
  <si>
    <t>Tổ 3 KP. Nam Dinh, Phường Long Hương, Thành phố Hồ Chí Minh, Việt Nam</t>
  </si>
  <si>
    <t>AZ-02450</t>
  </si>
  <si>
    <t>0387983799</t>
  </si>
  <si>
    <t>T032013131171509</t>
  </si>
  <si>
    <t xml:space="preserve"> Tổ 3 KP. Nam Dinh, Phường Long Hương, Thành phố Hồ Chí Minh, Việt Nam</t>
  </si>
  <si>
    <t>002450</t>
  </si>
  <si>
    <t>1787185</t>
  </si>
  <si>
    <t>003150</t>
  </si>
  <si>
    <t>003230</t>
  </si>
  <si>
    <t>PB15020084347</t>
  </si>
  <si>
    <t>LK01-05 Khu DA BaRia City Gate, Phường Long Hương, Thành phố Hồ Chí Minh</t>
  </si>
  <si>
    <t>B1BBAA1ZA</t>
  </si>
  <si>
    <t>BA-01060</t>
  </si>
  <si>
    <t xml:space="preserve"> LK01-05Khu DA BaRia City Gate, Phường Long Hương, Thành phố Hồ Chí Minh</t>
  </si>
  <si>
    <t>BA</t>
  </si>
  <si>
    <t>001060</t>
  </si>
  <si>
    <t>1549922</t>
  </si>
  <si>
    <t>PB15020082350</t>
  </si>
  <si>
    <t>Dương Thị Hằng</t>
  </si>
  <si>
    <t>LK01-41 Khu DA BaRia City Gate, Phường Long Hương, Thành phố Hồ Chí Minh</t>
  </si>
  <si>
    <t>BA-02250</t>
  </si>
  <si>
    <t>0986426236</t>
  </si>
  <si>
    <t xml:space="preserve"> LK01-41 Khu DA BaRia City Gate, Phường Long Hương, Thành phố Hồ Chí Minh</t>
  </si>
  <si>
    <t>1549928</t>
  </si>
  <si>
    <t>003370</t>
  </si>
  <si>
    <t>PB15020084033</t>
  </si>
  <si>
    <t>Hoàng Thị Khuê</t>
  </si>
  <si>
    <t>LK03-30 Khu DA BaRia City Gate, Phường Long Hương, Thành phố Hồ Chí Minh</t>
  </si>
  <si>
    <t>BA-04045</t>
  </si>
  <si>
    <t>0387711146</t>
  </si>
  <si>
    <t>T0320161611721102</t>
  </si>
  <si>
    <t xml:space="preserve"> LK03-30Khu DA BaRia City Gate, Phường Long Hương, Thành phố Hồ Chí Minh</t>
  </si>
  <si>
    <t>004045</t>
  </si>
  <si>
    <t>1787266</t>
  </si>
  <si>
    <t>PB15020082803</t>
  </si>
  <si>
    <t>Nguyễn Thị Lương Nương</t>
  </si>
  <si>
    <t>LK04-19 Khu DA BaRia City Gate, Phường Long Hương, Thành phố Hồ Chí Minh</t>
  </si>
  <si>
    <t>BA-06220</t>
  </si>
  <si>
    <t>0867696669</t>
  </si>
  <si>
    <t>M2B20202020050284</t>
  </si>
  <si>
    <t xml:space="preserve"> LK04-19Khu DA BaRia City Gate, Phường Long Hương, Thành phố Hồ Chí Minh</t>
  </si>
  <si>
    <t>006220</t>
  </si>
  <si>
    <t>1549957</t>
  </si>
  <si>
    <t>PB15020081083</t>
  </si>
  <si>
    <t>Nguyễn Hoàng Đức</t>
  </si>
  <si>
    <t>Khu DC BariCity Gate, Phường Long Hương, Thành phố Hồ Chí Minh</t>
  </si>
  <si>
    <t>BA-06400</t>
  </si>
  <si>
    <t>0976439628</t>
  </si>
  <si>
    <t>T0320161611416657</t>
  </si>
  <si>
    <t xml:space="preserve"> Khu DC BariCity Gate, Phường Long Hương, Thành phố Hồ Chí Minh</t>
  </si>
  <si>
    <t>1787281</t>
  </si>
  <si>
    <t>PB15020082385</t>
  </si>
  <si>
    <t>Nguyễn  Kim Hoa</t>
  </si>
  <si>
    <t>LK 07-04 Khu Đô Thị Mới QL51, Phường Long Hương, Thành phố Hồ Chí Minh</t>
  </si>
  <si>
    <t>BA-07050</t>
  </si>
  <si>
    <t>0914484929</t>
  </si>
  <si>
    <t xml:space="preserve"> LK 07-04 Khu Đô Thị Mới QL51, Phường Long Hương, Thành phố Hồ Chí Minh</t>
  </si>
  <si>
    <t>007050</t>
  </si>
  <si>
    <t>1787286</t>
  </si>
  <si>
    <t>PB15020082825</t>
  </si>
  <si>
    <t>Nguyễn Thị Diệu Linh</t>
  </si>
  <si>
    <t>Lk07-37 Khu DA BaRia City Gate, Phường Long Hương, Thành phố Hồ Chí Minh</t>
  </si>
  <si>
    <t>BA-08240</t>
  </si>
  <si>
    <t>0903389169</t>
  </si>
  <si>
    <t xml:space="preserve"> Lk07-37 Khu DA BaRia City Gate, Phường Long Hương, Thành phố Hồ Chí Minh</t>
  </si>
  <si>
    <t>008240</t>
  </si>
  <si>
    <t>1549971</t>
  </si>
  <si>
    <t>PB15020084990</t>
  </si>
  <si>
    <t>Đặng Quỳnh Trang</t>
  </si>
  <si>
    <t>LK08-10 DA BaRia City Gate, Phường Long Hương, Thành phố Hồ Chí Minh</t>
  </si>
  <si>
    <t>BA-09040</t>
  </si>
  <si>
    <t>0904962686</t>
  </si>
  <si>
    <t>T0320161611119603</t>
  </si>
  <si>
    <t xml:space="preserve"> LK08-10DA BaRia City Gate, Phường Long Hương, Thành phố Hồ Chí Minh</t>
  </si>
  <si>
    <t>009040</t>
  </si>
  <si>
    <t>1787302</t>
  </si>
  <si>
    <t>PB15020084356</t>
  </si>
  <si>
    <t>Lê Thị Thu Hằng</t>
  </si>
  <si>
    <t>LK09-14 Khu DA BaRia City Gate, Phường Long Hương, Thành phố Hồ Chí Minh</t>
  </si>
  <si>
    <t>BA-09830</t>
  </si>
  <si>
    <t>0908242402</t>
  </si>
  <si>
    <t>M2B20202020132111</t>
  </si>
  <si>
    <t xml:space="preserve"> LK09-14Khu DA BaRia City Gate, Phường Long Hương, Thành phố Hồ Chí Minh</t>
  </si>
  <si>
    <t>1787314</t>
  </si>
  <si>
    <t>02/02/26</t>
  </si>
  <si>
    <t>1-1/2026</t>
  </si>
  <si>
    <t>B1BBAA2ZA</t>
  </si>
  <si>
    <t>010240</t>
  </si>
  <si>
    <t>PB15020083926</t>
  </si>
  <si>
    <t>Phạm Phi Hùng</t>
  </si>
  <si>
    <t>LK09-43 Khu DA BaRia City Gate, Phường Long Hương, Thành phố Hồ Chí Minh</t>
  </si>
  <si>
    <t>BA-10840</t>
  </si>
  <si>
    <t>0898688282</t>
  </si>
  <si>
    <t>M2B20202020125139</t>
  </si>
  <si>
    <t xml:space="preserve"> LK09-43Khu DA BaRia City Gate, Phường Long Hương, Thành phố Hồ Chí Minh</t>
  </si>
  <si>
    <t>010840</t>
  </si>
  <si>
    <t>1787333</t>
  </si>
  <si>
    <t>PE18000000583</t>
  </si>
  <si>
    <t>HỒ THUỲ TRANG</t>
  </si>
  <si>
    <t>NV01-14- khu DA Nam Quốc Lộ 51, phuòng Long Hương, thành phố Hồ Chí Minh</t>
  </si>
  <si>
    <t>BA-12280</t>
  </si>
  <si>
    <t>0939422279</t>
  </si>
  <si>
    <t>T042025251200057205</t>
  </si>
  <si>
    <t xml:space="preserve"> NV01-14- khu DA Nam Quốc Lộ 51, phuòng Long Hương, thành phố Hồ Chí Minh</t>
  </si>
  <si>
    <t>012280</t>
  </si>
  <si>
    <t>1787349</t>
  </si>
  <si>
    <t>PB15020086112</t>
  </si>
  <si>
    <t>Vũ Thị Hiền</t>
  </si>
  <si>
    <t>NV01-25,  Khu DA BARIA CITY GATE, Phường Long Hương, Thành phố Hồ Chí Minh</t>
  </si>
  <si>
    <t>BA-12840</t>
  </si>
  <si>
    <t>0908460206</t>
  </si>
  <si>
    <t>T0320151511051507</t>
  </si>
  <si>
    <t xml:space="preserve"> NV01-25,  Khu DA BARIA CITY GATE, Phường Long Hương, Thành phố Hồ Chí Minh</t>
  </si>
  <si>
    <t>012840</t>
  </si>
  <si>
    <t>1787356</t>
  </si>
  <si>
    <t>PB15020083291</t>
  </si>
  <si>
    <t>Nguyễn Hữu Hưng</t>
  </si>
  <si>
    <t>LK05- 35 Khu DA BaRia City Gate, Phường Long Hương, Thành phố Hồ Chí Minh</t>
  </si>
  <si>
    <t>BA-14060</t>
  </si>
  <si>
    <t>0988150574</t>
  </si>
  <si>
    <t>T0320161611481031</t>
  </si>
  <si>
    <t xml:space="preserve"> LK05- 35Khu DA BaRia City Gate, Phường Long Hương, Thành phố Hồ Chí Minh</t>
  </si>
  <si>
    <t>1787362</t>
  </si>
  <si>
    <t>PB15020083615</t>
  </si>
  <si>
    <t>Mai Thanh Hiền</t>
  </si>
  <si>
    <t>LK05-48 Khu DA BaRia City Gate, Phường Long Hương, Thành phố Hồ Chí Minh</t>
  </si>
  <si>
    <t>BA-14600</t>
  </si>
  <si>
    <t>0908283339</t>
  </si>
  <si>
    <t xml:space="preserve"> LK05-48Khu DA BaRia City Gate, Phường Long Hương, Thành phố Hồ Chí Minh</t>
  </si>
  <si>
    <t>14600</t>
  </si>
  <si>
    <t>1764654</t>
  </si>
  <si>
    <t>PB15020084045</t>
  </si>
  <si>
    <t>Nguyễn Thị Thanh Thuận</t>
  </si>
  <si>
    <t>Lk02-49 Khu DA BaRia City Gate, Phường Long Hương, Thành phố Hồ Chí Minh</t>
  </si>
  <si>
    <t>BA-16820</t>
  </si>
  <si>
    <t>0983357311</t>
  </si>
  <si>
    <t>T03201717210035373</t>
  </si>
  <si>
    <t xml:space="preserve"> Lk02-49Khu DA BaRia City Gate, Phường Long Hương, Thành phố Hồ Chí Minh</t>
  </si>
  <si>
    <t>016820</t>
  </si>
  <si>
    <t>1787374</t>
  </si>
  <si>
    <t>PB15020085998</t>
  </si>
  <si>
    <t>Vũ Thị Đoan Trang</t>
  </si>
  <si>
    <t>LK02-53,  Khu DA BA RIA City Gate, Phường Long Hương, Thành phố Hồ Chí Minh</t>
  </si>
  <si>
    <t>BA-16860</t>
  </si>
  <si>
    <t>0916951820</t>
  </si>
  <si>
    <t>M2B20202020115447</t>
  </si>
  <si>
    <t xml:space="preserve"> LK02-53,  Khu DA BA RIA City Gate, Phường Long Hương, Thành phố Hồ Chí Minh</t>
  </si>
  <si>
    <t>016860</t>
  </si>
  <si>
    <t>1550044</t>
  </si>
  <si>
    <t>PB15020084324</t>
  </si>
  <si>
    <t>Trần Thị Bé</t>
  </si>
  <si>
    <t>LK05-16 Khu DA BaRia City Gate, Phường Long Hương, Thành phố Hồ Chí Minh</t>
  </si>
  <si>
    <t>BA-17660</t>
  </si>
  <si>
    <t>0908174430</t>
  </si>
  <si>
    <t>T0320161611684437</t>
  </si>
  <si>
    <t xml:space="preserve"> LK05-16Khu DA BaRia City Gate, Phường Long Hương, Thành phố Hồ Chí Minh</t>
  </si>
  <si>
    <t>017660</t>
  </si>
  <si>
    <t>1787384</t>
  </si>
  <si>
    <t>PB15020076813</t>
  </si>
  <si>
    <t>BAN QUẢN LÝ DỰ ÁN ĐẦU TƯ XÂY DỰNG KHU VỰC BÀ RỊA (ĐĐ hẻm HTX, P.Long Hương)</t>
  </si>
  <si>
    <t>(ĐĐ hẻm HTX, Phường Long Hương, Thành phố Hồ Chí Minh, Việt Nam</t>
  </si>
  <si>
    <t>BC-02800</t>
  </si>
  <si>
    <t>M2B20202020041531</t>
  </si>
  <si>
    <t>BC</t>
  </si>
  <si>
    <t>002800</t>
  </si>
  <si>
    <t>1424583</t>
  </si>
  <si>
    <t>1661662</t>
  </si>
  <si>
    <t>B1BBCA1ZA</t>
  </si>
  <si>
    <t>PB15020068418</t>
  </si>
  <si>
    <t>Mai Thị Dê</t>
  </si>
  <si>
    <t>Tổ 5,  Kp.Hương Tân,  P.Long Hương, Phường Long Hương, Thành phố Hồ Chí Minh</t>
  </si>
  <si>
    <t>BC-04740</t>
  </si>
  <si>
    <t>0843212462</t>
  </si>
  <si>
    <t>T042025251200070018</t>
  </si>
  <si>
    <t xml:space="preserve"> Tổ 5,  Kp.Hương Tân,  P.Long Hương, Phường Long Hương, Thành phố Hồ Chí Minh</t>
  </si>
  <si>
    <t>1787419</t>
  </si>
  <si>
    <t>PB15020001857</t>
  </si>
  <si>
    <t>Đỗ Tiến Dũng</t>
  </si>
  <si>
    <t>Tổ 3,  KP.Hương Tân,  P.Long Hương, Phường Long Hương, Thành phố Hồ Chí Minh</t>
  </si>
  <si>
    <t>BC-08820</t>
  </si>
  <si>
    <t>0933487625</t>
  </si>
  <si>
    <t>T042025251200057733</t>
  </si>
  <si>
    <t xml:space="preserve"> Tổ 3,  KP.Hương Tân,  P.Long Hương, Phường Long Hương, Thành phố Hồ Chí Minh</t>
  </si>
  <si>
    <t>008820</t>
  </si>
  <si>
    <t>1787467</t>
  </si>
  <si>
    <t>B1BBEA1ZA</t>
  </si>
  <si>
    <t>BE</t>
  </si>
  <si>
    <t>011370</t>
  </si>
  <si>
    <t>PB15020001290</t>
  </si>
  <si>
    <t>Vũ Thị Kim Thoa</t>
  </si>
  <si>
    <t>10/11 Đường Tô Nguyệt Đình, Phường Long Hương, Thành phố Hồ Chí Minh</t>
  </si>
  <si>
    <t>BE-12390</t>
  </si>
  <si>
    <t>0797121265</t>
  </si>
  <si>
    <t>T032023231100143288</t>
  </si>
  <si>
    <t xml:space="preserve"> 10/11Đường Tô Nguyệt Đình, Phường Long Hương, Thành phố Hồ Chí Minh</t>
  </si>
  <si>
    <t>012390</t>
  </si>
  <si>
    <t>1787502</t>
  </si>
  <si>
    <t>Trụ 71BR-76 CMT8, Phường Long Hương, Thành Phố Hồ Chí Minh</t>
  </si>
  <si>
    <t>BE-13000</t>
  </si>
  <si>
    <t>T43202222900859</t>
  </si>
  <si>
    <t>013000</t>
  </si>
  <si>
    <t>1424584</t>
  </si>
  <si>
    <t>1661663</t>
  </si>
  <si>
    <t>PB15020064187</t>
  </si>
  <si>
    <t>BAN QUẢN LÝ DỰ ÁN ĐẦU TƯ XÂY DỰNG KHU VỰC BÀ RỊA  (ĐĐ Tô Nguyệt Đình)</t>
  </si>
  <si>
    <t>Đường Tô Nguyệt Đình, Phường Long Hương, Thành phố Hồ Chí Minh, Việt Nam</t>
  </si>
  <si>
    <t>BE-14260</t>
  </si>
  <si>
    <t>T0320161611549531</t>
  </si>
  <si>
    <t>014260</t>
  </si>
  <si>
    <t>1424585</t>
  </si>
  <si>
    <t>49</t>
  </si>
  <si>
    <t>1661664</t>
  </si>
  <si>
    <t>PB15020001311</t>
  </si>
  <si>
    <t>BAN QUẢN LÝ DỰ ÁN ĐẦU TƯ XÂY DỰNG KHU VỰC BÀ RỊA (Đèn 20m L/Hương)</t>
  </si>
  <si>
    <t>Ngã 3 Mũi Tàu Hương Sơn, Phường Long Hương, Thành phố Hồ Chí Minh, Việt Nam</t>
  </si>
  <si>
    <t>BE-16000</t>
  </si>
  <si>
    <t>41M202525250605</t>
  </si>
  <si>
    <t>1424586</t>
  </si>
  <si>
    <t>1661665</t>
  </si>
  <si>
    <t>016040</t>
  </si>
  <si>
    <t>PB15020086749</t>
  </si>
  <si>
    <t>Võ Hữu Phong</t>
  </si>
  <si>
    <t>Hẻm số 677 QL51, Phường Long Hương, Thành phố Hồ Chí Minh, Việt Nam</t>
  </si>
  <si>
    <t>BE-16155</t>
  </si>
  <si>
    <t>0909501113</t>
  </si>
  <si>
    <t>M2B20202020083264</t>
  </si>
  <si>
    <t xml:space="preserve"> Hẻm số 677 QL51, Phường Long Hương, Thành phố Hồ Chí Minh, Việt Nam</t>
  </si>
  <si>
    <t>016155</t>
  </si>
  <si>
    <t>1787671</t>
  </si>
  <si>
    <t>PB15020012749</t>
  </si>
  <si>
    <t>BAN QUẢN LÝ DỰ ÁN ĐẦU TƯ XÂY DỰNG KHU VỰC BÀ RỊA (ĐĐ.Chợ L.Hương)</t>
  </si>
  <si>
    <t>Trụ 71BR-65 CMT8, Phường Long Hương, Thành phố Hồ Chí Minh, Việt Nam</t>
  </si>
  <si>
    <t>BG-03340</t>
  </si>
  <si>
    <t>41M202525244727</t>
  </si>
  <si>
    <t>BG</t>
  </si>
  <si>
    <t>1424587</t>
  </si>
  <si>
    <t>1661666</t>
  </si>
  <si>
    <t>B1BBGA1ZA</t>
  </si>
  <si>
    <t>0963734133</t>
  </si>
  <si>
    <t>Đào Sơn Hà</t>
  </si>
  <si>
    <t>PB15020012751</t>
  </si>
  <si>
    <t>BAN QUẢN LÝ DỰ ÁN ĐẦU TƯ XÂY DỰNG KHU VỰC BÀ RỊA (ĐĐ.CMT8 LHương1)</t>
  </si>
  <si>
    <t>Trụ 71BR-66 Trước nhà 83 CMT8, Phường Long Hương, thành phố Hồ Chí Minh</t>
  </si>
  <si>
    <t>BG-03500</t>
  </si>
  <si>
    <t>T042023231200063326</t>
  </si>
  <si>
    <t>1424588</t>
  </si>
  <si>
    <t>1661667</t>
  </si>
  <si>
    <t>003590</t>
  </si>
  <si>
    <t xml:space="preserve"> Phường Long Hương, Phường Long Hương, Thành phố Hồ Chí Minh</t>
  </si>
  <si>
    <t>003660</t>
  </si>
  <si>
    <t>PB15020073925</t>
  </si>
  <si>
    <t>BAN QUẢN LÝ DỰ ÁN ĐẦU TƯ XÂY DỰNG KHU VỰC BÀ RỊA (ĐĐ Chợ Long Hương)</t>
  </si>
  <si>
    <t>khu chợ Long Hương, Phường Long Hương, Thành phố Hồ Chí Minh, Việt Nam</t>
  </si>
  <si>
    <t>BG-03810</t>
  </si>
  <si>
    <t>T0320161611549234</t>
  </si>
  <si>
    <t>003810</t>
  </si>
  <si>
    <t>1424589</t>
  </si>
  <si>
    <t>1661668</t>
  </si>
  <si>
    <t>004330</t>
  </si>
  <si>
    <t>PB15020001182</t>
  </si>
  <si>
    <t>Võ Kim Sang</t>
  </si>
  <si>
    <t>39 Đường CMT8, Phường Long Hương, Thành phố Hồ Chí Minh</t>
  </si>
  <si>
    <t>BG-04340</t>
  </si>
  <si>
    <t>0909594214</t>
  </si>
  <si>
    <t>T032023231100142575</t>
  </si>
  <si>
    <t xml:space="preserve"> 39Đường CMT8, Phường Long Hương, Thành phố Hồ Chí Minh</t>
  </si>
  <si>
    <t>004340</t>
  </si>
  <si>
    <t>1787799</t>
  </si>
  <si>
    <t>B1BCGA1ZA</t>
  </si>
  <si>
    <t>008000</t>
  </si>
  <si>
    <t>008010</t>
  </si>
  <si>
    <t>008400</t>
  </si>
  <si>
    <t>B1BBGA3ZA</t>
  </si>
  <si>
    <t>PB15020087349</t>
  </si>
  <si>
    <t>Công Ty Cổ Phần G-LYNK</t>
  </si>
  <si>
    <t>Số 21, đường CMT8, Phường Long Hương, Thành phố Bà Rịa, Tỉnh Bà Rịa Vũng Tàu, Việt Nam</t>
  </si>
  <si>
    <t>BG-11030</t>
  </si>
  <si>
    <t>0708661399</t>
  </si>
  <si>
    <t>10N20252510007929</t>
  </si>
  <si>
    <t xml:space="preserve"> Số 21, đường CMT8, Phường Long Hương, Thành phố Bà Rịa, Tỉnh Bà Rịa Vũng Tàu, Việt Nam</t>
  </si>
  <si>
    <t>011030</t>
  </si>
  <si>
    <t>1792195</t>
  </si>
  <si>
    <t>PB15020086972</t>
  </si>
  <si>
    <t>Văn Thị  Bích Thuỷ</t>
  </si>
  <si>
    <t>Số 21,  đường CMT8, Phường Long Hương, Thành phố Hồ Chí Minh</t>
  </si>
  <si>
    <t>BG-11590</t>
  </si>
  <si>
    <t>0937260985</t>
  </si>
  <si>
    <t>M2B20202020035945</t>
  </si>
  <si>
    <t xml:space="preserve"> Số 21,  đường CMT8, Phường Long Hương, Thành phố Hồ Chí Minh</t>
  </si>
  <si>
    <t>011590</t>
  </si>
  <si>
    <t>1787952</t>
  </si>
  <si>
    <t>0522948947</t>
  </si>
  <si>
    <t>Phường Long Hương, Phường Long Hương, Thành phố Hồ Chí Minh</t>
  </si>
  <si>
    <t xml:space="preserve"> Tổ 6,  Kp.Hương Sơn, Phường Long Hương, Thành phố Hồ Chí Minh</t>
  </si>
  <si>
    <t>PB15020076711</t>
  </si>
  <si>
    <t>Võ Phạm Tuấn Kiệt</t>
  </si>
  <si>
    <t>BG-11775</t>
  </si>
  <si>
    <t>T03201818110149824</t>
  </si>
  <si>
    <t>011775</t>
  </si>
  <si>
    <t>1787962</t>
  </si>
  <si>
    <t>PB15020066128</t>
  </si>
  <si>
    <t>Nguyễn Văn Quí</t>
  </si>
  <si>
    <t>Tổ 5,  Kp.Hương Sơn, Phường Long Hương, Thành phố Hồ Chí Minh</t>
  </si>
  <si>
    <t>BG-12700</t>
  </si>
  <si>
    <t>T03201717110299366</t>
  </si>
  <si>
    <t xml:space="preserve"> Tổ 5,  Kp.Hương Sơn, Phường Long Hương, Thành phố Hồ Chí Minh</t>
  </si>
  <si>
    <t>1787987</t>
  </si>
  <si>
    <t>PB15020080087</t>
  </si>
  <si>
    <t>Phan Thị Cẩm Lệ</t>
  </si>
  <si>
    <t>Hẻm Tô Nguyệt Đình, Phường Long Hương, Thành phố Hồ Chí Minh</t>
  </si>
  <si>
    <t>BG-12810</t>
  </si>
  <si>
    <t>M2B20202020061284</t>
  </si>
  <si>
    <t xml:space="preserve"> Hẻm Tô Nguyệt Đình, Phường Long Hương, Thành phố Hồ Chí Minh</t>
  </si>
  <si>
    <t>012810</t>
  </si>
  <si>
    <t>1787999</t>
  </si>
  <si>
    <t>PB15020078366</t>
  </si>
  <si>
    <t>Nguyễn Minh Hiền</t>
  </si>
  <si>
    <t>Kp.Hương Sơn, Phường Long Hương, Thành phố Hồ Chí Minh</t>
  </si>
  <si>
    <t>B1BBGA4ZA</t>
  </si>
  <si>
    <t>BG-13045</t>
  </si>
  <si>
    <t>0916752552</t>
  </si>
  <si>
    <t>T0320161611238731</t>
  </si>
  <si>
    <t xml:space="preserve"> Kp.Hương Sơn, Phường Long Hương, Thành phố Hồ Chí Minh</t>
  </si>
  <si>
    <t>013045</t>
  </si>
  <si>
    <t>1788006</t>
  </si>
  <si>
    <t>PB15020001289</t>
  </si>
  <si>
    <t>Tổ 4 Hương Sơn, Phường Long Hương, Thành phố Hồ Chí Minh, Việt Nam</t>
  </si>
  <si>
    <t>BG-13200</t>
  </si>
  <si>
    <t>0912556012</t>
  </si>
  <si>
    <t>T03201717210092260</t>
  </si>
  <si>
    <t xml:space="preserve"> Tổ 4 Hương Sơn, Phường Long Hương, Thành phố Hồ Chí Minh, Việt Nam</t>
  </si>
  <si>
    <t>013200</t>
  </si>
  <si>
    <t>1788014</t>
  </si>
  <si>
    <t>PB15020001268</t>
  </si>
  <si>
    <t>Lê Văn Lý</t>
  </si>
  <si>
    <t>75B Hương Sơn - Long Hương, Phường Long Hương, Thành phố Hồ Chí Minh</t>
  </si>
  <si>
    <t>BG-13230</t>
  </si>
  <si>
    <t>T03201818110150946</t>
  </si>
  <si>
    <t xml:space="preserve"> 75BHương Sơn - Long Hương, Phường Long Hương, Thành phố Hồ Chí Minh</t>
  </si>
  <si>
    <t>013230</t>
  </si>
  <si>
    <t>1788016</t>
  </si>
  <si>
    <t>PB15020085052</t>
  </si>
  <si>
    <t>Tổ 4,  KP Hương Sơn, Phường Long Hương, Thành phố Hồ Chí Minh</t>
  </si>
  <si>
    <t>BG-13270</t>
  </si>
  <si>
    <t>T03201717110299548</t>
  </si>
  <si>
    <t xml:space="preserve"> Tổ 4,  KP Hương Sơn, Phường Long Hương, Thành phố Hồ Chí Minh</t>
  </si>
  <si>
    <t>013270</t>
  </si>
  <si>
    <t>1788018</t>
  </si>
  <si>
    <t>PB15020056599</t>
  </si>
  <si>
    <t>BG-13330</t>
  </si>
  <si>
    <t>T0320161611092149</t>
  </si>
  <si>
    <t xml:space="preserve"> 15/15 KP.Hương Sơn, Phường Long Hương, Thành phố Hồ Chí Minh</t>
  </si>
  <si>
    <t>013330</t>
  </si>
  <si>
    <t>1788021</t>
  </si>
  <si>
    <t>PB15020077518</t>
  </si>
  <si>
    <t>BAN QUẢN LÝ DỰ ÁN ĐẦU TƯ XÂY DỰNG KHU VỰC BÀ RỊA (ĐĐ hẻm 15, đường CMT8,KP.Hương Sơn)</t>
  </si>
  <si>
    <t>ĐĐ hẻm 15, đường CMT8,KP.Hương Sơn, Phường Long Hương, Thành phố Hồ Chí Minh, Việt Nam</t>
  </si>
  <si>
    <t>BG-13460</t>
  </si>
  <si>
    <t>0283728200</t>
  </si>
  <si>
    <t>T0320151511049412</t>
  </si>
  <si>
    <t>013460</t>
  </si>
  <si>
    <t>1424590</t>
  </si>
  <si>
    <t>1661669</t>
  </si>
  <si>
    <t>PB15020021583</t>
  </si>
  <si>
    <t>Nguyễn Thị Thao</t>
  </si>
  <si>
    <t>Đường CMT8, Phường Long Hương, Thành phố Hồ Chí Minh</t>
  </si>
  <si>
    <t>BG-13550</t>
  </si>
  <si>
    <t>0783618571</t>
  </si>
  <si>
    <t>T0320161611191680</t>
  </si>
  <si>
    <t xml:space="preserve"> Đường CMT8, Phường Long Hương, Thành phố Hồ Chí Minh</t>
  </si>
  <si>
    <t>013550</t>
  </si>
  <si>
    <t>1788024</t>
  </si>
  <si>
    <t>PB15020054165</t>
  </si>
  <si>
    <t>Hà Mỹ Liên</t>
  </si>
  <si>
    <t>12 CMT8 Hương Tân Long Hương, Phường Long Hương, Thành phố Hồ Chí Minh</t>
  </si>
  <si>
    <t>BG-15210</t>
  </si>
  <si>
    <t>0792230649</t>
  </si>
  <si>
    <t>T0320161611414453</t>
  </si>
  <si>
    <t xml:space="preserve"> 12CMT8 Hương Tân Long Hương, Phường Long Hương, Thành phố Hồ Chí Minh</t>
  </si>
  <si>
    <t>015210</t>
  </si>
  <si>
    <t>1788031</t>
  </si>
  <si>
    <t>015230</t>
  </si>
  <si>
    <t>PB15020001337</t>
  </si>
  <si>
    <t>Lê Văn Út</t>
  </si>
  <si>
    <t>219 Tổ 13 Hương Giang - Long Hương, Phường Long Hương, Thành phố Hồ Chí Minh</t>
  </si>
  <si>
    <t>BG-15530</t>
  </si>
  <si>
    <t>0798371353</t>
  </si>
  <si>
    <t>T0320151511144893</t>
  </si>
  <si>
    <t xml:space="preserve"> 219Tổ 13 Hương Giang - Long Hương, Phường Long Hương, Thành phố Hồ Chí Minh</t>
  </si>
  <si>
    <t>015530</t>
  </si>
  <si>
    <t>1788047</t>
  </si>
  <si>
    <t>PB15020086965</t>
  </si>
  <si>
    <t>BAN QUẢN LÝ DỰ ÁN ĐẦU TƯ XÂY DỰNG KHU VỰC BÀ RỊA (ĐĐ.CMT8 Long Hương2)</t>
  </si>
  <si>
    <t>Trụ 71BR-66/1 trước nhà 64 CMT8, Phường Long Hương, Thành phố Hồ Chí Minh, Việt Nam</t>
  </si>
  <si>
    <t>BG-20040</t>
  </si>
  <si>
    <t>T042023231200063325</t>
  </si>
  <si>
    <t>020040</t>
  </si>
  <si>
    <t>1424591</t>
  </si>
  <si>
    <t>1661670</t>
  </si>
  <si>
    <t>PB15020057247</t>
  </si>
  <si>
    <t>BAN QUẢN LÝ DỰ ÁN ĐẦU TƯ XÂY DỰNG KHU VỰC BÀ RỊA (ĐĐ.Đồng Mắt Mèo)</t>
  </si>
  <si>
    <t>Long Hương, Phường Long Hương, Thành phố Hồ Chí Minh, Việt Nam</t>
  </si>
  <si>
    <t>BG-20460</t>
  </si>
  <si>
    <t>T042023231200063327</t>
  </si>
  <si>
    <t>1424592</t>
  </si>
  <si>
    <t>1661671</t>
  </si>
  <si>
    <t>PB15020051699</t>
  </si>
  <si>
    <t>Trần Thế Lực</t>
  </si>
  <si>
    <t>11/7 Hoàng Việt - Long Hương, Phường Long Hương, Thành phố Hồ Chí Minh</t>
  </si>
  <si>
    <t>BG-23020</t>
  </si>
  <si>
    <t>0982398073</t>
  </si>
  <si>
    <t>T0320151511050124</t>
  </si>
  <si>
    <t xml:space="preserve"> 11/7Hoàng Việt - Long Hương, Phường Long Hương, Thành phố Hồ Chí Minh</t>
  </si>
  <si>
    <t>023020</t>
  </si>
  <si>
    <t>1788126</t>
  </si>
  <si>
    <t>PB15020059753</t>
  </si>
  <si>
    <t>BAN QUẢN LÝ DỰ ÁN ĐẦU TƯ XÂY DỰNG KHU VỰC BÀ RỊA (Đ.trang trí cầu LH)</t>
  </si>
  <si>
    <t>Cầu Long Hương đường CMT8, Phường Long Hương, Thành phố Hồ Chí Minh, Việt Nam</t>
  </si>
  <si>
    <t>BH-00100</t>
  </si>
  <si>
    <t>T042025251200057439</t>
  </si>
  <si>
    <t>BH</t>
  </si>
  <si>
    <t>1424593</t>
  </si>
  <si>
    <t>1661672</t>
  </si>
  <si>
    <t>PB15020086968</t>
  </si>
  <si>
    <t>BAN QUẢN LÝ DỰ ÁN ĐẦU TƯ XÂY DỰNG KHU VỰC BÀ RỊA (ĐĐ Hoàng Việt)</t>
  </si>
  <si>
    <t>Đường Hoàng Việt, Phường Long Hương, Thành phố Hồ Chí Minh, Việt Nam</t>
  </si>
  <si>
    <t>BH-00120</t>
  </si>
  <si>
    <t>T042023231200062766</t>
  </si>
  <si>
    <t>000120</t>
  </si>
  <si>
    <t>1424594</t>
  </si>
  <si>
    <t>1661673</t>
  </si>
  <si>
    <t>Kp.Hương Điền, Phường Long Hương, Thành phố Hồ Chí Minh</t>
  </si>
  <si>
    <t>B1BBHA1ZA</t>
  </si>
  <si>
    <t xml:space="preserve"> Kp.Hương Điền, Phường Long Hương, Thành phố Hồ Chí Minh</t>
  </si>
  <si>
    <t>PB15020001356</t>
  </si>
  <si>
    <t>Lê Thị Hậu</t>
  </si>
  <si>
    <t>78 Hoàng Việt - Long Hương, Phường Long Hương, Thành phố Hồ Chí Minh</t>
  </si>
  <si>
    <t>BH-00280</t>
  </si>
  <si>
    <t>0333220146</t>
  </si>
  <si>
    <t>T032023231100142838</t>
  </si>
  <si>
    <t xml:space="preserve"> 78Hoàng Việt - Long Hương, Phường Long Hương, Thành phố Hồ Chí Minh</t>
  </si>
  <si>
    <t>000280</t>
  </si>
  <si>
    <t>1788139</t>
  </si>
  <si>
    <t>000640</t>
  </si>
  <si>
    <t>PB15020001406</t>
  </si>
  <si>
    <t>Tạ Thị Kim Dung</t>
  </si>
  <si>
    <t>5 Trương Phúc Phan - Long Hương, Phường Long Hương, Thành phố Hồ Chí Minh</t>
  </si>
  <si>
    <t>BH-01500</t>
  </si>
  <si>
    <t>0852214380</t>
  </si>
  <si>
    <t>T03201717210093686</t>
  </si>
  <si>
    <t xml:space="preserve"> 5Trương Phúc Phan - Long Hương, Phường Long Hương, Thành phố Hồ Chí Minh</t>
  </si>
  <si>
    <t>1788192</t>
  </si>
  <si>
    <t>PB15020023940</t>
  </si>
  <si>
    <t>Nguyễn Phan Hoài Nguyên</t>
  </si>
  <si>
    <t>127/15 CMT8- Long Hương, Phường Long Hương, Thành phố Hồ Chí Minh</t>
  </si>
  <si>
    <t>BH-01920</t>
  </si>
  <si>
    <t>0937887772</t>
  </si>
  <si>
    <t>T0320151511015639</t>
  </si>
  <si>
    <t xml:space="preserve"> 127/15CMT8- Long Hương, Phường Long Hương, Thành phố Hồ Chí Minh</t>
  </si>
  <si>
    <t>1788208</t>
  </si>
  <si>
    <t>PB15020067616</t>
  </si>
  <si>
    <t>CMT8 - Nguyễn Cư Trinh, Phường Long Hương, TP. Hồ Chí Minh</t>
  </si>
  <si>
    <t>B1BCQA1ZA</t>
  </si>
  <si>
    <t>BH-03040</t>
  </si>
  <si>
    <t>M2B20202020217332</t>
  </si>
  <si>
    <t>003040</t>
  </si>
  <si>
    <t>1790801</t>
  </si>
  <si>
    <t>PB15020071347</t>
  </si>
  <si>
    <t>BAN QUẢN LÝ DỰ ÁN ĐẦU TƯ XÂY DỰNG KHU VỰC BÀ RỊA (ĐĐ hẻm CMT8 - L.Hương)</t>
  </si>
  <si>
    <t>Hương Giang, Phường Long Hương, Thành phố Hồ Chí Minh, Việt Nam</t>
  </si>
  <si>
    <t>BH-11505</t>
  </si>
  <si>
    <t>T0320161611721614</t>
  </si>
  <si>
    <t>011505</t>
  </si>
  <si>
    <t>1424595</t>
  </si>
  <si>
    <t>1661674</t>
  </si>
  <si>
    <t>PB15020001503</t>
  </si>
  <si>
    <t>Phạm Hạnh Như Tuệ</t>
  </si>
  <si>
    <t>Số 72/11,  CMT8, Phường Long Hương, Thành phố Hồ Chí Minh</t>
  </si>
  <si>
    <t>BH-11700</t>
  </si>
  <si>
    <t>0797180000</t>
  </si>
  <si>
    <t>T03201717210093778</t>
  </si>
  <si>
    <t xml:space="preserve"> Số 72/11,  CMT8, Phường Long Hương, Thành phố Hồ Chí Minh</t>
  </si>
  <si>
    <t>011700</t>
  </si>
  <si>
    <t>1788242</t>
  </si>
  <si>
    <t>PE18000006815</t>
  </si>
  <si>
    <t>PHẠM VĂN MINH</t>
  </si>
  <si>
    <t>Thửa đất số 72, TBĐ 55, Số 72/1 Đường Cách Mạng Tháng Tám, Phường Bà Rịa, Thành phố Hồ Chí Minh</t>
  </si>
  <si>
    <t>BH-11780</t>
  </si>
  <si>
    <t>0918270509</t>
  </si>
  <si>
    <t>M2B20191920071447</t>
  </si>
  <si>
    <t xml:space="preserve"> Số 72/1 Đường Cách Mạng Tháng Tám, Phường Bà Rịa, Thành phố Hồ Chí Minh</t>
  </si>
  <si>
    <t>011780</t>
  </si>
  <si>
    <t>1788248</t>
  </si>
  <si>
    <t>PB15020001580</t>
  </si>
  <si>
    <t>147 CMT8 - Long Hương, Phường Long Hương, Thành phố Hồ Chí Minh</t>
  </si>
  <si>
    <t>B1BBHA2ZA</t>
  </si>
  <si>
    <t>BH-13130</t>
  </si>
  <si>
    <t>0918151333</t>
  </si>
  <si>
    <t>T032013131172021</t>
  </si>
  <si>
    <t xml:space="preserve"> 147CMT8 - Long Hương, Phường Long Hương, Thành phố Hồ Chí Minh</t>
  </si>
  <si>
    <t>013130</t>
  </si>
  <si>
    <t>1788274</t>
  </si>
  <si>
    <t>PB15020001583</t>
  </si>
  <si>
    <t>Phạm Toàn</t>
  </si>
  <si>
    <t>118 CMT8 - Long Hương, Phường Long Hương, Thành phố Hồ Chí Minh</t>
  </si>
  <si>
    <t>BH-13180</t>
  </si>
  <si>
    <t>0937057272</t>
  </si>
  <si>
    <t>T03201717210093844</t>
  </si>
  <si>
    <t xml:space="preserve"> 118CMT8 - Long Hương, Phường Long Hương, Thành phố Hồ Chí Minh</t>
  </si>
  <si>
    <t>13180</t>
  </si>
  <si>
    <t>02/05/26</t>
  </si>
  <si>
    <t>1075175</t>
  </si>
  <si>
    <t>1-4/2026</t>
  </si>
  <si>
    <t>PB15020001588</t>
  </si>
  <si>
    <t>81 Hoàng Việt - Long Hương, Phường Long Hương, Thành phố Hồ Chí Minh</t>
  </si>
  <si>
    <t>BH-13300</t>
  </si>
  <si>
    <t>0932032938</t>
  </si>
  <si>
    <t>T0320151511051293</t>
  </si>
  <si>
    <t xml:space="preserve"> 81Hoàng Việt - Long Hương, Phường Long Hương, Thành phố Hồ Chí Minh</t>
  </si>
  <si>
    <t>1788282</t>
  </si>
  <si>
    <t>PB15020052631</t>
  </si>
  <si>
    <t>Nguyễn Thành Quan</t>
  </si>
  <si>
    <t>Tổ 10 KP Hương Giang, Phường Long Hương, Thành phố Hồ Chí Minh</t>
  </si>
  <si>
    <t>BH-13960</t>
  </si>
  <si>
    <t>0906833755</t>
  </si>
  <si>
    <t>T03201818110328318</t>
  </si>
  <si>
    <t xml:space="preserve"> Tổ 10KP Hương Giang, Phường Long Hương, Thành phố Hồ Chí Minh</t>
  </si>
  <si>
    <t>013960</t>
  </si>
  <si>
    <t>1788309</t>
  </si>
  <si>
    <t>PB15020076330</t>
  </si>
  <si>
    <t>BH-14835</t>
  </si>
  <si>
    <t>0907678906</t>
  </si>
  <si>
    <t>M2B20202020021802</t>
  </si>
  <si>
    <t xml:space="preserve"> Tổ 10,  Kp Hương, Phường Long Hương, Thành phố Hồ Chí Minh</t>
  </si>
  <si>
    <t>014835</t>
  </si>
  <si>
    <t>1788345</t>
  </si>
  <si>
    <t>PB15020055442</t>
  </si>
  <si>
    <t>Nguyễn thị Gặp</t>
  </si>
  <si>
    <t>68A Hương Giang, Phường Long Hương, Thành phố Hồ Chí Minh</t>
  </si>
  <si>
    <t>BH-15080</t>
  </si>
  <si>
    <t>0377206006</t>
  </si>
  <si>
    <t>T03201818110328914</t>
  </si>
  <si>
    <t xml:space="preserve"> 68AHương Giang, Phường Long Hương, Thành phố Hồ Chí Minh</t>
  </si>
  <si>
    <t>015080</t>
  </si>
  <si>
    <t>1788358</t>
  </si>
  <si>
    <t>PB15020001563</t>
  </si>
  <si>
    <t>Mai Thị Thuý An</t>
  </si>
  <si>
    <t>104/36 CMT8 - Long Hương, Phường Long Hương, Thành phố Hồ Chí Minh</t>
  </si>
  <si>
    <t>BH-15180</t>
  </si>
  <si>
    <t>0977740224</t>
  </si>
  <si>
    <t>T0320161611242218</t>
  </si>
  <si>
    <t xml:space="preserve"> 104/36CMT8 - Long Hương, Phường Long Hương, Thành phố Hồ Chí Minh</t>
  </si>
  <si>
    <t>015180</t>
  </si>
  <si>
    <t>1551022</t>
  </si>
  <si>
    <t>B1BBHA3ZA</t>
  </si>
  <si>
    <t>PB15020001635</t>
  </si>
  <si>
    <t>Đỗ Văn Ích</t>
  </si>
  <si>
    <t>47 Hoàng Việt - Long Hương, Phường Long Hương, Thành phố Hồ Chí Minh</t>
  </si>
  <si>
    <t>BH-16445</t>
  </si>
  <si>
    <t>0938088139</t>
  </si>
  <si>
    <t>T03201818110326036</t>
  </si>
  <si>
    <t xml:space="preserve"> 47Hoàng Việt - Long Hương, Phường Long Hương, Thành phố Hồ Chí Minh</t>
  </si>
  <si>
    <t>016445</t>
  </si>
  <si>
    <t>1788409</t>
  </si>
  <si>
    <t>PB15020001617</t>
  </si>
  <si>
    <t>Bùi Thị Kim Huệ</t>
  </si>
  <si>
    <t>57 Hoàng Việt - Long Hương, Phường Long Hương, Thành phố Hồ Chí Minh</t>
  </si>
  <si>
    <t>BH-16450</t>
  </si>
  <si>
    <t>T0320151511192540</t>
  </si>
  <si>
    <t xml:space="preserve"> 57Hoàng Việt - Long Hương, Phường Long Hương, Thành phố Hồ Chí Minh</t>
  </si>
  <si>
    <t>016450</t>
  </si>
  <si>
    <t>1788410</t>
  </si>
  <si>
    <t>PB15020001651</t>
  </si>
  <si>
    <t>Trương Thúy Kiều</t>
  </si>
  <si>
    <t>60A Ấp Hương Giang, Phường Long Hương, Thành phố Hồ Chí Minh, Việt Nam</t>
  </si>
  <si>
    <t>BH-17360</t>
  </si>
  <si>
    <t>0977446386</t>
  </si>
  <si>
    <t>T0320151511014907</t>
  </si>
  <si>
    <t xml:space="preserve"> 60A Ấp Hương Giang, Phường Long Hương, Thành phố Hồ Chí Minh, Việt Nam</t>
  </si>
  <si>
    <t>017360</t>
  </si>
  <si>
    <t>1788443</t>
  </si>
  <si>
    <t>PB15020057225</t>
  </si>
  <si>
    <t>Nguyễn thị Phương Trang</t>
  </si>
  <si>
    <t>Hương Giang Long Hương-TP.BR, Phường Long Hương, Thành phố Hồ Chí Minh</t>
  </si>
  <si>
    <t>BH-17420</t>
  </si>
  <si>
    <t>T03201818110326537</t>
  </si>
  <si>
    <t xml:space="preserve"> Hương Giang Long Hương-TP.BR, Phường Long Hương, Thành phố Hồ Chí Minh</t>
  </si>
  <si>
    <t>017420</t>
  </si>
  <si>
    <t>1788447</t>
  </si>
  <si>
    <t>PB15020073934</t>
  </si>
  <si>
    <t>BAN QUẢN LÝ DỰ ÁN ĐẦU TƯ XÂY DỰNG KHU VỰC BÀ RỊA (ĐĐ bờ Tây Sông Dinh)</t>
  </si>
  <si>
    <t>Đường Hoàng Việt, Phường Long Hương, Thành Phố Hồ Chí Minh</t>
  </si>
  <si>
    <t>BH-17535</t>
  </si>
  <si>
    <t>T0320151511048590</t>
  </si>
  <si>
    <t>017535</t>
  </si>
  <si>
    <t>1424596</t>
  </si>
  <si>
    <t>1661675</t>
  </si>
  <si>
    <t>PB15020059198</t>
  </si>
  <si>
    <t>Nguyễn Thị Thúy Lộc</t>
  </si>
  <si>
    <t>Số 7 đường Hoàng Việt KP Hương Giang, Phường Long Hương, Thành phố Hồ Chí Minh, Việt Nam</t>
  </si>
  <si>
    <t>BH-18520</t>
  </si>
  <si>
    <t>0254382969</t>
  </si>
  <si>
    <t>T0320151511048221</t>
  </si>
  <si>
    <t xml:space="preserve"> Số 7 đường Hoàng Việt KP Hương Giang, Phường Long Hương, Thành phố Hồ Chí Minh, Việt Nam</t>
  </si>
  <si>
    <t>018520</t>
  </si>
  <si>
    <t>1788467</t>
  </si>
  <si>
    <t>PB15020085818</t>
  </si>
  <si>
    <t>BH-18690</t>
  </si>
  <si>
    <t>0908277611</t>
  </si>
  <si>
    <t>02N201717511309</t>
  </si>
  <si>
    <t>018690</t>
  </si>
  <si>
    <t>1424597</t>
  </si>
  <si>
    <t>1661676</t>
  </si>
  <si>
    <t>B1BBKA1ZA</t>
  </si>
  <si>
    <t>BK</t>
  </si>
  <si>
    <t>B1BDTB1ZA</t>
  </si>
  <si>
    <t>002520</t>
  </si>
  <si>
    <t>Tổ 1 Hương Giang Long Hương, Phường Long Hương, Thành phố Hồ Chí Minh</t>
  </si>
  <si>
    <t xml:space="preserve"> Tổ 1 Hương Giang Long Hương, Phường Long Hương, Thành phố Hồ Chí Minh</t>
  </si>
  <si>
    <t>PB15020054638</t>
  </si>
  <si>
    <t>Nguyễn Thị Mến</t>
  </si>
  <si>
    <t>BK-06700</t>
  </si>
  <si>
    <t>M2B20202020041074</t>
  </si>
  <si>
    <t>1788596</t>
  </si>
  <si>
    <t>PB15020021625</t>
  </si>
  <si>
    <t>Hùynh Trường Giang</t>
  </si>
  <si>
    <t>1A Hương Giang Long Hương, Phường Long Hương, Thành phố Hồ Chí Minh</t>
  </si>
  <si>
    <t>BK-07560</t>
  </si>
  <si>
    <t>0395621267</t>
  </si>
  <si>
    <t>T03201818110325979</t>
  </si>
  <si>
    <t xml:space="preserve"> 1AHương Giang Long Hương, Phường Long Hương, Thành phố Hồ Chí Minh</t>
  </si>
  <si>
    <t>007560</t>
  </si>
  <si>
    <t>1788612</t>
  </si>
  <si>
    <t>PB15020058926</t>
  </si>
  <si>
    <t>Nguyễn Thành Bằng</t>
  </si>
  <si>
    <t>KP Hương Tân, Phường Long Hương, Thành phố Hồ Chí Minh</t>
  </si>
  <si>
    <t>B1BBLA1ZA</t>
  </si>
  <si>
    <t>BL-03580</t>
  </si>
  <si>
    <t>0352407024</t>
  </si>
  <si>
    <t>T0320161611579377</t>
  </si>
  <si>
    <t xml:space="preserve"> KP Hương Tân, Phường Long Hương, Thành phố Hồ Chí Minh</t>
  </si>
  <si>
    <t>003580</t>
  </si>
  <si>
    <t>1788638</t>
  </si>
  <si>
    <t>PB15020058928</t>
  </si>
  <si>
    <t>Võ thị Loan Anh</t>
  </si>
  <si>
    <t>BL-04510</t>
  </si>
  <si>
    <t>0916552542</t>
  </si>
  <si>
    <t>T0320161611578717</t>
  </si>
  <si>
    <t>004510</t>
  </si>
  <si>
    <t>1788648</t>
  </si>
  <si>
    <t>PB15020073803</t>
  </si>
  <si>
    <t>BAN QUẢN LÝ DỰ ÁN ĐẦU TƯ XÂY DỰNG KHU VỰC BÀ RỊA (ĐĐkhu TĐC đồng mắt mèo)</t>
  </si>
  <si>
    <t>khu TĐC đồng mắt mèo, Phường Long Hương, Thành phố Hồ Chí Minh, Việt Nam</t>
  </si>
  <si>
    <t>BM-01100</t>
  </si>
  <si>
    <t>T042025251200057460</t>
  </si>
  <si>
    <t>BM</t>
  </si>
  <si>
    <t>1424598</t>
  </si>
  <si>
    <t>1661677</t>
  </si>
  <si>
    <t>B1BBMA1ZA</t>
  </si>
  <si>
    <t>PB15020083077</t>
  </si>
  <si>
    <t>Đường Trần Xuân Soạn, Phường Long Hương, Thành phố Hồ Chí Minh</t>
  </si>
  <si>
    <t>BM-07200</t>
  </si>
  <si>
    <t>0937311949</t>
  </si>
  <si>
    <t>T0320161611481396</t>
  </si>
  <si>
    <t xml:space="preserve"> Đường Trần Xuân Soạn, Phường Long Hương, Thành phố Hồ Chí Minh</t>
  </si>
  <si>
    <t>1788693</t>
  </si>
  <si>
    <t>PB15020087018</t>
  </si>
  <si>
    <t>Đặng Thị Thảo</t>
  </si>
  <si>
    <t>BM-07240</t>
  </si>
  <si>
    <t>0707729797</t>
  </si>
  <si>
    <t>T0320151511049396</t>
  </si>
  <si>
    <t>007240</t>
  </si>
  <si>
    <t>1788697</t>
  </si>
  <si>
    <t>TD</t>
  </si>
  <si>
    <t>BN</t>
  </si>
  <si>
    <t>001420</t>
  </si>
  <si>
    <t>PB15020076814</t>
  </si>
  <si>
    <t>BAN QUẢN LÝ DỰ ÁN ĐẦU TƯ XÂY DỰNG KHU VỰC BÀ RỊA (ĐĐ hẻm tổ 6, P.Long Hương)</t>
  </si>
  <si>
    <t>ĐĐ hẻm tổ 6, Phường Long Hương, Thành phố Hồ Chí Minh, Việt Nam</t>
  </si>
  <si>
    <t>BN-01450</t>
  </si>
  <si>
    <t>M2B20191920008195</t>
  </si>
  <si>
    <t>1424599</t>
  </si>
  <si>
    <t>1661678</t>
  </si>
  <si>
    <t>PB15020012755</t>
  </si>
  <si>
    <t>BAN QUẢN LÝ DỰ ÁN ĐẦU TƯ XÂY DỰNG KHU VỰC BÀ RỊA (ĐĐ.NMĐiện BR)</t>
  </si>
  <si>
    <t>Trụ 71BR-70/9 QL51, KP Hương Giang, Phường Long Hương, Thành Phố Hồ Chí Minh</t>
  </si>
  <si>
    <t>BQ-00080</t>
  </si>
  <si>
    <t>T44202525000899</t>
  </si>
  <si>
    <t>BQ</t>
  </si>
  <si>
    <t>000080</t>
  </si>
  <si>
    <t>1424600</t>
  </si>
  <si>
    <t>B1BBQA1ZA</t>
  </si>
  <si>
    <t>1661679</t>
  </si>
  <si>
    <t>PB15020001843</t>
  </si>
  <si>
    <t>Nguyễn Sỹ Thành (F2.2)</t>
  </si>
  <si>
    <t>Cư xá Cty Nhiệt Điện BR - Long Hương, Phường Long Hương, Thành phố Hồ Chí Minh</t>
  </si>
  <si>
    <t>BQ-00310</t>
  </si>
  <si>
    <t>0977213197</t>
  </si>
  <si>
    <t>T03201818110327070</t>
  </si>
  <si>
    <t xml:space="preserve"> Cư xá Cty Nhiệt Điện BR - Long Hương, Phường Long Hương, Thành phố Hồ Chí Minh</t>
  </si>
  <si>
    <t>000310</t>
  </si>
  <si>
    <t>1788780</t>
  </si>
  <si>
    <t>BR</t>
  </si>
  <si>
    <t>PB15020063615</t>
  </si>
  <si>
    <t>Quốc lộ 51 - CMT8 (Cổng chào Bà Rịa), Phường Long Hương, Thành phố Hồ Chí Minh</t>
  </si>
  <si>
    <t>B1BCQC1ZA</t>
  </si>
  <si>
    <t>BR-01100</t>
  </si>
  <si>
    <t>T042025251200057230</t>
  </si>
  <si>
    <t>1790930</t>
  </si>
  <si>
    <t>PB15020082390</t>
  </si>
  <si>
    <t>Nguyễn Thị Tho</t>
  </si>
  <si>
    <t>LK-02-44 Khu DA BaRia City Gate, Phường Long Hương, Thành phố Hồ Chí Minh</t>
  </si>
  <si>
    <t>BR-16640</t>
  </si>
  <si>
    <t>0983758545</t>
  </si>
  <si>
    <t>T0320161611548296</t>
  </si>
  <si>
    <t xml:space="preserve"> LK-02-44 Khu DA BaRia City Gate, Phường Long Hương, Thành phố Hồ Chí Minh</t>
  </si>
  <si>
    <t>016640</t>
  </si>
  <si>
    <t>1787391</t>
  </si>
  <si>
    <t>PB15020071455</t>
  </si>
  <si>
    <t>Nguyễn Tú Mẫn</t>
  </si>
  <si>
    <t>KP. Hương Giang, Phường Long Hương, Thành phố Hồ Chí Minh, Việt Nam</t>
  </si>
  <si>
    <t>B1BBSA1ZA</t>
  </si>
  <si>
    <t>BS-14510</t>
  </si>
  <si>
    <t>0913693532</t>
  </si>
  <si>
    <t>M2B20202020224610</t>
  </si>
  <si>
    <t xml:space="preserve"> KP. Hương Giang, Phường Long Hương, Thành phố Hồ Chí Minh, Việt Nam</t>
  </si>
  <si>
    <t>BS</t>
  </si>
  <si>
    <t>014510</t>
  </si>
  <si>
    <t>1788848</t>
  </si>
  <si>
    <t>PB15020070249</t>
  </si>
  <si>
    <t>NGUYỄN TÚ MẪN</t>
  </si>
  <si>
    <t>BS-15000</t>
  </si>
  <si>
    <t>0932270484</t>
  </si>
  <si>
    <t>02N201818513052</t>
  </si>
  <si>
    <t>015000</t>
  </si>
  <si>
    <t>1788850</t>
  </si>
  <si>
    <t>PB15020058909</t>
  </si>
  <si>
    <t>Nguyễn Hiếu Trung</t>
  </si>
  <si>
    <t>Tổ 6 KP Hương Tân, Phường Long Hương, Thành phố Hồ Chí Minh, Việt Nam</t>
  </si>
  <si>
    <t>BW-10000</t>
  </si>
  <si>
    <t>0943754613</t>
  </si>
  <si>
    <t>M2B20202020111906</t>
  </si>
  <si>
    <t xml:space="preserve"> Tổ 6 KP Hương Tân, Phường Long Hương, Thành phố Hồ Chí Minh, Việt Nam</t>
  </si>
  <si>
    <t>BW</t>
  </si>
  <si>
    <t>010000</t>
  </si>
  <si>
    <t>1788860</t>
  </si>
  <si>
    <t>PB15020072894</t>
  </si>
  <si>
    <t>Mai Thanh Bình</t>
  </si>
  <si>
    <t>Ấp Hương Tân, Phường Long Hương, Thành phố Hồ Chí Minh, Việt Nam</t>
  </si>
  <si>
    <t>BW-10400</t>
  </si>
  <si>
    <t>0798655559</t>
  </si>
  <si>
    <t>M2B20191920001525</t>
  </si>
  <si>
    <t xml:space="preserve"> Ấp Hương Tân, Phường Long Hương, Thành phố Hồ Chí Minh, Việt Nam</t>
  </si>
  <si>
    <t>1788864</t>
  </si>
  <si>
    <t>PB15020062108</t>
  </si>
  <si>
    <t>Đỗ Văn Sáu</t>
  </si>
  <si>
    <t>Tổ 1 Hương Giang, Phường Long Hương, Thành phố Hồ Chí Minh</t>
  </si>
  <si>
    <t>BW-10515</t>
  </si>
  <si>
    <t>0979169700</t>
  </si>
  <si>
    <t>T03201818110325784</t>
  </si>
  <si>
    <t xml:space="preserve"> Tổ 1 Hương Giang, Phường Long Hương, Thành phố Hồ Chí Minh</t>
  </si>
  <si>
    <t>010515</t>
  </si>
  <si>
    <t>1788867</t>
  </si>
  <si>
    <t>010530</t>
  </si>
  <si>
    <t>B1BCAA1ZA</t>
  </si>
  <si>
    <t>CA</t>
  </si>
  <si>
    <t>001070</t>
  </si>
  <si>
    <t>PB15020077993</t>
  </si>
  <si>
    <t>Trụ Sở Khu Phố Nam Dinh</t>
  </si>
  <si>
    <t>Đường Trịnh Đình Thảo, Phường Long Hương, Thành phố Hồ Chí Minh, Việt Nam</t>
  </si>
  <si>
    <t>CA-02200</t>
  </si>
  <si>
    <t>0332036332</t>
  </si>
  <si>
    <t>T03201818110325991</t>
  </si>
  <si>
    <t xml:space="preserve"> Đường Trịnh Đình Thảo, Phường Long Hương, Thành phố Hồ Chí Minh, Việt Nam</t>
  </si>
  <si>
    <t>1788894</t>
  </si>
  <si>
    <t>PB15020059700</t>
  </si>
  <si>
    <t>BAN QUẢN LÝ DỰ ÁN ĐẦU TƯ XÂY DỰNG KHU VỰC BÀ RỊA (ĐĐ.Số 1-K.Dinh)</t>
  </si>
  <si>
    <t>Núi Dinh, Phường Long Hương, Thành phố Hồ Chí Minh, Việt Nam</t>
  </si>
  <si>
    <t>CA-02540</t>
  </si>
  <si>
    <t>T032013131165811</t>
  </si>
  <si>
    <t>1424601</t>
  </si>
  <si>
    <t>1661680</t>
  </si>
  <si>
    <t>B1BDTC1ZA</t>
  </si>
  <si>
    <t>004320</t>
  </si>
  <si>
    <t>PB15020060286</t>
  </si>
  <si>
    <t>BAN QUẢN LÝ DỰ ÁN ĐẦU TƯ XÂY DỰNG KHU VỰC BÀ RỊA (ĐĐ.Ng Hữu Cảnh2)</t>
  </si>
  <si>
    <t>Đường Nguyễn Hữu Cảnh, Phường Long Hương, Thành phố Hồ Chí Minh</t>
  </si>
  <si>
    <t>CA-05600</t>
  </si>
  <si>
    <t>T43202222900862</t>
  </si>
  <si>
    <t>005600</t>
  </si>
  <si>
    <t>1424602</t>
  </si>
  <si>
    <t>1661681</t>
  </si>
  <si>
    <t>PB15020067311</t>
  </si>
  <si>
    <t>Phạm Văn Lý</t>
  </si>
  <si>
    <t>Kp. Hương Sơn, Phường Long Hương, Thành phố Hồ Chí Minh, Việt Nam</t>
  </si>
  <si>
    <t>CA-16950</t>
  </si>
  <si>
    <t>0963882175</t>
  </si>
  <si>
    <t>T042025251200051097</t>
  </si>
  <si>
    <t xml:space="preserve"> Kp. Hương Sơn, Phường Long Hương, Thành phố Hồ Chí Minh, Việt Nam</t>
  </si>
  <si>
    <t>016950</t>
  </si>
  <si>
    <t>1305892</t>
  </si>
  <si>
    <t>018800</t>
  </si>
  <si>
    <t>PB15020060610</t>
  </si>
  <si>
    <t>BAN QUẢN LÝ DỰ ÁN ĐẦU TƯ XÂY DỰNG KHU VỰC BÀ RỊA (ĐĐ.Trg Ng Trãi)</t>
  </si>
  <si>
    <t>Trường THCS Nguyễn Trãi KP Hương Điền, Phường Long Hương, Thành phố Hồ Chí Minh, Việt Nam</t>
  </si>
  <si>
    <t>CB-01570</t>
  </si>
  <si>
    <t>T0420161621013402</t>
  </si>
  <si>
    <t>CB</t>
  </si>
  <si>
    <t>001570</t>
  </si>
  <si>
    <t>1424603</t>
  </si>
  <si>
    <t>1661682</t>
  </si>
  <si>
    <t>Đường Nguyễn An Ninh, Phường Long Hương, Thành phố Hồ Chí Minh, Việt Nam</t>
  </si>
  <si>
    <t>PB15020057648</t>
  </si>
  <si>
    <t>BAN QUẢN LÝ DỰ ÁN ĐẦU TƯ XÂY DỰNG KHU VỰC BÀ RỊA (ĐĐ.Ng An Ninh)</t>
  </si>
  <si>
    <t>CB-03410</t>
  </si>
  <si>
    <t>T0420151521005816</t>
  </si>
  <si>
    <t>003410</t>
  </si>
  <si>
    <t>1424604</t>
  </si>
  <si>
    <t>1661683</t>
  </si>
  <si>
    <t>005000</t>
  </si>
  <si>
    <t>PB15020060619</t>
  </si>
  <si>
    <t>BAN QUẢN LÝ DỰ ÁN ĐẦU TƯ XÂY DỰNG KHU VỰC BÀ RỊA (ĐĐ.Trường TH Long Hương)</t>
  </si>
  <si>
    <t>Trường tiểu học Long Hương, Phường Bà Rịa, Thành phố Hồ Chí Minh, Việt Nam</t>
  </si>
  <si>
    <t>20BDD02ZA</t>
  </si>
  <si>
    <t>CC-10240</t>
  </si>
  <si>
    <t>T0320161611578482</t>
  </si>
  <si>
    <t>CC</t>
  </si>
  <si>
    <t>1424357</t>
  </si>
  <si>
    <t>1661435</t>
  </si>
  <si>
    <t>010660</t>
  </si>
  <si>
    <t>011220</t>
  </si>
  <si>
    <t>Hương Sơn, Phường Long Hương, Thành phố Hồ Chí Minh</t>
  </si>
  <si>
    <t xml:space="preserve"> Hương Sơn, Phường Long Hương, Thành phố Hồ Chí Minh</t>
  </si>
  <si>
    <t>Nguyễn Tiến Dũng</t>
  </si>
  <si>
    <t>PB15020053887</t>
  </si>
  <si>
    <t>Trần Thị Thanh Nga</t>
  </si>
  <si>
    <t>195B Trương Phúc Phan Long Hương, Phường Long Hương, Thành phố Hồ Chí Minh</t>
  </si>
  <si>
    <t>B1BCDA1ZA</t>
  </si>
  <si>
    <t>CD-21010</t>
  </si>
  <si>
    <t>0903064889</t>
  </si>
  <si>
    <t>T042025251200057243</t>
  </si>
  <si>
    <t xml:space="preserve"> 195BTrương Phúc Phan Long Hương, Phường Long Hương, Thành phố Hồ Chí Minh</t>
  </si>
  <si>
    <t>CD</t>
  </si>
  <si>
    <t>021010</t>
  </si>
  <si>
    <t>1789351</t>
  </si>
  <si>
    <t>PB15020079621</t>
  </si>
  <si>
    <t>TRẠI TẠM GIAM SỐ 1 CÔNG AN THÀNH PHỐ HỒ CHÍ MINH</t>
  </si>
  <si>
    <t>123 Trương Phúc Phan, Khu phố Hương Điền, Phường Long Hương, Thành Phố Hồ Chí Minh</t>
  </si>
  <si>
    <t>CD-21300</t>
  </si>
  <si>
    <t>0937389979</t>
  </si>
  <si>
    <t>47M202525409627</t>
  </si>
  <si>
    <t>VIP3</t>
  </si>
  <si>
    <t>021300</t>
  </si>
  <si>
    <t>1821860</t>
  </si>
  <si>
    <t>022020</t>
  </si>
  <si>
    <t>PB15020002045</t>
  </si>
  <si>
    <t>Bùi Quang Tuấn</t>
  </si>
  <si>
    <t>02 Trương Phúc Phan-Long Hương, Phường Long Hương, Thành phố Hồ Chí Minh</t>
  </si>
  <si>
    <t>B1BCEA1ZA</t>
  </si>
  <si>
    <t>CE-00500</t>
  </si>
  <si>
    <t>0964581250</t>
  </si>
  <si>
    <t>T0320161611581679</t>
  </si>
  <si>
    <t xml:space="preserve"> 02Trương Phúc Phan-Long Hương, Phường Long Hương, Thành phố Hồ Chí Minh</t>
  </si>
  <si>
    <t>CE</t>
  </si>
  <si>
    <t>1789492</t>
  </si>
  <si>
    <t>PB15020024812</t>
  </si>
  <si>
    <t>Bùi Thị Thanh Hà</t>
  </si>
  <si>
    <t>4B Trương Phúc Phan Long Hương, Phường Long Hương, Thành phố Hồ Chí Minh</t>
  </si>
  <si>
    <t>CE-00540</t>
  </si>
  <si>
    <t>T0320161611578576</t>
  </si>
  <si>
    <t xml:space="preserve"> 4BTrương Phúc Phan Long Hương, Phường Long Hương, Thành phố Hồ Chí Minh</t>
  </si>
  <si>
    <t>000540</t>
  </si>
  <si>
    <t>1789496</t>
  </si>
  <si>
    <t>PB15020002049</t>
  </si>
  <si>
    <t>Đỗ Văn Sào</t>
  </si>
  <si>
    <t>10 Trương Phúc Phan-Long Hương, Phường Long Hương, Thành phố Hồ Chí Minh</t>
  </si>
  <si>
    <t>CE-00600</t>
  </si>
  <si>
    <t>0908902038</t>
  </si>
  <si>
    <t>T0320161611578484</t>
  </si>
  <si>
    <t xml:space="preserve"> 10Trương Phúc Phan-Long Hương, Phường Long Hương, Thành phố Hồ Chí Minh</t>
  </si>
  <si>
    <t>000600</t>
  </si>
  <si>
    <t>1789500</t>
  </si>
  <si>
    <t>PB15020055425</t>
  </si>
  <si>
    <t>Phạm Ngọc Hiếu</t>
  </si>
  <si>
    <t>18 Trương Phúc Phan, Phường Long Hương, Thành phố Hồ Chí Minh, Việt Nam</t>
  </si>
  <si>
    <t>CE-00680</t>
  </si>
  <si>
    <t>0916904949</t>
  </si>
  <si>
    <t>T0320161611242156</t>
  </si>
  <si>
    <t xml:space="preserve"> 18 Trương Phúc Phan, Phường Long Hương, Thành phố Hồ Chí Minh, Việt Nam</t>
  </si>
  <si>
    <t>000680</t>
  </si>
  <si>
    <t>1789503</t>
  </si>
  <si>
    <t>KP Hương Điền, Phường Long Hương, Thành phố Hồ Chí Minh</t>
  </si>
  <si>
    <t xml:space="preserve"> KP Hương Điền, Phường Long Hương, Thành phố Hồ Chí Minh</t>
  </si>
  <si>
    <t>Đường Trương Phúc Phan, Phường Long Hương, Thành phố Hồ Chí Minh, Việt Nam</t>
  </si>
  <si>
    <t xml:space="preserve"> Đường Trương Phúc Phan, Phường Long Hương, Thành phố Hồ Chí Minh, Việt Nam</t>
  </si>
  <si>
    <t>PB15020054556</t>
  </si>
  <si>
    <t>Nguyễn Thị Bé</t>
  </si>
  <si>
    <t>30 Trương Phúc Phan Hương Điền Long Hương, Phường Long Hương, Thành phố Hồ Chí Minh</t>
  </si>
  <si>
    <t>CE-00940</t>
  </si>
  <si>
    <t>0936622257</t>
  </si>
  <si>
    <t>T0320161611263286</t>
  </si>
  <si>
    <t xml:space="preserve"> 30Trương Phúc Phan Hương Điền Long Hương, Phường Long Hương, Thành phố Hồ Chí Minh</t>
  </si>
  <si>
    <t>000940</t>
  </si>
  <si>
    <t>1789516</t>
  </si>
  <si>
    <t>PB15020080421</t>
  </si>
  <si>
    <t>Nguyễn Văn Thanh</t>
  </si>
  <si>
    <t>CE-02630</t>
  </si>
  <si>
    <t>0855212989</t>
  </si>
  <si>
    <t>T042025251200056959</t>
  </si>
  <si>
    <t>002630</t>
  </si>
  <si>
    <t>1789554</t>
  </si>
  <si>
    <t>003200</t>
  </si>
  <si>
    <t>PB15020052965</t>
  </si>
  <si>
    <t>BAN QUẢN LÝ DỰ ÁN ĐẦU TƯ XÂY DỰNG KHU VỰC BÀ RỊA (ĐĐ.Tr Thúc Phan)</t>
  </si>
  <si>
    <t>Trụ 71BR-61/4 Trương Thúc Phan, Phường Long Hương, Thành phố Hồ Chí Minh, Việt Nam</t>
  </si>
  <si>
    <t>CE-04107</t>
  </si>
  <si>
    <t>T44202323000096</t>
  </si>
  <si>
    <t>004107</t>
  </si>
  <si>
    <t>1424605</t>
  </si>
  <si>
    <t>1661684</t>
  </si>
  <si>
    <t>PB15020001996</t>
  </si>
  <si>
    <t>Thạch Hoàng Phú</t>
  </si>
  <si>
    <t>Số 134,  KP. Hương Điền, Phường Long Hương, Thành phố Hồ Chí Minh</t>
  </si>
  <si>
    <t>CE-05210</t>
  </si>
  <si>
    <t>0912905787</t>
  </si>
  <si>
    <t>T0320161611477941</t>
  </si>
  <si>
    <t xml:space="preserve"> Số 134,  KP. Hương Điền, Phường Long Hương, Thành phố Hồ Chí Minh</t>
  </si>
  <si>
    <t>05210</t>
  </si>
  <si>
    <t>125688</t>
  </si>
  <si>
    <t>365206</t>
  </si>
  <si>
    <t>006010</t>
  </si>
  <si>
    <t>0913828755</t>
  </si>
  <si>
    <t>PB15020056767</t>
  </si>
  <si>
    <t>Trần thị Thời</t>
  </si>
  <si>
    <t>185 KP Hương Điền, Phường Long Hương, Thành phố Hồ Chí Minh</t>
  </si>
  <si>
    <t>CE-07010</t>
  </si>
  <si>
    <t>0908774395</t>
  </si>
  <si>
    <t>T0320161611679687</t>
  </si>
  <si>
    <t xml:space="preserve"> 185KP Hương Điền, Phường Long Hương, Thành phố Hồ Chí Minh</t>
  </si>
  <si>
    <t>007010</t>
  </si>
  <si>
    <t>1789635</t>
  </si>
  <si>
    <t>PB15020078378</t>
  </si>
  <si>
    <t>NGUYỄN TẤN KHANH</t>
  </si>
  <si>
    <t>CE-07040</t>
  </si>
  <si>
    <t>T43202525903183</t>
  </si>
  <si>
    <t>007040</t>
  </si>
  <si>
    <t>1789637</t>
  </si>
  <si>
    <t>PB15020054517</t>
  </si>
  <si>
    <t>Trần Phúc Lang</t>
  </si>
  <si>
    <t>183 Tổ 9 Hương Điền Long Hương, Phường Long Hương, Thành phố Hồ Chí Minh</t>
  </si>
  <si>
    <t>CE-08000</t>
  </si>
  <si>
    <t>0909148755</t>
  </si>
  <si>
    <t>T0320161611368363</t>
  </si>
  <si>
    <t xml:space="preserve"> 183Tổ 9 Hương Điền Long Hương, Phường Long Hương, Thành phố Hồ Chí Minh</t>
  </si>
  <si>
    <t>1789649</t>
  </si>
  <si>
    <t>PB15020060312</t>
  </si>
  <si>
    <t>Trần Văn Khá</t>
  </si>
  <si>
    <t>Hương Điền, Phường Long Hương, Thành phố Hồ Chí Minh, Việt Nam</t>
  </si>
  <si>
    <t>CE-08010</t>
  </si>
  <si>
    <t>0777942331</t>
  </si>
  <si>
    <t>T0320161611263317</t>
  </si>
  <si>
    <t xml:space="preserve"> Hương Điền, Phường Long Hương, Thành phố Hồ Chí Minh, Việt Nam</t>
  </si>
  <si>
    <t>1789650</t>
  </si>
  <si>
    <t>008100</t>
  </si>
  <si>
    <t>PB15020002031</t>
  </si>
  <si>
    <t>Ngô Văn Tâm</t>
  </si>
  <si>
    <t>Hương Điền - Long Hương, Phường Long Hương, Thành phố Hồ Chí Minh</t>
  </si>
  <si>
    <t>CE-08220</t>
  </si>
  <si>
    <t>0938078641</t>
  </si>
  <si>
    <t>T0320161611189518</t>
  </si>
  <si>
    <t xml:space="preserve"> Hương Điền - Long Hương, Phường Long Hương, Thành phố Hồ Chí Minh</t>
  </si>
  <si>
    <t>008220</t>
  </si>
  <si>
    <t>1789660</t>
  </si>
  <si>
    <t>PB15020002034</t>
  </si>
  <si>
    <t>Trần Đức Hiệp</t>
  </si>
  <si>
    <t>183 Hương Điền - Long Hương, Phường Long Hương, Thành phố Hồ Chí Minh</t>
  </si>
  <si>
    <t>CE-08510</t>
  </si>
  <si>
    <t>0352615378</t>
  </si>
  <si>
    <t>T0320161611679793</t>
  </si>
  <si>
    <t xml:space="preserve"> 183Hương Điền - Long Hương, Phường Long Hương, Thành phố Hồ Chí Minh</t>
  </si>
  <si>
    <t>008510</t>
  </si>
  <si>
    <t>1789670</t>
  </si>
  <si>
    <t>002305</t>
  </si>
  <si>
    <t>005040</t>
  </si>
  <si>
    <t>B1BCHA1ZA</t>
  </si>
  <si>
    <t>CH</t>
  </si>
  <si>
    <t>011090</t>
  </si>
  <si>
    <t>011160</t>
  </si>
  <si>
    <t>PB15020057780</t>
  </si>
  <si>
    <t>Trần Lê Cao Trí</t>
  </si>
  <si>
    <t>194 Hương Điền Long Hương, Phường Long Hương, Thành phố Hồ Chí Minh</t>
  </si>
  <si>
    <t>CH-13320</t>
  </si>
  <si>
    <t>0356907921</t>
  </si>
  <si>
    <t>T042025251200070196</t>
  </si>
  <si>
    <t xml:space="preserve"> 194Hương Điền Long Hương, Phường Long Hương, Thành phố Hồ Chí Minh</t>
  </si>
  <si>
    <t>013320</t>
  </si>
  <si>
    <t>1789966</t>
  </si>
  <si>
    <t>PB15020069962</t>
  </si>
  <si>
    <t>BAN QUẢN LÝ DỰ ÁN ĐẦU TƯ XÂY DỰNG KHU VỰC BÀ RỊA (ĐĐ hẻm liên tổ 8,9,10,11,12  P.Long Hương)</t>
  </si>
  <si>
    <t>hẻm liên tổ 89101112, Phường Long Hương, Thành phố Hồ Chí Minh, Việt Nam</t>
  </si>
  <si>
    <t>CH-14370</t>
  </si>
  <si>
    <t>T0320161611367969</t>
  </si>
  <si>
    <t>014370</t>
  </si>
  <si>
    <t>1424607</t>
  </si>
  <si>
    <t>1661686</t>
  </si>
  <si>
    <t>004530</t>
  </si>
  <si>
    <t>PB15020060305</t>
  </si>
  <si>
    <t>Trần Ngọc Tuấn</t>
  </si>
  <si>
    <t>Tổ 15 Hương Điền, Phường Long Hương, Thành phố Hồ Chí Minh</t>
  </si>
  <si>
    <t>CK-02580</t>
  </si>
  <si>
    <t>0938757090</t>
  </si>
  <si>
    <t>T03201818110326033</t>
  </si>
  <si>
    <t>002580</t>
  </si>
  <si>
    <t>1789392</t>
  </si>
  <si>
    <t>PB15020073822</t>
  </si>
  <si>
    <t>Nguyễn Văn Tắc</t>
  </si>
  <si>
    <t>Đường Phan Đăng Lưu,  P.Long Hương, Phường Long Hương, Thành phố Hồ Chí Minh</t>
  </si>
  <si>
    <t>CK-06660</t>
  </si>
  <si>
    <t>0888602602</t>
  </si>
  <si>
    <t>47M202525409844</t>
  </si>
  <si>
    <t xml:space="preserve"> Số 549Đường Phan Đăng Lưu, Phường Long Hương, Thành phố Hồ Chí Minh</t>
  </si>
  <si>
    <t>006660</t>
  </si>
  <si>
    <t>1789452</t>
  </si>
  <si>
    <t>PB15020076112</t>
  </si>
  <si>
    <t>BAN QUẢN LÝ DỰ ÁN ĐẦU TƯ XÂY DỰNG KHU VỰC BÀ RỊA  (ĐĐ Đường Phan Đăng Lưu-L.Hương)</t>
  </si>
  <si>
    <t>ĐĐ Đường Phan Đăng Lưu-L.Hương, Phường Long Hương, Thành phố Hồ Chí Minh, Việt Nam</t>
  </si>
  <si>
    <t>CK-16420</t>
  </si>
  <si>
    <t>T032022221100198217</t>
  </si>
  <si>
    <t>1424608</t>
  </si>
  <si>
    <t>1661687</t>
  </si>
  <si>
    <t>PB15020070286</t>
  </si>
  <si>
    <t>BAN QUẢN LÝ DỰ ÁN ĐẦU TƯ XÂY DỰNG KHU VỰC BÀ RỊA  (ĐĐ hẻm liên tổ 11-15, KP Hương Sơn-Hương Điền)</t>
  </si>
  <si>
    <t>hẻm liên tổ 11-15KP Hương Sơn, Phường Long Hương, Thành phố Hồ Chí Minh, Việt Nam</t>
  </si>
  <si>
    <t>CK-19000</t>
  </si>
  <si>
    <t>M2B20202020181239</t>
  </si>
  <si>
    <t>019000</t>
  </si>
  <si>
    <t>1424609</t>
  </si>
  <si>
    <t>1661688</t>
  </si>
  <si>
    <t>PB15020057548</t>
  </si>
  <si>
    <t>BAN QUẢN LÝ DỰ ÁN ĐẦU TƯ XÂY DỰNG KHU VỰC BÀ RỊA(ĐĐ.ĐBP-VNC)</t>
  </si>
  <si>
    <t>Đường Điện Biên Phủ-, Phường Bà Rịa, Thành phố Hồ Chí Minh, Việt Nam</t>
  </si>
  <si>
    <t>CK-19020</t>
  </si>
  <si>
    <t>T042023231200063323</t>
  </si>
  <si>
    <t>1424610</t>
  </si>
  <si>
    <t>1661689</t>
  </si>
  <si>
    <t>PB15020055290</t>
  </si>
  <si>
    <t>Trần thị Tư</t>
  </si>
  <si>
    <t>162 KP Hương Điền, Phường Long Hương, Thành phố Hồ Chí Minh</t>
  </si>
  <si>
    <t>CK-22800</t>
  </si>
  <si>
    <t>0786683311</t>
  </si>
  <si>
    <t>T0320161611681665</t>
  </si>
  <si>
    <t xml:space="preserve"> 162KP Hương Điền, Phường Long Hương, Thành phố Hồ Chí Minh</t>
  </si>
  <si>
    <t>022800</t>
  </si>
  <si>
    <t>1789486</t>
  </si>
  <si>
    <t>PB15020052595</t>
  </si>
  <si>
    <t>UBND Phường Long Hương (BĐH-KP.HĐ)</t>
  </si>
  <si>
    <t>Trụ sở Khu phố Hương Điền, Phường Long Hương, Thành phố Hồ Chí Minh</t>
  </si>
  <si>
    <t>CK-22820</t>
  </si>
  <si>
    <t>064.382910</t>
  </si>
  <si>
    <t>T0320161611577737</t>
  </si>
  <si>
    <t>44 CMT8, Khu phố Hương Tân, Phường Long Hương, Thành phố Hồ Chí Minh</t>
  </si>
  <si>
    <t>1789488</t>
  </si>
  <si>
    <t>PB15020078064</t>
  </si>
  <si>
    <t>Nguyễn Ngọc Như Ý</t>
  </si>
  <si>
    <t>Tổ 12,  Kp.Hương Điền, Phường Long Hương, Thành phố Hồ Chí Minh</t>
  </si>
  <si>
    <t>CK-25110</t>
  </si>
  <si>
    <t>0943907272</t>
  </si>
  <si>
    <t>M2B20191920009051</t>
  </si>
  <si>
    <t xml:space="preserve"> Tổ 12,  Kp.Hương Điền, Phường Long Hương, Thành phố Hồ Chí Minh</t>
  </si>
  <si>
    <t>025110</t>
  </si>
  <si>
    <t>1789839</t>
  </si>
  <si>
    <t>PB15020050808</t>
  </si>
  <si>
    <t>Lâm Thành Phúc</t>
  </si>
  <si>
    <t>Tổ 14 Phước Tân 1 Tân Hưng, Phường Long Hương, Thành phố Hồ Chí Minh, Việt Nam</t>
  </si>
  <si>
    <t>B1BCLA1ZA</t>
  </si>
  <si>
    <t>CL-00060</t>
  </si>
  <si>
    <t>0918228873</t>
  </si>
  <si>
    <t>M2B20202020221901</t>
  </si>
  <si>
    <t xml:space="preserve"> Tổ 14 Phước Tân 1 Tân Hưng, Phường Long Hương, Thành phố Hồ Chí Minh, Việt Nam</t>
  </si>
  <si>
    <t>CL</t>
  </si>
  <si>
    <t>000060</t>
  </si>
  <si>
    <t>1790264</t>
  </si>
  <si>
    <t>Xã Tân Hưng, Phường Long Hương, Thành phố Hồ Chí Minh</t>
  </si>
  <si>
    <t>000140</t>
  </si>
  <si>
    <t>PB15020065484</t>
  </si>
  <si>
    <t>BAN QUẢN LÝ DỰ ÁN ĐẦU TƯ XÂY DỰNG KHU VỰC BÀ RỊA (ĐĐ.Tổ 7 Phước Tân 1)</t>
  </si>
  <si>
    <t>ĐĐ.79BR/6/5 Tổ 7 Phước Tân 1, Phường Long Hương, Thành phố Hồ Chí Minh, Việt Nam</t>
  </si>
  <si>
    <t>CL-00160</t>
  </si>
  <si>
    <t>M2B20202020221968</t>
  </si>
  <si>
    <t>000160</t>
  </si>
  <si>
    <t>1424611</t>
  </si>
  <si>
    <t>1661690</t>
  </si>
  <si>
    <t>PB15020072451</t>
  </si>
  <si>
    <t>Nguyễn Thị Mỹ Nhiên</t>
  </si>
  <si>
    <t>To63 KP Hương Sơn, Phường Long Hương, Thành phố Hồ Chí Minh, Việt Nam</t>
  </si>
  <si>
    <t>CL-00950</t>
  </si>
  <si>
    <t>0869943709</t>
  </si>
  <si>
    <t>T0320161611679849</t>
  </si>
  <si>
    <t xml:space="preserve"> To63 KP Hương Sơn, Phường Long Hương, Thành phố Hồ Chí Minh, Việt Nam</t>
  </si>
  <si>
    <t>000950</t>
  </si>
  <si>
    <t>1790303</t>
  </si>
  <si>
    <t>Tổ 15 Hương Sơn, Phường Long Hương, Thành phố Hồ Chí Minh, Việt Nam</t>
  </si>
  <si>
    <t xml:space="preserve"> Tổ 15 Hương Sơn, Phường Long Hương, Thành phố Hồ Chí Minh, Việt Nam</t>
  </si>
  <si>
    <t>Phạm Thị Hương</t>
  </si>
  <si>
    <t>001200</t>
  </si>
  <si>
    <t>001210</t>
  </si>
  <si>
    <t>001510</t>
  </si>
  <si>
    <t>PB15020073086</t>
  </si>
  <si>
    <t>Phạm Thị Thu Thủy</t>
  </si>
  <si>
    <t>KP. Hương Sơn, Phường Long Hương, Thành phố Hồ Chí Minh, Việt Nam</t>
  </si>
  <si>
    <t>CL-02130</t>
  </si>
  <si>
    <t>0937338205</t>
  </si>
  <si>
    <t>T03201717210034832</t>
  </si>
  <si>
    <t xml:space="preserve"> KP. Hương Sơn, Phường Long Hương, Thành phố Hồ Chí Minh, Việt Nam</t>
  </si>
  <si>
    <t>1790340</t>
  </si>
  <si>
    <t>PB15020073371</t>
  </si>
  <si>
    <t>Hoàng Kim Tuấn</t>
  </si>
  <si>
    <t>Tổ 15 Kp.Hương Sơn, Phường Long Hương, Thành phố Hồ Chí Minh, Việt Nam</t>
  </si>
  <si>
    <t>CL-02300</t>
  </si>
  <si>
    <t>T0320161611068277</t>
  </si>
  <si>
    <t xml:space="preserve"> Tổ 15 Kp.Hương Sơn, Phường Long Hương, Thành phố Hồ Chí Minh, Việt Nam</t>
  </si>
  <si>
    <t>1790346</t>
  </si>
  <si>
    <t>PB15020053944</t>
  </si>
  <si>
    <t>Nguyễn Thụy Lệ Trang</t>
  </si>
  <si>
    <t>Tổ 6 Hương Điền Long Hương, Phường Long Hương, Thành phố Hồ Chí Minh</t>
  </si>
  <si>
    <t>CL-02400</t>
  </si>
  <si>
    <t>0933301874</t>
  </si>
  <si>
    <t>T0320161611365151</t>
  </si>
  <si>
    <t xml:space="preserve"> Hẻm 331Tổ 15,  KP. Hương Điền, Phường Long Hương, Thành phố Hồ Chí Minh</t>
  </si>
  <si>
    <t>1790351</t>
  </si>
  <si>
    <t>PB15020060006</t>
  </si>
  <si>
    <t>Trịnh Bình Long</t>
  </si>
  <si>
    <t>CL-02540</t>
  </si>
  <si>
    <t>0849647965</t>
  </si>
  <si>
    <t>T0320151511424982</t>
  </si>
  <si>
    <t>1790360</t>
  </si>
  <si>
    <t>PB15020062561</t>
  </si>
  <si>
    <t>Lê Văn Tôn</t>
  </si>
  <si>
    <t>CL-02560</t>
  </si>
  <si>
    <t>0785062872</t>
  </si>
  <si>
    <t>T0320161611068262</t>
  </si>
  <si>
    <t>1790362</t>
  </si>
  <si>
    <t>PB15020051780</t>
  </si>
  <si>
    <t>CL-02620</t>
  </si>
  <si>
    <t>0792954368</t>
  </si>
  <si>
    <t>T0320161611240934</t>
  </si>
  <si>
    <t>002620</t>
  </si>
  <si>
    <t>1790365</t>
  </si>
  <si>
    <t>PB15020057854</t>
  </si>
  <si>
    <t>Nguyễn Thị Phúc</t>
  </si>
  <si>
    <t>CL-03320</t>
  </si>
  <si>
    <t>0328148541</t>
  </si>
  <si>
    <t>M2B20202020166122</t>
  </si>
  <si>
    <t>003320</t>
  </si>
  <si>
    <t>1790384</t>
  </si>
  <si>
    <t>PB15020024784</t>
  </si>
  <si>
    <t>Lê Thị Hương</t>
  </si>
  <si>
    <t>B1BCLA2ZA</t>
  </si>
  <si>
    <t>CL-04060</t>
  </si>
  <si>
    <t>0949386911</t>
  </si>
  <si>
    <t>M2B20191920008853</t>
  </si>
  <si>
    <t>004060</t>
  </si>
  <si>
    <t>1790415</t>
  </si>
  <si>
    <t>004450</t>
  </si>
  <si>
    <t>PB15020079979</t>
  </si>
  <si>
    <t>Nguyễn Tiến Đức</t>
  </si>
  <si>
    <t>Tổ 15,  KP Hương Sơn, Phường Long Hương, Thành phố Hồ Chí Minh</t>
  </si>
  <si>
    <t>CL-04565</t>
  </si>
  <si>
    <t>0862330506</t>
  </si>
  <si>
    <t>M2B20202020035914</t>
  </si>
  <si>
    <t xml:space="preserve"> Tổ 15,  KP Hương Sơn, Phường Long Hương, Thành phố Hồ Chí Minh</t>
  </si>
  <si>
    <t>004565</t>
  </si>
  <si>
    <t>1790434</t>
  </si>
  <si>
    <t>PB15020058105</t>
  </si>
  <si>
    <t>Trần Văn Viên</t>
  </si>
  <si>
    <t>CL-05200</t>
  </si>
  <si>
    <t>0973920838</t>
  </si>
  <si>
    <t>M2B20202020205328</t>
  </si>
  <si>
    <t>1790441</t>
  </si>
  <si>
    <t>PB15020086454</t>
  </si>
  <si>
    <t>Thân Thị Thêm</t>
  </si>
  <si>
    <t>Tổ 14,  KP. Hương Sơn, Phường Long Hương, Thành phố Hồ Chí Minh</t>
  </si>
  <si>
    <t>CL-06510</t>
  </si>
  <si>
    <t>0966297156</t>
  </si>
  <si>
    <t>T0320161611240196</t>
  </si>
  <si>
    <t xml:space="preserve"> Tổ 14,  KP. Hương Sơn, Phường Long Hương, Thành phố Hồ Chí Minh</t>
  </si>
  <si>
    <t>1790393</t>
  </si>
  <si>
    <t>008500</t>
  </si>
  <si>
    <t xml:space="preserve"> Đường Nguyễn Hữu Cảnh, Phường Long Hương, Thành phố Hồ Chí Minh</t>
  </si>
  <si>
    <t>008600</t>
  </si>
  <si>
    <t>Tổ 14 KP Hương Điền, Phường Long Hương, Thành phố Hồ Chí Minh, Việt Nam</t>
  </si>
  <si>
    <t xml:space="preserve"> Tổ 14 KP Hương Điền, Phường Long Hương, Thành phố Hồ Chí Minh, Việt Nam</t>
  </si>
  <si>
    <t>PB15020076172</t>
  </si>
  <si>
    <t>Cao Xuân Phi</t>
  </si>
  <si>
    <t>CL-12630</t>
  </si>
  <si>
    <t>0906308165</t>
  </si>
  <si>
    <t>T032022221100198218</t>
  </si>
  <si>
    <t xml:space="preserve"> hẻm 220,  Nguyễn Hữu Cảnh, Phường Long Hương, Thành phố Hồ Chí Minh</t>
  </si>
  <si>
    <t>012630</t>
  </si>
  <si>
    <t>1790491</t>
  </si>
  <si>
    <t>013800</t>
  </si>
  <si>
    <t>PB15020061071</t>
  </si>
  <si>
    <t>Võ Phước Minh</t>
  </si>
  <si>
    <t>CL-15510</t>
  </si>
  <si>
    <t>0933142428</t>
  </si>
  <si>
    <t>M2B20212120021742</t>
  </si>
  <si>
    <t>015510</t>
  </si>
  <si>
    <t>1790558</t>
  </si>
  <si>
    <t>PB15020057700</t>
  </si>
  <si>
    <t>Nguyễn Duy Lộc</t>
  </si>
  <si>
    <t>Hương Điền Long Hương, Phường Long Hương, Thành phố Hồ Chí Minh, Việt Nam</t>
  </si>
  <si>
    <t>CL-15600</t>
  </si>
  <si>
    <t>0972297505</t>
  </si>
  <si>
    <t>M2B20191920066171</t>
  </si>
  <si>
    <t xml:space="preserve"> Hương Điền Long Hương, Phường Long Hương, Thành phố Hồ Chí Minh, Việt Nam</t>
  </si>
  <si>
    <t>1790563</t>
  </si>
  <si>
    <t>CL-15620</t>
  </si>
  <si>
    <t xml:space="preserve"> Tổ 14,  Kp. Hương Điền, Phường Long Hương, Thành phố Hồ Chí Minh</t>
  </si>
  <si>
    <t>1532474</t>
  </si>
  <si>
    <t>PB15020073850</t>
  </si>
  <si>
    <t>Lê Thị Thúy</t>
  </si>
  <si>
    <t>CL-16780</t>
  </si>
  <si>
    <t>0397593107</t>
  </si>
  <si>
    <t>16780</t>
  </si>
  <si>
    <t>1532508</t>
  </si>
  <si>
    <t>PB15020073903</t>
  </si>
  <si>
    <t>Lê Thị Nhiệm</t>
  </si>
  <si>
    <t>CL-16820</t>
  </si>
  <si>
    <t>0908135996</t>
  </si>
  <si>
    <t>M2B20202020205499</t>
  </si>
  <si>
    <t>1790601</t>
  </si>
  <si>
    <t>016940</t>
  </si>
  <si>
    <t>PB15020057868</t>
  </si>
  <si>
    <t>Trần thị Hương</t>
  </si>
  <si>
    <t>CL-17100</t>
  </si>
  <si>
    <t>0967371658</t>
  </si>
  <si>
    <t>M2B20202020074612</t>
  </si>
  <si>
    <t>017100</t>
  </si>
  <si>
    <t>1790607</t>
  </si>
  <si>
    <t>PB15020057649</t>
  </si>
  <si>
    <t>BAN QUẢN LÝ DỰ ÁN ĐẦU TƯ XÂY DỰNG KHU VỰC BÀ RỊA(ĐĐ.Ng.H.Cảnh)</t>
  </si>
  <si>
    <t>Đường Nguyễn Hữu Cảnh, Phường Long Hương, Thành phố Hồ Chí Minh, Việt Nam</t>
  </si>
  <si>
    <t>CL-17250</t>
  </si>
  <si>
    <t>T0420161621013184</t>
  </si>
  <si>
    <t>017250</t>
  </si>
  <si>
    <t>1424612</t>
  </si>
  <si>
    <t>1661691</t>
  </si>
  <si>
    <t>PB15020063930</t>
  </si>
  <si>
    <t>Vũ Thị Mai</t>
  </si>
  <si>
    <t>CL-17620</t>
  </si>
  <si>
    <t>0838504938</t>
  </si>
  <si>
    <t>M2B20202020061007</t>
  </si>
  <si>
    <t xml:space="preserve"> Xã Tân Hưng, Phường Long Hương, Thành phố Hồ Chí Minh</t>
  </si>
  <si>
    <t>017620</t>
  </si>
  <si>
    <t>1790630</t>
  </si>
  <si>
    <t>PB15020065363</t>
  </si>
  <si>
    <t>Lê Bá Tiến</t>
  </si>
  <si>
    <t>Tổ 4,  Phước Tân 1, Phường Long Hương, Thành phố Hồ Chí Minh</t>
  </si>
  <si>
    <t>B1BCMA1ZA</t>
  </si>
  <si>
    <t>CM-03680</t>
  </si>
  <si>
    <t>0987013903</t>
  </si>
  <si>
    <t>M2B20202020175718</t>
  </si>
  <si>
    <t xml:space="preserve"> Tổ 4,  Phước Tân 1, Phường Long Hương, Thành phố Hồ Chí Minh</t>
  </si>
  <si>
    <t>CM</t>
  </si>
  <si>
    <t>003680</t>
  </si>
  <si>
    <t>1790645</t>
  </si>
  <si>
    <t>K5 Phước Hưng, Phường Long Hương, Thành phố Hồ Chí Minh</t>
  </si>
  <si>
    <t xml:space="preserve"> K5 Phước Hưng, Phường Long Hương, Thành phố Hồ Chí Minh</t>
  </si>
  <si>
    <t>PB15020002266</t>
  </si>
  <si>
    <t>Nguyễn Thị Hồng Mên</t>
  </si>
  <si>
    <t>CM-12840</t>
  </si>
  <si>
    <t>0933577338</t>
  </si>
  <si>
    <t>M2B20202020130907</t>
  </si>
  <si>
    <t>1790671</t>
  </si>
  <si>
    <t>012860</t>
  </si>
  <si>
    <t>PB15020057662</t>
  </si>
  <si>
    <t>Nguyễn Ngọc Nhân</t>
  </si>
  <si>
    <t>KP Hương Điền Long Hương, Phường Long Hương, Thành phố Hồ Chí Minh</t>
  </si>
  <si>
    <t>CN-10300</t>
  </si>
  <si>
    <t>0378100594</t>
  </si>
  <si>
    <t>T0320161611681659</t>
  </si>
  <si>
    <t xml:space="preserve"> KP Hương Điền Long Hương, Phường Long Hương, Thành phố Hồ Chí Minh</t>
  </si>
  <si>
    <t>CN</t>
  </si>
  <si>
    <t>010300</t>
  </si>
  <si>
    <t>1790746</t>
  </si>
  <si>
    <t>PB15020069976</t>
  </si>
  <si>
    <t>Tổ 13,  Hương Điền,  P.Long Hương, Phường Long Hương, Thành phố Hồ Chí Minh</t>
  </si>
  <si>
    <t>CN-10840</t>
  </si>
  <si>
    <t>0907467711</t>
  </si>
  <si>
    <t>T03201717210093348</t>
  </si>
  <si>
    <t xml:space="preserve"> Tổ 13,  Hương Điền,  P.Long Hương, Phường Long Hương, Thành phố Hồ Chí Minh</t>
  </si>
  <si>
    <t>1790756</t>
  </si>
  <si>
    <t>PB15020084783</t>
  </si>
  <si>
    <t>Tạ Thị Bình</t>
  </si>
  <si>
    <t>Ấp Phước Tân 1, Phường Long Hương, Thành phố Hồ Chí Minh</t>
  </si>
  <si>
    <t>CN-21860</t>
  </si>
  <si>
    <t>0948254768</t>
  </si>
  <si>
    <t>T032022221100210926</t>
  </si>
  <si>
    <t xml:space="preserve"> Ấp Phước Tân 1, Phường Long Hương, Thành phố Hồ Chí Minh</t>
  </si>
  <si>
    <t>021860</t>
  </si>
  <si>
    <t>1790769</t>
  </si>
  <si>
    <t>PB15020065485</t>
  </si>
  <si>
    <t>BAN QUẢN LÝ DỰ ÁN ĐẦU TƯ XÂY DỰNG KHU VỰC BÀ RỊA (ĐĐ.Khu Lồ Ồ Tân Hưng)</t>
  </si>
  <si>
    <t>ĐĐ.79BR/2/7 Khu Lồ Ồ, Phường Long Hương, Thành phố Hồ Chí Minh, Việt Nam</t>
  </si>
  <si>
    <t>CN-22020</t>
  </si>
  <si>
    <t>T0320161611683370</t>
  </si>
  <si>
    <t>1424613</t>
  </si>
  <si>
    <t>1661692</t>
  </si>
  <si>
    <t>PB15020074463</t>
  </si>
  <si>
    <t>Nguyễn Trung Hưng</t>
  </si>
  <si>
    <t>B1BCMA2ZA</t>
  </si>
  <si>
    <t>CP-02030</t>
  </si>
  <si>
    <t>0833118339</t>
  </si>
  <si>
    <t>T03201717110300064</t>
  </si>
  <si>
    <t>CP</t>
  </si>
  <si>
    <t>1790679</t>
  </si>
  <si>
    <t>PB15020062026</t>
  </si>
  <si>
    <t>Phạm Tiến Ngọc</t>
  </si>
  <si>
    <t>Tổ 5 Phước Tân 1, Phường Long Hương, Thành phố Hồ Chí Minh</t>
  </si>
  <si>
    <t>CP-03080</t>
  </si>
  <si>
    <t>0335833319</t>
  </si>
  <si>
    <t>M2B20191920049922</t>
  </si>
  <si>
    <t xml:space="preserve"> Tổ 5 Phước Tân 1, Phường Long Hương, Thành phố Hồ Chí Minh</t>
  </si>
  <si>
    <t>1790686</t>
  </si>
  <si>
    <t>PB15020065486</t>
  </si>
  <si>
    <t>BAN QUẢN LÝ DỰ ÁN ĐẦU TƯ XÂY DỰNG KHU VỰC BÀ RỊA (ĐĐ.Tổ 5 Phước Tân 1)</t>
  </si>
  <si>
    <t>ĐĐ.79BR/6/3 Hẻm NH Cảnh, Phường Long Hương, Thành phố Hồ Chí Minh, Việt Nam</t>
  </si>
  <si>
    <t>CP-03400</t>
  </si>
  <si>
    <t>T0320161611034539</t>
  </si>
  <si>
    <t>003400</t>
  </si>
  <si>
    <t>1424614</t>
  </si>
  <si>
    <t>1661693</t>
  </si>
  <si>
    <t>PB15020024738</t>
  </si>
  <si>
    <t>Nguyễn Thị Thắm</t>
  </si>
  <si>
    <t>CP-03560</t>
  </si>
  <si>
    <t>0364245992</t>
  </si>
  <si>
    <t>M2B20202020022235</t>
  </si>
  <si>
    <t xml:space="preserve"> Khu 5 Phước Hưng, Phường Long Hương, Thành phố Hồ Chí Minh</t>
  </si>
  <si>
    <t>003560</t>
  </si>
  <si>
    <t>1790699</t>
  </si>
  <si>
    <t>PB15020079056</t>
  </si>
  <si>
    <t>Nguyễn Thị Bình</t>
  </si>
  <si>
    <t>Tổ 5,  Ấp Phước Tân 1, Phường Long Hương, Thành phố Hồ Chí Minh</t>
  </si>
  <si>
    <t>CP-04250</t>
  </si>
  <si>
    <t>0927456689</t>
  </si>
  <si>
    <t>T042025251200057700</t>
  </si>
  <si>
    <t xml:space="preserve"> Tổ 5,  Ấp Phước Tân 1, Phường Long Hương, Thành phố Hồ Chí Minh</t>
  </si>
  <si>
    <t>004250</t>
  </si>
  <si>
    <t>1790720</t>
  </si>
  <si>
    <t>PB15020052990</t>
  </si>
  <si>
    <t>Trần Thị Lưu</t>
  </si>
  <si>
    <t>Tổ 16 Tân Hưng, Phường Long Hương, Thành phố Hồ Chí Minh</t>
  </si>
  <si>
    <t>CP-04800</t>
  </si>
  <si>
    <t>0783648362</t>
  </si>
  <si>
    <t>M2B20202020103679</t>
  </si>
  <si>
    <t xml:space="preserve"> Tổ 16 Tân Hưng, Phường Long Hương, Thành phố Hồ Chí Minh</t>
  </si>
  <si>
    <t>004800</t>
  </si>
  <si>
    <t>1790735</t>
  </si>
  <si>
    <t>PB15040002354</t>
  </si>
  <si>
    <t>Nguyễn Thị Nang</t>
  </si>
  <si>
    <t>B1D0262ZA</t>
  </si>
  <si>
    <t>DA-02925</t>
  </si>
  <si>
    <t>T032022221100176953</t>
  </si>
  <si>
    <t xml:space="preserve"> Ấp Phước Hiệp, Phường Tân Phước, Thành phố Hồ Chí Minh</t>
  </si>
  <si>
    <t>DA</t>
  </si>
  <si>
    <t>002925</t>
  </si>
  <si>
    <t>1849172</t>
  </si>
  <si>
    <t>PB15020063860</t>
  </si>
  <si>
    <t>Trước UBND Thị Xã Bà Rịa, Phường Bà Rịa, Thành phố Hồ Chí Minh, Việt Nam</t>
  </si>
  <si>
    <t>DA-07000</t>
  </si>
  <si>
    <t>0932290939</t>
  </si>
  <si>
    <t>T0320161611367323</t>
  </si>
  <si>
    <t>PB15020063861</t>
  </si>
  <si>
    <t>1821861</t>
  </si>
  <si>
    <t>PB15020071366</t>
  </si>
  <si>
    <t>PHÒNG VĂN HOÁ - XÃ HỘI PHƯỜNG BÀ RỊA</t>
  </si>
  <si>
    <t>137 Đường 27/4, Phường Bà Rịa, Thành phố Hồ Chí Minh</t>
  </si>
  <si>
    <t>DA-07150</t>
  </si>
  <si>
    <t>0902303272</t>
  </si>
  <si>
    <t>T0320161611479345</t>
  </si>
  <si>
    <t xml:space="preserve"> 137 Đường 27/4, Phường Bà Rịa, Thành phố Hồ Chí Minh</t>
  </si>
  <si>
    <t>007150</t>
  </si>
  <si>
    <t>1825017</t>
  </si>
  <si>
    <t>PB15020071368</t>
  </si>
  <si>
    <t xml:space="preserve">PHÒNG VĂN HOÁ - XÃ HỘI PHƯỜNG BÀ RỊA  </t>
  </si>
  <si>
    <t>DA-07160</t>
  </si>
  <si>
    <t>T0320161611580583</t>
  </si>
  <si>
    <t>1825018</t>
  </si>
  <si>
    <t>PB15020071390</t>
  </si>
  <si>
    <t>DA-07170</t>
  </si>
  <si>
    <t>T0320161611481074</t>
  </si>
  <si>
    <t>007170</t>
  </si>
  <si>
    <t>1825019</t>
  </si>
  <si>
    <t>PB15020071353</t>
  </si>
  <si>
    <t>DA-07180</t>
  </si>
  <si>
    <t>T0320161611579319</t>
  </si>
  <si>
    <t>007180</t>
  </si>
  <si>
    <t>1825020</t>
  </si>
  <si>
    <t>PB15020071391</t>
  </si>
  <si>
    <t xml:space="preserve">PHÒNG VĂN HOÁ - XÃ HỘI PHƯỜNG BÀ RỊA   </t>
  </si>
  <si>
    <t>DA-07190</t>
  </si>
  <si>
    <t>T0320161611479621</t>
  </si>
  <si>
    <t>007190</t>
  </si>
  <si>
    <t>1825021</t>
  </si>
  <si>
    <t>PB15020086506</t>
  </si>
  <si>
    <t>BAN QUẢN LÝ DỰ ÁN ĐẦU TƯ XÂY DỰNG KHU VỰC BÀ RỊA (ĐĐ Bờ Kè Sông Dinh)</t>
  </si>
  <si>
    <t>Bờ Kè Sông Dinh, Phường Long Hương, Thành phố Hồ Chí Minh, Việt Nam</t>
  </si>
  <si>
    <t>20BDD01ZA</t>
  </si>
  <si>
    <t>DA-08720</t>
  </si>
  <si>
    <t>T0320161611191577</t>
  </si>
  <si>
    <t>CSCC</t>
  </si>
  <si>
    <t>1424197</t>
  </si>
  <si>
    <t>1661272</t>
  </si>
  <si>
    <t>PB15020087087</t>
  </si>
  <si>
    <t>BAN QUẢN LÝ DỰ ÁN ĐẦU TƯ XÂY DỰNG KHU VỰC BÀ RỊA ( ĐĐ bờ kè Sông Dinh)</t>
  </si>
  <si>
    <t>Bờ kè Sông Dinh, Phường Bà Rịa, Thành phố Hồ Chí Minh, Việt Nam</t>
  </si>
  <si>
    <t>DA-08730</t>
  </si>
  <si>
    <t>T042023231200062768</t>
  </si>
  <si>
    <t>1424198</t>
  </si>
  <si>
    <t>1661273</t>
  </si>
  <si>
    <t>PB15020002335</t>
  </si>
  <si>
    <t>Văn Vũ</t>
  </si>
  <si>
    <t>5 Lê Thành Duy - Phước Hiệp, Phường Bà Rịa, Thành phố Hồ Chí Minh</t>
  </si>
  <si>
    <t>B1BDAA1ZA</t>
  </si>
  <si>
    <t>DA-09360</t>
  </si>
  <si>
    <t>0375676222</t>
  </si>
  <si>
    <t>T032023231100087850</t>
  </si>
  <si>
    <t xml:space="preserve"> 5Trương Vĩnh Ký - Phước Hiệp, Phường Bà Rịa, Thành phố Hồ Chí Minh</t>
  </si>
  <si>
    <t>009360</t>
  </si>
  <si>
    <t>1791158</t>
  </si>
  <si>
    <t>PB15020002448</t>
  </si>
  <si>
    <t>BAN QUẢN LÝ DỰ ÁN ĐẦU TƯ XÂY DỰNG KHU VỰC BÀ RỊA (Công Viên Lê T Duy)</t>
  </si>
  <si>
    <t>Công viên Lê Thành Duy đường CMT8, Phường Bà Rịa, Thành phố Hồ Chí Minh, Việt Nam</t>
  </si>
  <si>
    <t>DA-12000</t>
  </si>
  <si>
    <t>02N201818513316</t>
  </si>
  <si>
    <t>1424199</t>
  </si>
  <si>
    <t>1661274</t>
  </si>
  <si>
    <t>PB15020050741</t>
  </si>
  <si>
    <t>BAN QUẢN LÝ DỰ ÁN ĐẦU TƯ XÂY DỰNG KHU VỰC BÀ RỊA (ĐĐ.Vòngxoay HL)</t>
  </si>
  <si>
    <t>Trụ 71BR-52/1T CMT8, Phường Bà Rịa, Thành phố Hồ Chí Minh, Việt Nam</t>
  </si>
  <si>
    <t>DA-12200</t>
  </si>
  <si>
    <t>T042023231200063353</t>
  </si>
  <si>
    <t>012200</t>
  </si>
  <si>
    <t>1424200</t>
  </si>
  <si>
    <t>1661275</t>
  </si>
  <si>
    <t>PB15020002450</t>
  </si>
  <si>
    <t>TRUNG TÂM CUNG ỨNG DỊCH VỤ CÔNG PHƯỜNG BÀ RỊA</t>
  </si>
  <si>
    <t>98 đường 27/4, Phường Bà Rịa, Thành phố Hồ Chí Minh, Việt Nam</t>
  </si>
  <si>
    <t>B1BTKA5ZA</t>
  </si>
  <si>
    <t>DA-12220</t>
  </si>
  <si>
    <t>0906982543</t>
  </si>
  <si>
    <t>T0320151511051643</t>
  </si>
  <si>
    <t>PB15020068431</t>
  </si>
  <si>
    <t xml:space="preserve"> Số 15 Huỳnh Ngọc Hay, phường Bà Rịa, thành phố Hồ Chí Minh, Việt Nam</t>
  </si>
  <si>
    <t>012220</t>
  </si>
  <si>
    <t>1587574</t>
  </si>
  <si>
    <t>98 Đường 27/4, Phường Bà Rịa, Thành phố Hồ Chí Minh, Việt Nam</t>
  </si>
  <si>
    <t>DA-12240</t>
  </si>
  <si>
    <t>T0320151511048391</t>
  </si>
  <si>
    <t>012240</t>
  </si>
  <si>
    <t>1824941</t>
  </si>
  <si>
    <t>PB15020067652</t>
  </si>
  <si>
    <t>BAN QUẢN LÝ DỰ ÁN ĐẦU TƯ XÂY DỰNG KHU VỰC BÀ RỊA (Màn hình đa sắc)</t>
  </si>
  <si>
    <t>Đèn đa sắc giao lộ CMT8-Nguyễn Văn Cừ, Phường Bà Rịa, Thành phố Hồ Chí Minh, Việt Nam</t>
  </si>
  <si>
    <t>DB-00500</t>
  </si>
  <si>
    <t>T042023231200063328</t>
  </si>
  <si>
    <t>DB</t>
  </si>
  <si>
    <t>1424202</t>
  </si>
  <si>
    <t>1661277</t>
  </si>
  <si>
    <t>PB15020002294</t>
  </si>
  <si>
    <t>BAN QUẢN LÝ DỰ ÁN ĐẦU TƯ XÂY DỰNG KHU VỰC BÀ RỊA (ĐĐ.Chợ Cũ)</t>
  </si>
  <si>
    <t>Trụ 71BR-50 đường 27/4, Phường Bà Rịa, Thành phố Hồ Chí Minh, Việt Nam</t>
  </si>
  <si>
    <t>DB-01000</t>
  </si>
  <si>
    <t>02N201616507901</t>
  </si>
  <si>
    <t>1424203</t>
  </si>
  <si>
    <t>1661278</t>
  </si>
  <si>
    <t>PB15020059222</t>
  </si>
  <si>
    <t>BAN QUẢN LÝ DỰ ÁN ĐẦU TƯ XÂY DỰNG KHU VỰC BÀ RỊA (Đèn Trang Trí 3-CMT8)</t>
  </si>
  <si>
    <t>Trụ số 74BR-52/4T CMT8, Phường Bà Rịa, Thành phố Hồ Chí Minh</t>
  </si>
  <si>
    <t>DB-01350</t>
  </si>
  <si>
    <t>T042023231200063321</t>
  </si>
  <si>
    <t>1424204</t>
  </si>
  <si>
    <t>137 Số 360 đường Võ Nguyên Giáp, Phường Phước Long, Thành phố Hồ Chí Minh, Việt Nam</t>
  </si>
  <si>
    <t>1661279</t>
  </si>
  <si>
    <t>PB15040002408</t>
  </si>
  <si>
    <t>Huỳnh Văn Nhứt</t>
  </si>
  <si>
    <t>B1D0263ZA</t>
  </si>
  <si>
    <t>DB-02117</t>
  </si>
  <si>
    <t>0792215276</t>
  </si>
  <si>
    <t>T032022221100128765</t>
  </si>
  <si>
    <t>002117</t>
  </si>
  <si>
    <t>1849181</t>
  </si>
  <si>
    <t>002280</t>
  </si>
  <si>
    <t>B1BDBA1ZA</t>
  </si>
  <si>
    <t>PB15040016358</t>
  </si>
  <si>
    <t>Nguyễn Văn Nhiều</t>
  </si>
  <si>
    <t>DB-03694</t>
  </si>
  <si>
    <t>0869796932</t>
  </si>
  <si>
    <t>T032022221100137089</t>
  </si>
  <si>
    <t>003694</t>
  </si>
  <si>
    <t>1849254</t>
  </si>
  <si>
    <t>Lê Thị Lan</t>
  </si>
  <si>
    <t>Thôn Phước Hiệp, Phường Tân Hải, Thành phố Hồ Chí Minh</t>
  </si>
  <si>
    <t>003895</t>
  </si>
  <si>
    <t>PB15040061222</t>
  </si>
  <si>
    <t>Đinh Xuân Minh</t>
  </si>
  <si>
    <t>DB-04031</t>
  </si>
  <si>
    <t>0937940797</t>
  </si>
  <si>
    <t>T032022221100158265</t>
  </si>
  <si>
    <t>004031</t>
  </si>
  <si>
    <t>1849299</t>
  </si>
  <si>
    <t>PB15040012490</t>
  </si>
  <si>
    <t>Lê Thị Kim</t>
  </si>
  <si>
    <t>DB-04174</t>
  </si>
  <si>
    <t>0937689424</t>
  </si>
  <si>
    <t>T032022221100132739</t>
  </si>
  <si>
    <t>004174</t>
  </si>
  <si>
    <t>1849310</t>
  </si>
  <si>
    <t>PB15040076674</t>
  </si>
  <si>
    <t>Trần Công Dự</t>
  </si>
  <si>
    <t>DB-04184</t>
  </si>
  <si>
    <t>0788444454</t>
  </si>
  <si>
    <t>T032022221100137206</t>
  </si>
  <si>
    <t>004184</t>
  </si>
  <si>
    <t>1849315</t>
  </si>
  <si>
    <t>PB15020055130</t>
  </si>
  <si>
    <t>BAN QUẢN LÝ DỰ ÁN ĐẦU TƯ XÂY DỰNG KHU VỰC BÀ RỊA (ĐĐ.Sông Dinh)</t>
  </si>
  <si>
    <t>Trụ 71BR-56/HT2,phường Bà Rịa, thành phố Hồ Chí Minh</t>
  </si>
  <si>
    <t>DB-04210</t>
  </si>
  <si>
    <t>T042023231200063352</t>
  </si>
  <si>
    <t>004210</t>
  </si>
  <si>
    <t>1424205</t>
  </si>
  <si>
    <t>1661280</t>
  </si>
  <si>
    <t>B1D0266ZA</t>
  </si>
  <si>
    <t>PB15040014013</t>
  </si>
  <si>
    <t>Đinh Văn Tý</t>
  </si>
  <si>
    <t>DB-04422</t>
  </si>
  <si>
    <t>0703441333</t>
  </si>
  <si>
    <t>T4920212120521965</t>
  </si>
  <si>
    <t>004422</t>
  </si>
  <si>
    <t>1849698</t>
  </si>
  <si>
    <t>004430</t>
  </si>
  <si>
    <t>004456</t>
  </si>
  <si>
    <t>Nguyễn Văn Cường</t>
  </si>
  <si>
    <t>004600</t>
  </si>
  <si>
    <t>PB15020050463</t>
  </si>
  <si>
    <t>Đặng Thị Mỹ Dung</t>
  </si>
  <si>
    <t>108 Lê Thành Duy- Phước Hiệp, Phường Bà Rịa, Thành phố Hồ Chí Minh</t>
  </si>
  <si>
    <t>DB-04640</t>
  </si>
  <si>
    <t>0569999700</t>
  </si>
  <si>
    <t>T032023231100087740</t>
  </si>
  <si>
    <t xml:space="preserve"> 108Lê Thành Duy- Phước Hiệp, Phường Bà Rịa, Thành phố Hồ Chí Minh</t>
  </si>
  <si>
    <t>004640</t>
  </si>
  <si>
    <t>1791275</t>
  </si>
  <si>
    <t>004940</t>
  </si>
  <si>
    <t>005070</t>
  </si>
  <si>
    <t>005145</t>
  </si>
  <si>
    <t>PB15040002523</t>
  </si>
  <si>
    <t>Nguyễn Văn Tôn</t>
  </si>
  <si>
    <t>DB-05165</t>
  </si>
  <si>
    <t>0356321063</t>
  </si>
  <si>
    <t>T4920212120567450</t>
  </si>
  <si>
    <t>005165</t>
  </si>
  <si>
    <t>1849800</t>
  </si>
  <si>
    <t>Trần Thị Thanh</t>
  </si>
  <si>
    <t>PB15040002552</t>
  </si>
  <si>
    <t>DB-05575</t>
  </si>
  <si>
    <t>0919433984</t>
  </si>
  <si>
    <t>T4920212120566888</t>
  </si>
  <si>
    <t>005575</t>
  </si>
  <si>
    <t>1849838</t>
  </si>
  <si>
    <t>PB15020002560</t>
  </si>
  <si>
    <t>BAN QUẢN LÝ DỰ ÁN ĐẦU TƯ XÂY DỰNG KHU VỰC BÀ RỊA (Đèn pha Nhà Tròn)</t>
  </si>
  <si>
    <t>Nhà Tròn, đường CMT8, Phường Bà Rịa, Thành phố Hồ Chí Minh, Việt Nam</t>
  </si>
  <si>
    <t>DB-05620</t>
  </si>
  <si>
    <t>T0320161611265521</t>
  </si>
  <si>
    <t>1424206</t>
  </si>
  <si>
    <t>1661281</t>
  </si>
  <si>
    <t>B1D0264ZA</t>
  </si>
  <si>
    <t>006870</t>
  </si>
  <si>
    <t>006910</t>
  </si>
  <si>
    <t>PB15040002649</t>
  </si>
  <si>
    <t>Nguyễn Văn Hùng</t>
  </si>
  <si>
    <t>DB-07065</t>
  </si>
  <si>
    <t>T032022221100139815</t>
  </si>
  <si>
    <t>007065</t>
  </si>
  <si>
    <t>1849425</t>
  </si>
  <si>
    <t>Tổ 11,  Ấp Phước Long, Phường Tân Hải, Thành phố Hồ Chí Minh</t>
  </si>
  <si>
    <t xml:space="preserve"> Tổ 11,  Ấp Phước Long, Phường Tân Hải, Thành phố Hồ Chí Minh</t>
  </si>
  <si>
    <t>PB15040058217</t>
  </si>
  <si>
    <t>Huỳnh Văn Đức</t>
  </si>
  <si>
    <t>DB-07362</t>
  </si>
  <si>
    <t>0353636773</t>
  </si>
  <si>
    <t>T032022221100133639</t>
  </si>
  <si>
    <t>1849463</t>
  </si>
  <si>
    <t>007440</t>
  </si>
  <si>
    <t>PB15040012505</t>
  </si>
  <si>
    <t>Nguyễn Văn Chính</t>
  </si>
  <si>
    <t>DB-07465</t>
  </si>
  <si>
    <t>0332616650</t>
  </si>
  <si>
    <t>T032022221100158158</t>
  </si>
  <si>
    <t>007465</t>
  </si>
  <si>
    <t>1849478</t>
  </si>
  <si>
    <t>PB15040020390</t>
  </si>
  <si>
    <t>Mai Thị Ngọc Được</t>
  </si>
  <si>
    <t>Phước Tấn, Phường Tân Hải, Thành phố Hồ Chí Minh</t>
  </si>
  <si>
    <t>DB-07470</t>
  </si>
  <si>
    <t>0393501110</t>
  </si>
  <si>
    <t>T032022221100158151</t>
  </si>
  <si>
    <t xml:space="preserve"> Phước Tấn, Phường Tân Hải, Thành phố Hồ Chí Minh</t>
  </si>
  <si>
    <t>007470</t>
  </si>
  <si>
    <t>1849480</t>
  </si>
  <si>
    <t>B1D0267ZA</t>
  </si>
  <si>
    <t>007765</t>
  </si>
  <si>
    <t>0978070353</t>
  </si>
  <si>
    <t>PB15040054740</t>
  </si>
  <si>
    <t>Huỳnh Thanh Tâm</t>
  </si>
  <si>
    <t>Thửa 108,  tờ 2,  Ấp Phước Long, Phường Tân Hải, Thành phố Hồ Chí Minh</t>
  </si>
  <si>
    <t>DB-08012</t>
  </si>
  <si>
    <t>0907673173</t>
  </si>
  <si>
    <t>T032022221100133275</t>
  </si>
  <si>
    <t>008012</t>
  </si>
  <si>
    <t>1849911</t>
  </si>
  <si>
    <t>PB15040002721</t>
  </si>
  <si>
    <t>Lê Hoàng Minh</t>
  </si>
  <si>
    <t>DB-08050</t>
  </si>
  <si>
    <t>T032022221100176687</t>
  </si>
  <si>
    <t>1849918</t>
  </si>
  <si>
    <t>PB15040011705</t>
  </si>
  <si>
    <t>Lê Kiều Mai Trinh</t>
  </si>
  <si>
    <t>DB-08186</t>
  </si>
  <si>
    <t>0985646558</t>
  </si>
  <si>
    <t>T032022221100138196</t>
  </si>
  <si>
    <t>008186</t>
  </si>
  <si>
    <t>1849951</t>
  </si>
  <si>
    <t>PB15020063859</t>
  </si>
  <si>
    <t>Nhà tròn- Kho Bạc Bà Rịa, Phường Bà Rịa, Thành phố Hồ Chí Minh, Việt Nam</t>
  </si>
  <si>
    <t>DB-08610</t>
  </si>
  <si>
    <t>T0320161611192269</t>
  </si>
  <si>
    <t>008610</t>
  </si>
  <si>
    <t>1821862</t>
  </si>
  <si>
    <t>008725</t>
  </si>
  <si>
    <t>PB15020002383</t>
  </si>
  <si>
    <t>Nguyễn Thị Kim Nhung</t>
  </si>
  <si>
    <t>10 Nguyễn Huệ - Phước Hiệp, Phường Long Hương, Thành phố Hồ Chí Minh</t>
  </si>
  <si>
    <t>B1BDBA2ZA</t>
  </si>
  <si>
    <t>DB-08760</t>
  </si>
  <si>
    <t>0975012345</t>
  </si>
  <si>
    <t>T0320151511143921</t>
  </si>
  <si>
    <t xml:space="preserve"> 10Nguyễn Huệ - Phước Hiệp, Phường Long Hương, Thành phố Hồ Chí Minh</t>
  </si>
  <si>
    <t>1791344</t>
  </si>
  <si>
    <t>Bùi Thị Huệ</t>
  </si>
  <si>
    <t>Nguyễn Văn Lang</t>
  </si>
  <si>
    <t>B1D0265ZA</t>
  </si>
  <si>
    <t>009140</t>
  </si>
  <si>
    <t>Phạm Văn Tiến</t>
  </si>
  <si>
    <t>PB15020002415</t>
  </si>
  <si>
    <t>Nguyễn Kim Phượng</t>
  </si>
  <si>
    <t>172 CMT8, Phường Bà Rịa, Thành phố Hồ Chí Minh, Việt Nam</t>
  </si>
  <si>
    <t>DB-09680</t>
  </si>
  <si>
    <t>T032023231100086401</t>
  </si>
  <si>
    <t xml:space="preserve"> 172 CMT8, Phường Bà Rịa, Thành phố Hồ Chí Minh, Việt Nam</t>
  </si>
  <si>
    <t>009680</t>
  </si>
  <si>
    <t>1791379</t>
  </si>
  <si>
    <t>PB15040039049</t>
  </si>
  <si>
    <t>Trần Quang Dũng</t>
  </si>
  <si>
    <t>DB-09713</t>
  </si>
  <si>
    <t>0909674777</t>
  </si>
  <si>
    <t>T032022221100129113</t>
  </si>
  <si>
    <t>009713</t>
  </si>
  <si>
    <t>1849589</t>
  </si>
  <si>
    <t>Phường Bà Rịa, Phường Bà Rịa, Thành phố Hồ Chí Minh, Việt Nam</t>
  </si>
  <si>
    <t>PB15040002761</t>
  </si>
  <si>
    <t>Nguyễn Thị Ngọc Nhung</t>
  </si>
  <si>
    <t>DB-11330</t>
  </si>
  <si>
    <t>0783238138</t>
  </si>
  <si>
    <t>T4920212120519605</t>
  </si>
  <si>
    <t>011330</t>
  </si>
  <si>
    <t>1849672</t>
  </si>
  <si>
    <t>B1BDBA3ZA</t>
  </si>
  <si>
    <t>011400</t>
  </si>
  <si>
    <t>PB15020003153</t>
  </si>
  <si>
    <t>Nguyễn Thị Hợp</t>
  </si>
  <si>
    <t>56 Nguyễn Du - Phước Hiệp, Phường Long Hương, Thành phố Hồ Chí Minh</t>
  </si>
  <si>
    <t>DB-11790</t>
  </si>
  <si>
    <t>0935050390</t>
  </si>
  <si>
    <t>T032023231100087543</t>
  </si>
  <si>
    <t xml:space="preserve"> 56Nguyễn Du - Phước Hiệp, Phường Long Hương, Thành phố Hồ Chí Minh</t>
  </si>
  <si>
    <t>011790</t>
  </si>
  <si>
    <t>1791458</t>
  </si>
  <si>
    <t>011940</t>
  </si>
  <si>
    <t>PB15020003265</t>
  </si>
  <si>
    <t>Huỳnh Thị Bạch</t>
  </si>
  <si>
    <t>250 CMT8 - Phước Hiệp, Phường Bà Rịa, Thành phố Hồ Chí Minh</t>
  </si>
  <si>
    <t>DB-11980</t>
  </si>
  <si>
    <t>0903227507</t>
  </si>
  <si>
    <t>T03201818110328835</t>
  </si>
  <si>
    <t xml:space="preserve"> 250CMT8 - Phước Hiệp, Phường Bà Rịa, Thành phố Hồ Chí Minh</t>
  </si>
  <si>
    <t>011980</t>
  </si>
  <si>
    <t>1791472</t>
  </si>
  <si>
    <t>PB15020050740</t>
  </si>
  <si>
    <t>BAN QUẢN LÝ DỰ ÁN ĐẦU TƯ XÂY DỰNG KHU VỰC BÀ RỊA (Đèn TTr 2-CMT8)</t>
  </si>
  <si>
    <t>Trụ 71BR-52/8T CMT8, Phường Bà Rịa, Thành phố Hồ Chí Minh, Việt Nam</t>
  </si>
  <si>
    <t>DB-15090</t>
  </si>
  <si>
    <t>T0420161621013671</t>
  </si>
  <si>
    <t>1424207</t>
  </si>
  <si>
    <t>1661282</t>
  </si>
  <si>
    <t>PB15020061713</t>
  </si>
  <si>
    <t>BAN QUẢN LÝ DỰ ÁN ĐẦU TƯ XÂY DỰNG KHU VỰC BÀ RỊA (ĐĐ.Đông Sông Dinh)</t>
  </si>
  <si>
    <t>Bờ Đông Sông Dinh, Phường Bà Rịa, Thành phố Hồ Chí Minh, Việt Nam</t>
  </si>
  <si>
    <t>DC-03100</t>
  </si>
  <si>
    <t>T4020191911531466</t>
  </si>
  <si>
    <t>DC</t>
  </si>
  <si>
    <t>1424208</t>
  </si>
  <si>
    <t>1661283</t>
  </si>
  <si>
    <t>PB15020002617</t>
  </si>
  <si>
    <t>Lê Thanh Tùng</t>
  </si>
  <si>
    <t>906 Khu phố 3, Phường Bà Rịa, Thành phố Hồ Chí Minh, Việt Nam</t>
  </si>
  <si>
    <t>B1BDCA1ZA</t>
  </si>
  <si>
    <t>DC-03120</t>
  </si>
  <si>
    <t>T4020191911535659</t>
  </si>
  <si>
    <t xml:space="preserve"> 906 Khu phố 3, Phường Bà Rịa, Thành phố Hồ Chí Minh, Việt Nam</t>
  </si>
  <si>
    <t>1791510</t>
  </si>
  <si>
    <t>PB15020002659</t>
  </si>
  <si>
    <t>Hoàng Nguyễn Tuyết Trâm</t>
  </si>
  <si>
    <t>Số 1,  Đường 27/4, Phường Bà Rịa, Thành phố Hồ Chí Minh</t>
  </si>
  <si>
    <t>DC-04320</t>
  </si>
  <si>
    <t>0254220033</t>
  </si>
  <si>
    <t>T4020191911534022</t>
  </si>
  <si>
    <t xml:space="preserve"> Số 1,  Đường 27/4, Phường Bà Rịa, Thành phố Hồ Chí Minh</t>
  </si>
  <si>
    <t>1791560</t>
  </si>
  <si>
    <t>PB15020002663</t>
  </si>
  <si>
    <t>Nguyễn Thị Hiếu</t>
  </si>
  <si>
    <t>766B Khu phố 3 - Phước Hiệp, Phường Bà Rịa, Thành phố Hồ Chí Minh</t>
  </si>
  <si>
    <t>DC-04400</t>
  </si>
  <si>
    <t>0395855943</t>
  </si>
  <si>
    <t>T4020191911532624</t>
  </si>
  <si>
    <t xml:space="preserve"> 766BKhu phố 3 - Phước Hiệp, Phường Bà Rịa, Thành phố Hồ Chí Minh</t>
  </si>
  <si>
    <t>1791564</t>
  </si>
  <si>
    <t>PB15020002664</t>
  </si>
  <si>
    <t>Nguyễn Thị Y</t>
  </si>
  <si>
    <t>1005 Khu phố 3 - Phước Hiệp, Phường Bà Rịa, Thành phố Hồ Chí Minh</t>
  </si>
  <si>
    <t>DC-04440</t>
  </si>
  <si>
    <t>0933107161</t>
  </si>
  <si>
    <t>T4020202011621557</t>
  </si>
  <si>
    <t xml:space="preserve"> 1005Khu phố 3 - Phước Hiệp, Phường Bà Rịa, Thành phố Hồ Chí Minh</t>
  </si>
  <si>
    <t>004440</t>
  </si>
  <si>
    <t>1791565</t>
  </si>
  <si>
    <t>004460</t>
  </si>
  <si>
    <t>PB15020065010</t>
  </si>
  <si>
    <t>Nguyễn Thị Hồng Lan</t>
  </si>
  <si>
    <t>25/2 Đường 27/4, Phường Bà Rịa, Thành phố Hồ Chí Minh</t>
  </si>
  <si>
    <t>DC-04720</t>
  </si>
  <si>
    <t>0962775911</t>
  </si>
  <si>
    <t>T4020191911529479</t>
  </si>
  <si>
    <t xml:space="preserve"> 25/2Đường 27/4, Phường Bà Rịa, Thành phố Hồ Chí Minh</t>
  </si>
  <si>
    <t>004720</t>
  </si>
  <si>
    <t>1791579</t>
  </si>
  <si>
    <t>004760</t>
  </si>
  <si>
    <t>PB15020064115</t>
  </si>
  <si>
    <t>UBND Phường Phước Hiệp</t>
  </si>
  <si>
    <t>154 CMT8, Phường Bà Rịa, Thành phố Hồ Chí Minh, Việt Nam</t>
  </si>
  <si>
    <t>DC-05020</t>
  </si>
  <si>
    <t>0916515507</t>
  </si>
  <si>
    <t>T4020191911530185</t>
  </si>
  <si>
    <t xml:space="preserve"> 154 CMT8, Phường Bà Rịa, Thành phố Hồ Chí Minh, Việt Nam</t>
  </si>
  <si>
    <t>005020</t>
  </si>
  <si>
    <t>1791583</t>
  </si>
  <si>
    <t>005080</t>
  </si>
  <si>
    <t>PB15020064695</t>
  </si>
  <si>
    <t>Mai Anh Kiệt</t>
  </si>
  <si>
    <t>32/5 KP3, Phường Bà Rịa, Thành phố Hồ Chí Minh</t>
  </si>
  <si>
    <t>DC-05440</t>
  </si>
  <si>
    <t>0933808652</t>
  </si>
  <si>
    <t>T4020202011623026</t>
  </si>
  <si>
    <t xml:space="preserve"> 32/5KP3, Phường Bà Rịa, Thành phố Hồ Chí Minh</t>
  </si>
  <si>
    <t>005440</t>
  </si>
  <si>
    <t>1791604</t>
  </si>
  <si>
    <t>PB15020062999</t>
  </si>
  <si>
    <t>Phạm Thị Kêu</t>
  </si>
  <si>
    <t>3427/4 Tổ 4,  KP.3,  P.Phước Hiệp, Phường Bà Rịa, Thành phố Hồ Chí Minh</t>
  </si>
  <si>
    <t>DC-05480</t>
  </si>
  <si>
    <t>0973889411</t>
  </si>
  <si>
    <t>T4020191911530783</t>
  </si>
  <si>
    <t xml:space="preserve"> 3427/4 Tổ 4,  KP.3,  P.Phước Hiệp, Phường Bà Rịa, Thành phố Hồ Chí Minh</t>
  </si>
  <si>
    <t>005480</t>
  </si>
  <si>
    <t>1791606</t>
  </si>
  <si>
    <t>PB15020002717</t>
  </si>
  <si>
    <t>Cao Thị Xuân Phượng</t>
  </si>
  <si>
    <t>66 Đường 27/4 Phước Hiệp, Phường Bà Rịa, Thành phố Hồ Chí Minh</t>
  </si>
  <si>
    <t>DC-06060</t>
  </si>
  <si>
    <t>0924564187</t>
  </si>
  <si>
    <t>T4020191911530804</t>
  </si>
  <si>
    <t xml:space="preserve"> 66Đường 27/4 Phước Hiệp, Phường Bà Rịa, Thành phố Hồ Chí Minh</t>
  </si>
  <si>
    <t>006060</t>
  </si>
  <si>
    <t>1791629</t>
  </si>
  <si>
    <t>PB15020002718</t>
  </si>
  <si>
    <t>Châu Văn Vàng</t>
  </si>
  <si>
    <t>68 Đường 27/4 Phước Hiệp, Phường Bà Rịa, Thành phố Hồ Chí Minh</t>
  </si>
  <si>
    <t>DC-06080</t>
  </si>
  <si>
    <t>T4020191911526500</t>
  </si>
  <si>
    <t xml:space="preserve"> 68Đường 27/4 Phước Hiệp, Phường Bà Rịa, Thành phố Hồ Chí Minh</t>
  </si>
  <si>
    <t>1791630</t>
  </si>
  <si>
    <t>PB15040068277</t>
  </si>
  <si>
    <t>Nguyễn Thị Như Hảo</t>
  </si>
  <si>
    <t>B1D0268ZA</t>
  </si>
  <si>
    <t>DC-06405</t>
  </si>
  <si>
    <t>0908665547</t>
  </si>
  <si>
    <t>T03201818110329042</t>
  </si>
  <si>
    <t>1850096</t>
  </si>
  <si>
    <t>PB15040002872</t>
  </si>
  <si>
    <t>DC-06460</t>
  </si>
  <si>
    <t>T032022221100163232</t>
  </si>
  <si>
    <t>006460</t>
  </si>
  <si>
    <t>1850098</t>
  </si>
  <si>
    <t>006650</t>
  </si>
  <si>
    <t>PB15020002821</t>
  </si>
  <si>
    <t>Lý Kem</t>
  </si>
  <si>
    <t>64 Nguyễn Huệ - Phước Hiệp, Phường Long Hương, Thành phố Hồ Chí Minh</t>
  </si>
  <si>
    <t>B1BDCA2ZA</t>
  </si>
  <si>
    <t>DC-06780</t>
  </si>
  <si>
    <t>0932606535</t>
  </si>
  <si>
    <t>T4920212120583658</t>
  </si>
  <si>
    <t xml:space="preserve"> 64Nguyễn Huệ - Phước Hiệp, Phường Long Hương, Thành phố Hồ Chí Minh</t>
  </si>
  <si>
    <t>1791663</t>
  </si>
  <si>
    <t>PB15040033232</t>
  </si>
  <si>
    <t>Lê Văn Tâm</t>
  </si>
  <si>
    <t>DC-06860</t>
  </si>
  <si>
    <t>0933838631</t>
  </si>
  <si>
    <t>T032022221100163331</t>
  </si>
  <si>
    <t>006860</t>
  </si>
  <si>
    <t>1850126</t>
  </si>
  <si>
    <t>006980</t>
  </si>
  <si>
    <t>007090</t>
  </si>
  <si>
    <t>PB15020053088</t>
  </si>
  <si>
    <t>Nguyễn Huệ, Phường Bà Rịa, Thành phố Hồ Chí Minh, Việt Nam</t>
  </si>
  <si>
    <t>DC-07100</t>
  </si>
  <si>
    <t>T4020202011621301</t>
  </si>
  <si>
    <t>1824943</t>
  </si>
  <si>
    <t>PB15020063587</t>
  </si>
  <si>
    <t>BAN QUẢN LÝ DỰ ÁN ĐẦU TƯ XÂY DỰNG KHU VỰC BÀ RỊA (CV Bờ Kè Sông Dinh)</t>
  </si>
  <si>
    <t>Chi Lăng, Phường Bà Rịa, Thành phố Hồ Chí Minh</t>
  </si>
  <si>
    <t>DC-07120</t>
  </si>
  <si>
    <t>09N20202014025321</t>
  </si>
  <si>
    <t>007120</t>
  </si>
  <si>
    <t>1661284</t>
  </si>
  <si>
    <t>B1D0270ZA</t>
  </si>
  <si>
    <t>Nguyễn Văn Hiền</t>
  </si>
  <si>
    <t>PB15040002903</t>
  </si>
  <si>
    <t>Đặng Thị Mỹ Chi</t>
  </si>
  <si>
    <t>DC-08335</t>
  </si>
  <si>
    <t>0336682775</t>
  </si>
  <si>
    <t>T0320161611034183</t>
  </si>
  <si>
    <t>008335</t>
  </si>
  <si>
    <t>1850410</t>
  </si>
  <si>
    <t>009520</t>
  </si>
  <si>
    <t>PB15040013588</t>
  </si>
  <si>
    <t>Đỗ Hồng Sơn</t>
  </si>
  <si>
    <t>DC-09920</t>
  </si>
  <si>
    <t>0586064042</t>
  </si>
  <si>
    <t>T0320151511424703</t>
  </si>
  <si>
    <t>009920</t>
  </si>
  <si>
    <t>1850483</t>
  </si>
  <si>
    <t>PB15040040222</t>
  </si>
  <si>
    <t>Hoàng Thị Thanh Hương</t>
  </si>
  <si>
    <t>DC-09960</t>
  </si>
  <si>
    <t>0588447152</t>
  </si>
  <si>
    <t>T0320161611466237</t>
  </si>
  <si>
    <t>009960</t>
  </si>
  <si>
    <t>1850487</t>
  </si>
  <si>
    <t>B1D0269ZA</t>
  </si>
  <si>
    <t>PB15040017224</t>
  </si>
  <si>
    <t>Tiêu Thị Lào</t>
  </si>
  <si>
    <t>DC-10600</t>
  </si>
  <si>
    <t>0337607040</t>
  </si>
  <si>
    <t>T0320151511424768</t>
  </si>
  <si>
    <t>1612777</t>
  </si>
  <si>
    <t>1850208</t>
  </si>
  <si>
    <t>PB15020002959</t>
  </si>
  <si>
    <t>Huỳnh Thị Lưu</t>
  </si>
  <si>
    <t>Nguyễn Trãi - Phước Hiệp, Phường Long Hương, Thành phố Hồ Chí Minh</t>
  </si>
  <si>
    <t>DC-11240</t>
  </si>
  <si>
    <t>0772193303</t>
  </si>
  <si>
    <t>T4920212120523493</t>
  </si>
  <si>
    <t xml:space="preserve"> Nguyễn Trãi - Phước Hiệp, Phường Long Hương, Thành phố Hồ Chí Minh</t>
  </si>
  <si>
    <t>011240</t>
  </si>
  <si>
    <t>1791730</t>
  </si>
  <si>
    <t>Nguyễn Thị Kim Liên</t>
  </si>
  <si>
    <t>011840</t>
  </si>
  <si>
    <t>012090</t>
  </si>
  <si>
    <t>014180</t>
  </si>
  <si>
    <t>014570</t>
  </si>
  <si>
    <t>PB15020058844</t>
  </si>
  <si>
    <t>Võ văn Phước</t>
  </si>
  <si>
    <t>20 Nguyễn Du Phước Hiệp, Phường Bà Rịa, Thành phố Hồ Chí Minh</t>
  </si>
  <si>
    <t>B1BDCA3ZA</t>
  </si>
  <si>
    <t>DC-14640</t>
  </si>
  <si>
    <t>0907272095</t>
  </si>
  <si>
    <t>T4020191911535871</t>
  </si>
  <si>
    <t xml:space="preserve"> 20Nguyễn Du Phước Hiệp, Phường Bà Rịa, Thành phố Hồ Chí Minh</t>
  </si>
  <si>
    <t>014640</t>
  </si>
  <si>
    <t>1791831</t>
  </si>
  <si>
    <t>PB15020003044</t>
  </si>
  <si>
    <t>Võ Văn Nhiều</t>
  </si>
  <si>
    <t>18 Nguyễn Du - Phước Hiệp, Phường Bà Rịa, Thành phố Hồ Chí Minh</t>
  </si>
  <si>
    <t>DC-14660</t>
  </si>
  <si>
    <t>T4020191911530332</t>
  </si>
  <si>
    <t xml:space="preserve"> 18Nguyễn Du - Phước Hiệp, Phường Bà Rịa, Thành phố Hồ Chí Minh</t>
  </si>
  <si>
    <t>014660</t>
  </si>
  <si>
    <t>1791832</t>
  </si>
  <si>
    <t>PB15040013064</t>
  </si>
  <si>
    <t>DC-14930</t>
  </si>
  <si>
    <t>0896010655</t>
  </si>
  <si>
    <t>T0320161611185680</t>
  </si>
  <si>
    <t>014930</t>
  </si>
  <si>
    <t>1850310</t>
  </si>
  <si>
    <t>PB15020003445</t>
  </si>
  <si>
    <t>BAN QUẢN LÝ DỰ ÁN ĐẦU TƯ XÂY DỰNG KHU VỰC BÀ RỊA (Đèn Đa sắc)</t>
  </si>
  <si>
    <t>Trụ 75BR-68/6/1 Bạch Đằng, Phường Bà Rịa, Thành phố Hồ Chí Minh, Việt Nam</t>
  </si>
  <si>
    <t>DC-15000</t>
  </si>
  <si>
    <t>09N20202014025422</t>
  </si>
  <si>
    <t>1424209</t>
  </si>
  <si>
    <t>1661285</t>
  </si>
  <si>
    <t>015320</t>
  </si>
  <si>
    <t>PB15020002746</t>
  </si>
  <si>
    <t>BAN QUẢN LÝ DỰ ÁN ĐẦU TƯ XÂY DỰNG KHU VỰC BÀ RỊA (ĐĐ Bạch Đằng)</t>
  </si>
  <si>
    <t>Trụ 75BR-68/6/5 Bạch Đằng, Phường Bà Rịa, Thành phố Hồ Chí Minh, Việt Nam</t>
  </si>
  <si>
    <t>DC-16860</t>
  </si>
  <si>
    <t>02N201515510703</t>
  </si>
  <si>
    <t>1424210</t>
  </si>
  <si>
    <t>1661286</t>
  </si>
  <si>
    <t>PB15020062132</t>
  </si>
  <si>
    <t>BAN QUẢN LÝ DỰ ÁN ĐẦU TƯ XÂY DỰNG KHU VỰC BÀ RỊA (ĐĐ.N Đ Chiểu)</t>
  </si>
  <si>
    <t>Đường Nguyễn Đình Chiểu,  Phường Bà Rịa, Thành phố Hồ Chí Minh</t>
  </si>
  <si>
    <t>DC-17470</t>
  </si>
  <si>
    <t>T4020191911531230</t>
  </si>
  <si>
    <t>017470</t>
  </si>
  <si>
    <t>1424211</t>
  </si>
  <si>
    <t>1661287</t>
  </si>
  <si>
    <t>PB15020003141</t>
  </si>
  <si>
    <t xml:space="preserve">NGUYỄN THANH TUẤN </t>
  </si>
  <si>
    <t>(Thửa 126 Tờ 19)90 Hai Bà Trưng, Phường Bà Rịa, Thành phố Hồ Chí Minh, Việt Nam</t>
  </si>
  <si>
    <t>DC-18400</t>
  </si>
  <si>
    <t>0909761906</t>
  </si>
  <si>
    <t>T4920212120584218</t>
  </si>
  <si>
    <t xml:space="preserve"> (Thửa 126 Tờ 19)90 Hai Bà Trưng, Phường Bà Rịa, Thành phố Hồ Chí Minh, Việt Nam</t>
  </si>
  <si>
    <t>018400</t>
  </si>
  <si>
    <t>1791976</t>
  </si>
  <si>
    <t>DC-19070</t>
  </si>
  <si>
    <t>03/10/25</t>
  </si>
  <si>
    <t>1303177</t>
  </si>
  <si>
    <t>1-9/2025</t>
  </si>
  <si>
    <t>PB15040075481</t>
  </si>
  <si>
    <t>DC-19524</t>
  </si>
  <si>
    <t>0786363226</t>
  </si>
  <si>
    <t>M2B20191920079674</t>
  </si>
  <si>
    <t>019524</t>
  </si>
  <si>
    <t>1850350</t>
  </si>
  <si>
    <t>PB15020003280</t>
  </si>
  <si>
    <t>BAN QUẢN LÝ DỰ ÁN ĐẦU TƯ XÂY DỰNG KHU VỰC BÀ RỊA (ĐĐ.TT Thương mại BR2)</t>
  </si>
  <si>
    <t>Trụ 75BR-68/10/2/5 Nguyễn Thanh Đằng, Phường Bà Rịa, Thành phố Hồ Chí Minh, Việt Nam</t>
  </si>
  <si>
    <t>DG-01950</t>
  </si>
  <si>
    <t>T4020202011623303</t>
  </si>
  <si>
    <t>DG</t>
  </si>
  <si>
    <t>1424212</t>
  </si>
  <si>
    <t>1661288</t>
  </si>
  <si>
    <t>B1BDGA1ZA</t>
  </si>
  <si>
    <t>PB15020003326</t>
  </si>
  <si>
    <t>Nguyễn Thị Quang</t>
  </si>
  <si>
    <t>17 Lê Quý Đôn, Phường Bà Rịa, Thành phố Hồ Chí Minh, Việt Nam</t>
  </si>
  <si>
    <t>DG-03760</t>
  </si>
  <si>
    <t>0903972192</t>
  </si>
  <si>
    <t>T4920212120546366</t>
  </si>
  <si>
    <t xml:space="preserve"> 17 Lê Quý Đôn, Phường Bà Rịa, Thành phố Hồ Chí Minh, Việt Nam</t>
  </si>
  <si>
    <t>1792082</t>
  </si>
  <si>
    <t>005160</t>
  </si>
  <si>
    <t>PB15020063856</t>
  </si>
  <si>
    <t xml:space="preserve"> CÔNG AN THÀNH PHỐ HỒ CHÍ MINH</t>
  </si>
  <si>
    <t>Ngã 4 Dương Bạch Mai - Lý Thường Kiệt, Phường Bà Rịa, Thành phố Hồ Chí Minh, Việt Nam</t>
  </si>
  <si>
    <t>DG-07435</t>
  </si>
  <si>
    <t>M2B20202020240190</t>
  </si>
  <si>
    <t>1792200</t>
  </si>
  <si>
    <t>PB15040049544</t>
  </si>
  <si>
    <t>Lệ Thị Diệu</t>
  </si>
  <si>
    <t>B1D0273ZA</t>
  </si>
  <si>
    <t>DK-05080</t>
  </si>
  <si>
    <t>0978795229</t>
  </si>
  <si>
    <t>T032022221100143479</t>
  </si>
  <si>
    <t>DK</t>
  </si>
  <si>
    <t>1850705</t>
  </si>
  <si>
    <t>007400</t>
  </si>
  <si>
    <t>PB15040061096</t>
  </si>
  <si>
    <t>Nguyễn Văn Lịch</t>
  </si>
  <si>
    <t>B1D0274ZA</t>
  </si>
  <si>
    <t>DM-01530</t>
  </si>
  <si>
    <t>0909376441</t>
  </si>
  <si>
    <t>T032022221100120360</t>
  </si>
  <si>
    <t>DM</t>
  </si>
  <si>
    <t>001530</t>
  </si>
  <si>
    <t>1850772</t>
  </si>
  <si>
    <t>PB15040029535</t>
  </si>
  <si>
    <t>Nguyễn Văn Sáu</t>
  </si>
  <si>
    <t>Ấp Phước Tấn, Xã Châu Pha, Thành phố Hồ Chí Minh</t>
  </si>
  <si>
    <t>B1D0275ZA</t>
  </si>
  <si>
    <t>DN-00080</t>
  </si>
  <si>
    <t>0983779922</t>
  </si>
  <si>
    <t>T032022221100143899</t>
  </si>
  <si>
    <t xml:space="preserve"> Ấp Phước Tấn, Xã Châu Pha, Thành phố Hồ Chí Minh</t>
  </si>
  <si>
    <t>DN</t>
  </si>
  <si>
    <t>1850800</t>
  </si>
  <si>
    <t>000300</t>
  </si>
  <si>
    <t>PB15040071265</t>
  </si>
  <si>
    <t>Hồ Thị Ngọc Thương</t>
  </si>
  <si>
    <t>DN-00866</t>
  </si>
  <si>
    <t>T032022221100120748</t>
  </si>
  <si>
    <t>000866</t>
  </si>
  <si>
    <t>1850815</t>
  </si>
  <si>
    <t>001170</t>
  </si>
  <si>
    <t>PB15040056486</t>
  </si>
  <si>
    <t>Võ Thị Lài</t>
  </si>
  <si>
    <t>B1D0276ZA</t>
  </si>
  <si>
    <t>DO-08525</t>
  </si>
  <si>
    <t>0344484117</t>
  </si>
  <si>
    <t>T042024241200348023</t>
  </si>
  <si>
    <t>DO</t>
  </si>
  <si>
    <t>008525</t>
  </si>
  <si>
    <t>1850898</t>
  </si>
  <si>
    <t>B1D0277ZA</t>
  </si>
  <si>
    <t>DP</t>
  </si>
  <si>
    <t>PB15040029929</t>
  </si>
  <si>
    <t>Phạm Duy Linh</t>
  </si>
  <si>
    <t>Thửa 299/11,  Ấp Phước Thành, Phường Tân Hải, Thành phố Hồ Chí Minh</t>
  </si>
  <si>
    <t>DP-04815</t>
  </si>
  <si>
    <t>0909450848</t>
  </si>
  <si>
    <t>T032022221100141012</t>
  </si>
  <si>
    <t>004815</t>
  </si>
  <si>
    <t>1850928</t>
  </si>
  <si>
    <t>PB15040014547</t>
  </si>
  <si>
    <t>DP-07498</t>
  </si>
  <si>
    <t>0976443940</t>
  </si>
  <si>
    <t>T1020212110969533</t>
  </si>
  <si>
    <t>007498</t>
  </si>
  <si>
    <t>1850953</t>
  </si>
  <si>
    <t>PB15040086068</t>
  </si>
  <si>
    <t>Đoàn Thị Hòe</t>
  </si>
  <si>
    <t>Thửa 332/11,  Tổ 4, Thôn Phước Tấn, Phường Tân Hải, Thành phố Hồ Chí Minh</t>
  </si>
  <si>
    <t>DP-07705</t>
  </si>
  <si>
    <t>0906626499</t>
  </si>
  <si>
    <t>T032023231100088630</t>
  </si>
  <si>
    <t xml:space="preserve"> Thửa 332/11,  Tổ 4, Thôn Phước Tấn, Phường Tân Hải, Thành phố Hồ Chí Minh</t>
  </si>
  <si>
    <t>007705</t>
  </si>
  <si>
    <t>1850962</t>
  </si>
  <si>
    <t>Nguyễn Thị Ngọc Thảo</t>
  </si>
  <si>
    <t>PE18000004458</t>
  </si>
  <si>
    <t>PHÒNG VĂN HOÁ – XÃ HỘI PHƯỜNG TÂN HẢI</t>
  </si>
  <si>
    <t>Sân Vận Động Tân Hải, Khu phố Phước Tấn, Phường Tân Hải, Thành phố Hồ Chí Minh</t>
  </si>
  <si>
    <t>B1D0280ZA</t>
  </si>
  <si>
    <t>DV-00300</t>
  </si>
  <si>
    <t>0918307171</t>
  </si>
  <si>
    <t>T042025251200025681</t>
  </si>
  <si>
    <t xml:space="preserve"> QL 51, Khu phố Láng Cát, Phường Tân Hải, Thành phố Hồ Chí Minh, Việt Nam</t>
  </si>
  <si>
    <t>DV</t>
  </si>
  <si>
    <t>1851157</t>
  </si>
  <si>
    <t>PB15040012460</t>
  </si>
  <si>
    <t>Trần Hùng</t>
  </si>
  <si>
    <t>Phước Hiệp, Phường Tân Hải, Thành phố Hồ Chí Minh</t>
  </si>
  <si>
    <t>B1D0282ZA</t>
  </si>
  <si>
    <t>DZ-14000</t>
  </si>
  <si>
    <t>0933844602</t>
  </si>
  <si>
    <t>T1020212110533164</t>
  </si>
  <si>
    <t xml:space="preserve"> Tổ 10 Thôn Phước Hiệp, Phường Tân Hải, Thành phố Hồ Chí Minh</t>
  </si>
  <si>
    <t>DZ</t>
  </si>
  <si>
    <t>014000</t>
  </si>
  <si>
    <t>1851500</t>
  </si>
  <si>
    <t>PB15020003451</t>
  </si>
  <si>
    <t>Bùi Thị Trang</t>
  </si>
  <si>
    <t>Tổ 5, Phường Bà Rịa, Thành phố Hồ Chí Minh</t>
  </si>
  <si>
    <t>B1BEAA1ZA</t>
  </si>
  <si>
    <t>EA-02140</t>
  </si>
  <si>
    <t>0909980678</t>
  </si>
  <si>
    <t>T0320161611465824</t>
  </si>
  <si>
    <t xml:space="preserve"> 3890Tổ 5, Khu 5, Phường Bà Rịa, Thành phố Hồ Chí Minh</t>
  </si>
  <si>
    <t>EA</t>
  </si>
  <si>
    <t>1792516</t>
  </si>
  <si>
    <t>B1BEBA1ZA</t>
  </si>
  <si>
    <t>PB15020003465</t>
  </si>
  <si>
    <t>Đinh Thái Vĩnh</t>
  </si>
  <si>
    <t>3731B Bến Súc - Phước Trung, Phường Bà Rịa, Thành phố Hồ Chí Minh</t>
  </si>
  <si>
    <t>EA-02720</t>
  </si>
  <si>
    <t>0906755816</t>
  </si>
  <si>
    <t>M2B20202020069321</t>
  </si>
  <si>
    <t xml:space="preserve"> 3731BTổ 5 khu 5 - Phước Trung -, Phường Bà Rịa, Thành phố Hồ Chí Minh</t>
  </si>
  <si>
    <t>002720</t>
  </si>
  <si>
    <t>1792562</t>
  </si>
  <si>
    <t>Bến Súc - Phước Trung, Phường Bà Rịa, Thành phố Hồ Chí Minh</t>
  </si>
  <si>
    <t xml:space="preserve"> Bến Súc - Phước Trung, Phường Bà Rịa, Thành phố Hồ Chí Minh</t>
  </si>
  <si>
    <t>003020</t>
  </si>
  <si>
    <t>003260</t>
  </si>
  <si>
    <t>PB15020050806</t>
  </si>
  <si>
    <t>Nguyễn Thị Rảnh</t>
  </si>
  <si>
    <t>3822 khu 5 - Bến Súc - Phước Trung, Phường Bà Rịa, Thành phố Hồ Chí Minh</t>
  </si>
  <si>
    <t>EA-03360</t>
  </si>
  <si>
    <t>0907835457</t>
  </si>
  <si>
    <t>T0320161611547822</t>
  </si>
  <si>
    <t xml:space="preserve"> 3822khu 5 - Bến Súc - Phước Trung, Phường Bà Rịa, Thành phố Hồ Chí Minh</t>
  </si>
  <si>
    <t>003360</t>
  </si>
  <si>
    <t>1792583</t>
  </si>
  <si>
    <t>PB15020003469</t>
  </si>
  <si>
    <t>Nguyễn Văn Hương</t>
  </si>
  <si>
    <t>EA-03860</t>
  </si>
  <si>
    <t>0356522749</t>
  </si>
  <si>
    <t>T042025251200070292</t>
  </si>
  <si>
    <t xml:space="preserve"> 3831Tổ 6 Khu 5 - Phước Trung, Phường Bà Rịa, Thành phố Hồ Chí Minh</t>
  </si>
  <si>
    <t>003860</t>
  </si>
  <si>
    <t>1792600</t>
  </si>
  <si>
    <t>003960</t>
  </si>
  <si>
    <t>PB15020003475</t>
  </si>
  <si>
    <t>Nguyễn Thị Liên</t>
  </si>
  <si>
    <t>3806 Khu phố 5, Phường Bà Rịa, Thành phố Hồ Chí Minh</t>
  </si>
  <si>
    <t>EA-04220</t>
  </si>
  <si>
    <t>0907025748</t>
  </si>
  <si>
    <t>M2B20202020068093</t>
  </si>
  <si>
    <t xml:space="preserve"> 3806Khu phố 5, Phường Bà Rịa, Thành phố Hồ Chí Minh</t>
  </si>
  <si>
    <t>1792607</t>
  </si>
  <si>
    <t>004260</t>
  </si>
  <si>
    <t>004420</t>
  </si>
  <si>
    <t>KP5, Phường Bà Rịa, Thành phố Hồ Chí Minh</t>
  </si>
  <si>
    <t xml:space="preserve"> KP5Phường Phước Trung, Phường Bà Rịa, Thành phố Hồ Chí Minh</t>
  </si>
  <si>
    <t>Nguyễn Thị Lành</t>
  </si>
  <si>
    <t>0836303129</t>
  </si>
  <si>
    <t>005240</t>
  </si>
  <si>
    <t>PB15020052048</t>
  </si>
  <si>
    <t>Nguyễn Thị Hai</t>
  </si>
  <si>
    <t>số 3818 khu 2 - Bến Súc, Phường Bà Rịa, Thành phố Hồ Chí Minh, Việt Nam</t>
  </si>
  <si>
    <t>EA-07320</t>
  </si>
  <si>
    <t>0982044287</t>
  </si>
  <si>
    <t>M2B20212120196870</t>
  </si>
  <si>
    <t xml:space="preserve"> số 3818 khu 2 - Bến Súc, Phường Bà Rịa, Thành phố Hồ Chí Minh, Việt Nam</t>
  </si>
  <si>
    <t>007320</t>
  </si>
  <si>
    <t>1792644</t>
  </si>
  <si>
    <t>PB15020003496</t>
  </si>
  <si>
    <t>Đặng Văn Sang</t>
  </si>
  <si>
    <t>EA-07340</t>
  </si>
  <si>
    <t>0364327642</t>
  </si>
  <si>
    <t>M2B20202020196039</t>
  </si>
  <si>
    <t>007340</t>
  </si>
  <si>
    <t>1792645</t>
  </si>
  <si>
    <t>PB15020074042</t>
  </si>
  <si>
    <t>Phạm Thị Ngọc Đỏ</t>
  </si>
  <si>
    <t>Tổ 8, Phường Bà Rịa, Thành phố Hồ Chí Minh, Việt Nam</t>
  </si>
  <si>
    <t>EA-07475</t>
  </si>
  <si>
    <t>0326111121</t>
  </si>
  <si>
    <t>T0320161611365044</t>
  </si>
  <si>
    <t xml:space="preserve"> Tổ 8, Phường Bà Rịa, Thành phố Hồ Chí Minh, Việt Nam</t>
  </si>
  <si>
    <t>007475</t>
  </si>
  <si>
    <t>1792653</t>
  </si>
  <si>
    <t>PB15020070947</t>
  </si>
  <si>
    <t>Đặng Thị Mỹ Duyên</t>
  </si>
  <si>
    <t>Tổ 1o KP 5, Phường Bà Rịa, Thành phố Hồ Chí Minh, Việt Nam</t>
  </si>
  <si>
    <t>EA-07500</t>
  </si>
  <si>
    <t>0908693497</t>
  </si>
  <si>
    <t>M2B20202020166127</t>
  </si>
  <si>
    <t xml:space="preserve"> Tổ 1o KP 5, Phường Bà Rịa, Thành phố Hồ Chí Minh, Việt Nam</t>
  </si>
  <si>
    <t>1792654</t>
  </si>
  <si>
    <t>PB15020003498</t>
  </si>
  <si>
    <t>Dương Văn Tám</t>
  </si>
  <si>
    <t>Tổ 8 - Bến Súc - Phước Trung, Phường Bà Rịa, Thành phố Hồ Chí Minh</t>
  </si>
  <si>
    <t>EA-08000</t>
  </si>
  <si>
    <t>0365533898</t>
  </si>
  <si>
    <t>M2B20202020239631</t>
  </si>
  <si>
    <t xml:space="preserve"> Tổ 8 - Bến Súc - Phước Trung-, Phường Bà Rịa, Thành phố Hồ Chí Minh</t>
  </si>
  <si>
    <t>1792664</t>
  </si>
  <si>
    <t>PB15020067677</t>
  </si>
  <si>
    <t>Nguyễn Văn Nghĩa</t>
  </si>
  <si>
    <t>Tổ 10 KP 5, Phường Bà Rịa, Thành phố Hồ Chí Minh, Việt Nam</t>
  </si>
  <si>
    <t>EA-08020</t>
  </si>
  <si>
    <t>M2B20202020015376</t>
  </si>
  <si>
    <t xml:space="preserve"> Tổ 10 KP 5, Phường Bà Rịa, Thành phố Hồ Chí Minh, Việt Nam</t>
  </si>
  <si>
    <t>008020</t>
  </si>
  <si>
    <t>1792665</t>
  </si>
  <si>
    <t>PB15020065890</t>
  </si>
  <si>
    <t>Nguyễn Văn Hiếu</t>
  </si>
  <si>
    <t>Tổ 7,  Kp.5, Phường Bà Rịa, Thành phố Hồ Chí Minh</t>
  </si>
  <si>
    <t>EA-08060</t>
  </si>
  <si>
    <t>0918023412</t>
  </si>
  <si>
    <t>M2B20202020058448</t>
  </si>
  <si>
    <t xml:space="preserve"> Tổ 7,  Kp.5, Phường Bà Rịa, Thành phố Hồ Chí Minh</t>
  </si>
  <si>
    <t>1792669</t>
  </si>
  <si>
    <t>008260</t>
  </si>
  <si>
    <t>009100</t>
  </si>
  <si>
    <t>PB15020061056</t>
  </si>
  <si>
    <t>Đỗ Quốc Cường</t>
  </si>
  <si>
    <t>3835B Tổ 8 Kp5, Phường Bà Rịa, Thành phố Hồ Chí Minh</t>
  </si>
  <si>
    <t>EA-10120</t>
  </si>
  <si>
    <t>0937374144</t>
  </si>
  <si>
    <t>M2B20202020037542</t>
  </si>
  <si>
    <t xml:space="preserve"> 3835BTổ 8 Kp5, Phường Bà Rịa, Thành phố Hồ Chí Minh</t>
  </si>
  <si>
    <t>010120</t>
  </si>
  <si>
    <t>1792703</t>
  </si>
  <si>
    <t>PB15020003510</t>
  </si>
  <si>
    <t>Trần Văn Thanh</t>
  </si>
  <si>
    <t>EA-10420</t>
  </si>
  <si>
    <t>0379194031</t>
  </si>
  <si>
    <t>M2B20202020058400</t>
  </si>
  <si>
    <t xml:space="preserve"> Bến Súc - Phước Trung -, Phường Bà Rịa, Thành phố Hồ Chí Minh</t>
  </si>
  <si>
    <t>010420</t>
  </si>
  <si>
    <t>1792713</t>
  </si>
  <si>
    <t>011000</t>
  </si>
  <si>
    <t>011020</t>
  </si>
  <si>
    <t>B1BEAA2ZA</t>
  </si>
  <si>
    <t>011560</t>
  </si>
  <si>
    <t>PB15020050739</t>
  </si>
  <si>
    <t>Ban Điều Hành khu phố 5 Phước Trung</t>
  </si>
  <si>
    <t>KP5, Phường Bà Rịa, Thành phố Hồ Chí Minh, Việt Nam</t>
  </si>
  <si>
    <t>EA-11580</t>
  </si>
  <si>
    <t>0907197373</t>
  </si>
  <si>
    <t>M2B20202020029711</t>
  </si>
  <si>
    <t xml:space="preserve"> Khu phố 5, Phường Bà Rịa, Thành phố Hồ Chí Minh, Việt Nam</t>
  </si>
  <si>
    <t>011580</t>
  </si>
  <si>
    <t>1792554</t>
  </si>
  <si>
    <t>PB15020021690</t>
  </si>
  <si>
    <t>BAN QUẢN LÝ DỰ ÁN ĐẦU TƯ XÂY DỰNG KHU VỰC BÀ RỊA (ĐĐ.Bến Súc 1)</t>
  </si>
  <si>
    <t>Trụ 75BR-68/66/2 Khu phố 5, Phường Bà Rịa, Thành phố Hồ Chí Minh, Việt Nam</t>
  </si>
  <si>
    <t>EA-11660</t>
  </si>
  <si>
    <t>T042025251200069883</t>
  </si>
  <si>
    <t>011660</t>
  </si>
  <si>
    <t>1424213</t>
  </si>
  <si>
    <t>1661289</t>
  </si>
  <si>
    <t>PB15020003541</t>
  </si>
  <si>
    <t>Ủy Ban Nhân Dân Phường Phước Trung (BĐH Khu phố 5 )</t>
  </si>
  <si>
    <t>Khu phố 5, Phường Bà Rịa, Thành phố Hồ Chí Minh, Việt Nam</t>
  </si>
  <si>
    <t>EA-11700</t>
  </si>
  <si>
    <t>M2B20191920071763</t>
  </si>
  <si>
    <t xml:space="preserve"> 163 Bạch Đằng, Phường Bà Rịa, Thành phố Hồ Chí Minh, Việt Nam</t>
  </si>
  <si>
    <t>1792559</t>
  </si>
  <si>
    <t>PB15020051210</t>
  </si>
  <si>
    <t>BAN QUẢN LÝ DỰ ÁN ĐẦU TƯ XÂY DỰNG KHU VỰC BÀ RỊA (ĐĐ.DãyPC-QL51-2)</t>
  </si>
  <si>
    <t>Trụ 75-68/59, KP5, phường Bà Rịa, thành phố Hồ Chí Minh</t>
  </si>
  <si>
    <t>EB-01420</t>
  </si>
  <si>
    <t>T042025251200056971</t>
  </si>
  <si>
    <t>EB</t>
  </si>
  <si>
    <t>1424214</t>
  </si>
  <si>
    <t>1661290</t>
  </si>
  <si>
    <t>PB15020051209</t>
  </si>
  <si>
    <t>BAN QUẢN LÝ DỰ ÁN ĐẦU TƯ XÂY DỰNG KHU VỰC BÀ RỊA (ĐĐ.DãyPC-QL51-1)</t>
  </si>
  <si>
    <t>Trụ 75BR-68/59 KP5, phường Bà Rịa, thành phố Hồ Chí Minh</t>
  </si>
  <si>
    <t>EB-01440</t>
  </si>
  <si>
    <t>T042025251200056970</t>
  </si>
  <si>
    <t>001440</t>
  </si>
  <si>
    <t>1424215</t>
  </si>
  <si>
    <t>1661291</t>
  </si>
  <si>
    <t>PB15020059783</t>
  </si>
  <si>
    <t>Huỳnh văn Thanh</t>
  </si>
  <si>
    <t>EB-02100</t>
  </si>
  <si>
    <t>0848419154</t>
  </si>
  <si>
    <t>T0320151511011369</t>
  </si>
  <si>
    <t>002100</t>
  </si>
  <si>
    <t>1792739</t>
  </si>
  <si>
    <t>002640</t>
  </si>
  <si>
    <t>002680</t>
  </si>
  <si>
    <t>PB15020003542</t>
  </si>
  <si>
    <t>Lê Thị Hằng Nga</t>
  </si>
  <si>
    <t>3770 Bến Súc - Phước Trung, Phường Bà Rịa, Thành phố Hồ Chí Minh</t>
  </si>
  <si>
    <t>EB-03100</t>
  </si>
  <si>
    <t>0813869972</t>
  </si>
  <si>
    <t>M2B20191920060349</t>
  </si>
  <si>
    <t xml:space="preserve"> 3770Bến Súc - Phước Trung-, Phường Bà Rịa, Thành phố Hồ Chí Minh</t>
  </si>
  <si>
    <t>1792759</t>
  </si>
  <si>
    <t>KP 5, Phường Bà Rịa, Thành phố Hồ Chí Minh, Việt Nam</t>
  </si>
  <si>
    <t xml:space="preserve"> KP 5, Phường Bà Rịa, Thành phố Hồ Chí Minh, Việt Nam</t>
  </si>
  <si>
    <t>PB15020003553</t>
  </si>
  <si>
    <t>Đoàn Văn Dọn</t>
  </si>
  <si>
    <t>3794 Bến Súc - Phước Trung, Phường Bà Rịa, Thành phố Hồ Chí Minh</t>
  </si>
  <si>
    <t>EB-03500</t>
  </si>
  <si>
    <t>0389697160</t>
  </si>
  <si>
    <t>T0320151511051379</t>
  </si>
  <si>
    <t xml:space="preserve"> 3794Bến Súc - Phước Trung-, Phường Bà Rịa, Thành phố Hồ Chí Minh</t>
  </si>
  <si>
    <t>1792777</t>
  </si>
  <si>
    <t>PB15020072173</t>
  </si>
  <si>
    <t>Phạm Đình Mão</t>
  </si>
  <si>
    <t>3727 tổ 3,  KP 5, Phường Bà Rịa, Thành phố Hồ Chí Minh</t>
  </si>
  <si>
    <t>EB-05970</t>
  </si>
  <si>
    <t>0971839469</t>
  </si>
  <si>
    <t>T0320161611094191</t>
  </si>
  <si>
    <t xml:space="preserve"> 3727tổ 3,  KP 5, Phường Bà Rịa, Thành phố Hồ Chí Minh</t>
  </si>
  <si>
    <t>005970</t>
  </si>
  <si>
    <t>1792845</t>
  </si>
  <si>
    <t>PB15020005363</t>
  </si>
  <si>
    <t>BAN QUẢN LÝ DỰ ÁN ĐẦU TƯ XÂY DỰNG KHU VỰC BÀ RỊA (ĐĐ.Cầu Cỏ May)</t>
  </si>
  <si>
    <t>Trụ 75BR-68/72 Quốc lộ 51, KP5, phường Bà Rịa, thành Phố Hồ Chí Minh</t>
  </si>
  <si>
    <t>EB-06080</t>
  </si>
  <si>
    <t>T43202525903773</t>
  </si>
  <si>
    <t>1424216</t>
  </si>
  <si>
    <t>1661292</t>
  </si>
  <si>
    <t>EC</t>
  </si>
  <si>
    <t>PB15020005362</t>
  </si>
  <si>
    <t>BAN QUẢN LÝ DỰ ÁN ĐẦU TƯ XÂY DỰNG KHU VỰC BÀ RỊA (ĐĐ.Cầu Ba Cô)</t>
  </si>
  <si>
    <t>Trụ 75BR-68/53 Quốc lộ 51, Phường Bà Rịa, Thành phố Hồ Chí Minh, Việt Nam</t>
  </si>
  <si>
    <t>EC-03160</t>
  </si>
  <si>
    <t>T44202525000904</t>
  </si>
  <si>
    <t>003160</t>
  </si>
  <si>
    <t>1424217</t>
  </si>
  <si>
    <t>1661293</t>
  </si>
  <si>
    <t>B1BEDA1ZA</t>
  </si>
  <si>
    <t>ED</t>
  </si>
  <si>
    <t>Km 67 Quốc lộ 51, Phường Bà Rịa, Thành phố Hồ Chí Minh</t>
  </si>
  <si>
    <t>ED-03180</t>
  </si>
  <si>
    <t>T43202222900863</t>
  </si>
  <si>
    <t>003180</t>
  </si>
  <si>
    <t>1821863</t>
  </si>
  <si>
    <t>006760</t>
  </si>
  <si>
    <t>PB15020003708</t>
  </si>
  <si>
    <t>Đỗ Thị Ngọc Phương</t>
  </si>
  <si>
    <t>KP 2, Phường Bà Rịa, Thành phố Hồ Chí Minh, Việt Nam</t>
  </si>
  <si>
    <t>ED-07860</t>
  </si>
  <si>
    <t>0795995209</t>
  </si>
  <si>
    <t>T042025251200069879</t>
  </si>
  <si>
    <t xml:space="preserve"> KP 2, Phường Bà Rịa, Thành phố Hồ Chí Minh, Việt Nam</t>
  </si>
  <si>
    <t>007860</t>
  </si>
  <si>
    <t>1792955</t>
  </si>
  <si>
    <t>PB15020021691</t>
  </si>
  <si>
    <t>BAN QUẢN LÝ DỰ ÁN ĐẦU TƯ XÂY DỰNG KHU VỰC BÀ RỊA (ĐĐ.Trần Xuân Độ)</t>
  </si>
  <si>
    <t>Trụ 75BR-68/39 Trần Xuân Độ, phường Bà Rịa, thành phố Hồ Chí Minh</t>
  </si>
  <si>
    <t>ED-10620</t>
  </si>
  <si>
    <t>M2A20212110013142</t>
  </si>
  <si>
    <t>1424218</t>
  </si>
  <si>
    <t>1661294</t>
  </si>
  <si>
    <t>PB15020079960</t>
  </si>
  <si>
    <t>BAN QUẢN LÝ DỰ ÁN ĐẦU TƯ XÂY DỰNG KHU VỰC BÀ RỊA ( ĐĐ Trần Xuân Độ P.Trung )</t>
  </si>
  <si>
    <t>Đường Trần Xuân Độ, Phường Bà Rịa, Thành phố Hồ Chí Minh, Việt Nam</t>
  </si>
  <si>
    <t>ED-10690</t>
  </si>
  <si>
    <t>T0420151521029040</t>
  </si>
  <si>
    <t>1424219</t>
  </si>
  <si>
    <t>1661295</t>
  </si>
  <si>
    <t>PB15020005359</t>
  </si>
  <si>
    <t>BAN QUẢN LÝ DỰ ÁN ĐẦU TƯ XÂY DỰNG KHU VỰC BÀ RỊA (ĐĐ.Bến xe mới)</t>
  </si>
  <si>
    <t>Trụ 75BR-68/25/13, Quốc lộ 51 KP2, Phường Bà Rịa, Thành phố Hồ Chí Minh</t>
  </si>
  <si>
    <t>EF-05000</t>
  </si>
  <si>
    <t>T44202323000342</t>
  </si>
  <si>
    <t>EF</t>
  </si>
  <si>
    <t>1424220</t>
  </si>
  <si>
    <t>1661296</t>
  </si>
  <si>
    <t>B1BEFA1ZA</t>
  </si>
  <si>
    <t>013080</t>
  </si>
  <si>
    <t>PB15020071078</t>
  </si>
  <si>
    <t>BAN QUẢN LÝ DỰ ÁN ĐẦU TƯ XÂY DỰNG KHU VỰC BÀ RỊA (ĐĐ tổ 9-10, Ql 5, KP2, P.Trung)</t>
  </si>
  <si>
    <t>Hẻm tổ 9-10 QL51 KP 2, Phường Bà Rịa, Thành phố Hồ Chí Minh, Việt Nam</t>
  </si>
  <si>
    <t>EF-17060</t>
  </si>
  <si>
    <t>T042025251200021276</t>
  </si>
  <si>
    <t>017060</t>
  </si>
  <si>
    <t>1424221</t>
  </si>
  <si>
    <t>1661297</t>
  </si>
  <si>
    <t>PB15020073102</t>
  </si>
  <si>
    <t>Nguyễn Thị Lẽ</t>
  </si>
  <si>
    <t>Tổ 9 KP 2, Phường Bà Rịa, Thành phố Hồ Chí Minh, Việt Nam</t>
  </si>
  <si>
    <t>EF-17070</t>
  </si>
  <si>
    <t>0888547788</t>
  </si>
  <si>
    <t>T0320161611068192</t>
  </si>
  <si>
    <t xml:space="preserve"> Tổ 9 KP 2, Phường Bà Rịa, Thành phố Hồ Chí Minh, Việt Nam</t>
  </si>
  <si>
    <t>017070</t>
  </si>
  <si>
    <t>1793139</t>
  </si>
  <si>
    <t>PB15020062314</t>
  </si>
  <si>
    <t>BAN QUẢN LÝ DỰ ÁN ĐẦU TƯ XÂY DỰNG KHU VỰC BÀ RỊAR (ĐĐ.TTrí NH Thọ)</t>
  </si>
  <si>
    <t>Trụ 75BR-75/13 Nguyễn Hữu Thọ, Phường Bà Rịa, Thành phố Hồ Chí Minh, Việt Nam</t>
  </si>
  <si>
    <t>EG-01200</t>
  </si>
  <si>
    <t>M2B20202020132704</t>
  </si>
  <si>
    <t>EG</t>
  </si>
  <si>
    <t>1424222</t>
  </si>
  <si>
    <t>1661298</t>
  </si>
  <si>
    <t>PB15020068585</t>
  </si>
  <si>
    <t>Nguyễn Hữu Thọ, Phường Bà Rịa, Thành phố Hồ Chí Minh, Việt Nam</t>
  </si>
  <si>
    <t>EG-01210</t>
  </si>
  <si>
    <t>T042025251200021127</t>
  </si>
  <si>
    <t>1661299</t>
  </si>
  <si>
    <t>PB15020050543</t>
  </si>
  <si>
    <t>2 Lý Tự Trọng Phước Trung, Phường Bà Rịa, Thành phố Hồ Chí Minh, Việt Nam</t>
  </si>
  <si>
    <t>B1BEGA1ZA</t>
  </si>
  <si>
    <t>EG-02000</t>
  </si>
  <si>
    <t>0918727972</t>
  </si>
  <si>
    <t>T0320151511146932</t>
  </si>
  <si>
    <t xml:space="preserve"> 2 Lý Tự Trọng Phước Trung, Phường Bà Rịa, Thành phố Hồ Chí Minh, Việt Nam</t>
  </si>
  <si>
    <t>1793178</t>
  </si>
  <si>
    <t>PB15020052009</t>
  </si>
  <si>
    <t>BAN QUẢN LÝ DỰ ÁN ĐẦU TƯ XÂY DỰNG KHU VỰC BÀ RỊA (ĐĐ.TTVH-HTCĐ)</t>
  </si>
  <si>
    <t>Trung Tâm Văn Hóa, Phường Bà Rịa, Thành phố Hồ Chí Minh, Việt Nam</t>
  </si>
  <si>
    <t>EG-06580</t>
  </si>
  <si>
    <t>8484401457</t>
  </si>
  <si>
    <t>T0320161611032870</t>
  </si>
  <si>
    <t>006580</t>
  </si>
  <si>
    <t>1424223</t>
  </si>
  <si>
    <t>1661300</t>
  </si>
  <si>
    <t>PB15020077687</t>
  </si>
  <si>
    <t>Trần Thị Tú Trinh</t>
  </si>
  <si>
    <t>51 Đường Tô Ký,  KP 2, Phường Bà Rịa, Thành phố Hồ Chí Minh</t>
  </si>
  <si>
    <t>EG-07340</t>
  </si>
  <si>
    <t>0909444400</t>
  </si>
  <si>
    <t>T032023231100088117</t>
  </si>
  <si>
    <t xml:space="preserve"> 51 Đường Tô Ký,  KP 2, Phường Bà Rịa, Thành phố Hồ Chí Minh</t>
  </si>
  <si>
    <t>1793218</t>
  </si>
  <si>
    <t>PB15020004088</t>
  </si>
  <si>
    <t>Nguyễn Thị Nương</t>
  </si>
  <si>
    <t>51 Tô Ký,  Phườmg Phước Trung -, Phường Bà Rịa, Thành phố Hồ Chí Minh</t>
  </si>
  <si>
    <t>EG-07550</t>
  </si>
  <si>
    <t>T042025251200021135</t>
  </si>
  <si>
    <t xml:space="preserve"> 51 Tô Ký,  Phườmg Phước Trung -, Phường Bà Rịa, Thành phố Hồ Chí Minh</t>
  </si>
  <si>
    <t>1793233</t>
  </si>
  <si>
    <t>PB15020003713</t>
  </si>
  <si>
    <t>BAN QUẢN LÝ DỰ ÁN ĐẦU TƯ XÂY DỰNG KHU VỰC BÀ RỊA (Đèn20m Ngã 3 VT)</t>
  </si>
  <si>
    <t>Trụ hạ thế trước nhà 26 Nguyễn Hữu Thọ, Phường Bà Rịa, Thành phố Hồ Chí Minh, Việt Nam</t>
  </si>
  <si>
    <t>EG-08000</t>
  </si>
  <si>
    <t>47M202222400983</t>
  </si>
  <si>
    <t>1424224</t>
  </si>
  <si>
    <t>1661301</t>
  </si>
  <si>
    <t>PB15020058284</t>
  </si>
  <si>
    <t>Trần thị Thu Tuyền</t>
  </si>
  <si>
    <t>Lô 11 Nguyễn Hữu Thọ, Phường Bà Rịa, Thành phố Hồ Chí Minh</t>
  </si>
  <si>
    <t>EG-08580</t>
  </si>
  <si>
    <t>0936991336</t>
  </si>
  <si>
    <t>T042025251200021126</t>
  </si>
  <si>
    <t xml:space="preserve"> 26Nguyễn Hữu Thọ, Phường Bà Rịa, Thành phố Hồ Chí Minh</t>
  </si>
  <si>
    <t>008580</t>
  </si>
  <si>
    <t>1793244</t>
  </si>
  <si>
    <t>PB15020004091</t>
  </si>
  <si>
    <t>Nguyễn Văn Ninh</t>
  </si>
  <si>
    <t>86 Nguyễn Hữu Thọ - Phước Trung -, Phường Bà Rịa, Thành phố Hồ Chí Minh</t>
  </si>
  <si>
    <t>EG-09800</t>
  </si>
  <si>
    <t>0979323547</t>
  </si>
  <si>
    <t>T042025251200021739</t>
  </si>
  <si>
    <t xml:space="preserve"> 86 Nguyễn Hữu Thọ - Phước Trung -, Phường Bà Rịa, Thành phố Hồ Chí Minh</t>
  </si>
  <si>
    <t>009800</t>
  </si>
  <si>
    <t>1793261</t>
  </si>
  <si>
    <t>PB15020005364</t>
  </si>
  <si>
    <t>BAN QUẢN LÝ DỰ ÁN ĐẦU TƯ XÂY DỰNG KHU VỰC BÀ RỊA (ĐĐ.B/Đằngnốidài)</t>
  </si>
  <si>
    <t>Trụ 75BR-68/18 Bạch Đằng-Nguyễn Hữu Thọ, Phường Bà Rịa, Thành phố Hồ Chí Minh, Việt Nam</t>
  </si>
  <si>
    <t>EG-09860</t>
  </si>
  <si>
    <t>T44202121002003</t>
  </si>
  <si>
    <t>009860</t>
  </si>
  <si>
    <t>1424225</t>
  </si>
  <si>
    <t>1661302</t>
  </si>
  <si>
    <t>PB15020060052</t>
  </si>
  <si>
    <t>BAN QUẢN LÝ DỰ ÁN ĐẦU TƯ XÂY DỰNG KHU VỰC BÀ RỊA (tưới Công Viên)</t>
  </si>
  <si>
    <t>Đường Huỳnh Tịnh của, Phường Bà Rịa, Thành phố Hồ Chí Minh, Việt Nam</t>
  </si>
  <si>
    <t>EH-02010</t>
  </si>
  <si>
    <t>47M202525414880</t>
  </si>
  <si>
    <t>EH</t>
  </si>
  <si>
    <t>1424226</t>
  </si>
  <si>
    <t>1661303</t>
  </si>
  <si>
    <t>PB15020003796</t>
  </si>
  <si>
    <t>BAN QUẢN LÝ DỰ ÁN ĐẦU TƯ XÂY DỰNG KHU VỰC BÀ RỊA (ĐĐ.Lô C-TTTM)</t>
  </si>
  <si>
    <t>Trụ 75BR-68/25/6/5 Huỳnh Tịnh Của, phường Bà Rịa, thành phố Hồ Chí Minh</t>
  </si>
  <si>
    <t>EH-05000</t>
  </si>
  <si>
    <t>T042021211200003064</t>
  </si>
  <si>
    <t>1424227</t>
  </si>
  <si>
    <t>1661304</t>
  </si>
  <si>
    <t>PB15020003971</t>
  </si>
  <si>
    <t>Nguyễn Thị Mùi</t>
  </si>
  <si>
    <t>29 Nguyễn Thanh Đằng - Phước Hiệp, Phường Bà Rịa, Thành phố Hồ Chí Minh, Việt Nam</t>
  </si>
  <si>
    <t>B1BEKA1ZA</t>
  </si>
  <si>
    <t>EK-01425</t>
  </si>
  <si>
    <t>0909244396</t>
  </si>
  <si>
    <t>T042025251200021313</t>
  </si>
  <si>
    <t xml:space="preserve"> 29 Nguyễn Thanh Đằng - Phước Hiệp, Phường Bà Rịa, Thành phố Hồ Chí Minh, Việt Nam</t>
  </si>
  <si>
    <t>EK</t>
  </si>
  <si>
    <t>001425</t>
  </si>
  <si>
    <t>1793471</t>
  </si>
  <si>
    <t>Nguyễn Thị Phượng</t>
  </si>
  <si>
    <t>PB15020003984</t>
  </si>
  <si>
    <t>BAN QUẢN LÝ DỰ ÁN ĐẦU TƯ XÂY DỰNG KHU VỰC BÀ RỊA (ĐĐ.Chợ Mới 2)</t>
  </si>
  <si>
    <t>Trụ 75BR-68/6 Bạch Đằng, Phường Bà Rịa, Thành phố Hồ Chí Minh, Việt Nam</t>
  </si>
  <si>
    <t>EK-01745</t>
  </si>
  <si>
    <t>T042025251200021303</t>
  </si>
  <si>
    <t>001745</t>
  </si>
  <si>
    <t>1424228</t>
  </si>
  <si>
    <t>1661305</t>
  </si>
  <si>
    <t xml:space="preserve"> Phường Bà Rịa, Phường Bà Rịa, Thành phố Hồ Chí Minh, Việt Nam</t>
  </si>
  <si>
    <t>PB15020003937</t>
  </si>
  <si>
    <t>Lưu Ngọc Ẩn</t>
  </si>
  <si>
    <t>1235C Nguyễn Thanh Đằng, Phường Bà Rịa, Thành phố Hồ Chí Minh, Việt Nam</t>
  </si>
  <si>
    <t>EK-02865</t>
  </si>
  <si>
    <t>0364853802</t>
  </si>
  <si>
    <t>T042025251200051257</t>
  </si>
  <si>
    <t xml:space="preserve"> 1235C Nguyễn Thanh Đằng, Phường Bà Rịa, Thành phố Hồ Chí Minh, Việt Nam</t>
  </si>
  <si>
    <t>002865</t>
  </si>
  <si>
    <t>1793512</t>
  </si>
  <si>
    <t>PB15020009889</t>
  </si>
  <si>
    <t>CMT8 - Nguyễn Thanh Đằng, phường Bà Rịa, TP.HCM</t>
  </si>
  <si>
    <t>EK-03505</t>
  </si>
  <si>
    <t>T042025251200051243</t>
  </si>
  <si>
    <t>003505</t>
  </si>
  <si>
    <t>1661306</t>
  </si>
  <si>
    <t>PB15020063857</t>
  </si>
  <si>
    <t>CMT8- Nguyễn Thanh Đằng, Phường Bà Rịa, Thành phố Hồ Chí Minh, Việt Nam</t>
  </si>
  <si>
    <t>EK-03565</t>
  </si>
  <si>
    <t>T042025251200051304</t>
  </si>
  <si>
    <t>003565</t>
  </si>
  <si>
    <t>1821864</t>
  </si>
  <si>
    <t>PB15020063783</t>
  </si>
  <si>
    <t>BAN QUẢN LÝ DỰ ÁN ĐẦU TƯ XÂY DỰNG KHU VỰC BÀ RỊA (ĐTT2 CMT8-PHiệp)</t>
  </si>
  <si>
    <t>Đường CMT8, Phường Bà Rịa, Thành phố Hồ Chí Minh, Việt Nam</t>
  </si>
  <si>
    <t>EK-03985</t>
  </si>
  <si>
    <t>T042025251200021333</t>
  </si>
  <si>
    <t>003985</t>
  </si>
  <si>
    <t>1424230</t>
  </si>
  <si>
    <t>1661307</t>
  </si>
  <si>
    <t>PB15020004165</t>
  </si>
  <si>
    <t>Thôi Thị Nữ</t>
  </si>
  <si>
    <t>308/3 CMT8 - Phước Trung, Phường Bà Rịa, Thành phố Hồ Chí Minh, Việt Nam</t>
  </si>
  <si>
    <t>B1BEKA2ZA</t>
  </si>
  <si>
    <t>EK-04160</t>
  </si>
  <si>
    <t>0986536904</t>
  </si>
  <si>
    <t>T042025251200032794</t>
  </si>
  <si>
    <t xml:space="preserve"> 308/3 CMT8 - Phước Trung, Phường Bà Rịa, Thành phố Hồ Chí Minh, Việt Nam</t>
  </si>
  <si>
    <t>1793566</t>
  </si>
  <si>
    <t>PB15020005365</t>
  </si>
  <si>
    <t>BAN QUẢN LÝ DỰ ÁN ĐẦU TƯ XÂY DỰNG KHU VỰC BÀ RỊA (ĐĐ.Th/Thái NHT)</t>
  </si>
  <si>
    <t>Trụ 75BR-75/1 Nguyễn Hữu Thọ, Phường Bà Rịa, Thành phố Hồ Chí Minh, Việt Nam</t>
  </si>
  <si>
    <t>EK-05145</t>
  </si>
  <si>
    <t>02N201515502551</t>
  </si>
  <si>
    <t>1424231</t>
  </si>
  <si>
    <t>1661308</t>
  </si>
  <si>
    <t>PB15020013385</t>
  </si>
  <si>
    <t>BAN QUẢN LÝ DỰ ÁN ĐẦU TƯ XÂY DỰNG KHU VỰC BÀ RỊA (ĐĐ.CMT8 Th.Thái)</t>
  </si>
  <si>
    <t>Trụ 75BR-74/1 kế nhà 279 CMT8, Phường Bà Rịa, Thành phố Hồ Chí Minh, Việt Nam</t>
  </si>
  <si>
    <t>EK-07765</t>
  </si>
  <si>
    <t>T44202323000094</t>
  </si>
  <si>
    <t>1424232</t>
  </si>
  <si>
    <t>1661309</t>
  </si>
  <si>
    <t>PB15020004338</t>
  </si>
  <si>
    <t>Nguyện Thị Kim Hương</t>
  </si>
  <si>
    <t>Số 1778A CMT8, Phường Bà Rịa, Thành phố Hồ Chí Minh</t>
  </si>
  <si>
    <t>EK-08385</t>
  </si>
  <si>
    <t>0352079928</t>
  </si>
  <si>
    <t>T042025251200021241</t>
  </si>
  <si>
    <t xml:space="preserve"> Số 1778A CMT8, Phường Bà Rịa, Thành phố Hồ Chí Minh</t>
  </si>
  <si>
    <t>008385</t>
  </si>
  <si>
    <t>1793619</t>
  </si>
  <si>
    <t>B1BELA1ZA</t>
  </si>
  <si>
    <t>EL</t>
  </si>
  <si>
    <t>PB15020004026</t>
  </si>
  <si>
    <t>Giang Thị Năm</t>
  </si>
  <si>
    <t>85 Lê Quý Đôn, Phường Bà Rịa, Thành phố Hồ Chí Minh</t>
  </si>
  <si>
    <t>EL-01660</t>
  </si>
  <si>
    <t>0937666637</t>
  </si>
  <si>
    <t>T0320151511048048</t>
  </si>
  <si>
    <t xml:space="preserve"> 85Lê Quý Đôn, Phường Bà Rịa, Thành phố Hồ Chí Minh</t>
  </si>
  <si>
    <t>1793664</t>
  </si>
  <si>
    <t>S</t>
  </si>
  <si>
    <t>PB15020067525</t>
  </si>
  <si>
    <t>Bạch Đằng - Nguyễn Hữu Thọ, phường Bà Rịa, TP. Hồ Chí Minh</t>
  </si>
  <si>
    <t>EL-03600</t>
  </si>
  <si>
    <t>T0320151511089291</t>
  </si>
  <si>
    <t>1790936</t>
  </si>
  <si>
    <t>PB15020050453</t>
  </si>
  <si>
    <t>Trụ Sở khu 2 Phước Trung</t>
  </si>
  <si>
    <t>EL-03660</t>
  </si>
  <si>
    <t>0982183027</t>
  </si>
  <si>
    <t>T032023231100087941</t>
  </si>
  <si>
    <t>1793722</t>
  </si>
  <si>
    <t>PB15020055624</t>
  </si>
  <si>
    <t>Nguyễn Văn Vị</t>
  </si>
  <si>
    <t>322/33 KP III, Phường Bà Rịa, Thành phố Hồ Chí Minh</t>
  </si>
  <si>
    <t>B1BELA2ZA</t>
  </si>
  <si>
    <t>EL-06420</t>
  </si>
  <si>
    <t>0784606262</t>
  </si>
  <si>
    <t>T032023231100087712</t>
  </si>
  <si>
    <t xml:space="preserve"> 322/33KP III, Phường Bà Rịa, Thành phố Hồ Chí Minh</t>
  </si>
  <si>
    <t>006420</t>
  </si>
  <si>
    <t>1793774</t>
  </si>
  <si>
    <t>PB15020004134</t>
  </si>
  <si>
    <t>322/31 Phước Trung, Phường Bà Rịa, Thành phố Hồ Chí Minh, Việt Nam</t>
  </si>
  <si>
    <t>EL-06440</t>
  </si>
  <si>
    <t>T032023231100086079</t>
  </si>
  <si>
    <t xml:space="preserve"> 322/31 Phước Trung, Phường Bà Rịa, Thành phố Hồ Chí Minh, Việt Nam</t>
  </si>
  <si>
    <t>006440</t>
  </si>
  <si>
    <t>1793775</t>
  </si>
  <si>
    <t>006920</t>
  </si>
  <si>
    <t>PB15020004188</t>
  </si>
  <si>
    <t>Hoàng Văn Nhân</t>
  </si>
  <si>
    <t>322/38 Bạch Đằng, Phường Bà Rịa, Thành phố Hồ Chí Minh</t>
  </si>
  <si>
    <t>B1BELA3ZA</t>
  </si>
  <si>
    <t>EL-08280</t>
  </si>
  <si>
    <t>0792102589</t>
  </si>
  <si>
    <t>T032023231100088031</t>
  </si>
  <si>
    <t xml:space="preserve"> 322/38Bạch Đằng, Phường Bà Rịa, Thành phố Hồ Chí Minh</t>
  </si>
  <si>
    <t>008280</t>
  </si>
  <si>
    <t>1793860</t>
  </si>
  <si>
    <t>PB15020004113</t>
  </si>
  <si>
    <t>BAN QUẢN LÝ DỰ ÁN ĐẦU TƯ XÂY DỰNG KHU VỰC BÀ RỊA (ĐĐ.Chợ Mới 1)</t>
  </si>
  <si>
    <t>Trụ 75BR-68/12 Bạch Đằng, phường Bà Rịa, thành phố Hồ Chí Minh</t>
  </si>
  <si>
    <t>EL-08460</t>
  </si>
  <si>
    <t>T042025251200021792</t>
  </si>
  <si>
    <t>008460</t>
  </si>
  <si>
    <t>1424233</t>
  </si>
  <si>
    <t>1661310</t>
  </si>
  <si>
    <t>PB15020003889</t>
  </si>
  <si>
    <t>Nha Khoa Trần Tuấn</t>
  </si>
  <si>
    <t>65 Bạch Đằng, phường Bà Rịa, thành phố Hồ Chí Minh</t>
  </si>
  <si>
    <t>EL-10300</t>
  </si>
  <si>
    <t>0918651765</t>
  </si>
  <si>
    <t>T0320151511426453</t>
  </si>
  <si>
    <t xml:space="preserve"> 65, Bạch Đằng, phường Bà Rịa, thành phố Hồ Chí Minh</t>
  </si>
  <si>
    <t>1793924</t>
  </si>
  <si>
    <t>PB15020003909</t>
  </si>
  <si>
    <t>BAN QUẢN LÝ DỰ ÁN ĐẦU TƯ XÂY DỰNG KHU VỰC BÀ RỊA (Đài phun nước Bạch Đằng)</t>
  </si>
  <si>
    <t>Vòng xoay Bạch Đằng - Nguyễn Thanh Đằng, Phường Bà Rịa, Thành phố Hồ Chí Minh, Việt Nam</t>
  </si>
  <si>
    <t>EL-10780</t>
  </si>
  <si>
    <t>02N201616506941</t>
  </si>
  <si>
    <t>010780</t>
  </si>
  <si>
    <t>1424234</t>
  </si>
  <si>
    <t>1661311</t>
  </si>
  <si>
    <t>B1BEMA1ZA</t>
  </si>
  <si>
    <t>EM</t>
  </si>
  <si>
    <t>Đường Bạch Đằng, Phường Bà Rịa, Thành phố Hồ Chí Minh, Việt Nam</t>
  </si>
  <si>
    <t>002610</t>
  </si>
  <si>
    <t>Trần Thị Mỹ Dung</t>
  </si>
  <si>
    <t>003800</t>
  </si>
  <si>
    <t>PB15020004581</t>
  </si>
  <si>
    <t>Lê Thị Hồng Hạnh</t>
  </si>
  <si>
    <t>2356H KP4 Phước Trung, Phường Bà Rịa, Thành phố Hồ Chí Minh</t>
  </si>
  <si>
    <t>EM-05360</t>
  </si>
  <si>
    <t>0946787278</t>
  </si>
  <si>
    <t>T0320151511016762</t>
  </si>
  <si>
    <t xml:space="preserve"> 2356HKP4 Phước Trung-TP.BR, Phường Bà Rịa, Thành phố Hồ Chí Minh</t>
  </si>
  <si>
    <t>1794003</t>
  </si>
  <si>
    <t>005760</t>
  </si>
  <si>
    <t>005860</t>
  </si>
  <si>
    <t>PB15020053433</t>
  </si>
  <si>
    <t>Nguyễn Xuân Thông</t>
  </si>
  <si>
    <t>173 Bạch Đằng, Phường Bà Rịa, Thành phố Hồ Chí Minh, Việt Nam</t>
  </si>
  <si>
    <t>EM-06460</t>
  </si>
  <si>
    <t>0971442434</t>
  </si>
  <si>
    <t>T03201818110328367</t>
  </si>
  <si>
    <t xml:space="preserve"> 173 Bạch Đằng, Phường Bà Rịa, Thành phố Hồ Chí Minh, Việt Nam</t>
  </si>
  <si>
    <t>1794036</t>
  </si>
  <si>
    <t>007450</t>
  </si>
  <si>
    <t>PB15020004497</t>
  </si>
  <si>
    <t>Bạch Đằng - Lê Duẩn, phường Bà Rịa, TP.HCM</t>
  </si>
  <si>
    <t>EM-07720</t>
  </si>
  <si>
    <t>T03201818110323852</t>
  </si>
  <si>
    <t>007720</t>
  </si>
  <si>
    <t>1661312</t>
  </si>
  <si>
    <t>B1BEMA2ZA</t>
  </si>
  <si>
    <t>008040</t>
  </si>
  <si>
    <t>PB15020013365</t>
  </si>
  <si>
    <t>BAN QUẢN LÝ DỰ ÁN ĐẦU TƯ XÂY DỰNG KHU VỰC BÀ RỊA (ĐĐ.khu Giáo Chức)</t>
  </si>
  <si>
    <t>Trụ 75BR-87/1F Lê Duẩn, Phường Bà Rịa, Thành phố Hồ Chí Minh, Việt Nam</t>
  </si>
  <si>
    <t>EM-10300</t>
  </si>
  <si>
    <t>T0420161621012532</t>
  </si>
  <si>
    <t>1424236</t>
  </si>
  <si>
    <t>1661313</t>
  </si>
  <si>
    <t>PB15020013349</t>
  </si>
  <si>
    <t>BAN QUẢN LÝ DỰ ÁN ĐẦU TƯ XÂY DỰNG KHU VỰC BÀ RỊA (ĐĐ.Lê Duẩn 1)</t>
  </si>
  <si>
    <t>Trụ 75BR-87 góc CMT8-Lê Duẩn, Phường Bà Rịa, Thành phố Hồ Chí Minh</t>
  </si>
  <si>
    <t>EM-12000</t>
  </si>
  <si>
    <t>T042023231200062849</t>
  </si>
  <si>
    <t>1424237</t>
  </si>
  <si>
    <t>1661314</t>
  </si>
  <si>
    <t>PB15020084273</t>
  </si>
  <si>
    <t>CMT8 - Lê Duẩn, phường Bà Rịa, TP. Hồ Chí Minh</t>
  </si>
  <si>
    <t>B1BCQB4ZA</t>
  </si>
  <si>
    <t>EM-12010</t>
  </si>
  <si>
    <t>T0320161611549228</t>
  </si>
  <si>
    <t>012010</t>
  </si>
  <si>
    <t>1790916</t>
  </si>
  <si>
    <t>PB15020004560</t>
  </si>
  <si>
    <t>Trương Thị Nguyệt</t>
  </si>
  <si>
    <t>416 Đường CMT8, Phường Bà Rịa, Thành phố Hồ Chí Minh, Việt Nam</t>
  </si>
  <si>
    <t>EM-12080</t>
  </si>
  <si>
    <t>0938970359</t>
  </si>
  <si>
    <t>T0320151511275547</t>
  </si>
  <si>
    <t xml:space="preserve"> 416 Đường CMT8, Phường Bà Rịa, Thành phố Hồ Chí Minh, Việt Nam</t>
  </si>
  <si>
    <t>012080</t>
  </si>
  <si>
    <t>1794131</t>
  </si>
  <si>
    <t>015400</t>
  </si>
  <si>
    <t>PB15020073292</t>
  </si>
  <si>
    <t>Nguyễn Trọng Thành</t>
  </si>
  <si>
    <t>364 CMT 8 KP 3, Phường Bà Rịa, Thành phố Hồ Chí Minh, Việt Nam</t>
  </si>
  <si>
    <t>EM-15480</t>
  </si>
  <si>
    <t>0983703979</t>
  </si>
  <si>
    <t>T0320161611719811</t>
  </si>
  <si>
    <t xml:space="preserve"> 364 CMT 8 KP 3, Phường Bà Rịa, Thành phố Hồ Chí Minh, Việt Nam</t>
  </si>
  <si>
    <t>015480</t>
  </si>
  <si>
    <t>1794150</t>
  </si>
  <si>
    <t>PB15020004632</t>
  </si>
  <si>
    <t>CMT8 - Nguyễn Tất Thành, phường Bà Rịa, TP.HCM</t>
  </si>
  <si>
    <t>EN-15160</t>
  </si>
  <si>
    <t>T4020191911532108</t>
  </si>
  <si>
    <t>EN</t>
  </si>
  <si>
    <t>015160</t>
  </si>
  <si>
    <t>1661315</t>
  </si>
  <si>
    <t>PB15020063876</t>
  </si>
  <si>
    <t>Ngã 4 CMT8 - Nguyễn Tất Thành, Phường Bà Rịa, Thành phố Hồ Chí Minh, Việt Nam</t>
  </si>
  <si>
    <t>EN-15180</t>
  </si>
  <si>
    <t>T4020191911526695</t>
  </si>
  <si>
    <t>1821865</t>
  </si>
  <si>
    <t>Đường Nguyễn Tất Thành, Phường Bà Rịa, Thành phố Hồ Chí Minh, Việt Nam</t>
  </si>
  <si>
    <t>B1BENA1ZA</t>
  </si>
  <si>
    <t xml:space="preserve"> Đường Nguyễn Tất Thành, Phường Bà Rịa, Thành phố Hồ Chí Minh, Việt Nam</t>
  </si>
  <si>
    <t>015420</t>
  </si>
  <si>
    <t>PB15020071835</t>
  </si>
  <si>
    <t>Phạm Thị Thúy</t>
  </si>
  <si>
    <t>27 Nguyễn Tất Thành, Phường Bà Rịa, Thành phố Hồ Chí Minh, Việt Nam</t>
  </si>
  <si>
    <t>EN-15790</t>
  </si>
  <si>
    <t>0904502119</t>
  </si>
  <si>
    <t>T4020191911532861</t>
  </si>
  <si>
    <t xml:space="preserve"> 27 Nguyễn Tất Thành, Phường Bà Rịa, Thành phố Hồ Chí Minh, Việt Nam</t>
  </si>
  <si>
    <t>015790</t>
  </si>
  <si>
    <t>1794235</t>
  </si>
  <si>
    <t>PB15020004602</t>
  </si>
  <si>
    <t>Bạch Đằng - Nguyễn Tất Thành, phường Bà Rịa, TP.HCM</t>
  </si>
  <si>
    <t>EN-16100</t>
  </si>
  <si>
    <t>T4020191911530497</t>
  </si>
  <si>
    <t>1661316</t>
  </si>
  <si>
    <t>PB15020068540</t>
  </si>
  <si>
    <t>BAN QUẢN LÝ DỰ ÁN ĐẦU TƯ XÂY DỰNG KHU VỰC BÀ RỊA (Đ.Trang Trí Ng Tất Thành - BĐằng)</t>
  </si>
  <si>
    <t>Ngã tư Nguyễn Tất Thành - Bạch Đằng, Phường Bà Rịa, Thành phố Hồ Chí Minh, Việt Nam</t>
  </si>
  <si>
    <t>EN-17000</t>
  </si>
  <si>
    <t>02N201515500037</t>
  </si>
  <si>
    <t>1424615</t>
  </si>
  <si>
    <t>1661694</t>
  </si>
  <si>
    <t>PB15020013352</t>
  </si>
  <si>
    <t>BAN QUẢN LÝ DỰ ÁN ĐẦU TƯ XÂY DỰNG KHU VỰC BÀ RỊA (ĐĐ.T3-N.T.Thành)</t>
  </si>
  <si>
    <t>Trụ 75BR-92 trước nhà 466 CMT8, Phường Bà Rịa, Thành phố Hồ Chí Minh, Việt Nam</t>
  </si>
  <si>
    <t>EN-18000</t>
  </si>
  <si>
    <t>T36202020398450</t>
  </si>
  <si>
    <t>018000</t>
  </si>
  <si>
    <t>1424240</t>
  </si>
  <si>
    <t>1661317</t>
  </si>
  <si>
    <t>PB15020058440</t>
  </si>
  <si>
    <t>Nguyễn Hưng Bình</t>
  </si>
  <si>
    <t>36/10 Nguyễn Tất Thành, Phường Bà Rịa, Thành phố Hồ Chí Minh, Việt Nam</t>
  </si>
  <si>
    <t>EN-18240</t>
  </si>
  <si>
    <t>0987003336</t>
  </si>
  <si>
    <t>T4020191911529731</t>
  </si>
  <si>
    <t xml:space="preserve"> 36/10 Nguyễn Tất Thành, Phường Bà Rịa, Thành phố Hồ Chí Minh, Việt Nam</t>
  </si>
  <si>
    <t>018240</t>
  </si>
  <si>
    <t>1794250</t>
  </si>
  <si>
    <t>PB15020004653</t>
  </si>
  <si>
    <t>Trần Văn Thành</t>
  </si>
  <si>
    <t>470/10 Đường CMT8 KP4, Phường Bà Rịa, Thành phố Hồ Chí Minh, Việt Nam</t>
  </si>
  <si>
    <t>EN-19120</t>
  </si>
  <si>
    <t>0589665519</t>
  </si>
  <si>
    <t>T4020191911530790</t>
  </si>
  <si>
    <t xml:space="preserve"> 470/10 Đường CMT8 KP4, Phường Bà Rịa, Thành phố Hồ Chí Minh, Việt Nam</t>
  </si>
  <si>
    <t>019120</t>
  </si>
  <si>
    <t>1794269</t>
  </si>
  <si>
    <t>Nguyễn Thị Ngân</t>
  </si>
  <si>
    <t>0966196296</t>
  </si>
  <si>
    <t>PB15020079394</t>
  </si>
  <si>
    <t>BAN QUẢN LÝ DỰ ÁN ĐẦU TƯ XÂY DỰNG KHU VỰC BÀ RỊA (ĐĐ CMT8-Phạm Văn Đồng)</t>
  </si>
  <si>
    <t>Đường CMT8- Phạm Văn Đồng, Phường Bà Rịa, Thành phố Hồ Chí Minh, Việt Nam</t>
  </si>
  <si>
    <t>EN-19950</t>
  </si>
  <si>
    <t>T4020191911531372</t>
  </si>
  <si>
    <t>019950</t>
  </si>
  <si>
    <t>1424241</t>
  </si>
  <si>
    <t>1661318</t>
  </si>
  <si>
    <t>B1BENA2ZA</t>
  </si>
  <si>
    <t>Nguyễn Thanh Hiền</t>
  </si>
  <si>
    <t>0906882558</t>
  </si>
  <si>
    <t>PB15020062902</t>
  </si>
  <si>
    <t>BAN QUẢN LÝ DỰ ÁN ĐẦU TƯ XÂY DỰNG KHU VỰC BÀ RỊA (ĐĐ.PV Đồng)</t>
  </si>
  <si>
    <t>Trụ 75BR-106/5 Phạm Văn Đồng, Phường Bà Rịa, Thành phố Hồ Chí Minh, Việt Nam</t>
  </si>
  <si>
    <t>EN-26000</t>
  </si>
  <si>
    <t>M2B20202020129099</t>
  </si>
  <si>
    <t>026000</t>
  </si>
  <si>
    <t>1424242</t>
  </si>
  <si>
    <t>1661319</t>
  </si>
  <si>
    <t>06</t>
  </si>
  <si>
    <t>PB15020004750</t>
  </si>
  <si>
    <t>Trần Thị Hoàng</t>
  </si>
  <si>
    <t>417 CMT8 - Phước Nguyên, Phường Bà Rịa, Thành phố Hồ Chí Minh, Việt Nam</t>
  </si>
  <si>
    <t>EN-32560</t>
  </si>
  <si>
    <t>0783283239</t>
  </si>
  <si>
    <t>T4020191911527132</t>
  </si>
  <si>
    <t xml:space="preserve"> 417 CMT8 - Phước Nguyên, Phường Bà Rịa, Thành phố Hồ Chí Minh, Việt Nam</t>
  </si>
  <si>
    <t>032560</t>
  </si>
  <si>
    <t>1794365</t>
  </si>
  <si>
    <t>PB15020004757</t>
  </si>
  <si>
    <t>Nguyễn Thị Tuyết Trinh</t>
  </si>
  <si>
    <t>2402A Khu 1 - Phước Nguyên, Phường Bà Rịa, Thành phố Hồ Chí Minh, Việt Nam</t>
  </si>
  <si>
    <t>EN-32700</t>
  </si>
  <si>
    <t>0935488939</t>
  </si>
  <si>
    <t>T4020191911529624</t>
  </si>
  <si>
    <t xml:space="preserve"> 2402A Khu 1 - Phước Nguyên, Phường Bà Rịa, Thành phố Hồ Chí Minh, Việt Nam</t>
  </si>
  <si>
    <t>032700</t>
  </si>
  <si>
    <t>1794371</t>
  </si>
  <si>
    <t>PB15020004758</t>
  </si>
  <si>
    <t>Nguyễn Thành Tài</t>
  </si>
  <si>
    <t>401 CMT8 - Phước Nguyên, Phường Bà Rịa, Thành phố Hồ Chí Minh, Việt Nam</t>
  </si>
  <si>
    <t>EN-32720</t>
  </si>
  <si>
    <t>T4020202011622310</t>
  </si>
  <si>
    <t xml:space="preserve"> 401 CMT8 - Phước Nguyên, Phường Bà Rịa, Thành phố Hồ Chí Minh, Việt Nam</t>
  </si>
  <si>
    <t>032720</t>
  </si>
  <si>
    <t>1794372</t>
  </si>
  <si>
    <t>PB15020078538</t>
  </si>
  <si>
    <t>Nguyễn Phương Thùy</t>
  </si>
  <si>
    <t>EN-33150</t>
  </si>
  <si>
    <t>0779067000</t>
  </si>
  <si>
    <t>T4020191911534270</t>
  </si>
  <si>
    <t xml:space="preserve"> Đường CMT8, Phường Bà Rịa, Thành phố Hồ Chí Minh, Việt Nam</t>
  </si>
  <si>
    <t>033150</t>
  </si>
  <si>
    <t>1794377</t>
  </si>
  <si>
    <t>B1BGGA4ZA</t>
  </si>
  <si>
    <t>PB15020004281</t>
  </si>
  <si>
    <t>Nguyễn Thanh Vinh</t>
  </si>
  <si>
    <t>325 CMT8 K, Phường Bà Rịa, Thành phố Hồ Chí Minh, Việt Nam</t>
  </si>
  <si>
    <t>EN-36920</t>
  </si>
  <si>
    <t>0949575757</t>
  </si>
  <si>
    <t>T4020191911527549</t>
  </si>
  <si>
    <t xml:space="preserve"> 325 CMT8 K, Phường Bà Rịa, Thành phố Hồ Chí Minh, Việt Nam</t>
  </si>
  <si>
    <t>036920</t>
  </si>
  <si>
    <t>1559884</t>
  </si>
  <si>
    <t>1797243</t>
  </si>
  <si>
    <t>PB15020058280</t>
  </si>
  <si>
    <t>BAN QUẢN LÝ DỰ ÁN ĐẦU TƯ XÂY DỰNG KHU VỰC BÀ RỊA (ĐĐ.Trg Sơn Ca)</t>
  </si>
  <si>
    <t>KP4, phường Bà Rịa, thành phố Hồ Chí Minh</t>
  </si>
  <si>
    <t>EP-07120</t>
  </si>
  <si>
    <t>T042025251200060983</t>
  </si>
  <si>
    <t>EP</t>
  </si>
  <si>
    <t>1424243</t>
  </si>
  <si>
    <t>1661320</t>
  </si>
  <si>
    <t>PB15020059752</t>
  </si>
  <si>
    <t>BAN QUẢN LÝ DỰ ÁN ĐẦU TƯ XÂY DỰNG KHU VỰC BÀ RỊA (ĐĐ.Tr Nguyễn Du)</t>
  </si>
  <si>
    <t>Trường THCS Nguyễn Du, Phường Bà Rịa, Thành phố Hồ Chí Minh, Việt Nam</t>
  </si>
  <si>
    <t>EP-07400</t>
  </si>
  <si>
    <t>T042025251200060993</t>
  </si>
  <si>
    <t>1424244</t>
  </si>
  <si>
    <t>1661321</t>
  </si>
  <si>
    <t>PB15020004859</t>
  </si>
  <si>
    <t>BAN QUẢN LÝ DỰ ÁN ĐẦU TƯ XÂY DỰNG KHU VỰC BÀ RỊA (ĐĐ.CMT8 Đài TH)</t>
  </si>
  <si>
    <t>Trụ 75BR-111 CMT8, Phường Bà Rịa, Thành Phố Hồ Chí Minh</t>
  </si>
  <si>
    <t>EQ-03400</t>
  </si>
  <si>
    <t>02N201818513119</t>
  </si>
  <si>
    <t>EQ</t>
  </si>
  <si>
    <t>1424245</t>
  </si>
  <si>
    <t>1661322</t>
  </si>
  <si>
    <t>PB15020064319</t>
  </si>
  <si>
    <t>Văn phòng UBND tỉnh Bà Rịa - Vũng Tàu</t>
  </si>
  <si>
    <t>588/1 Cách mạng tháng tám, Phường Bà Rịa, Thành phố Hồ Chí Minh, Việt Nam</t>
  </si>
  <si>
    <t>EQ-08440</t>
  </si>
  <si>
    <t>0937868007</t>
  </si>
  <si>
    <t>M2B20191920032677</t>
  </si>
  <si>
    <t>01 Phạm Văn Đồng, P.Phước Trung, Tp.Bà Rịa, tỉnh Bà Rịa - Vũng Tàu</t>
  </si>
  <si>
    <t>08440</t>
  </si>
  <si>
    <t>26/09/25</t>
  </si>
  <si>
    <t>1191285</t>
  </si>
  <si>
    <t xml:space="preserve"> 588/1 Cách mạng tháng tám, Phường Bà Rịa, Thành phố Hồ Chí Minh, Việt Nam</t>
  </si>
  <si>
    <t>1532880</t>
  </si>
  <si>
    <t>PB15020004872</t>
  </si>
  <si>
    <t>BAN QUẢN LÝ DỰ ÁN ĐẦU TƯ XÂY DỰNG KHU VỰC BÀ RỊA (ĐĐ.CMT8 Thủ Lựu)</t>
  </si>
  <si>
    <t>Trụ 75BR-115 CMT8, Phường Bà Rịa, Thành phố Hồ Chí Minh, Việt Nam</t>
  </si>
  <si>
    <t>EQ-22870</t>
  </si>
  <si>
    <t>T042025251200051259</t>
  </si>
  <si>
    <t>022870</t>
  </si>
  <si>
    <t>1424246</t>
  </si>
  <si>
    <t>1661323</t>
  </si>
  <si>
    <t>PB15020004962</t>
  </si>
  <si>
    <t>4/12 Hà Huy Tập - Phước Nguyên, Phường Bà Rịa, Thành phố Hồ Chí Minh</t>
  </si>
  <si>
    <t>B1BEQA2ZA</t>
  </si>
  <si>
    <t>EQ-22980</t>
  </si>
  <si>
    <t>0918017333</t>
  </si>
  <si>
    <t>T042025251200051089</t>
  </si>
  <si>
    <t xml:space="preserve"> 4/12Hà Huy Tập - Phước Nguyên TPBR, Phường Bà Rịa, Thành phố Hồ Chí Minh</t>
  </si>
  <si>
    <t>022980</t>
  </si>
  <si>
    <t>1794509</t>
  </si>
  <si>
    <t>PB15020059806</t>
  </si>
  <si>
    <t>Lê Văn Lộc</t>
  </si>
  <si>
    <t>14 Hà Huy Tập,  KP 2 -, Phường Bà Rịa, Thành phố Hồ Chí Minh</t>
  </si>
  <si>
    <t>EQ-23460</t>
  </si>
  <si>
    <t>0932807037</t>
  </si>
  <si>
    <t>T042025251200032989</t>
  </si>
  <si>
    <t xml:space="preserve"> 14BHà Huy Tập KP 2 -, Phường Bà Rịa, Thành phố Hồ Chí Minh</t>
  </si>
  <si>
    <t>1794534</t>
  </si>
  <si>
    <t>PB15020072567</t>
  </si>
  <si>
    <t>BAN QUẢN LÝ DỰ ÁN ĐẦU TƯ XÂY DỰNG KHU VỰC BÀ RỊA (ĐĐ khu DC Địa Lợi)</t>
  </si>
  <si>
    <t>khu DC nhà ở Địa Lợi, Phường Bà Rịa, Thành phố Hồ Chí Minh, Việt Nam</t>
  </si>
  <si>
    <t>ER-00430</t>
  </si>
  <si>
    <t>T0320161611193772</t>
  </si>
  <si>
    <t>ER</t>
  </si>
  <si>
    <t>000430</t>
  </si>
  <si>
    <t>1424247</t>
  </si>
  <si>
    <t>1661324</t>
  </si>
  <si>
    <t>PB15020065158</t>
  </si>
  <si>
    <t>BAN QUẢN LÝ DỰ ÁN ĐẦU TƯ XÂY DỰNG KHU VỰC BÀ RỊA (ĐĐ. Phạm Hùng T1)</t>
  </si>
  <si>
    <t>Phường Bà Rịa, Thành phố Hồ Chí Minh</t>
  </si>
  <si>
    <t>ES-05180</t>
  </si>
  <si>
    <t>T36202020418658</t>
  </si>
  <si>
    <t>ES</t>
  </si>
  <si>
    <t>1424248</t>
  </si>
  <si>
    <t>1661325</t>
  </si>
  <si>
    <t>B1BESA1ZA</t>
  </si>
  <si>
    <t>005820</t>
  </si>
  <si>
    <t>006260</t>
  </si>
  <si>
    <t>PB15020075585</t>
  </si>
  <si>
    <t>Phạm Văn Tá</t>
  </si>
  <si>
    <t>ES-06870</t>
  </si>
  <si>
    <t>0933379719</t>
  </si>
  <si>
    <t>M2B20191920042802</t>
  </si>
  <si>
    <t xml:space="preserve"> Đường Phạm Hùng, Phường Bà Rịa, Thành phố Hồ Chí Minh, Việt Nam</t>
  </si>
  <si>
    <t>1794923</t>
  </si>
  <si>
    <t>Đường Phạm Hùng, Phường Bà Rịa, Thành phố Hồ Chí Minh, Việt Nam</t>
  </si>
  <si>
    <t>0792189989</t>
  </si>
  <si>
    <t>PB15020053908</t>
  </si>
  <si>
    <t>Lê Thị Tốt</t>
  </si>
  <si>
    <t>674/11 đường CM.T8, Phường Bà Rịa, Thành phố Hồ Chí Minh, Việt Nam</t>
  </si>
  <si>
    <t>B1BESA2ZA</t>
  </si>
  <si>
    <t>ES-08040</t>
  </si>
  <si>
    <t>0933201922</t>
  </si>
  <si>
    <t>T032023231100145402</t>
  </si>
  <si>
    <t xml:space="preserve"> 674/11 đường CM.T8, Phường Bà Rịa, Thành phố Hồ Chí Minh, Việt Nam</t>
  </si>
  <si>
    <t>1794978</t>
  </si>
  <si>
    <t>Phan Thị Tám</t>
  </si>
  <si>
    <t>PB15020069003</t>
  </si>
  <si>
    <t>BAN QUẢN LÝ DỰ ÁN ĐẦU TƯ XÂY DỰNG KHU VỰC BÀ RỊA (ĐĐ Hẻm CMT8-Lò muối )</t>
  </si>
  <si>
    <t>Hẻm CMT8, Phường Bà Rịa, Thành phố Hồ Chí Minh, Việt Nam</t>
  </si>
  <si>
    <t>ES-08240</t>
  </si>
  <si>
    <t>T032023231100145982</t>
  </si>
  <si>
    <t>1424249</t>
  </si>
  <si>
    <t>1661326</t>
  </si>
  <si>
    <t>PB15020059241</t>
  </si>
  <si>
    <t>BAN QUẢN LÝ DỰ ÁN ĐẦU TƯ XÂY DỰNG KHU VỰC BÀ RỊA (Đèn Cổng Quang BR)</t>
  </si>
  <si>
    <t>Trụ 75BR/129 CMT8, Phường Bà Rịa, Thành phố Hồ Chí Minh, Việt Nam</t>
  </si>
  <si>
    <t>ES-08720</t>
  </si>
  <si>
    <t>M2B20202020224241</t>
  </si>
  <si>
    <t>1424250</t>
  </si>
  <si>
    <t>1661327</t>
  </si>
  <si>
    <t>008740</t>
  </si>
  <si>
    <t>010720</t>
  </si>
  <si>
    <t>PB15020013410</t>
  </si>
  <si>
    <t>BAN QUẢN LÝ DỰ ÁN ĐẦU TƯ XÂY DỰNG KHU VỰC BÀ RỊA (ĐĐ.CMT8 L.Toàn)</t>
  </si>
  <si>
    <t>Trụ 75BR-134/3 CMT8, Phường Bà Rịa, Thành phố Hồ Chí Minh, Việt Nam</t>
  </si>
  <si>
    <t>ES-11020</t>
  </si>
  <si>
    <t>T36202020418733</t>
  </si>
  <si>
    <t>1424251</t>
  </si>
  <si>
    <t>1661328</t>
  </si>
  <si>
    <t>B1BESA3ZA</t>
  </si>
  <si>
    <t>011080</t>
  </si>
  <si>
    <t>PB15020013404</t>
  </si>
  <si>
    <t>BAN QUẢN LÝ DỰ ÁN ĐẦU TƯ XÂY DỰNG KHU VỰC BÀ RỊA (ĐĐ.Vòng xoay Long Toàn)</t>
  </si>
  <si>
    <t>Vòng xoay Long Toàn, Phường Bà Rịa, Thành phố Hồ Chí Minh, Việt Nam</t>
  </si>
  <si>
    <t>ES-15000</t>
  </si>
  <si>
    <t>02N201717511344</t>
  </si>
  <si>
    <t>1424252</t>
  </si>
  <si>
    <t>1661329</t>
  </si>
  <si>
    <t>PB15020067539</t>
  </si>
  <si>
    <t>Đào Văn Phước</t>
  </si>
  <si>
    <t>Khu phố 2, Phường Bà Rịa, Thành phố Hồ Chí Minh</t>
  </si>
  <si>
    <t>ES-15400</t>
  </si>
  <si>
    <t>0913655929</t>
  </si>
  <si>
    <t>T032023231100139695</t>
  </si>
  <si>
    <t xml:space="preserve"> 687/13 CMT8 Khu phố 2, Phường Bà Rịa, Thành phố Hồ Chí Minh</t>
  </si>
  <si>
    <t>1795084</t>
  </si>
  <si>
    <t>PB15020058033</t>
  </si>
  <si>
    <t>Trường Cao Đẳng Sư Phạm 03</t>
  </si>
  <si>
    <t>Khu TT  trường CĐSP  - BRVT</t>
  </si>
  <si>
    <t>B1BCQC2ZA</t>
  </si>
  <si>
    <t>ES-15640</t>
  </si>
  <si>
    <t>0363491381</t>
  </si>
  <si>
    <t>T032023231100142480</t>
  </si>
  <si>
    <t>PB15020013402</t>
  </si>
  <si>
    <t>Trường Cao Đẳng Sư Phạm Bà Rịa Vũng Tàu</t>
  </si>
  <si>
    <t xml:space="preserve"> 689 đường CMT8, Phường Bà Rịa, Thành phố Hồ Chí Minh, Việt Nam</t>
  </si>
  <si>
    <t>015640</t>
  </si>
  <si>
    <t>1790985</t>
  </si>
  <si>
    <t>PB15020054455</t>
  </si>
  <si>
    <t>641/20A Tổ 1 khu 6 Long Toàn, Phường Bà Rịa, Thành phố Hồ Chí Minh</t>
  </si>
  <si>
    <t>ES-22500</t>
  </si>
  <si>
    <t>0972008577</t>
  </si>
  <si>
    <t>T032023231100142556</t>
  </si>
  <si>
    <t xml:space="preserve"> 641/20ATổ 1 khu 6 Long Toàn, Phường Bà Rịa, Thành phố Hồ Chí Minh</t>
  </si>
  <si>
    <t>022500</t>
  </si>
  <si>
    <t>1795176</t>
  </si>
  <si>
    <t>PB15020053883</t>
  </si>
  <si>
    <t>Phạm Văn Lục</t>
  </si>
  <si>
    <t>641/22B CMT8 Long Toàn, Phường Bà Rịa, Thành phố Hồ Chí Minh</t>
  </si>
  <si>
    <t>ES-22600</t>
  </si>
  <si>
    <t>T032023231100144359</t>
  </si>
  <si>
    <t xml:space="preserve"> 641/22BCMT8 Long Toàn, Phường Bà Rịa, Thành phố Hồ Chí Minh</t>
  </si>
  <si>
    <t>022600</t>
  </si>
  <si>
    <t>1795180</t>
  </si>
  <si>
    <t>PB15020005280</t>
  </si>
  <si>
    <t>Trịnh Thị Tân</t>
  </si>
  <si>
    <t>641/11 CMT8 Long Toàn, Phường Bà Rịa, Thành phố Hồ Chí Minh</t>
  </si>
  <si>
    <t>ES-22780</t>
  </si>
  <si>
    <t>T032023231100142709</t>
  </si>
  <si>
    <t xml:space="preserve"> 641/11CMT8, Phường Bà Rịa, Thành phố Hồ Chí Minh</t>
  </si>
  <si>
    <t>1795189</t>
  </si>
  <si>
    <t>PB15020005281</t>
  </si>
  <si>
    <t>Mai Thị Hải</t>
  </si>
  <si>
    <t>641/9 CMT8 - Long Toàn, Phường Bà Rịa, Thành phố Hồ Chí Minh</t>
  </si>
  <si>
    <t>ES-22800</t>
  </si>
  <si>
    <t>T032023231100142557</t>
  </si>
  <si>
    <t xml:space="preserve"> 641/9CMT8 -, Phường Bà Rịa, Thành phố Hồ Chí Minh</t>
  </si>
  <si>
    <t>1795190</t>
  </si>
  <si>
    <t>PB15020080344</t>
  </si>
  <si>
    <t>NGUYỄN TRÍ HẢI</t>
  </si>
  <si>
    <t>J9,  Khu dự án Barya City, Phường Bà Rịa, Thành phố Hồ Chí Minh</t>
  </si>
  <si>
    <t>B1BETA1ZA</t>
  </si>
  <si>
    <t>ET-10100</t>
  </si>
  <si>
    <t>0913887791</t>
  </si>
  <si>
    <t>T43202525903362</t>
  </si>
  <si>
    <t xml:space="preserve"> J9,  Khu dự án Barya CityPhường Long Toàn, Phường Bà Rịa, Thành phố Hồ Chí Minh</t>
  </si>
  <si>
    <t>ET</t>
  </si>
  <si>
    <t>010100</t>
  </si>
  <si>
    <t>1795348</t>
  </si>
  <si>
    <t>PB15020071158</t>
  </si>
  <si>
    <t>BAN QUẢN LÝ DỰ ÁN ĐẦU TƯ XÂY DỰNG KHU VỰC BÀ RỊA (ĐĐ Hẻm 498 CMT8, P.Trung)</t>
  </si>
  <si>
    <t>Hẻm 498 CMT 8, Phường Bà Rịa, Thành phố Hồ Chí Minh, Việt Nam</t>
  </si>
  <si>
    <t>EX-04120</t>
  </si>
  <si>
    <t>T0320161611094059</t>
  </si>
  <si>
    <t>EX</t>
  </si>
  <si>
    <t>004120</t>
  </si>
  <si>
    <t>1424253</t>
  </si>
  <si>
    <t>1661330</t>
  </si>
  <si>
    <t>PB15020057920</t>
  </si>
  <si>
    <t>CMT8 - Phạm Văn Đồng, phường Bà Rịa, TP.HCM</t>
  </si>
  <si>
    <t>EX-05620</t>
  </si>
  <si>
    <t>T03201717210036711</t>
  </si>
  <si>
    <t>1661331</t>
  </si>
  <si>
    <t>B1BEXA2ZA</t>
  </si>
  <si>
    <t>PE18000003021</t>
  </si>
  <si>
    <t>ĐÀO VĂN NGỌC</t>
  </si>
  <si>
    <t>Thửa 46 tờ 20 hẻm 326 Phạm Văn Đồng , phường Bà Rịa, thành phố Hồ Chí Minh</t>
  </si>
  <si>
    <t>B1BEXA3ZA</t>
  </si>
  <si>
    <t>EX-10040</t>
  </si>
  <si>
    <t>0908758068</t>
  </si>
  <si>
    <t>T042025251200067686</t>
  </si>
  <si>
    <t xml:space="preserve"> Thửa 46 tờ 20 hẻm 326 Phạm Văn Đồng , phường Bà Rịa, thành phố Hồ Chí Minh</t>
  </si>
  <si>
    <t>1795535</t>
  </si>
  <si>
    <t>PB15020010734</t>
  </si>
  <si>
    <t>BAN QUẢN LÝ DỰ ÁN ĐẦU TƯ XÂY DỰNG KHU VỰC BÀ RỊA (ĐĐ.PVĐ-B/Đằng)</t>
  </si>
  <si>
    <t>Trụ 75BR-107/1 Phạm Văn Đồng, Phường Bà Rịa, Thành phố Hồ Chí Minh, Việt Nam</t>
  </si>
  <si>
    <t>EX-10600</t>
  </si>
  <si>
    <t>T44202323000085</t>
  </si>
  <si>
    <t>1424255</t>
  </si>
  <si>
    <t>1661332</t>
  </si>
  <si>
    <t>PB15020020663</t>
  </si>
  <si>
    <t>Nguyễn Hữu Tuấn</t>
  </si>
  <si>
    <t>Phạm Văn Đồng Khu 4 Phước Trung, Phường Bà Rịa, Thành phố Hồ Chí Minh</t>
  </si>
  <si>
    <t>EX-10660</t>
  </si>
  <si>
    <t>0909763758</t>
  </si>
  <si>
    <t>T042025251200056737</t>
  </si>
  <si>
    <t xml:space="preserve"> Phạm Văn Đồng,  Khu 4,  Phước Trung, Phường Bà Rịa, Thành phố Hồ Chí Minh</t>
  </si>
  <si>
    <t>1795539</t>
  </si>
  <si>
    <t>PB15020068075</t>
  </si>
  <si>
    <t>CMT8 - Nguyễn Thị Định, phường Bà Rịa, TP. Hồ Chí Minh</t>
  </si>
  <si>
    <t>EX-15140</t>
  </si>
  <si>
    <t>M2B20202020176291</t>
  </si>
  <si>
    <t>015140</t>
  </si>
  <si>
    <t>1790946</t>
  </si>
  <si>
    <t>PE18000005388</t>
  </si>
  <si>
    <t>HỘ KINH DOANH MINH NGỌC FOOD</t>
  </si>
  <si>
    <t>Số 509 Cách Mạng Tháng Tám, Phường Bà Rịa, Thành phố Hồ Chí Minh</t>
  </si>
  <si>
    <t>EX-15845</t>
  </si>
  <si>
    <t>0357009039</t>
  </si>
  <si>
    <t>47M202525415109</t>
  </si>
  <si>
    <t xml:space="preserve"> Số 509 Cách Mạng Tháng Tám, Phường Bà Rịa, Thành phố Hồ Chí Minh, Việt Nam</t>
  </si>
  <si>
    <t>015845</t>
  </si>
  <si>
    <t>1795567</t>
  </si>
  <si>
    <t>PB15020004796</t>
  </si>
  <si>
    <t>Nguyễn Văn Việt</t>
  </si>
  <si>
    <t>479 CMT8 - Phước Nguyên, Phường Bà Rịa, Thành phố Hồ Chí Minh</t>
  </si>
  <si>
    <t>EX-17380</t>
  </si>
  <si>
    <t>0902877774</t>
  </si>
  <si>
    <t>M2B20202020145219</t>
  </si>
  <si>
    <t xml:space="preserve"> 479CMT8 - Phước Nguyên -, Phường Bà Rịa, Thành phố Hồ Chí Minh</t>
  </si>
  <si>
    <t>17380</t>
  </si>
  <si>
    <t>844801</t>
  </si>
  <si>
    <t>PB15020071435</t>
  </si>
  <si>
    <t>Nguyễn Văn Bảy</t>
  </si>
  <si>
    <t>Đường Trần Đại Nghĩa, Phường Bà Rịa, Thành phố Hồ Chí Minh, Việt Nam</t>
  </si>
  <si>
    <t>B1BEXA1ZA</t>
  </si>
  <si>
    <t>EX-18030</t>
  </si>
  <si>
    <t>0937377978</t>
  </si>
  <si>
    <t>M2B20212120061180</t>
  </si>
  <si>
    <t xml:space="preserve"> Đường Trần Đại Nghĩa, Phường Bà Rịa, Thành phố Hồ Chí Minh, Việt Nam</t>
  </si>
  <si>
    <t>018030</t>
  </si>
  <si>
    <t>1795388</t>
  </si>
  <si>
    <t>019080</t>
  </si>
  <si>
    <t>PB15020085440</t>
  </si>
  <si>
    <t>B1BCQE1ZA</t>
  </si>
  <si>
    <t>EY-00500</t>
  </si>
  <si>
    <t>0908725325</t>
  </si>
  <si>
    <t>10N20212110006136</t>
  </si>
  <si>
    <t>PB15020063909</t>
  </si>
  <si>
    <t>EY</t>
  </si>
  <si>
    <t>VĂN PHÒNG UỶ BAN NHÂN DÂN THÀNH PHỐ</t>
  </si>
  <si>
    <t xml:space="preserve"> Số 86 Lê Thánh Tôn, Phường Sài Gòn, Thành Phố Hồ Chí Minh, Việt Nam</t>
  </si>
  <si>
    <t>1791057</t>
  </si>
  <si>
    <t>PB15020086807</t>
  </si>
  <si>
    <t>Văn Phòng Tỉnh Uỷ Bà Rịa-Vũng Tàu</t>
  </si>
  <si>
    <t>179A Đường Bạch Đằng, Phường Bà Rịa, Thành phố Hồ Chí Minh, Việt Nam</t>
  </si>
  <si>
    <t>EY-00560</t>
  </si>
  <si>
    <t>0982823387</t>
  </si>
  <si>
    <t>27M201818030569</t>
  </si>
  <si>
    <t>PB15020064359</t>
  </si>
  <si>
    <t>Văn Phòng Tỉnh Ủy tỉnh Bà Rịa - Vũng Tàu</t>
  </si>
  <si>
    <t>000560</t>
  </si>
  <si>
    <t>1791059</t>
  </si>
  <si>
    <t>PB15020086573</t>
  </si>
  <si>
    <t>Công An Tỉnh Bà Rịa-Vũng Tàu</t>
  </si>
  <si>
    <t>B1B0001ZA</t>
  </si>
  <si>
    <t>EZ-01000</t>
  </si>
  <si>
    <t>0978748115</t>
  </si>
  <si>
    <t>27M201818031385</t>
  </si>
  <si>
    <t xml:space="preserve"> Số 15, Đường Trường Chinh, Phường Bà Rịa, Thành phố Hồ Chí Minh, Việt Nam</t>
  </si>
  <si>
    <t>EZ</t>
  </si>
  <si>
    <t>1784057</t>
  </si>
  <si>
    <t>179 Bạch Đằng, Phường Bà Rịa, Thành phố Hồ Chí Minh, Việt Nam</t>
  </si>
  <si>
    <t>FB-02700</t>
  </si>
  <si>
    <t>42M202424043941</t>
  </si>
  <si>
    <t>FB</t>
  </si>
  <si>
    <t>1790864</t>
  </si>
  <si>
    <t>002705</t>
  </si>
  <si>
    <t>FB-02760</t>
  </si>
  <si>
    <t>1406288</t>
  </si>
  <si>
    <t xml:space="preserve"> 198 Bạch Đằng, Phường Bà Rịa, Thành phố Hồ Chí Minh, Việt Nam</t>
  </si>
  <si>
    <t>1532795</t>
  </si>
  <si>
    <t>1892602</t>
  </si>
  <si>
    <t>126981</t>
  </si>
  <si>
    <t>PB15020063910</t>
  </si>
  <si>
    <t>FB-02800</t>
  </si>
  <si>
    <t>28M201717026216</t>
  </si>
  <si>
    <t>1790867</t>
  </si>
  <si>
    <t>PB15020064381</t>
  </si>
  <si>
    <t>SỞ TƯ PHÁP THÀNH PHỐ THÀNH PHỐ HỒ CHÍ MINH</t>
  </si>
  <si>
    <t>01 Phạm Văn Đồng, phường Bà Rịa, thành Phố Hồ Chí Minh</t>
  </si>
  <si>
    <t>FB-02810</t>
  </si>
  <si>
    <t>0938521610</t>
  </si>
  <si>
    <t>28M201717086795</t>
  </si>
  <si>
    <t xml:space="preserve"> 141-143 Pasteur, Phường Xuân Hoà, Thành Phố Hồ Chí Minh</t>
  </si>
  <si>
    <t>1307817</t>
  </si>
  <si>
    <t>1553533</t>
  </si>
  <si>
    <t>1790869</t>
  </si>
  <si>
    <t>002850</t>
  </si>
  <si>
    <t>PB15020063911</t>
  </si>
  <si>
    <t>FB-02900</t>
  </si>
  <si>
    <t>28M201616090696</t>
  </si>
  <si>
    <t>1790874</t>
  </si>
  <si>
    <t>FB-02970</t>
  </si>
  <si>
    <t xml:space="preserve"> 11 Trường Chinh, Phường Bà Rịa, Thành phố Hồ Chí Minh, Việt Nam</t>
  </si>
  <si>
    <t>1406304</t>
  </si>
  <si>
    <t>1532812</t>
  </si>
  <si>
    <t>1892617</t>
  </si>
  <si>
    <t>126998</t>
  </si>
  <si>
    <t>PB15020063948</t>
  </si>
  <si>
    <t>Trung tâm hội nghị tỉnh, Phường Bà Rịa, Thành phố Hồ Chí Minh, Việt Nam</t>
  </si>
  <si>
    <t>FB-03001</t>
  </si>
  <si>
    <t>10N20252510007734</t>
  </si>
  <si>
    <t>1792277</t>
  </si>
  <si>
    <t>PB15020063912</t>
  </si>
  <si>
    <t>FB-03100</t>
  </si>
  <si>
    <t>28M201717086837</t>
  </si>
  <si>
    <t>1790881</t>
  </si>
  <si>
    <t>PB15020064771</t>
  </si>
  <si>
    <t>FB-03110</t>
  </si>
  <si>
    <t>28M201717089134</t>
  </si>
  <si>
    <t>003110</t>
  </si>
  <si>
    <t>1790883</t>
  </si>
  <si>
    <t>PB15020062325</t>
  </si>
  <si>
    <t>TRUNG TÂM DỊCH VỤ PHÂN TÍCH THÍ NGHIỆM VÀ TIÊU CHUẨN ĐO LƯỜNG CHẤT LƯỢNG THÀNH PHỐ HỒ CHÍ MINH</t>
  </si>
  <si>
    <t>379 Hà Huy Tập, phường Bà Rịa, thành phố Hồ Chí Minh</t>
  </si>
  <si>
    <t>FC-00150</t>
  </si>
  <si>
    <t>0254371763</t>
  </si>
  <si>
    <t>28M201717086752</t>
  </si>
  <si>
    <t xml:space="preserve"> Số 2 Nguyễn Văn Thủ, Phường Tân Định, Thành phố Hồ Chí Minh</t>
  </si>
  <si>
    <t>FC</t>
  </si>
  <si>
    <t>000150</t>
  </si>
  <si>
    <t>1792279</t>
  </si>
  <si>
    <t>PB15020072923</t>
  </si>
  <si>
    <t>Trung Tâm Công Nghệ và Thông Tin tỉnh Bà Rịa - Vũng Tàu (Cơ sở 2)</t>
  </si>
  <si>
    <t>202 Bạch Đằng, Phường Bà Rịa, Thành phố Hồ Chí Minh, Việt Nam</t>
  </si>
  <si>
    <t>FC-00170</t>
  </si>
  <si>
    <t>0369243220</t>
  </si>
  <si>
    <t>02N201515510492</t>
  </si>
  <si>
    <t>PB15020063763</t>
  </si>
  <si>
    <t>TRUNG TÂM KHỞI NGHIỆP SÁNG TẠO THÀNH PHỐ HỒ CHÍ MINH</t>
  </si>
  <si>
    <t xml:space="preserve"> 123 Trương Định, Phường Xuân Hòa, Thành phố Hồ Chí Minh, Việt Nam</t>
  </si>
  <si>
    <t>000170</t>
  </si>
  <si>
    <t>1792280</t>
  </si>
  <si>
    <t>FC-00185</t>
  </si>
  <si>
    <t>0938466225</t>
  </si>
  <si>
    <t>28M201717086835</t>
  </si>
  <si>
    <t>000185</t>
  </si>
  <si>
    <t>1792281</t>
  </si>
  <si>
    <t>PB15020077168</t>
  </si>
  <si>
    <t>Bộ Chỉ huy Bộ đội Biên Phòng tỉnh Bà Rịa - Vũng Tàu</t>
  </si>
  <si>
    <t>FD-01900</t>
  </si>
  <si>
    <t>0867867116</t>
  </si>
  <si>
    <t>10N20252510008062</t>
  </si>
  <si>
    <t xml:space="preserve"> Số 36 Đường Trường Chinh, Phường Bà Rịa, Thành phố Hồ Chí Minh, Việt Nam</t>
  </si>
  <si>
    <t>FD</t>
  </si>
  <si>
    <t>1792287</t>
  </si>
  <si>
    <t>PB15020086617</t>
  </si>
  <si>
    <t>TOÀ ÁN NHÂN DÂN THÀNH PHỐ HỒ CHÍ MINH</t>
  </si>
  <si>
    <t>FD-01920</t>
  </si>
  <si>
    <t>0818091086</t>
  </si>
  <si>
    <t>45M20212110380447</t>
  </si>
  <si>
    <t xml:space="preserve"> Đường Trường Chinh, Phường Bà Rịa, Thành phố Hồ Chí Minh, Việt Nam</t>
  </si>
  <si>
    <t>1792289</t>
  </si>
  <si>
    <t>PB15020067599</t>
  </si>
  <si>
    <t>FD-02500</t>
  </si>
  <si>
    <t>42M202424414042</t>
  </si>
  <si>
    <t>1821867</t>
  </si>
  <si>
    <t>PB15020067900</t>
  </si>
  <si>
    <t>Công an tỉnh Bà Rịa – Vũng Tàu</t>
  </si>
  <si>
    <t>15 Trường Chinh, Phường Bà Rịa, Thành phố Hồ Chí Minh, Việt Nam (Trạm 3)</t>
  </si>
  <si>
    <t>FD-02510</t>
  </si>
  <si>
    <t>0254384537</t>
  </si>
  <si>
    <t>05N202525705226</t>
  </si>
  <si>
    <t>002510</t>
  </si>
  <si>
    <t>1584472</t>
  </si>
  <si>
    <t>1821868</t>
  </si>
  <si>
    <t>PB15020084142</t>
  </si>
  <si>
    <t>Số 15 Trường Chinh, Phường Bà Rịa, Thành phố Hồ Chí Minh, Việt Nam</t>
  </si>
  <si>
    <t>FD-02525</t>
  </si>
  <si>
    <t>28M201818083563</t>
  </si>
  <si>
    <t>1821869</t>
  </si>
  <si>
    <t>PB15020061991</t>
  </si>
  <si>
    <t>BAN QUẢN LÝ DỰ ÁN ĐẦU TƯ XÂY DỰNG KHU VỰC BÀ RỊA (ĐĐ1.Tr Chinh)</t>
  </si>
  <si>
    <t>FH-03000</t>
  </si>
  <si>
    <t>T36202020849741</t>
  </si>
  <si>
    <t>FH</t>
  </si>
  <si>
    <t>1424256</t>
  </si>
  <si>
    <t>1661333</t>
  </si>
  <si>
    <t>GA</t>
  </si>
  <si>
    <t>000920</t>
  </si>
  <si>
    <t>PB15020085596</t>
  </si>
  <si>
    <t>Phạm Chí Sơn</t>
  </si>
  <si>
    <t>Số 78 Đường Nguyễn Thị Định, Phường Bà Rịa, Thành phố Hồ Chí Minh</t>
  </si>
  <si>
    <t>B1BGAA3ZA</t>
  </si>
  <si>
    <t>GA-01847</t>
  </si>
  <si>
    <t>0966666345</t>
  </si>
  <si>
    <t>T03201818110326532</t>
  </si>
  <si>
    <t xml:space="preserve"> Số 78 Đường Nguyễn Thị Định, Phường Bà Rịa, Thành phố Hồ Chí Minh</t>
  </si>
  <si>
    <t>001847</t>
  </si>
  <si>
    <t>1795795</t>
  </si>
  <si>
    <t>PB15020005479</t>
  </si>
  <si>
    <t>BAN QUẢN LÝ DỰ ÁN ĐẦU TƯ XÂY DỰNG KHU VỰC BÀ RỊA (ĐĐ.Vạn Kiếp)</t>
  </si>
  <si>
    <t>Trụ 75BR-113/9 Nguyễn Thị Định, Phường Bà Rịa, Thành phố Hồ Chí Minh, Việt Nam</t>
  </si>
  <si>
    <t>GA-02290</t>
  </si>
  <si>
    <t>T042025251200050961</t>
  </si>
  <si>
    <t>002290</t>
  </si>
  <si>
    <t>1424257</t>
  </si>
  <si>
    <t>1661334</t>
  </si>
  <si>
    <t>PB15020013372</t>
  </si>
  <si>
    <t>BAN QUẢN LÝ DỰ ÁN ĐẦU TƯ XÂY DỰNG KHU VỰC BÀ RỊA (ĐĐ.Tr BiênPhòng)</t>
  </si>
  <si>
    <t>Trụ 75BR-113/7/4 Trường TC Biên Phòng, Phường Bà Rịa, Thành phố Hồ Chí Minh, Việt Nam</t>
  </si>
  <si>
    <t>GA-02430</t>
  </si>
  <si>
    <t>8484889493</t>
  </si>
  <si>
    <t>M2B20202020010138</t>
  </si>
  <si>
    <t>1424258</t>
  </si>
  <si>
    <t>1661335</t>
  </si>
  <si>
    <t>PB15020005461</t>
  </si>
  <si>
    <t>Bùi Văn Sinh</t>
  </si>
  <si>
    <t>Khu 2 - Phước Nguyên, Phường Bà Rịa, Thành phố Hồ Chí Minh</t>
  </si>
  <si>
    <t>B1BGAA2ZA</t>
  </si>
  <si>
    <t>GA-03010</t>
  </si>
  <si>
    <t>0973593483</t>
  </si>
  <si>
    <t>T0320151511090040</t>
  </si>
  <si>
    <t xml:space="preserve"> 477/6 NGUYỄN THỊ ĐỊNHKhu 2 - Phước Nguyên, Phường Bà Rịa, Thành phố Hồ Chí Minh</t>
  </si>
  <si>
    <t>1795669</t>
  </si>
  <si>
    <t>003220</t>
  </si>
  <si>
    <t>003420</t>
  </si>
  <si>
    <t>PB15020005502</t>
  </si>
  <si>
    <t>Trần Trung Thành</t>
  </si>
  <si>
    <t>124 Nguyễn Thị Định - Phước Nguyên, Phường Bà Rịa, Thành phố Hồ Chí Minh</t>
  </si>
  <si>
    <t>GA-03940</t>
  </si>
  <si>
    <t>0707992233</t>
  </si>
  <si>
    <t>T042025251200050960</t>
  </si>
  <si>
    <t xml:space="preserve"> 124Nguyễn Thị Định - Phước Nguyên, Phường Bà Rịa, Thành phố Hồ Chí Minh</t>
  </si>
  <si>
    <t>003940</t>
  </si>
  <si>
    <t>1795758</t>
  </si>
  <si>
    <t>004110</t>
  </si>
  <si>
    <t>PB15020076970</t>
  </si>
  <si>
    <t>BAN QUẢN LÝ DỰ ÁN ĐẦU TƯ XÂY DỰNG KHU VỰC BÀ RỊA ( Công viên bà rịa)</t>
  </si>
  <si>
    <t>Khu phố 3, Phường Phước Nguyên, Phường Bà Rịa, Thành phố Hồ Chí Minh, Việt Nam</t>
  </si>
  <si>
    <t>GA-04500</t>
  </si>
  <si>
    <t>28M201818083584</t>
  </si>
  <si>
    <t>1424259</t>
  </si>
  <si>
    <t>1661336</t>
  </si>
  <si>
    <t>PB15020023287</t>
  </si>
  <si>
    <t>Ngô Văn Chiên</t>
  </si>
  <si>
    <t>Tổ 16 khu 3 - Phước Nguyên, Phường Bà Rịa, Thành phố Hồ Chí Minh</t>
  </si>
  <si>
    <t>GA-05675</t>
  </si>
  <si>
    <t>0858250876</t>
  </si>
  <si>
    <t>T03201818110326827</t>
  </si>
  <si>
    <t xml:space="preserve"> 268 ĐIỆN BIÊN PHỦTổ 16 khu 3 - Phước Nguyên, Phường Bà Rịa, Thành phố Hồ Chí Minh</t>
  </si>
  <si>
    <t>005675</t>
  </si>
  <si>
    <t>1795800</t>
  </si>
  <si>
    <t>PB15020064709</t>
  </si>
  <si>
    <t>BAN QUẢN LÝ DỰ ÁN ĐẦU TƯ XÂY DỰNG KHU VỰC BÀ RỊA  (ĐĐ1. Điện B Phủ nối dài)</t>
  </si>
  <si>
    <t>Điện Biên Phủ nối dài, Phường Bà Rịa, Thành phố Hồ Chí Minh, Việt Nam</t>
  </si>
  <si>
    <t>GA-05760</t>
  </si>
  <si>
    <t>T042025251200021180</t>
  </si>
  <si>
    <t>1424260</t>
  </si>
  <si>
    <t>1661337</t>
  </si>
  <si>
    <t>PB15020079389</t>
  </si>
  <si>
    <t>Điện Biên Phủ - Nguyễn Thị Định, phường Bà Rịa, TP. Hồ Chí Minh</t>
  </si>
  <si>
    <t>GA-05770</t>
  </si>
  <si>
    <t>T042025251200021178</t>
  </si>
  <si>
    <t>005770</t>
  </si>
  <si>
    <t>1790952</t>
  </si>
  <si>
    <t>PB15020084238</t>
  </si>
  <si>
    <t>BAN QUẢN LÝ DỰ ÁN ĐẦU TƯ XÂY DỰNG KHU VỰC BÀ RỊA ( ĐĐ Phạm Văn Đồng - Nguyễn Văn Linh - CMT8 )</t>
  </si>
  <si>
    <t>Đường Phạm Văn Đồng , Phường Bà Rịa, Thành phố Hồ Chí Minh</t>
  </si>
  <si>
    <t>GA-11000</t>
  </si>
  <si>
    <t>02N201515510394</t>
  </si>
  <si>
    <t>1424261</t>
  </si>
  <si>
    <t>1661338</t>
  </si>
  <si>
    <t>PB15020084237</t>
  </si>
  <si>
    <t>BAN QUẢN LÝ DỰ ÁN ĐẦU TƯ XÂY DỰNG KHU VỰC BÀ RỊA (ĐĐ Phạm Văn Đồng - Nguyễn Văn Linh )</t>
  </si>
  <si>
    <t>Đường Phạm Văn Đồng, Phường Bà Rịa, Thành phố Hồ Chí Minh, Việt Nam</t>
  </si>
  <si>
    <t>GA-12000</t>
  </si>
  <si>
    <t>47M202222405096</t>
  </si>
  <si>
    <t>1424262</t>
  </si>
  <si>
    <t>1661339</t>
  </si>
  <si>
    <t>PB15020067252</t>
  </si>
  <si>
    <t xml:space="preserve">TRẦN THỊ NHƯ TÂM </t>
  </si>
  <si>
    <t>106 Nguyễn Tất Thành,  Khu phố 1 Phước Nguyên, Phường Bà Rịa, Thành phố Hồ Chí Minh</t>
  </si>
  <si>
    <t>B1BGBA1ZA</t>
  </si>
  <si>
    <t>GB-11220</t>
  </si>
  <si>
    <t>M2B20202020177122</t>
  </si>
  <si>
    <t xml:space="preserve"> 106 Nguyễn Tất Thành, Phường Bà Rịa, Thành phố Hồ Chí Minh</t>
  </si>
  <si>
    <t>GB</t>
  </si>
  <si>
    <t>1795923</t>
  </si>
  <si>
    <t>PB15020025279</t>
  </si>
  <si>
    <t>Trần Thị Kim Thoa</t>
  </si>
  <si>
    <t>13 Nguyễn Chí Thanh Phước Nguyên, Phường Bà Rịa, Thành phố Hồ Chí Minh</t>
  </si>
  <si>
    <t>GB-13100</t>
  </si>
  <si>
    <t>0902585845</t>
  </si>
  <si>
    <t>T042025251200033032</t>
  </si>
  <si>
    <t xml:space="preserve"> 13 Nguyễn Chí Thanh Phước Nguyên, Phường Bà Rịa, Thành phố Hồ Chí Minh</t>
  </si>
  <si>
    <t>013100</t>
  </si>
  <si>
    <t>1795942</t>
  </si>
  <si>
    <t>PB15020013355</t>
  </si>
  <si>
    <t>BAN QUẢN LÝ DỰ ÁN ĐẦU TƯ XÂY DỰNG KHU VỰC BÀ RỊA (ĐĐ.CMT8 DũngLạc)</t>
  </si>
  <si>
    <t>Trụ 75BR-97 CMT8, Phường Bà Rịa, Thành phố Hồ Chí Minh, Việt Nam</t>
  </si>
  <si>
    <t>GB-13640</t>
  </si>
  <si>
    <t>T042025251200051296</t>
  </si>
  <si>
    <t>013640</t>
  </si>
  <si>
    <t>1424263</t>
  </si>
  <si>
    <t>1661340</t>
  </si>
  <si>
    <t>0842827272</t>
  </si>
  <si>
    <t>PB15020005614</t>
  </si>
  <si>
    <t>Trương Cảnh Hoà</t>
  </si>
  <si>
    <t>3241B Khu phố 1 - Phước Nguyên, Phường Bà Rịa, Thành phố Hồ Chí Minh</t>
  </si>
  <si>
    <t>GB-14740</t>
  </si>
  <si>
    <t>0933641476</t>
  </si>
  <si>
    <t>M2B20202020001499</t>
  </si>
  <si>
    <t xml:space="preserve"> 3241BKhu phố 1 - Phước Nguyên, Phường Bà Rịa, Thành phố Hồ Chí Minh</t>
  </si>
  <si>
    <t>014740</t>
  </si>
  <si>
    <t>1795973</t>
  </si>
  <si>
    <t>PB15020081562</t>
  </si>
  <si>
    <t>Phạm Thị Đạt</t>
  </si>
  <si>
    <t>Đường Nguyễn Chí Thanh, Phường Bà Rịa, Thành phố Hồ Chí Minh</t>
  </si>
  <si>
    <t>GB-14970</t>
  </si>
  <si>
    <t>0939082571</t>
  </si>
  <si>
    <t>T0320161611683619</t>
  </si>
  <si>
    <t xml:space="preserve"> Đường Nguyễn Chí Thanh, Phường Bà Rịa, Thành phố Hồ Chí Minh</t>
  </si>
  <si>
    <t>014970</t>
  </si>
  <si>
    <t>1795978</t>
  </si>
  <si>
    <t>015060</t>
  </si>
  <si>
    <t>016120</t>
  </si>
  <si>
    <t>PB15020080205</t>
  </si>
  <si>
    <t>Phạm Văn Đồng - Nguyễn Văn Linh, phường Bà Rịa, TP. Hồ Chí Minh</t>
  </si>
  <si>
    <t>GB-18640</t>
  </si>
  <si>
    <t>M2B20202020007138</t>
  </si>
  <si>
    <t>018640</t>
  </si>
  <si>
    <t>1791063</t>
  </si>
  <si>
    <t>PB15020076102</t>
  </si>
  <si>
    <t>BAN QUẢN LÝ DỰ ÁN ĐẦU TƯ XÂY DỰNG KHU VỰC BÀ RỊA (ĐĐ Ngã tư Ng Văn Linh-Phạm Văn Đồng)</t>
  </si>
  <si>
    <t>GB-18650</t>
  </si>
  <si>
    <t>02N201515502712</t>
  </si>
  <si>
    <t>018650</t>
  </si>
  <si>
    <t>1424264</t>
  </si>
  <si>
    <t xml:space="preserve"> Số 360 đường Võ Nguyên Giáp, phường Phước Long, Thành phố Hồ Chí Minh</t>
  </si>
  <si>
    <t>1661341</t>
  </si>
  <si>
    <t>PB15020059310</t>
  </si>
  <si>
    <t>Nguyễn Năng Cường</t>
  </si>
  <si>
    <t>255, Phường Bà Rịa, Thành phố Hồ Chí Minh</t>
  </si>
  <si>
    <t>B1BGBA2ZA</t>
  </si>
  <si>
    <t>GB-20260</t>
  </si>
  <si>
    <t>0909618611</t>
  </si>
  <si>
    <t>M2B20202020016041</t>
  </si>
  <si>
    <t xml:space="preserve"> 255Phường Phước Nguyên, Phường Bà Rịa, Thành phố Hồ Chí Minh</t>
  </si>
  <si>
    <t>020260</t>
  </si>
  <si>
    <t>1796079</t>
  </si>
  <si>
    <t>GC</t>
  </si>
  <si>
    <t>PB15020010735</t>
  </si>
  <si>
    <t>BAN QUẢN LÝ DỰ ÁN ĐẦU TƯ XÂY DỰNG KHU VỰC BÀ RỊA (ĐĐ.T1-N.T.Thành)</t>
  </si>
  <si>
    <t>Trụ 75BR-87/10T Nguyễn Tất Thành, phường Bà Rịa, thành phố Hồ Chí Minh</t>
  </si>
  <si>
    <t>GC-17500</t>
  </si>
  <si>
    <t>T36202020848881</t>
  </si>
  <si>
    <t>1424265</t>
  </si>
  <si>
    <t>1661342</t>
  </si>
  <si>
    <t>Đường Huỳnh Tấn Phát, Phường Bà Rịa, Thành phố Hồ Chí Minh</t>
  </si>
  <si>
    <t xml:space="preserve"> Đường Huỳnh Tấn Phát, Phường Bà Rịa, Thành phố Hồ Chí Minh</t>
  </si>
  <si>
    <t>Trần Thị Thủy</t>
  </si>
  <si>
    <t>PB15020055686</t>
  </si>
  <si>
    <t>Nguyễn Tất Thành - Nguyễn Văn Linh, phường Bà Rịa, TP.HCM</t>
  </si>
  <si>
    <t>GC-20060</t>
  </si>
  <si>
    <t>T4920212120568658</t>
  </si>
  <si>
    <t>020060</t>
  </si>
  <si>
    <t>1661343</t>
  </si>
  <si>
    <t>B1BGDA1ZA</t>
  </si>
  <si>
    <t>GD</t>
  </si>
  <si>
    <t>PB15020073185</t>
  </si>
  <si>
    <t>BAN QUẢN LÝ DỰ ÁN ĐẦU TƯ XÂY DỰNG KHU VỰC BÀ RỊA (Công viên Bà Rịa)</t>
  </si>
  <si>
    <t>137 Đường 27/4, Phường Bà Rịa, Thành phố Hồ Chí Minh, Việt Nam</t>
  </si>
  <si>
    <t>GD-01000</t>
  </si>
  <si>
    <t>45M202020837584</t>
  </si>
  <si>
    <t>1424267</t>
  </si>
  <si>
    <t>1661344</t>
  </si>
  <si>
    <t>PB15020006210</t>
  </si>
  <si>
    <t>BAN QUẢN LÝ DỰ ÁN ĐẦU TƯ XÂY DỰNG KHU VỰC BÀ RỊA (ĐĐ.Trường Sơn)</t>
  </si>
  <si>
    <t>Trụ hạ thế trước Trường Trường Sơn, Phường Bà Rịa, Thành phố Hồ Chí Minh</t>
  </si>
  <si>
    <t>GD-01450</t>
  </si>
  <si>
    <t>T4920212120581503</t>
  </si>
  <si>
    <t>1424268</t>
  </si>
  <si>
    <t>1661345</t>
  </si>
  <si>
    <t>006550</t>
  </si>
  <si>
    <t>PB15020059442</t>
  </si>
  <si>
    <t>2778 KP3, Phường Bà Rịa, Thành phố Hồ Chí Minh</t>
  </si>
  <si>
    <t>GD-06910</t>
  </si>
  <si>
    <t>T4920212120528720</t>
  </si>
  <si>
    <t xml:space="preserve"> 2778 KP3Phường Phước Nguyên, Phường Bà Rịa, Thành phố Hồ Chí Minh</t>
  </si>
  <si>
    <t>1796313</t>
  </si>
  <si>
    <t>Kp.3, Phường Bà Rịa, Thành phố Hồ Chí Minh</t>
  </si>
  <si>
    <t>PB15020060618</t>
  </si>
  <si>
    <t>BAN QUẢN LÝ DỰ ÁN ĐẦU TƯ XÂY DỰNG KHU VỰC BÀ RỊA (ĐĐ.Ng Tất Thành)</t>
  </si>
  <si>
    <t>Hẻm đường Nguyễn Tất Thành, Phường Bà Rịa, Thành phố Hồ Chí Minh, Việt Nam</t>
  </si>
  <si>
    <t>GD-22980</t>
  </si>
  <si>
    <t>T4920212120595205</t>
  </si>
  <si>
    <t>1424269</t>
  </si>
  <si>
    <t>1661346</t>
  </si>
  <si>
    <t>Đỗ Văn Minh</t>
  </si>
  <si>
    <t>0941794545</t>
  </si>
  <si>
    <t>023620</t>
  </si>
  <si>
    <t>B1BGEA1ZA</t>
  </si>
  <si>
    <t>GE</t>
  </si>
  <si>
    <t>PB15020006821</t>
  </si>
  <si>
    <t>BAN QUẢN LÝ DỰ ÁN ĐẦU TƯ XÂY DỰNG KHU VỰC BÀ RỊA (ĐĐ.ĐBP nối dài)</t>
  </si>
  <si>
    <t>Trụ 75BR-51 Điện Biên Phủ, phường Bà Rịa, thành phố Hồ Chí Minh</t>
  </si>
  <si>
    <t>GE-01530</t>
  </si>
  <si>
    <t>T042025251200051422</t>
  </si>
  <si>
    <t>1424270</t>
  </si>
  <si>
    <t>1661347</t>
  </si>
  <si>
    <t>PB15020010029</t>
  </si>
  <si>
    <t>UBND Phường Phước Hiệp (BĐH Khu Phố 5)</t>
  </si>
  <si>
    <t>Điện Biên Phủ khu phố 5, Phường Bà Rịa, Thành phố Hồ Chí Minh, Việt Nam</t>
  </si>
  <si>
    <t>GE-04620</t>
  </si>
  <si>
    <t>0972060468</t>
  </si>
  <si>
    <t>T0320151511274900</t>
  </si>
  <si>
    <t xml:space="preserve"> Điện Biên Phủ khu phố 5, Phường Bà Rịa, Thành phố Hồ Chí Minh, Việt Nam</t>
  </si>
  <si>
    <t>1796694</t>
  </si>
  <si>
    <t>PB15020076606</t>
  </si>
  <si>
    <t>GE-04700</t>
  </si>
  <si>
    <t>10N20212110007275</t>
  </si>
  <si>
    <t>1825024</t>
  </si>
  <si>
    <t>PB15020075982</t>
  </si>
  <si>
    <t>Điện Biên Phủ - Tôn Đức Thắng, phường Bà Rịa, TP. Hồ Chí Minh</t>
  </si>
  <si>
    <t>GE-05230</t>
  </si>
  <si>
    <t>T032022221100211002</t>
  </si>
  <si>
    <t>005230</t>
  </si>
  <si>
    <t>1790953</t>
  </si>
  <si>
    <t>PB15020053865</t>
  </si>
  <si>
    <t>BAN QUẢN LÝ DỰ ÁN ĐẦU TƯ XÂY DỰNG KHU VỰC BÀ RỊA (Công Viên PN-VT1)</t>
  </si>
  <si>
    <t>Trụ 75BR-87/7T/3  Lê Duẩn, Phường Bà Rịa, Thành phố Hồ Chí Minh, Việt Nam</t>
  </si>
  <si>
    <t>GE-08000</t>
  </si>
  <si>
    <t>T032022221100197877</t>
  </si>
  <si>
    <t>1424271</t>
  </si>
  <si>
    <t>1661348</t>
  </si>
  <si>
    <t>PB15020069149</t>
  </si>
  <si>
    <t>Phún Tố Nga ( Mỹ Cảnh 1)</t>
  </si>
  <si>
    <t>Đường Điện Biên Phủ, Phường Bà Rịa, Thành phố Hồ Chí Minh, Việt Nam</t>
  </si>
  <si>
    <t>GE-08240</t>
  </si>
  <si>
    <t>0764772772</t>
  </si>
  <si>
    <t>T0320151511051466</t>
  </si>
  <si>
    <t xml:space="preserve"> Đường Điện Biên Phủ, Phường Bà Rịa, Thành phố Hồ Chí Minh, Việt Nam</t>
  </si>
  <si>
    <t>1796731</t>
  </si>
  <si>
    <t>PB15020080206</t>
  </si>
  <si>
    <t>Nguyễn Hữu Thọ - Trần Hưng Đạo, phường Bà Rịa, TP. Hồ Chí Minh</t>
  </si>
  <si>
    <t>GE-11300</t>
  </si>
  <si>
    <t>M2B20202020030702</t>
  </si>
  <si>
    <t>011300</t>
  </si>
  <si>
    <t>1790957</t>
  </si>
  <si>
    <t>PE18000006348</t>
  </si>
  <si>
    <t>TRẦN VĂN NGỌ</t>
  </si>
  <si>
    <t>Thửa đất số 225, TBĐ 11, Đường Nguyễn Bình, Phường Bà Rịa, Thành phố Hồ Chí Minh</t>
  </si>
  <si>
    <t>B1BGFA1ZA</t>
  </si>
  <si>
    <t>GF-05850</t>
  </si>
  <si>
    <t>0937006183</t>
  </si>
  <si>
    <t>M2B20202020179459</t>
  </si>
  <si>
    <t xml:space="preserve"> Thửa đất số 225, TBĐ 11, Đường Nguyễn Bình, Phường Bà Rịa, Thành phố Hồ Chí Minh</t>
  </si>
  <si>
    <t>GF</t>
  </si>
  <si>
    <t>005850</t>
  </si>
  <si>
    <t>1796758</t>
  </si>
  <si>
    <t>PB15020005889</t>
  </si>
  <si>
    <t>Nguyễn Thị Thùy Linh</t>
  </si>
  <si>
    <t>142 Nguyễn Tất Thành -, Phường Bà Rịa, Thành phố Hồ Chí Minh</t>
  </si>
  <si>
    <t>GF-06170</t>
  </si>
  <si>
    <t>0937753421</t>
  </si>
  <si>
    <t>T0320161611416181</t>
  </si>
  <si>
    <t xml:space="preserve"> 142 Nguyễn Tất Thành -, Phường Bà Rịa, Thành phố Hồ Chí Minh</t>
  </si>
  <si>
    <t>006170</t>
  </si>
  <si>
    <t>1796767</t>
  </si>
  <si>
    <t>PB15020021642</t>
  </si>
  <si>
    <t>Đỗ Thị Hồng Nhung</t>
  </si>
  <si>
    <t>2607B Khu 3 - Phước Nguyên, Phường Bà Rịa, Thành phố Hồ Chí Minh</t>
  </si>
  <si>
    <t>GF-06180</t>
  </si>
  <si>
    <t>T03201818110328391</t>
  </si>
  <si>
    <t xml:space="preserve"> 2607BKhu 3 - Phước Nguyên, Phường Bà Rịa, Thành phố Hồ Chí Minh</t>
  </si>
  <si>
    <t>006180</t>
  </si>
  <si>
    <t>1796768</t>
  </si>
  <si>
    <t>PB15020065237</t>
  </si>
  <si>
    <t>Nguyễn Tất Thành - Điện Biên Phủ, Phường Bà Rịa, Thành Phố Hồ Chí Minh</t>
  </si>
  <si>
    <t>GF-07500</t>
  </si>
  <si>
    <t>T0320161611480138</t>
  </si>
  <si>
    <t>1791066</t>
  </si>
  <si>
    <t>PB15020005912</t>
  </si>
  <si>
    <t>Phạm Thành Nguyên</t>
  </si>
  <si>
    <t>74 Lê Duẩn - Phước Nguyên, Phường Bà Rịa, Thành phố Hồ Chí Minh</t>
  </si>
  <si>
    <t>B1BGGA1ZA</t>
  </si>
  <si>
    <t>GG-01220</t>
  </si>
  <si>
    <t>0984966704</t>
  </si>
  <si>
    <t>T4020191911529622</t>
  </si>
  <si>
    <t xml:space="preserve"> 74Lê Duẩn - Phước Nguyên - TP.BR, Phường Bà Rịa, Thành phố Hồ Chí Minh</t>
  </si>
  <si>
    <t>GG</t>
  </si>
  <si>
    <t>001220</t>
  </si>
  <si>
    <t>1796797</t>
  </si>
  <si>
    <t>PB15020062520</t>
  </si>
  <si>
    <t>Nguyễn Thị Thái Hằng</t>
  </si>
  <si>
    <t>Lê Duẫn, Phường Bà Rịa, Thành phố Hồ Chí Minh, Việt Nam</t>
  </si>
  <si>
    <t>GG-01300</t>
  </si>
  <si>
    <t>0933025425</t>
  </si>
  <si>
    <t>T4020191911531369</t>
  </si>
  <si>
    <t xml:space="preserve"> Lê Duẫn, Phường Bà Rịa, Thành phố Hồ Chí Minh, Việt Nam</t>
  </si>
  <si>
    <t>001300</t>
  </si>
  <si>
    <t>1796799</t>
  </si>
  <si>
    <t>PB15020082143</t>
  </si>
  <si>
    <t>74 74 Lê Duẩn, Phường Bà Rịa, Thành phố Hồ Chí Minh</t>
  </si>
  <si>
    <t>GG-01510</t>
  </si>
  <si>
    <t>0949480447</t>
  </si>
  <si>
    <t>T4920212120595434</t>
  </si>
  <si>
    <t xml:space="preserve"> 74Lê Duẩn, Phường Bà Rịa, Thành phố Hồ Chí Minh</t>
  </si>
  <si>
    <t>1796804</t>
  </si>
  <si>
    <t>PB15020050977</t>
  </si>
  <si>
    <t>BAN QUẢN LÝ DỰ ÁN ĐẦU TƯ XÂY DỰNG KHU VỰC BÀ RỊA (ĐĐ.Ng V Linh 2)</t>
  </si>
  <si>
    <t>Trụ 75BR-87/5T/1 Nguyễn Văn Linh, Phường Bà Rịa, Thành phố Hồ Chí Minh, Việt Nam</t>
  </si>
  <si>
    <t>GG-23160</t>
  </si>
  <si>
    <t>T4020202011621195</t>
  </si>
  <si>
    <t>023160</t>
  </si>
  <si>
    <t>1424272</t>
  </si>
  <si>
    <t>1661349</t>
  </si>
  <si>
    <t>B1BGGA2ZA</t>
  </si>
  <si>
    <t>PB15020050251</t>
  </si>
  <si>
    <t>Phạm Văn Thái</t>
  </si>
  <si>
    <t>KP1, Phường Bà Rịa, Thành phố Hồ Chí Minh</t>
  </si>
  <si>
    <t>GG-28450</t>
  </si>
  <si>
    <t>0352058319</t>
  </si>
  <si>
    <t>T4020191911528730</t>
  </si>
  <si>
    <t xml:space="preserve"> 2338KP1, Phường Bà Rịa, Thành phố Hồ Chí Minh</t>
  </si>
  <si>
    <t>028450</t>
  </si>
  <si>
    <t>1796976</t>
  </si>
  <si>
    <t>PB15020055778</t>
  </si>
  <si>
    <t>Trần thị Lệ Mai</t>
  </si>
  <si>
    <t>2327E KP I Phước Nguyên, Phường Bà Rịa, Thành phố Hồ Chí Minh, Việt Nam</t>
  </si>
  <si>
    <t>GG-29220</t>
  </si>
  <si>
    <t>0797150665</t>
  </si>
  <si>
    <t>T4020191911528729</t>
  </si>
  <si>
    <t xml:space="preserve"> 2327E KP I Phước Nguyên, Phường Bà Rịa, Thành phố Hồ Chí Minh, Việt Nam</t>
  </si>
  <si>
    <t>029220</t>
  </si>
  <si>
    <t>1797013</t>
  </si>
  <si>
    <t>PB15020076649</t>
  </si>
  <si>
    <t>Nguyễn Trí Nhân</t>
  </si>
  <si>
    <t>Phường Phước Nguyên, Phường Bà Rịa, Thành phố Hồ Chí Minh</t>
  </si>
  <si>
    <t>GG-29710</t>
  </si>
  <si>
    <t>0909643090</t>
  </si>
  <si>
    <t>T4020191911530599</t>
  </si>
  <si>
    <t xml:space="preserve"> 111 Đường Lê Duẩn, Phường Bà Rịa, Thành phố Hồ Chí Minh</t>
  </si>
  <si>
    <t>029710</t>
  </si>
  <si>
    <t>1797031</t>
  </si>
  <si>
    <t>PB15020013382</t>
  </si>
  <si>
    <t>BAN QUẢN LÝ DỰ ÁN ĐẦU TƯ XÂY DỰNG KHU VỰC BÀ RỊA (ĐĐ.Lê Duẩn 2)</t>
  </si>
  <si>
    <t>Trụ 75BR-87/5T Lê Duẩn, Phường Bà Rịa, Thành phố Hồ Chí Minh, Việt Nam</t>
  </si>
  <si>
    <t>GG-30200</t>
  </si>
  <si>
    <t>T4020191911529192</t>
  </si>
  <si>
    <t>030200</t>
  </si>
  <si>
    <t>1424273</t>
  </si>
  <si>
    <t>1661350</t>
  </si>
  <si>
    <t>PB15020071054</t>
  </si>
  <si>
    <t>BAN QUẢN LÝ DỰ ÁN ĐẦU TƯ XÂY DỰNG KHU VỰC BÀ RỊA (ĐĐ hẻm số 73, đường Lê Duẩn)</t>
  </si>
  <si>
    <t>Hẻm 73 Lê Duẩn, Phường Bà Rịa, Thành phố Hồ Chí Minh, Việt Nam</t>
  </si>
  <si>
    <t>GG-30790</t>
  </si>
  <si>
    <t>T4020191911527859</t>
  </si>
  <si>
    <t>030790</t>
  </si>
  <si>
    <t>1424274</t>
  </si>
  <si>
    <t>1661351</t>
  </si>
  <si>
    <t>031150</t>
  </si>
  <si>
    <t>PB15020060220</t>
  </si>
  <si>
    <t>Đinh Hữu Phước</t>
  </si>
  <si>
    <t>Đường Nguyễn văn Linh, Phường Bà Rịa, Thành phố Hồ Chí Minh</t>
  </si>
  <si>
    <t>B1BGHA1ZA</t>
  </si>
  <si>
    <t>GH-01320</t>
  </si>
  <si>
    <t>0799272272</t>
  </si>
  <si>
    <t>T042025251200051152</t>
  </si>
  <si>
    <t xml:space="preserve"> ĐườngNguyễn Văn Linh, Phường Bà Rịa, Thành phố Hồ Chí Minh</t>
  </si>
  <si>
    <t>GH</t>
  </si>
  <si>
    <t>001320</t>
  </si>
  <si>
    <t>1797278</t>
  </si>
  <si>
    <t>001680</t>
  </si>
  <si>
    <t>PB15020057101</t>
  </si>
  <si>
    <t>Chi Nhánh Cty TNHH TM-DV Kiến Việt</t>
  </si>
  <si>
    <t>121 Nguyễn Hữu Thọ, phường Bà Rịa, thành phố Hồ Chí Minh</t>
  </si>
  <si>
    <t>GH-01860</t>
  </si>
  <si>
    <t>0933592679</t>
  </si>
  <si>
    <t>T43202222901925</t>
  </si>
  <si>
    <t>121 121 Nguyễn Hữu Thọ, phường Bà Rịa, thành phố Hồ Chí Minh</t>
  </si>
  <si>
    <t>001860</t>
  </si>
  <si>
    <t>1797291</t>
  </si>
  <si>
    <t>PB15020059774</t>
  </si>
  <si>
    <t>Nguyễn Văn Linh - Nguyễn Hữu Thọ, phường Bà Rịa, TP.HCM</t>
  </si>
  <si>
    <t>GH-03880</t>
  </si>
  <si>
    <t>T042025251200021084</t>
  </si>
  <si>
    <t>003880</t>
  </si>
  <si>
    <t>1661352</t>
  </si>
  <si>
    <t>PB15020006080</t>
  </si>
  <si>
    <t>Võ Thị Đẩu</t>
  </si>
  <si>
    <t>98 Nguyễn Văn Linh, Phường Bà Rịa, Thành phố Hồ Chí Minh, Việt Nam</t>
  </si>
  <si>
    <t>GH-04400</t>
  </si>
  <si>
    <t>0907545658</t>
  </si>
  <si>
    <t>T042025251200021728</t>
  </si>
  <si>
    <t xml:space="preserve"> 98 Nguyễn Văn Linh, Phường Bà Rịa, Thành phố Hồ Chí Minh, Việt Nam</t>
  </si>
  <si>
    <t>1797300</t>
  </si>
  <si>
    <t>PB15020054465</t>
  </si>
  <si>
    <t>Dương Văn Khải</t>
  </si>
  <si>
    <t>1745D khu 5 Phước Hiệp, Phường Bà Rịa, Thành phố Hồ Chí Minh</t>
  </si>
  <si>
    <t>GH-04740</t>
  </si>
  <si>
    <t>0911245498</t>
  </si>
  <si>
    <t>T042025251200021725</t>
  </si>
  <si>
    <t xml:space="preserve"> 1745Dkhu 5 Phước Hiệp, Phường Bà Rịa, Thành phố Hồ Chí Minh</t>
  </si>
  <si>
    <t>1797309</t>
  </si>
  <si>
    <t>PB15020021940</t>
  </si>
  <si>
    <t>Vũ Văn Thành</t>
  </si>
  <si>
    <t>1754A Tổ 1 Khu 1 Phước Hiệp, Phường Bà Rịa, Thành phố Hồ Chí Minh</t>
  </si>
  <si>
    <t>GH-05340</t>
  </si>
  <si>
    <t>0903064059</t>
  </si>
  <si>
    <t>T042025251200021715</t>
  </si>
  <si>
    <t xml:space="preserve"> 1754ATổ 1 Khu 1 Phước Hiệp, Phường Bà Rịa, Thành phố Hồ Chí Minh</t>
  </si>
  <si>
    <t>005340</t>
  </si>
  <si>
    <t>1797317</t>
  </si>
  <si>
    <t>PB15020069532</t>
  </si>
  <si>
    <t>Nguyên Duy Tuấn</t>
  </si>
  <si>
    <t>229/11 Đường Phòng Công Chứng, Phường Bà Rịa, Thành phố Hồ Chí Minh, Việt Nam</t>
  </si>
  <si>
    <t>GH-06120</t>
  </si>
  <si>
    <t>0123456789</t>
  </si>
  <si>
    <t>M2B20212120197873</t>
  </si>
  <si>
    <t xml:space="preserve"> 229/11 Đường Phòng Công Chứng, Phường Bà Rịa, Thành phố Hồ Chí Minh, Việt Nam</t>
  </si>
  <si>
    <t>1797342</t>
  </si>
  <si>
    <t>PB15020085506</t>
  </si>
  <si>
    <t>Đỗ Thái Hoàng</t>
  </si>
  <si>
    <t>Hẻm 299/4 CMT8, Phường Bà Rịa, Thành phố Hồ Chí Minh</t>
  </si>
  <si>
    <t>GH-06270</t>
  </si>
  <si>
    <t xml:space="preserve"> Hẻm 299/4 CMT8, Phường Bà Rịa, Thành phố Hồ Chí Minh</t>
  </si>
  <si>
    <t>06270</t>
  </si>
  <si>
    <t>133480</t>
  </si>
  <si>
    <t>007570</t>
  </si>
  <si>
    <t>PB15020004300</t>
  </si>
  <si>
    <t>NGUYỄN THỊ NGỌC LIÊN</t>
  </si>
  <si>
    <t>44 Tôn Đức Thắng, Phường Bà Rịa, Thành phố Hồ Chí Minh</t>
  </si>
  <si>
    <t>GH-08280</t>
  </si>
  <si>
    <t>0968968068</t>
  </si>
  <si>
    <t>T43202525903509</t>
  </si>
  <si>
    <t xml:space="preserve"> 44 Tôn Đức Thắng, Phường Bà Rịa, Thành phố Hồ Chí Minh</t>
  </si>
  <si>
    <t>1797386</t>
  </si>
  <si>
    <t>PB15020074008</t>
  </si>
  <si>
    <t>Hoàng Thị Thu Vân</t>
  </si>
  <si>
    <t>Đường Tôn Đức Thắng, Phường Bà Rịa, Thành phố Hồ Chí Minh, Việt Nam</t>
  </si>
  <si>
    <t>GH-08460</t>
  </si>
  <si>
    <t>0383208523</t>
  </si>
  <si>
    <t>T03201717210037498</t>
  </si>
  <si>
    <t xml:space="preserve"> Đường Tôn Đức Thắng, Phường Bà Rịa, Thành phố Hồ Chí Minh, Việt Nam</t>
  </si>
  <si>
    <t>1797396</t>
  </si>
  <si>
    <t>B1BGHA2ZA</t>
  </si>
  <si>
    <t>B1BGGA3ZA</t>
  </si>
  <si>
    <t>PB15020065085</t>
  </si>
  <si>
    <t>Nguyễn Văn Cành</t>
  </si>
  <si>
    <t>2288 Khu Phố 1, Phường Bà Rịa, Thành phố Hồ Chí Minh</t>
  </si>
  <si>
    <t>GH-09580</t>
  </si>
  <si>
    <t>0906792276</t>
  </si>
  <si>
    <t>T4020191911533902</t>
  </si>
  <si>
    <t xml:space="preserve"> 26 NGUYỄN THỊ MINH KHAIKhu Phố 1, Phường Bà Rịa, Thành phố Hồ Chí Minh</t>
  </si>
  <si>
    <t>009580</t>
  </si>
  <si>
    <t>1797084</t>
  </si>
  <si>
    <t>PB15020051914</t>
  </si>
  <si>
    <t>Thạch Thị Bạch</t>
  </si>
  <si>
    <t>khu 1 Phước Nguyên, Phường Bà Rịa, Thành phố Hồ Chí Minh</t>
  </si>
  <si>
    <t>GH-09920</t>
  </si>
  <si>
    <t>0763556409</t>
  </si>
  <si>
    <t>T4020191911531747</t>
  </si>
  <si>
    <t xml:space="preserve"> 63 NGUYỄN THỊ MINH KHAIKP1, Phường Bà Rịa, Thành phố Hồ Chí Minh</t>
  </si>
  <si>
    <t>1559737</t>
  </si>
  <si>
    <t>1797094</t>
  </si>
  <si>
    <t>PB15020061947</t>
  </si>
  <si>
    <t>NGUYỄN XUÂN QUANG</t>
  </si>
  <si>
    <t>151 Nguyễn Văn Linh, Phường Bà Rịa, Thành phố Hồ Chí Minh, Việt Nam</t>
  </si>
  <si>
    <t>GH-16380</t>
  </si>
  <si>
    <t>0913637067</t>
  </si>
  <si>
    <t>T43202424900341</t>
  </si>
  <si>
    <t xml:space="preserve"> 151 Nguyễn Văn Linh, Phường Bà Rịa, Thành phố Hồ Chí Minh, Việt Nam</t>
  </si>
  <si>
    <t>016380</t>
  </si>
  <si>
    <t>1797454</t>
  </si>
  <si>
    <t>PB15020084546</t>
  </si>
  <si>
    <t>Trần Thị Xuân Tuyền</t>
  </si>
  <si>
    <t>151 Đường Nguyễn Văn Linh, Phường Bà Rịa, Thành phố Hồ Chí Minh</t>
  </si>
  <si>
    <t>GH-16390</t>
  </si>
  <si>
    <t>0933104188</t>
  </si>
  <si>
    <t>T03201818110149747</t>
  </si>
  <si>
    <t xml:space="preserve"> 151Đường Nguyễn Văn Linh, Phường Bà Rịa, Thành phố Hồ Chí Minh</t>
  </si>
  <si>
    <t>016390</t>
  </si>
  <si>
    <t>1797455</t>
  </si>
  <si>
    <t>PB15020006129</t>
  </si>
  <si>
    <t>Võ Thị Nga</t>
  </si>
  <si>
    <t>107 Nguyễn Văn Linh - Phước Nguyên, Phường Bà Rịa, Thành phố Hồ Chí Minh</t>
  </si>
  <si>
    <t>GH-16940</t>
  </si>
  <si>
    <t>0937488576</t>
  </si>
  <si>
    <t>T042025251200021101</t>
  </si>
  <si>
    <t xml:space="preserve"> 107Nguyễn Văn Linh - Phước Nguyên, Phường Bà Rịa, Thành phố Hồ Chí Minh</t>
  </si>
  <si>
    <t>1797473</t>
  </si>
  <si>
    <t>PB15020021667</t>
  </si>
  <si>
    <t>Ngô Thị Mười</t>
  </si>
  <si>
    <t>102Tôn Đức Thắng, Phường Bà Rịa, Thành phố Hồ Chí Minh, Việt Nam</t>
  </si>
  <si>
    <t>GH-17320</t>
  </si>
  <si>
    <t>0855504444</t>
  </si>
  <si>
    <t>T0320151511011688</t>
  </si>
  <si>
    <t xml:space="preserve"> 102Tôn Đức Thắng, Phường Bà Rịa, Thành phố Hồ Chí Minh, Việt Nam</t>
  </si>
  <si>
    <t>017320</t>
  </si>
  <si>
    <t>1797479</t>
  </si>
  <si>
    <t>PB15020062478</t>
  </si>
  <si>
    <t>Nguyễn Văn Sớm</t>
  </si>
  <si>
    <t>108 Tôn Đức Thắng, Phường Bà Rịa, Thành phố Hồ Chí Minh</t>
  </si>
  <si>
    <t>GH-17360</t>
  </si>
  <si>
    <t>0918055479</t>
  </si>
  <si>
    <t>T0320151511016365</t>
  </si>
  <si>
    <t xml:space="preserve"> 108Tôn Đức Thắng, Phường Bà Rịa, Thành phố Hồ Chí Minh</t>
  </si>
  <si>
    <t>1797482</t>
  </si>
  <si>
    <t>PB15020068127</t>
  </si>
  <si>
    <t>Lê Phát Đạt</t>
  </si>
  <si>
    <t>Khu Phố 1, Phường Bà Rịa, Thành phố Hồ Chí Minh, Việt Nam</t>
  </si>
  <si>
    <t>GH-17660</t>
  </si>
  <si>
    <t>0789880000</t>
  </si>
  <si>
    <t>T0320151511013457</t>
  </si>
  <si>
    <t xml:space="preserve"> Khu Phố 1, Phường Bà Rịa, Thành phố Hồ Chí Minh, Việt Nam</t>
  </si>
  <si>
    <t>1797490</t>
  </si>
  <si>
    <t>0931320804</t>
  </si>
  <si>
    <t>B1BGHA3ZA</t>
  </si>
  <si>
    <t>020620</t>
  </si>
  <si>
    <t>PB15020085022</t>
  </si>
  <si>
    <t>Nguyễn Văn Hảo</t>
  </si>
  <si>
    <t>GH-22030</t>
  </si>
  <si>
    <t>0985718568</t>
  </si>
  <si>
    <t>M2B20202020219418</t>
  </si>
  <si>
    <t>022030</t>
  </si>
  <si>
    <t>1797618</t>
  </si>
  <si>
    <t>PB15020052602</t>
  </si>
  <si>
    <t>BAN QUẢN LÝ DỰ ÁN ĐẦU TƯ XÂY DỰNG KHU VỰC BÀ RỊA (ĐĐ.Bắc QLộ 55)</t>
  </si>
  <si>
    <t>Trụ 75BR-80/5 Nguyễn Văn Linh, Phường Bà Rịa, Thành phố Hồ Chí Minh, Việt Nam</t>
  </si>
  <si>
    <t>GH-26000</t>
  </si>
  <si>
    <t>T042025251200021199</t>
  </si>
  <si>
    <t>1424276</t>
  </si>
  <si>
    <t>1661353</t>
  </si>
  <si>
    <t>PB15020050976</t>
  </si>
  <si>
    <t>BAN QUẢN LÝ DỰ ÁN ĐẦU TƯ XÂY DỰNG KHU VỰC BÀ RỊA (ĐĐ.Ng V Linh 1)</t>
  </si>
  <si>
    <t>Trụ 75BR-80/6 Nguyễn Văn Linh, phường Bà Rịa, thành phố Hồ Chí Minh</t>
  </si>
  <si>
    <t>GH-26020</t>
  </si>
  <si>
    <t>T042025251200021197</t>
  </si>
  <si>
    <t>026020</t>
  </si>
  <si>
    <t>1424277</t>
  </si>
  <si>
    <t>1661354</t>
  </si>
  <si>
    <t>PB15020071216</t>
  </si>
  <si>
    <t>Bùi Quang Nghĩa</t>
  </si>
  <si>
    <t>69 Nguyễn Văn Linh, Phường Bà Rịa, Thành phố Hồ Chí Minh, Việt Nam</t>
  </si>
  <si>
    <t>GH-26330</t>
  </si>
  <si>
    <t>0984408441</t>
  </si>
  <si>
    <t>T03201717210037277</t>
  </si>
  <si>
    <t xml:space="preserve"> 69 Nguyễn Văn Linh, Phường Bà Rịa, Thành phố Hồ Chí Minh, Việt Nam</t>
  </si>
  <si>
    <t>026330</t>
  </si>
  <si>
    <t>1797629</t>
  </si>
  <si>
    <t>PB15020054913</t>
  </si>
  <si>
    <t>Phạm Thị Hoàng Quyên</t>
  </si>
  <si>
    <t>63 Nguyễn Văn Linh, Phường Bà Rịa, Thành phố Hồ Chí Minh</t>
  </si>
  <si>
    <t>GH-26460</t>
  </si>
  <si>
    <t>0348715425</t>
  </si>
  <si>
    <t>T042025251200021195</t>
  </si>
  <si>
    <t xml:space="preserve"> 63 Nguyễn Văn Linh, Phường Bà Rịa, Thành phố Hồ Chí Minh</t>
  </si>
  <si>
    <t>026460</t>
  </si>
  <si>
    <t>1797633</t>
  </si>
  <si>
    <t>PB15020055366</t>
  </si>
  <si>
    <t>Huỳnh thị Xuân Thùy</t>
  </si>
  <si>
    <t>đường Nguyễn văn Linh, Phường Bà Rịa, Thành phố Hồ Chí Minh</t>
  </si>
  <si>
    <t>GH-26740</t>
  </si>
  <si>
    <t>0906882993</t>
  </si>
  <si>
    <t>T042025251200021432</t>
  </si>
  <si>
    <t xml:space="preserve"> đường Nguyễn văn Linh, Phường Bà Rịa, Thành phố Hồ Chí Minh</t>
  </si>
  <si>
    <t>026740</t>
  </si>
  <si>
    <t>1797641</t>
  </si>
  <si>
    <t>PB15020065240</t>
  </si>
  <si>
    <t>CMT8 - Phạm Hùng (Đường QH số 4), phường Bà Rịa, TP. Hồ Chí Minh</t>
  </si>
  <si>
    <t>GI-05130</t>
  </si>
  <si>
    <t>M2B20202020040439</t>
  </si>
  <si>
    <t>GI</t>
  </si>
  <si>
    <t>1790962</t>
  </si>
  <si>
    <t>PB15020051990</t>
  </si>
  <si>
    <t>BAN QUẢN LÝ DỰ ÁN ĐẦU TƯ XÂY DỰNG KHU VỰC BÀ RỊA (Công viên PN-LT)</t>
  </si>
  <si>
    <t>Trụ hẻm HT6 từ trụ 75BR-121 CMT8, Phường Bà Rịa, Thành phố Hồ Chí Minh, Việt Nam</t>
  </si>
  <si>
    <t>GI-05460</t>
  </si>
  <si>
    <t>T03201818110149990</t>
  </si>
  <si>
    <t>005460</t>
  </si>
  <si>
    <t>1424278</t>
  </si>
  <si>
    <t>1661355</t>
  </si>
  <si>
    <t>GK</t>
  </si>
  <si>
    <t>002220</t>
  </si>
  <si>
    <t>B1BGKA2ZA</t>
  </si>
  <si>
    <t>010940</t>
  </si>
  <si>
    <t>PB15020061112</t>
  </si>
  <si>
    <t>BAN QUẢN LÝ DỰ ÁN ĐẦU TƯ XÂY DỰNG KHU VỰC BÀ RỊA (ĐĐ.QH-N7)</t>
  </si>
  <si>
    <t>Huỳnh Tấn Phát, Phường Bà Rịa, Thành phố Hồ Chí Minh, Việt Nam</t>
  </si>
  <si>
    <t>GK-13000</t>
  </si>
  <si>
    <t>T042025251200067633</t>
  </si>
  <si>
    <t>1424279</t>
  </si>
  <si>
    <t>1661356</t>
  </si>
  <si>
    <t>PB15020065128</t>
  </si>
  <si>
    <t>Huỳnh Tấn Phát - Nguyễn Hữu Thọ, Phường Bà Rịa, Thành phố Hồ Chí Minh</t>
  </si>
  <si>
    <t>GK-13180</t>
  </si>
  <si>
    <t>T032022221100198409</t>
  </si>
  <si>
    <t>013180</t>
  </si>
  <si>
    <t>1791067</t>
  </si>
  <si>
    <t>PB15020010051</t>
  </si>
  <si>
    <t>La Văn Anh Quân</t>
  </si>
  <si>
    <t>Khu 5 - Phước Hiệp, Phường Bà Rịa, Thành phố Hồ Chí Minh</t>
  </si>
  <si>
    <t>GK-13860</t>
  </si>
  <si>
    <t>0909748948</t>
  </si>
  <si>
    <t>T032022221100198475</t>
  </si>
  <si>
    <t xml:space="preserve"> 706/2 Huỳnh Tấn Phát - Phước Hiệp -, Phường Bà Rịa, Thành phố Hồ Chí Minh</t>
  </si>
  <si>
    <t>013860</t>
  </si>
  <si>
    <t>1798090</t>
  </si>
  <si>
    <t>PB15020058579</t>
  </si>
  <si>
    <t>Trương Thị Kim Thảo</t>
  </si>
  <si>
    <t>111 Nguyễn Hữu Thọ, Phường Bà Rịa, Thành phố Hồ Chí Minh, Việt Nam</t>
  </si>
  <si>
    <t>GK-15060</t>
  </si>
  <si>
    <t>0918020125</t>
  </si>
  <si>
    <t>T43202222902385</t>
  </si>
  <si>
    <t xml:space="preserve"> 111 Nguyễn Hữu Thọ, Phường Bà Rịa, Thành phố Hồ Chí Minh, Việt Nam</t>
  </si>
  <si>
    <t>1798117</t>
  </si>
  <si>
    <t>GL</t>
  </si>
  <si>
    <t>PB15020062355</t>
  </si>
  <si>
    <t>NGUYỄN THỊ LOAN</t>
  </si>
  <si>
    <t>Thửa đất 662, tờ số 31, Số 248 Nguyễn Tất Thành, Phường Bà Rịa, Thành phố Hồ Chí Minh, Việt Nam</t>
  </si>
  <si>
    <t>B1BGLA1ZA</t>
  </si>
  <si>
    <t>GL-03040</t>
  </si>
  <si>
    <t>0919824190</t>
  </si>
  <si>
    <t>T032022221100211020</t>
  </si>
  <si>
    <t xml:space="preserve"> Thửa đất 662, tờ số 31, Số 248 Nguyễn Tất Thành, Phường Bà Rịa, Thành phố Hồ Chí Minh, Việt Nam</t>
  </si>
  <si>
    <t>1798144</t>
  </si>
  <si>
    <t>PB15020051226</t>
  </si>
  <si>
    <t>BAN QUẢN LÝ DỰ ÁN ĐẦU TƯ XÂY DỰNG KHU VỰC BÀ RỊA (ĐĐ.Long Kiên 2)</t>
  </si>
  <si>
    <t>Trụ 73BR-59/11 Nguyễn Tất Thành, phường Bà Rịa, thành phố Hồ Chí Minh</t>
  </si>
  <si>
    <t>GL-03150</t>
  </si>
  <si>
    <t>T042025251200068204</t>
  </si>
  <si>
    <t>1424280</t>
  </si>
  <si>
    <t>1661357</t>
  </si>
  <si>
    <t>005920</t>
  </si>
  <si>
    <t>PB15020068889</t>
  </si>
  <si>
    <t>Đỗ Đăng Danh</t>
  </si>
  <si>
    <t>13 Nguyễn Khánh Toàn, Phường Bà Rịa, Thành phố Hồ Chí Minh</t>
  </si>
  <si>
    <t>B1BGLA2ZA</t>
  </si>
  <si>
    <t>GL-11040</t>
  </si>
  <si>
    <t>0977333432</t>
  </si>
  <si>
    <t>T03201818110326768</t>
  </si>
  <si>
    <t xml:space="preserve"> 13Nguyễn Khánh Toàn, Phường Bà Rịa, Thành phố Hồ Chí Minh</t>
  </si>
  <si>
    <t>011040</t>
  </si>
  <si>
    <t>1798279</t>
  </si>
  <si>
    <t>PB15020067977</t>
  </si>
  <si>
    <t>BAN QUẢN LÝ DỰ ÁN ĐẦU TƯ XÂY DỰNG KHU VỰC BÀ RỊA (ĐĐ.Khu DC Triều Phát)</t>
  </si>
  <si>
    <t>Nguyễn Tất Thành, Phường Bà Rịa, Thành phố Hồ Chí Minh, Việt Nam</t>
  </si>
  <si>
    <t>GL-16320</t>
  </si>
  <si>
    <t>T0320161611580614</t>
  </si>
  <si>
    <t>016320</t>
  </si>
  <si>
    <t>1424281</t>
  </si>
  <si>
    <t>1661358</t>
  </si>
  <si>
    <t>B1BGNA1ZA</t>
  </si>
  <si>
    <t>GN</t>
  </si>
  <si>
    <t>PB15020063034</t>
  </si>
  <si>
    <t>Đinh Tiên Hoàng</t>
  </si>
  <si>
    <t>GN-02420</t>
  </si>
  <si>
    <t>0933102097</t>
  </si>
  <si>
    <t>T0320161611034427</t>
  </si>
  <si>
    <t xml:space="preserve"> Nguyễn Tất Thành, Phường Bà Rịa, Thành phố Hồ Chí Minh, Việt Nam</t>
  </si>
  <si>
    <t>002420</t>
  </si>
  <si>
    <t>1798411</t>
  </si>
  <si>
    <t>PB15020067614</t>
  </si>
  <si>
    <t>KP. 3, Phường Bà Rịa, Thành phố Hồ Chí Minh, Việt Nam</t>
  </si>
  <si>
    <t>GN-05040</t>
  </si>
  <si>
    <t>0978457350</t>
  </si>
  <si>
    <t>47M202525413172</t>
  </si>
  <si>
    <t xml:space="preserve"> KP. 3, Phường Bà Rịa, Thành phố Hồ Chí Minh, Việt Nam</t>
  </si>
  <si>
    <t>1798433</t>
  </si>
  <si>
    <t>PB15020006206</t>
  </si>
  <si>
    <t>Võ Thị Sâm</t>
  </si>
  <si>
    <t>2859 Khu 3 - Phước Nguyên, Phường Bà Rịa, Thành phố Hồ Chí Minh</t>
  </si>
  <si>
    <t>GN-05700</t>
  </si>
  <si>
    <t>0982202880</t>
  </si>
  <si>
    <t>T0320161611718312</t>
  </si>
  <si>
    <t xml:space="preserve"> 2859Khu 3 - Phước Nguyên, Phường Bà Rịa, Thành phố Hồ Chí Minh</t>
  </si>
  <si>
    <t>1798447</t>
  </si>
  <si>
    <t>PB15020081952</t>
  </si>
  <si>
    <t>Nguyễn Thành Nga</t>
  </si>
  <si>
    <t>Đường Bùi Lâm, Phường Bà Rịa, Thành phố Hồ Chí Minh</t>
  </si>
  <si>
    <t>GN-07530</t>
  </si>
  <si>
    <t>0913758000</t>
  </si>
  <si>
    <t>T0320161611263007</t>
  </si>
  <si>
    <t xml:space="preserve"> Đường Bùi Lâm, Phường Bà Rịa, Thành phố Hồ Chí Minh</t>
  </si>
  <si>
    <t>1798489</t>
  </si>
  <si>
    <t>PB15020075548</t>
  </si>
  <si>
    <t>Lê Văn Lễ</t>
  </si>
  <si>
    <t>Đường Bùi Lâm, Phường Bà Rịa, Thành phố Hồ Chí Minh, Việt Nam</t>
  </si>
  <si>
    <t>GN-07900</t>
  </si>
  <si>
    <t>0902795882</t>
  </si>
  <si>
    <t>T03201818110150083</t>
  </si>
  <si>
    <t xml:space="preserve"> Đường Bùi Lâm, Phường Bà Rịa, Thành phố Hồ Chí Minh, Việt Nam</t>
  </si>
  <si>
    <t>007900</t>
  </si>
  <si>
    <t>1798491</t>
  </si>
  <si>
    <t>PB15020075601</t>
  </si>
  <si>
    <t>Nguyễn Võ Vương Lộc</t>
  </si>
  <si>
    <t>GN-07910</t>
  </si>
  <si>
    <t>T0320161611416737</t>
  </si>
  <si>
    <t>007910</t>
  </si>
  <si>
    <t>1798492</t>
  </si>
  <si>
    <t>PB15020081960</t>
  </si>
  <si>
    <t>BAN QUẢN LÝ DỰ ÁN ĐẦU TƯ XÂY DỰNG KHU VỰC BÀ RỊA (ĐĐ công viên Long Kiên)</t>
  </si>
  <si>
    <t>Công viên Long Kiên, Phường Bà Rịa, Thành phố Hồ Chí Minh, Việt Nam</t>
  </si>
  <si>
    <t>GN-12140</t>
  </si>
  <si>
    <t>0941067272</t>
  </si>
  <si>
    <t>T0320161611578776</t>
  </si>
  <si>
    <t>012140</t>
  </si>
  <si>
    <t>1424282</t>
  </si>
  <si>
    <t>1661359</t>
  </si>
  <si>
    <t>PB15020006823</t>
  </si>
  <si>
    <t>Trụ 73-63 Trần Hưng Đạo, Phường Bà Rịa, Thành phố Hồ Chí Minh, Việt Nam</t>
  </si>
  <si>
    <t>GN-14000</t>
  </si>
  <si>
    <t>T44202121003133</t>
  </si>
  <si>
    <t>1661360</t>
  </si>
  <si>
    <t>PB15020075661</t>
  </si>
  <si>
    <t>Trần Hưng Đạo - Trần Huy Liệu, phường Bà Rịa, TP. Hồ Chí Minh</t>
  </si>
  <si>
    <t>B1BCQB3ZA</t>
  </si>
  <si>
    <t>GN-14510</t>
  </si>
  <si>
    <t>T03201818110147377</t>
  </si>
  <si>
    <t>1790895</t>
  </si>
  <si>
    <t>014700</t>
  </si>
  <si>
    <t>PB15020075662</t>
  </si>
  <si>
    <t>Phạm Thị Hiếu</t>
  </si>
  <si>
    <t>B1BGNA3ZA</t>
  </si>
  <si>
    <t>GN-23450</t>
  </si>
  <si>
    <t>0909680295</t>
  </si>
  <si>
    <t>M2B20202020106418</t>
  </si>
  <si>
    <t xml:space="preserve"> Hẻm Trần Hưng Đạo,  Kp 6, Phường Bà Rịa, Thành phố Hồ Chí Minh</t>
  </si>
  <si>
    <t>023450</t>
  </si>
  <si>
    <t>1798618</t>
  </si>
  <si>
    <t>PB15020008435</t>
  </si>
  <si>
    <t>Nguyễn Đình Hạnh</t>
  </si>
  <si>
    <t>3342B Kp6 Phước Nguyên, Phường Bà Rịa, Thành phố Hồ Chí Minh</t>
  </si>
  <si>
    <t>B1BIWA1ZA</t>
  </si>
  <si>
    <t>GN-24240</t>
  </si>
  <si>
    <t>0918498019</t>
  </si>
  <si>
    <t>T0320151511050697</t>
  </si>
  <si>
    <t xml:space="preserve"> 3342BKp6 Phước Nguyên, Phường Bà Rịa, Thành phố Hồ Chí Minh</t>
  </si>
  <si>
    <t>024240</t>
  </si>
  <si>
    <t>1806563</t>
  </si>
  <si>
    <t>PB15020061379</t>
  </si>
  <si>
    <t>Lê Thị Thu Trang</t>
  </si>
  <si>
    <t>Tổ 10 KP 6, Phường Bà Rịa, Thành phố Hồ Chí Minh</t>
  </si>
  <si>
    <t>GN-29080</t>
  </si>
  <si>
    <t>0909950536</t>
  </si>
  <si>
    <t>T0320151511271937</t>
  </si>
  <si>
    <t xml:space="preserve"> Tổ 10 KP 6, Phường Bà Rịa, Thành phố Hồ Chí Minh</t>
  </si>
  <si>
    <t>029080</t>
  </si>
  <si>
    <t>1804051</t>
  </si>
  <si>
    <t>Nguyễn Văn Chiến</t>
  </si>
  <si>
    <t>PB15020008462</t>
  </si>
  <si>
    <t>Nguyễn Thị Thấy</t>
  </si>
  <si>
    <t>3376 Tổ 10, KP6, Phường Bà Rịa, Thành phố Hồ Chí Minh</t>
  </si>
  <si>
    <t>GN-32760</t>
  </si>
  <si>
    <t>0383539606</t>
  </si>
  <si>
    <t>T0320161611091484</t>
  </si>
  <si>
    <t xml:space="preserve"> 3376Tổ 10, KP6, Phường Bà Rịa, Thành phố Hồ Chí Minh</t>
  </si>
  <si>
    <t>032760</t>
  </si>
  <si>
    <t>1806590</t>
  </si>
  <si>
    <t>PB15020064654</t>
  </si>
  <si>
    <t>Trương Thị Hồng Hạnh</t>
  </si>
  <si>
    <t>3376 Khu Phố 6, Phường Bà Rịa, Thành phố Hồ Chí Minh</t>
  </si>
  <si>
    <t>GN-32820</t>
  </si>
  <si>
    <t>0254730438</t>
  </si>
  <si>
    <t>T0320151511145475</t>
  </si>
  <si>
    <t xml:space="preserve"> 3376 Khu Phố 6, Phường Bà Rịa, Thành phố Hồ Chí Minh</t>
  </si>
  <si>
    <t>032820</t>
  </si>
  <si>
    <t>1806593</t>
  </si>
  <si>
    <t>PB15020006391</t>
  </si>
  <si>
    <t>BAN QUẢN LÝ DỰ ÁN ĐẦU TƯ XÂY DỰNG KHU VỰC BÀ RỊA (ĐĐ.Trần H Đạo 2)</t>
  </si>
  <si>
    <t>Trụ 75BR-67, kế nhà 244 Trần Hưng Đạo, Phường Bà Rịa, Thành phố Hồ Chí Minh, Việt Nam</t>
  </si>
  <si>
    <t>GN-34600</t>
  </si>
  <si>
    <t>T0420161621013399</t>
  </si>
  <si>
    <t>034600</t>
  </si>
  <si>
    <t>1424283</t>
  </si>
  <si>
    <t>1661361</t>
  </si>
  <si>
    <t>B1BGNA4ZA</t>
  </si>
  <si>
    <t>PB15020006563</t>
  </si>
  <si>
    <t>Vũ Thị Đan</t>
  </si>
  <si>
    <t>2866A Khu Phố 4 - Phước Nguyên - TP Bà Rịa, Phường Bà Rịa, Thành phố Hồ Chí Minh</t>
  </si>
  <si>
    <t>GN-40160</t>
  </si>
  <si>
    <t>0785140928</t>
  </si>
  <si>
    <t>T0320161611480556</t>
  </si>
  <si>
    <t xml:space="preserve"> 2866AKhu Phố 4 - Phước Nguyên - TP Bà Rịa, Phường Bà Rịa, Thành phố Hồ Chí Minh</t>
  </si>
  <si>
    <t>040160</t>
  </si>
  <si>
    <t>1798737</t>
  </si>
  <si>
    <t>PB15020063649</t>
  </si>
  <si>
    <t>Nguyễn Thị Sinh</t>
  </si>
  <si>
    <t>Tổ 2,  KP.4, Phường Bà Rịa, Thành phố Hồ Chí Minh</t>
  </si>
  <si>
    <t>GN-40780</t>
  </si>
  <si>
    <t>0933081432</t>
  </si>
  <si>
    <t>T03201717210037338</t>
  </si>
  <si>
    <t xml:space="preserve"> Tổ 2,  KP.4, Phường Bà Rịa, Thành phố Hồ Chí Minh</t>
  </si>
  <si>
    <t>040780</t>
  </si>
  <si>
    <t>1798749</t>
  </si>
  <si>
    <t>041540</t>
  </si>
  <si>
    <t>PB15020063271</t>
  </si>
  <si>
    <t>Trần Đức Tú</t>
  </si>
  <si>
    <t>KP.4, Phường Bà Rịa, Thành phố Hồ Chí Minh</t>
  </si>
  <si>
    <t>GN-41700</t>
  </si>
  <si>
    <t>0918918772</t>
  </si>
  <si>
    <t>T0320161611119377</t>
  </si>
  <si>
    <t xml:space="preserve"> KP.4, Phường Bà Rịa, Thành phố Hồ Chí Minh</t>
  </si>
  <si>
    <t>041700</t>
  </si>
  <si>
    <t>1798761</t>
  </si>
  <si>
    <t>PB15020006266</t>
  </si>
  <si>
    <t xml:space="preserve">PHẠM THỊ HỒNG YẾN </t>
  </si>
  <si>
    <t>119 Trần Hưng Đạo -, Phường Bà Rịa, Thành phố Hồ Chí Minh</t>
  </si>
  <si>
    <t>GN-42220</t>
  </si>
  <si>
    <t>0784494017</t>
  </si>
  <si>
    <t>T43202121919780</t>
  </si>
  <si>
    <t xml:space="preserve"> 119 Trần Hưng Đạo -, Phường Bà Rịa, Thành phố Hồ Chí Minh</t>
  </si>
  <si>
    <t>042220</t>
  </si>
  <si>
    <t>1798781</t>
  </si>
  <si>
    <t>B1D0447ZA</t>
  </si>
  <si>
    <t xml:space="preserve"> KP Ông Trịnh, Phường Tân Phước, Thành phố Hồ Chí Minh</t>
  </si>
  <si>
    <t>GP</t>
  </si>
  <si>
    <t>KP Ông Trịnh, Phường Tân Phước, Thành phố Hồ Chí Minh</t>
  </si>
  <si>
    <t>PB15040025552</t>
  </si>
  <si>
    <t>Nguyễn Thị Gia</t>
  </si>
  <si>
    <t>GP-00175</t>
  </si>
  <si>
    <t>0909249320</t>
  </si>
  <si>
    <t>T03201818110332641</t>
  </si>
  <si>
    <t>000175</t>
  </si>
  <si>
    <t>1862313</t>
  </si>
  <si>
    <t>000205</t>
  </si>
  <si>
    <t>PB15040058210</t>
  </si>
  <si>
    <t>Dương Công Năm</t>
  </si>
  <si>
    <t>GP-00343</t>
  </si>
  <si>
    <t>0339492830</t>
  </si>
  <si>
    <t>T032022221100157286</t>
  </si>
  <si>
    <t>000343</t>
  </si>
  <si>
    <t>1862341</t>
  </si>
  <si>
    <t>PB15020010733</t>
  </si>
  <si>
    <t>BAN QUẢN LÝ DỰ ÁN ĐẦU TƯ XÂY DỰNG KHU VỰC BÀ RỊA (ĐĐ.NHThọ-THĐ)</t>
  </si>
  <si>
    <t>Trụ 73BR-50 Nguyễn Hữu Thọ - Trần Hưng Đạo, Phường Bà Rịa, Thành phố Hồ Chí Minh, Việt Nam</t>
  </si>
  <si>
    <t>GQ-02990</t>
  </si>
  <si>
    <t>T0420161621013178</t>
  </si>
  <si>
    <t>GQ</t>
  </si>
  <si>
    <t>002990</t>
  </si>
  <si>
    <t>1424284</t>
  </si>
  <si>
    <t>1661362</t>
  </si>
  <si>
    <t>PB15020006822</t>
  </si>
  <si>
    <t>BAN QUẢN LÝ DỰ ÁN ĐẦU TƯ XÂY DỰNG KHU VỰC BÀ RỊA (ĐĐ.THĐ-TĐThắng)</t>
  </si>
  <si>
    <t>Trụ 73BR-53 Trần Hưng Đạo, Phường Bà Rịa, Thành phố Hồ Chí Minh, Việt Nam</t>
  </si>
  <si>
    <t>GQ-04570</t>
  </si>
  <si>
    <t>M2B20191920063563</t>
  </si>
  <si>
    <t>004570</t>
  </si>
  <si>
    <t>1424285</t>
  </si>
  <si>
    <t>1661363</t>
  </si>
  <si>
    <t>B1BGQA1ZA</t>
  </si>
  <si>
    <t>0908948477</t>
  </si>
  <si>
    <t>006340</t>
  </si>
  <si>
    <t>PB15020006368</t>
  </si>
  <si>
    <t>24/1 Trần Hưng Đạo- Phước Hiệp, Phường Bà Rịa, Thành phố Hồ Chí Minh</t>
  </si>
  <si>
    <t>GQ-06360</t>
  </si>
  <si>
    <t>M2A20212110010280</t>
  </si>
  <si>
    <t xml:space="preserve"> 24/1Trần Hưng Đạo- Phước Hiệp, Phường Bà Rịa, Thành phố Hồ Chí Minh</t>
  </si>
  <si>
    <t>006360</t>
  </si>
  <si>
    <t>1798837</t>
  </si>
  <si>
    <t>Nguyễn Văn Sen</t>
  </si>
  <si>
    <t>0907090740</t>
  </si>
  <si>
    <t>PB15020006377</t>
  </si>
  <si>
    <t>Lý Thị Huệ</t>
  </si>
  <si>
    <t>34/1 Trần Hưng Đạo - Phước Hiệp, Phường Bà Rịa, Thành phố Hồ Chí Minh</t>
  </si>
  <si>
    <t>GQ-06880</t>
  </si>
  <si>
    <t>0935727840</t>
  </si>
  <si>
    <t>T0320161611365657</t>
  </si>
  <si>
    <t xml:space="preserve"> 34/1Trần Hưng Đạo - Phước Hiệp, Phường Bà Rịa, Thành phố Hồ Chí Minh</t>
  </si>
  <si>
    <t>006880</t>
  </si>
  <si>
    <t>1798844</t>
  </si>
  <si>
    <t>PB15020057774</t>
  </si>
  <si>
    <t>Nguyễn Tấn Trung</t>
  </si>
  <si>
    <t>đường Điện Biên Phủ, Phường Bà Rịa, Thành phố Hồ Chí Minh</t>
  </si>
  <si>
    <t>GQ-06920</t>
  </si>
  <si>
    <t>0979773390</t>
  </si>
  <si>
    <t>T0320151511050150</t>
  </si>
  <si>
    <t xml:space="preserve"> đường Điện Biên Phủ, Phường Bà Rịa, Thành phố Hồ Chí Minh</t>
  </si>
  <si>
    <t>1798846</t>
  </si>
  <si>
    <t>PB15020077384</t>
  </si>
  <si>
    <t>GQ-06970</t>
  </si>
  <si>
    <t>T0320151511013225</t>
  </si>
  <si>
    <t xml:space="preserve"> Hẻm 34 Trần Hưng Đạo, Phường Bà Rịa, Thành phố Hồ Chí Minh</t>
  </si>
  <si>
    <t>006970</t>
  </si>
  <si>
    <t>1798850</t>
  </si>
  <si>
    <t>PB15020006379</t>
  </si>
  <si>
    <t>Võ Văn Nghĩa</t>
  </si>
  <si>
    <t>36/2 Trần Hưng Đạo - Phước Hiệp, Phường Bà Rịa, Thành phố Hồ Chí Minh</t>
  </si>
  <si>
    <t>GQ-06980</t>
  </si>
  <si>
    <t>0387040891</t>
  </si>
  <si>
    <t>T0320151511144941</t>
  </si>
  <si>
    <t xml:space="preserve"> 36/2Trần Hưng Đạo - Phước Hiệp, Phường Bà Rịa, Thành phố Hồ Chí Minh</t>
  </si>
  <si>
    <t>1798851</t>
  </si>
  <si>
    <t>PB15020006384</t>
  </si>
  <si>
    <t>Mai Viết Tâm</t>
  </si>
  <si>
    <t>48 Trần Hưng Đạo - Phước Hiệp, Phường Bà Rịa, Thành phố Hồ Chí Minh</t>
  </si>
  <si>
    <t>GQ-07400</t>
  </si>
  <si>
    <t>0367167251</t>
  </si>
  <si>
    <t>T0320151511016923</t>
  </si>
  <si>
    <t xml:space="preserve"> 48Trần Hưng Đạo - Phước Hiệp, Phường Bà Rịa, Thành phố Hồ Chí Minh</t>
  </si>
  <si>
    <t>1798861</t>
  </si>
  <si>
    <t>PB15020084219</t>
  </si>
  <si>
    <t>Trần Hưng Đạo - Tôn Đức Thắng, phường Bà Rịa, TP. Hồ Chí Minh</t>
  </si>
  <si>
    <t>GQ-08010</t>
  </si>
  <si>
    <t>T0320161611092115</t>
  </si>
  <si>
    <t>1790897</t>
  </si>
  <si>
    <t>PB15020072029</t>
  </si>
  <si>
    <t>Phạm Thị Lệ Thảo</t>
  </si>
  <si>
    <t>62A đường Trần Hưng Đạo,  P.Phước Nguyên, Phường Bà Rịa, Thành phố Hồ Chí Minh</t>
  </si>
  <si>
    <t>GQ-08100</t>
  </si>
  <si>
    <t>0787188216</t>
  </si>
  <si>
    <t>T0320161611079951</t>
  </si>
  <si>
    <t xml:space="preserve"> 62Ađường Trần Hưng Đạo,  P.Phước Nguyên, Phường Bà Rịa, Thành phố Hồ Chí Minh</t>
  </si>
  <si>
    <t>1798882</t>
  </si>
  <si>
    <t>PB15020070320</t>
  </si>
  <si>
    <t>BAN QUẢN LÝ DỰ ÁN ĐẦU TƯ XÂY DỰNG KHU VỰC BÀ RỊA  (ĐĐ Trần Hưng Đạo - HL 10)</t>
  </si>
  <si>
    <t>Đường Trần Hưng Đạo, Phường Bà Rịa, Thành phố Hồ Chí Minh, Việt Nam</t>
  </si>
  <si>
    <t>GQ-08300</t>
  </si>
  <si>
    <t>T0320161611068380</t>
  </si>
  <si>
    <t>008300</t>
  </si>
  <si>
    <t>1424286</t>
  </si>
  <si>
    <t>1661364</t>
  </si>
  <si>
    <t>PB15020060899</t>
  </si>
  <si>
    <t>Võ Thị Loan</t>
  </si>
  <si>
    <t>Trần Hưng Đạo, Phường Bà Rịa, Thành phố Hồ Chí Minh</t>
  </si>
  <si>
    <t>B1BGQA2ZA</t>
  </si>
  <si>
    <t>GQ-10040</t>
  </si>
  <si>
    <t>0344717176</t>
  </si>
  <si>
    <t>T0320151511048299</t>
  </si>
  <si>
    <t xml:space="preserve"> Trần Hưng Đạo, Phường Bà Rịa, Thành phố Hồ Chí Minh</t>
  </si>
  <si>
    <t>1798918</t>
  </si>
  <si>
    <t>PB15020069961</t>
  </si>
  <si>
    <t>BAN QUẢN LÝ DỰ ÁN ĐẦU TƯ XÂY DỰNG KHU VỰC BÀ RỊA (ĐĐ Hẻm tổ 1, KP3, P.Phước Nguyên)</t>
  </si>
  <si>
    <t>Hẻm tổ 1 KP 3, Phường Tam Long, Thành phố Hồ Chí Minh, Việt Nam</t>
  </si>
  <si>
    <t>GQ-10820</t>
  </si>
  <si>
    <t>T0320161611466426</t>
  </si>
  <si>
    <t>010820</t>
  </si>
  <si>
    <t>1424287</t>
  </si>
  <si>
    <t>1661365</t>
  </si>
  <si>
    <t>PB15020006310</t>
  </si>
  <si>
    <t>Lê Thị Thảo</t>
  </si>
  <si>
    <t>Phước nguyên, Phường Bà Rịa, Thành phố Hồ Chí Minh</t>
  </si>
  <si>
    <t>GQ-11740</t>
  </si>
  <si>
    <t>0933912744</t>
  </si>
  <si>
    <t>T0320151511089010</t>
  </si>
  <si>
    <t xml:space="preserve"> Phước nguyên, Phường Bà Rịa, Thành phố Hồ Chí Minh</t>
  </si>
  <si>
    <t>011740</t>
  </si>
  <si>
    <t>1798972</t>
  </si>
  <si>
    <t>PB15020053866</t>
  </si>
  <si>
    <t>BAN QUẢN LÝ DỰ ÁN ĐẦU TƯ XÂY DỰNG KHU VỰC BÀ RỊA (Công Viên PN-VT3)</t>
  </si>
  <si>
    <t>Trụ 73BR-58 Trần Hưng Đạo, Phường Bà Rịa, Thành phố Hồ Chí Minh, Việt Nam</t>
  </si>
  <si>
    <t>GQ-12660</t>
  </si>
  <si>
    <t>M2B20202020074614</t>
  </si>
  <si>
    <t>012660</t>
  </si>
  <si>
    <t>1424288</t>
  </si>
  <si>
    <t>1661366</t>
  </si>
  <si>
    <t>012800</t>
  </si>
  <si>
    <t>B1BGQA3ZA</t>
  </si>
  <si>
    <t>PB15020059057</t>
  </si>
  <si>
    <t>Nguyễn Thị Minh Cô</t>
  </si>
  <si>
    <t>2158D KP 4, Phường Bà Rịa, Thành phố Hồ Chí Minh</t>
  </si>
  <si>
    <t>GQ-13210</t>
  </si>
  <si>
    <t>0794842082</t>
  </si>
  <si>
    <t>T0320161611193507</t>
  </si>
  <si>
    <t xml:space="preserve"> 2158DKP 4, Phường Bà Rịa, Thành phố Hồ Chí Minh</t>
  </si>
  <si>
    <t>013210</t>
  </si>
  <si>
    <t>1799034</t>
  </si>
  <si>
    <t>PB15020084681</t>
  </si>
  <si>
    <t>Nguyễn Thị Hoàng</t>
  </si>
  <si>
    <t>Hẻm 185 Nguyễn Tất Thành, Phường Bà Rịa, Thành phố Hồ Chí Minh</t>
  </si>
  <si>
    <t>GQ-13250</t>
  </si>
  <si>
    <t>0909202572</t>
  </si>
  <si>
    <t>T032022221100210952</t>
  </si>
  <si>
    <t xml:space="preserve"> Hẻm 185 Nguyễn Tất Thành, Phường Bà Rịa, Thành phố Hồ Chí Minh</t>
  </si>
  <si>
    <t>013250</t>
  </si>
  <si>
    <t>1799037</t>
  </si>
  <si>
    <t>20 H</t>
  </si>
  <si>
    <t>013500</t>
  </si>
  <si>
    <t>PB15020023522</t>
  </si>
  <si>
    <t>VĂN PHÒNG HĐND VÀ UBND PHƯỜNG BÀ RỊA</t>
  </si>
  <si>
    <t>Ban Chỉ huy Quân Sự - Trần Hưng Đạo, Khu phố 4, Phường Bà Rịa, Thành phố Hồ Chí Minh</t>
  </si>
  <si>
    <t>GQ-14620</t>
  </si>
  <si>
    <t>0902675253</t>
  </si>
  <si>
    <t>M2B20191920032775</t>
  </si>
  <si>
    <t xml:space="preserve"> Trần Hưng Đạo, Khu phố 4 Phước Nguyên, Phường Bà Rịa, Thành phố Hồ Chí Minh</t>
  </si>
  <si>
    <t>014620</t>
  </si>
  <si>
    <t>1342122</t>
  </si>
  <si>
    <t>1587661</t>
  </si>
  <si>
    <t>1825027</t>
  </si>
  <si>
    <t>PB15020080617</t>
  </si>
  <si>
    <t>Lê Kim Hoa</t>
  </si>
  <si>
    <t>Đường Phạm Ngọc Thạch,  Kp4, Phường Bà Rịa, Thành phố Hồ Chí Minh</t>
  </si>
  <si>
    <t>GQ-14815</t>
  </si>
  <si>
    <t>0382997872</t>
  </si>
  <si>
    <t>M2B20202020000336</t>
  </si>
  <si>
    <t xml:space="preserve"> Đường Phạm Ngọc Thạch,  Kp4, Phường Bà Rịa, Thành phố Hồ Chí Minh</t>
  </si>
  <si>
    <t>014815</t>
  </si>
  <si>
    <t>1799109</t>
  </si>
  <si>
    <t>PB15020061776</t>
  </si>
  <si>
    <t>Lê Văn Lại</t>
  </si>
  <si>
    <t>2074 Tổ 9 K, Phường Bà Rịa, Thành phố Hồ Chí Minh, Việt Nam</t>
  </si>
  <si>
    <t>GQ-14860</t>
  </si>
  <si>
    <t>T0320161611241363</t>
  </si>
  <si>
    <t xml:space="preserve"> 2074 Tổ 9 K, Phường Bà Rịa, Thành phố Hồ Chí Minh, Việt Nam</t>
  </si>
  <si>
    <t>014860</t>
  </si>
  <si>
    <t>1799112</t>
  </si>
  <si>
    <t>PB15020079098</t>
  </si>
  <si>
    <t>Ban chỉ huy quân sự - 95 Trần Hưng Đạo, Khu phố 4 Phước Nguyên , Phường Bà Rịa, Thành phố Hồ Chí Minh</t>
  </si>
  <si>
    <t>GQ-14990</t>
  </si>
  <si>
    <t>M2B20202020053091</t>
  </si>
  <si>
    <t>014990</t>
  </si>
  <si>
    <t>1342123</t>
  </si>
  <si>
    <t>1587662</t>
  </si>
  <si>
    <t>1825028</t>
  </si>
  <si>
    <t>PB15020024751</t>
  </si>
  <si>
    <t>Trần Phi Dũng</t>
  </si>
  <si>
    <t>2085B khu 4 Phước Nguyên, Phường Bà Rịa, Thành phố Hồ Chí Minh</t>
  </si>
  <si>
    <t>B1BGQA4ZA</t>
  </si>
  <si>
    <t>GQ-16620</t>
  </si>
  <si>
    <t>0845197772</t>
  </si>
  <si>
    <t>T0320151511145818</t>
  </si>
  <si>
    <t xml:space="preserve"> 2085Bkhu 4 Phước Nguyên, Phường Bà Rịa, Thành phố Hồ Chí Minh</t>
  </si>
  <si>
    <t>016620</t>
  </si>
  <si>
    <t>1799138</t>
  </si>
  <si>
    <t>PB15020085543</t>
  </si>
  <si>
    <t>Phạm Đan Trường</t>
  </si>
  <si>
    <t>09 Đường Trần Hưng Đạo, Phường Bà Rịa, Thành phố Hồ Chí Minh, Việt Nam</t>
  </si>
  <si>
    <t>B1BGTA1ZA</t>
  </si>
  <si>
    <t>GT-01005</t>
  </si>
  <si>
    <t>0908217411</t>
  </si>
  <si>
    <t>T0420151521005875</t>
  </si>
  <si>
    <t xml:space="preserve"> 09 Đường Trần Hưng Đạo, Phường Bà Rịa, Thành phố Hồ Chí Minh, Việt Nam</t>
  </si>
  <si>
    <t>GT</t>
  </si>
  <si>
    <t>01005</t>
  </si>
  <si>
    <t>374938</t>
  </si>
  <si>
    <t>PB15020050760</t>
  </si>
  <si>
    <t>BAN QUẢN LÝ DỰ ÁN ĐẦU TƯ XÂY DỰNG KHU VỰC BÀ RỊA (ĐĐ.Vòngxoay NTĐ)</t>
  </si>
  <si>
    <t>Trụ 73BR-48 Nguyễn Thanh Đằng, Phường Bà Rịa, Thành phố Hồ Chí Minh</t>
  </si>
  <si>
    <t>GT-10020</t>
  </si>
  <si>
    <t>T0420161621012787</t>
  </si>
  <si>
    <t>010020</t>
  </si>
  <si>
    <t>1424289</t>
  </si>
  <si>
    <t>1661367</t>
  </si>
  <si>
    <t>PB15020006632</t>
  </si>
  <si>
    <t>Đồng Tiến Dũng</t>
  </si>
  <si>
    <t>Hùng Vương - Phước Nguyên, Phường Bà Rịa, Thành phố Hồ Chí Minh</t>
  </si>
  <si>
    <t>GT-10260</t>
  </si>
  <si>
    <t>0765685288</t>
  </si>
  <si>
    <t>T0320151511090754</t>
  </si>
  <si>
    <t xml:space="preserve"> Hùng Vương - Phước Nguyên, Phường Bà Rịa, Thành phố Hồ Chí Minh</t>
  </si>
  <si>
    <t>010260</t>
  </si>
  <si>
    <t>1799309</t>
  </si>
  <si>
    <t>PB15020068106</t>
  </si>
  <si>
    <t>Hùng Vương - Trương Định, phường Bà Rịa, TP. Hồ Chí Minh</t>
  </si>
  <si>
    <t>B1BCQD1ZA</t>
  </si>
  <si>
    <t>GT-10440</t>
  </si>
  <si>
    <t>T03201818110325920</t>
  </si>
  <si>
    <t>010440</t>
  </si>
  <si>
    <t>1791016</t>
  </si>
  <si>
    <t>PB15020022161</t>
  </si>
  <si>
    <t>Cao Hoàng Hùng</t>
  </si>
  <si>
    <t>486 đường Nguyễn Hữu Thọ - Phước Nguyên, Phường Bà Rịa, Thành phố Hồ Chí Minh</t>
  </si>
  <si>
    <t>GT-10660</t>
  </si>
  <si>
    <t>0392467763</t>
  </si>
  <si>
    <t>T03201818110332943</t>
  </si>
  <si>
    <t xml:space="preserve"> 486đường Nguyễn Hữu Thọ - Phước Nguyên, Phường Bà Rịa, Thành phố Hồ Chí Minh</t>
  </si>
  <si>
    <t>1799325</t>
  </si>
  <si>
    <t>PB15020006648</t>
  </si>
  <si>
    <t>Phạm Cầu</t>
  </si>
  <si>
    <t>273/6B Khu 4 - Nguyễn Hữu Thọ- Phước Nguyên, Phường Bà Rịa, Thành phố Hồ Chí Minh</t>
  </si>
  <si>
    <t>GT-11560</t>
  </si>
  <si>
    <t>0907277419</t>
  </si>
  <si>
    <t>T0320151511146478</t>
  </si>
  <si>
    <t xml:space="preserve"> 273/6BTổ 11 Khu 4 - Phước Nguyên, Phường Bà Rịa, Thành phố Hồ Chí Minh</t>
  </si>
  <si>
    <t>1799335</t>
  </si>
  <si>
    <t>PB15020068160</t>
  </si>
  <si>
    <t>Võ Định Thành</t>
  </si>
  <si>
    <t>Hẻm Nguyễn Hữu Thọ, Phường Bà Rịa, Thành phố Hồ Chí Minh, Việt Nam</t>
  </si>
  <si>
    <t>GT-12140</t>
  </si>
  <si>
    <t>0945616171</t>
  </si>
  <si>
    <t>T0320151511144151</t>
  </si>
  <si>
    <t xml:space="preserve"> Hẻm Nguyễn Hữu Thọ, Phường Bà Rịa, Thành phố Hồ Chí Minh, Việt Nam</t>
  </si>
  <si>
    <t>1799355</t>
  </si>
  <si>
    <t>PB15020059513</t>
  </si>
  <si>
    <t>Phạm Văn Đức</t>
  </si>
  <si>
    <t>Số 38,  Hùng Vương,  KP4,  P.Phường Phước Nguyên, Phường Bà Rịa, Thành phố Hồ Chí Minh</t>
  </si>
  <si>
    <t>GT-13740</t>
  </si>
  <si>
    <t>0775007816</t>
  </si>
  <si>
    <t>T0320151511051758</t>
  </si>
  <si>
    <t xml:space="preserve"> Số 38,  Hùng Vương,  KP4,  P.Phường Phước Nguyên, Phường Bà Rịa, Thành phố Hồ Chí Minh</t>
  </si>
  <si>
    <t>013740</t>
  </si>
  <si>
    <t>1799422</t>
  </si>
  <si>
    <t>PB15020060987</t>
  </si>
  <si>
    <t>Nguyễn Thị An</t>
  </si>
  <si>
    <t>2096 Hùng Vương, Phường Bà Rịa, Thành phố Hồ Chí Minh</t>
  </si>
  <si>
    <t>B1BGTA2ZA</t>
  </si>
  <si>
    <t>GT-14200</t>
  </si>
  <si>
    <t>0907536986</t>
  </si>
  <si>
    <t>T0320151511012361</t>
  </si>
  <si>
    <t xml:space="preserve"> 2096Hùng Vương, Phường Bà Rịa, Thành phố Hồ Chí Minh</t>
  </si>
  <si>
    <t>014200</t>
  </si>
  <si>
    <t>1799439</t>
  </si>
  <si>
    <t>PB15020010208</t>
  </si>
  <si>
    <t>2068 Phước Hưng, Phường Bà Rịa, Thành phố Hồ Chí Minh</t>
  </si>
  <si>
    <t>GT-14220</t>
  </si>
  <si>
    <t>T0320151511049528</t>
  </si>
  <si>
    <t xml:space="preserve"> 2068Phước Hưng, Phường Bà Rịa, Thành phố Hồ Chí Minh</t>
  </si>
  <si>
    <t>014220</t>
  </si>
  <si>
    <t>1799440</t>
  </si>
  <si>
    <t>PB15020080193</t>
  </si>
  <si>
    <t>Hùng Vương - Nguyễn Văn Trỗi, phường Bà Rịa, TP. Hồ Chí Minh</t>
  </si>
  <si>
    <t>GT-14340</t>
  </si>
  <si>
    <t>M2B20212120198824</t>
  </si>
  <si>
    <t>014340</t>
  </si>
  <si>
    <t>1791019</t>
  </si>
  <si>
    <t>B1BGYA1ZA</t>
  </si>
  <si>
    <t>014850</t>
  </si>
  <si>
    <t>PB15020059589</t>
  </si>
  <si>
    <t>Trần Thụy Anh Đài</t>
  </si>
  <si>
    <t>2144B KP4, Phường Bà Rịa, Thành phố Hồ Chí Minh</t>
  </si>
  <si>
    <t>GT-22240</t>
  </si>
  <si>
    <t>0937203495</t>
  </si>
  <si>
    <t>T0320151511271959</t>
  </si>
  <si>
    <t xml:space="preserve"> 2144BKP4, Phường Bà Rịa, Thành phố Hồ Chí Minh</t>
  </si>
  <si>
    <t>022240</t>
  </si>
  <si>
    <t>1799793</t>
  </si>
  <si>
    <t>PB15020006750</t>
  </si>
  <si>
    <t>Trần Thế Tài</t>
  </si>
  <si>
    <t>2144 KP4 - Phước Nguyên, Phường Bà Rịa, Thành phố Hồ Chí Minh</t>
  </si>
  <si>
    <t>GT-22260</t>
  </si>
  <si>
    <t>0833593404</t>
  </si>
  <si>
    <t>T0320151511089087</t>
  </si>
  <si>
    <t xml:space="preserve"> 2144KP4 - Phước Nguyên, Phường Bà Rịa, Thành phố Hồ Chí Minh</t>
  </si>
  <si>
    <t>022260</t>
  </si>
  <si>
    <t>1799794</t>
  </si>
  <si>
    <t>PB15020058115</t>
  </si>
  <si>
    <t>Trần Việt Trường</t>
  </si>
  <si>
    <t>KP7 Phước Hưng, Phường Bà Rịa, Thành phố Hồ Chí Minh</t>
  </si>
  <si>
    <t>B1BGTA3ZA</t>
  </si>
  <si>
    <t>GT-25400</t>
  </si>
  <si>
    <t>0929132868</t>
  </si>
  <si>
    <t>T03201818110325777</t>
  </si>
  <si>
    <t xml:space="preserve"> Tổ 6, Phường Bà Rịa, Thành phố Hồ Chí Minh</t>
  </si>
  <si>
    <t>025400</t>
  </si>
  <si>
    <t>1799474</t>
  </si>
  <si>
    <t>025440</t>
  </si>
  <si>
    <t>PB15020086460</t>
  </si>
  <si>
    <t>Phan Thành Trí</t>
  </si>
  <si>
    <t>Đường Hùng Vương, Phường Bà Rịa, Thành phố Hồ Chí Minh</t>
  </si>
  <si>
    <t>GT-25710</t>
  </si>
  <si>
    <t>0933858661</t>
  </si>
  <si>
    <t>T0320161611241071</t>
  </si>
  <si>
    <t xml:space="preserve"> Đường Hùng Vương, Phường Bà Rịa, Thành phố Hồ Chí Minh</t>
  </si>
  <si>
    <t>025710</t>
  </si>
  <si>
    <t>1799484</t>
  </si>
  <si>
    <t>PB15020006673</t>
  </si>
  <si>
    <t>Lê Tiên Chinh</t>
  </si>
  <si>
    <t>K3 Phước Hưng, Phường Bà Rịa, Thành phố Hồ Chí Minh</t>
  </si>
  <si>
    <t>GT-26040</t>
  </si>
  <si>
    <t>0908446484</t>
  </si>
  <si>
    <t>T0320151511145813</t>
  </si>
  <si>
    <t xml:space="preserve"> K3 Phước Hưng, Phường Bà Rịa, Thành phố Hồ Chí Minh</t>
  </si>
  <si>
    <t>026040</t>
  </si>
  <si>
    <t>1562124</t>
  </si>
  <si>
    <t>PB15020053896</t>
  </si>
  <si>
    <t>Bùi Khánh Ân</t>
  </si>
  <si>
    <t>Hùng Vương Phước Hưng, Phường Bà Rịa, Thành phố Hồ Chí Minh</t>
  </si>
  <si>
    <t>GT-26120</t>
  </si>
  <si>
    <t>0949705967</t>
  </si>
  <si>
    <t>T0320161611722067</t>
  </si>
  <si>
    <t xml:space="preserve"> Hùng Vương, Phường Bà Rịa, Thành phố Hồ Chí Minh</t>
  </si>
  <si>
    <t>1799492</t>
  </si>
  <si>
    <t>PB15020055761</t>
  </si>
  <si>
    <t>BAN QUẢN LÝ DỰ ÁN ĐẦU TƯ XÂY DỰNG KHU VỰC BÀ RỊA (ĐĐ.QL56-NM Bia)</t>
  </si>
  <si>
    <t>Trụ 73BR-59/8 - trụ HT4 Nguyễn Tất Thành, Phường Bà Rịa, Thành phố Hồ Chí Minh, Việt Nam</t>
  </si>
  <si>
    <t>GX-19300</t>
  </si>
  <si>
    <t>M2B20202020219759</t>
  </si>
  <si>
    <t>GX</t>
  </si>
  <si>
    <t>019300</t>
  </si>
  <si>
    <t>1424290</t>
  </si>
  <si>
    <t>1661368</t>
  </si>
  <si>
    <t>PB15020009526</t>
  </si>
  <si>
    <t>Nguyễn Tất Thành - Trần Hưng Đạo, phường Bà Rịa, TP.HCM</t>
  </si>
  <si>
    <t>GX-30800</t>
  </si>
  <si>
    <t>T0320161611192241</t>
  </si>
  <si>
    <t>030800</t>
  </si>
  <si>
    <t>1661369</t>
  </si>
  <si>
    <t>PB15020067982</t>
  </si>
  <si>
    <t>Công ty trách nhiệm hữu hạn Trần Kim Bà Rịa</t>
  </si>
  <si>
    <t>107 Trần Hưng Đạo, Phường Bà Rịa, Thành phố Hồ Chí Minh, Việt Nam</t>
  </si>
  <si>
    <t>B1BGXA1ZA</t>
  </si>
  <si>
    <t>GX-30820</t>
  </si>
  <si>
    <t>0918001538</t>
  </si>
  <si>
    <t>47M202323402776</t>
  </si>
  <si>
    <t xml:space="preserve"> 107 Trần Hưng Đạo, Phường Bà Rịa, Thành phố Hồ Chí Minh, Việt Nam</t>
  </si>
  <si>
    <t>030820</t>
  </si>
  <si>
    <t>1799539</t>
  </si>
  <si>
    <t>PB15020063935</t>
  </si>
  <si>
    <t>Võ Phi Long</t>
  </si>
  <si>
    <t>2198 KP.4, Phường Bà Rịa, Thành phố Hồ Chí Minh</t>
  </si>
  <si>
    <t>GX-31460</t>
  </si>
  <si>
    <t>0919223993</t>
  </si>
  <si>
    <t>T0320161611242168</t>
  </si>
  <si>
    <t xml:space="preserve"> 2198KP.4, Phường Bà Rịa, Thành phố Hồ Chí Minh</t>
  </si>
  <si>
    <t>031460</t>
  </si>
  <si>
    <t>1799552</t>
  </si>
  <si>
    <t>031540</t>
  </si>
  <si>
    <t>032040</t>
  </si>
  <si>
    <t>PB15020010736</t>
  </si>
  <si>
    <t>BAN QUẢN LÝ DỰ ÁN ĐẦU TƯ XÂY DỰNG KHU VỰC BÀ RỊA (ĐĐ.T2-N.T.Thành)</t>
  </si>
  <si>
    <t>Trụ 73BR-59/5 Nguyễn Tất Thành, Phường Bà Rịa, Thành phố Hồ Chí Minh, Việt Nam</t>
  </si>
  <si>
    <t>GX-33020</t>
  </si>
  <si>
    <t>T44202121003134</t>
  </si>
  <si>
    <t>033020</t>
  </si>
  <si>
    <t>1424292</t>
  </si>
  <si>
    <t>1661370</t>
  </si>
  <si>
    <t>PB15020051227</t>
  </si>
  <si>
    <t>BAN QUẢN LÝ DỰ ÁN ĐẦU TƯ XÂY DỰNG KHU VỰC BÀ RỊA (ĐĐ.Long Kiên 1)</t>
  </si>
  <si>
    <t>Trụ 73BR-59/7/1 Nguyễn Tất Thành, Phường Bà Rịa, Thành phố Hồ Chí Minh, Việt Nam</t>
  </si>
  <si>
    <t>GX-33050</t>
  </si>
  <si>
    <t>T43202222900860</t>
  </si>
  <si>
    <t>033050</t>
  </si>
  <si>
    <t>1424293</t>
  </si>
  <si>
    <t>1661371</t>
  </si>
  <si>
    <t>033100</t>
  </si>
  <si>
    <t>PB15020075335</t>
  </si>
  <si>
    <t>Trần Thụy Thanh Thúy</t>
  </si>
  <si>
    <t>GX-35620</t>
  </si>
  <si>
    <t>0971551072</t>
  </si>
  <si>
    <t>T032022221100210791</t>
  </si>
  <si>
    <t>035620</t>
  </si>
  <si>
    <t>1799647</t>
  </si>
  <si>
    <t>PB15020069592</t>
  </si>
  <si>
    <t>Nguyễn Tất Thành - Thái Văn Lung, phường Bà Rịa, TP. Hồ Chí Minh</t>
  </si>
  <si>
    <t>B1BCQA2ZA</t>
  </si>
  <si>
    <t>GX-35700</t>
  </si>
  <si>
    <t>M2A20212110014269</t>
  </si>
  <si>
    <t>035700</t>
  </si>
  <si>
    <t>1790828</t>
  </si>
  <si>
    <t>PB15020006841</t>
  </si>
  <si>
    <t>Nguyễn Thị Nhung</t>
  </si>
  <si>
    <t>752 CMT8 - Long Toàn, Phường Bà Rịa, Thành phố Hồ Chí Minh</t>
  </si>
  <si>
    <t>B1BHAA1ZA</t>
  </si>
  <si>
    <t>HA-01700</t>
  </si>
  <si>
    <t>T0320161611193243</t>
  </si>
  <si>
    <t xml:space="preserve"> 752CMT8 - Long Toàn, Phường Bà Rịa, Thành phố Hồ Chí Minh</t>
  </si>
  <si>
    <t>HA</t>
  </si>
  <si>
    <t>1799796</t>
  </si>
  <si>
    <t>PB15020063004</t>
  </si>
  <si>
    <t>Nguyễn Mậu Dư</t>
  </si>
  <si>
    <t>Tổ 3,  KP.7,  P.Long Toàn, Phường Bà Rịa, Thành phố Hồ Chí Minh</t>
  </si>
  <si>
    <t>HA-03123</t>
  </si>
  <si>
    <t>0908983623</t>
  </si>
  <si>
    <t>T0320161611263385</t>
  </si>
  <si>
    <t xml:space="preserve"> Tổ 3,  KP.7,  P.Long Toàn, Phường Bà Rịa, Thành phố Hồ Chí Minh</t>
  </si>
  <si>
    <t>003123</t>
  </si>
  <si>
    <t>1799817</t>
  </si>
  <si>
    <t>HB</t>
  </si>
  <si>
    <t>003170</t>
  </si>
  <si>
    <t>PB15020081508</t>
  </si>
  <si>
    <t>CHI CỤC HẢI QUAN KHU VỰC II</t>
  </si>
  <si>
    <t>218 Đường Trường Chinh, Phường Bà Rịa, Thành phố Hồ Chí Minh, Việt Nam</t>
  </si>
  <si>
    <t>HB-03900</t>
  </si>
  <si>
    <t>0283933067</t>
  </si>
  <si>
    <t>28M201818083593</t>
  </si>
  <si>
    <t xml:space="preserve"> Số 02 Hàm Nghi, Phường  Sài Gòn, Thành phố Hồ Chí Minh</t>
  </si>
  <si>
    <t>1792425</t>
  </si>
  <si>
    <t>B1BHCA1ZA</t>
  </si>
  <si>
    <t xml:space="preserve"> Võ Thị Sáu - Long Toàn, Phường Bà Rịa, Thành phố Hồ Chí Minh</t>
  </si>
  <si>
    <t>Đinh Công Thủy</t>
  </si>
  <si>
    <t>HD</t>
  </si>
  <si>
    <t>B1BHDA1ZA</t>
  </si>
  <si>
    <t>PB15020006929</t>
  </si>
  <si>
    <t>TT.Công ty SXVL Xây dựng</t>
  </si>
  <si>
    <t>5/38Khu Phố 4, Phường Bà Rịa, Thành phố Hồ Chí Minh</t>
  </si>
  <si>
    <t>HD-04820</t>
  </si>
  <si>
    <t>0933280840</t>
  </si>
  <si>
    <t>T0320161611265551</t>
  </si>
  <si>
    <t>004820</t>
  </si>
  <si>
    <t>1799937</t>
  </si>
  <si>
    <t>PB15020072954</t>
  </si>
  <si>
    <t>Nguyễn Thị Bảy</t>
  </si>
  <si>
    <t>5/38A KP 1, Phường Bà Rịa, Thành phố Hồ Chí Minh, Việt Nam</t>
  </si>
  <si>
    <t>HD-04910</t>
  </si>
  <si>
    <t>0346500759</t>
  </si>
  <si>
    <t>T0320161611092980</t>
  </si>
  <si>
    <t xml:space="preserve"> 5/38A KP 1, Phường Bà Rịa, Thành phố Hồ Chí Minh, Việt Nam</t>
  </si>
  <si>
    <t>004910</t>
  </si>
  <si>
    <t>1799942</t>
  </si>
  <si>
    <t>PB15020072477</t>
  </si>
  <si>
    <t>Nhan Hồng Phước</t>
  </si>
  <si>
    <t>Tổ 11,  KP 1, Phường Bà Rịa, Thành phố Hồ Chí Minh</t>
  </si>
  <si>
    <t>HD-05510</t>
  </si>
  <si>
    <t>0779383568</t>
  </si>
  <si>
    <t>M2B20202020031295</t>
  </si>
  <si>
    <t xml:space="preserve"> Tổ 11,  KP 1, Phường Bà Rịa, Thành phố Hồ Chí Minh</t>
  </si>
  <si>
    <t>1799958</t>
  </si>
  <si>
    <t>0909590559</t>
  </si>
  <si>
    <t>PB15020060237</t>
  </si>
  <si>
    <t>Công ty TNHH Đầu tư Thương mại Dịch vụ Tân Hùng</t>
  </si>
  <si>
    <t>3/39B Khu phố 1, Phường Bà Rịa, Thành phố Hồ Chí Minh, Việt Nam</t>
  </si>
  <si>
    <t>HD-06200</t>
  </si>
  <si>
    <t>0908102183</t>
  </si>
  <si>
    <t>T0320151511145586</t>
  </si>
  <si>
    <t xml:space="preserve"> 3/39B Khu phố 1, Phường Bà Rịa, Thành phố Hồ Chí Minh, Việt Nam</t>
  </si>
  <si>
    <t>006200</t>
  </si>
  <si>
    <t>1799971</t>
  </si>
  <si>
    <t>PE18000004892</t>
  </si>
  <si>
    <t>TRẦN QUANG LỊCH</t>
  </si>
  <si>
    <t>745 CMT8, Phường Bà Rịa, Thành phố Hồ Chí Minh</t>
  </si>
  <si>
    <t>HD-06260</t>
  </si>
  <si>
    <t>M2B20191920003212</t>
  </si>
  <si>
    <t xml:space="preserve"> 745 CMT8, Phường Bà Rịa, Thành phố Hồ Chí Minh</t>
  </si>
  <si>
    <t>1799972</t>
  </si>
  <si>
    <t>PB15020071346</t>
  </si>
  <si>
    <t>BAN QUẢN LÝ DỰ ÁN ĐẦU TƯ XÂY DỰNG KHU VỰC BÀ RỊA (ĐĐ vòng xoay L.Toàn-miếu Ông Hổ)</t>
  </si>
  <si>
    <t>Vòng Xoay Phường Bà Rịa, Phường Bà Rịa, Thành phố Hồ Chí Minh, Việt Nam</t>
  </si>
  <si>
    <t>HD-06330</t>
  </si>
  <si>
    <t>T0320161611549271</t>
  </si>
  <si>
    <t>1424294</t>
  </si>
  <si>
    <t>1661372</t>
  </si>
  <si>
    <t>PB15020051986</t>
  </si>
  <si>
    <t>Nguyễn Văn Hoàng</t>
  </si>
  <si>
    <t>Khu 1, Phường Bà Rịa, Thành phố Hồ Chí Minh</t>
  </si>
  <si>
    <t>HD-06500</t>
  </si>
  <si>
    <t>0797375048</t>
  </si>
  <si>
    <t>T03201818110331271</t>
  </si>
  <si>
    <t xml:space="preserve"> Khu 1, Phường Bà Rịa, Thành phố Hồ Chí Minh</t>
  </si>
  <si>
    <t>1799973</t>
  </si>
  <si>
    <t>PB15020063154</t>
  </si>
  <si>
    <t>Lê Thị Thạch</t>
  </si>
  <si>
    <t>KP.1,  P.Long Toàn, Phường Bà Rịa, Thành phố Hồ Chí Minh</t>
  </si>
  <si>
    <t>HD-07110</t>
  </si>
  <si>
    <t>0908147159</t>
  </si>
  <si>
    <t>T0320151511144204</t>
  </si>
  <si>
    <t xml:space="preserve"> KP.1,  P.Long Toàn, Phường Bà Rịa, Thành phố Hồ Chí Minh</t>
  </si>
  <si>
    <t>007110</t>
  </si>
  <si>
    <t>1799984</t>
  </si>
  <si>
    <t>PB15020057492</t>
  </si>
  <si>
    <t>Nguyễn văn Hiếu</t>
  </si>
  <si>
    <t>5/39 KP 1 Long Toàn, Phường Bà Rịa, Thành phố Hồ Chí Minh</t>
  </si>
  <si>
    <t>HD-07210</t>
  </si>
  <si>
    <t>0326153270</t>
  </si>
  <si>
    <t>T0320151511089328</t>
  </si>
  <si>
    <t xml:space="preserve"> 5/39KP 1 Long Toàn, Phường Bà Rịa, Thành phố Hồ Chí Minh</t>
  </si>
  <si>
    <t>007210</t>
  </si>
  <si>
    <t>1799988</t>
  </si>
  <si>
    <t>PB15020006966</t>
  </si>
  <si>
    <t>Phan Văn Sơn</t>
  </si>
  <si>
    <t>H2 Khu TT Dầu Khí - Long Toàn, Phường Bà Rịa, Thành phố Hồ Chí Minh</t>
  </si>
  <si>
    <t>B1BHDA2ZA</t>
  </si>
  <si>
    <t>HD-13900</t>
  </si>
  <si>
    <t>T0320161611478086</t>
  </si>
  <si>
    <t xml:space="preserve"> H2 Khu TT Dầu Khí - Long Toàn, Phường Bà Rịa, Thành phố Hồ Chí Minh</t>
  </si>
  <si>
    <t>013900</t>
  </si>
  <si>
    <t>1800070</t>
  </si>
  <si>
    <t>016670</t>
  </si>
  <si>
    <t>PB15020064713</t>
  </si>
  <si>
    <t>BAN QUẢN LÝ DỰ ÁN ĐẦU TƯ XÂY DỰNG KHU VỰC BÀ RỊA (ĐĐ2.Điện B Phủ nối dài)</t>
  </si>
  <si>
    <t>Điện Biên Phủ nối dài, Phường Bà Rịa, thành phố Hồ Chí Minh</t>
  </si>
  <si>
    <t>HE-00627</t>
  </si>
  <si>
    <t>T0320161611480242</t>
  </si>
  <si>
    <t>HE</t>
  </si>
  <si>
    <t>000627</t>
  </si>
  <si>
    <t>1424295</t>
  </si>
  <si>
    <t>1661373</t>
  </si>
  <si>
    <t>689 CMT8, Phường Bà Rịa, Thành phố Hồ Chí Minh, Việt Nam</t>
  </si>
  <si>
    <t>HE-04300</t>
  </si>
  <si>
    <t>28M201919085194</t>
  </si>
  <si>
    <t>1792367</t>
  </si>
  <si>
    <t>PB15020064714</t>
  </si>
  <si>
    <t>BAN QUẢN LÝ DỰ ÁN ĐẦU TƯ XÂY DỰNG KHU VỰC BÀ RỊA (ĐĐ3 Điện B Phủ nối dài)</t>
  </si>
  <si>
    <t>Điện Biên Phủ nối dài, Phường Bà Rịa, Thành phố Hồ Chí Minh</t>
  </si>
  <si>
    <t>HE-08952</t>
  </si>
  <si>
    <t>T032023231100087462</t>
  </si>
  <si>
    <t>008952</t>
  </si>
  <si>
    <t>1424296</t>
  </si>
  <si>
    <t>1661374</t>
  </si>
  <si>
    <t>PB15020007310</t>
  </si>
  <si>
    <t>Ủy Ban Nhân Dân Phường Long Toàn( BĐH Khu phố 1)</t>
  </si>
  <si>
    <t>Văn phòng BĐH Khu phố 1, Phường Bà Rịa, Thành phố Hồ Chí Minh, Việt Nam</t>
  </si>
  <si>
    <t>B1BHEA3ZA</t>
  </si>
  <si>
    <t>HE-13080</t>
  </si>
  <si>
    <t>0942025547</t>
  </si>
  <si>
    <t>T03201818110323809</t>
  </si>
  <si>
    <t xml:space="preserve"> 176 CMT8, Phường Bà Rịa, Thành phố Hồ Chí Minh, Việt Nam</t>
  </si>
  <si>
    <t>1800408</t>
  </si>
  <si>
    <t>PB15020064165</t>
  </si>
  <si>
    <t>BAN QUẢN LÝ DỰ ÁN ĐẦU TƯ XÂY DỰNG KHU VỰC BÀ RỊA  (ĐĐ Phường Long Toàn)</t>
  </si>
  <si>
    <t>HE-14850</t>
  </si>
  <si>
    <t>0909045567</t>
  </si>
  <si>
    <t>M2A20212110011134</t>
  </si>
  <si>
    <t>1424297</t>
  </si>
  <si>
    <t>1661375</t>
  </si>
  <si>
    <t>PB15020066656</t>
  </si>
  <si>
    <t>BAN QUẢN LÝ DỰ ÁN ĐẦU TƯ XÂY DỰNG KHU VỰC BÀ RỊA (ĐĐ.Trường Điện Biên)</t>
  </si>
  <si>
    <t>Đường Trần Quang Diệu, Phường Bà Rịa, Thành phố Hồ Chí Minh, Việt Nam</t>
  </si>
  <si>
    <t>HE-36850</t>
  </si>
  <si>
    <t>M2A20212110003735</t>
  </si>
  <si>
    <t>036850</t>
  </si>
  <si>
    <t>1424298</t>
  </si>
  <si>
    <t>1661376</t>
  </si>
  <si>
    <t>PB15020013399</t>
  </si>
  <si>
    <t>BAN QUẢN LÝ DỰ ÁN ĐẦU TƯ XÂY DỰNG KHU VỰC BÀ RỊA (ĐĐ.Chợ LongToàn)</t>
  </si>
  <si>
    <t>Trụ 73BR-95/21 Nguyễn Văn Cừ, Phường Bà Rịa, Thành phố Hồ Chí Minh, Việt Nam</t>
  </si>
  <si>
    <t>HE-37150</t>
  </si>
  <si>
    <t>T0420161621013512</t>
  </si>
  <si>
    <t>037150</t>
  </si>
  <si>
    <t>1424299</t>
  </si>
  <si>
    <t>1661377</t>
  </si>
  <si>
    <t>PB15020065130</t>
  </si>
  <si>
    <t>Nguyễn Văn Cừ - Điện Biên Phủ, Phường Bà Rịa, Thành phố Hồ Chí Minh</t>
  </si>
  <si>
    <t>HE-38560</t>
  </si>
  <si>
    <t>M2A20212110000145</t>
  </si>
  <si>
    <t>038560</t>
  </si>
  <si>
    <t>1790990</t>
  </si>
  <si>
    <t>PB15020075614</t>
  </si>
  <si>
    <t>BAN QUẢN LÝ DỰ ÁN ĐẦU TƯ XÂY DỰNG KHU VỰC BÀ RỊA (ĐĐ Khu Barimex)</t>
  </si>
  <si>
    <t>HF-08700</t>
  </si>
  <si>
    <t>T032022221100210782</t>
  </si>
  <si>
    <t>HF</t>
  </si>
  <si>
    <t>1424300</t>
  </si>
  <si>
    <t>1661378</t>
  </si>
  <si>
    <t>B1BHFA1ZA</t>
  </si>
  <si>
    <t>PB15020074397</t>
  </si>
  <si>
    <t>Phạm Đức Nguyên</t>
  </si>
  <si>
    <t>11A Trần Quang Diệu, Phường Bà Rịa, Thành phố Hồ Chí Minh, Việt Nam</t>
  </si>
  <si>
    <t>HF-15480</t>
  </si>
  <si>
    <t>0564315603</t>
  </si>
  <si>
    <t>T03201818110151451</t>
  </si>
  <si>
    <t xml:space="preserve"> 11A Trần Quang Diệu, Phường Bà Rịa, Thành phố Hồ Chí Minh, Việt Nam</t>
  </si>
  <si>
    <t>1800751</t>
  </si>
  <si>
    <t>PB15020080710</t>
  </si>
  <si>
    <t>Phạm Chí Đức</t>
  </si>
  <si>
    <t>Đường Đặng Văn Ngữ, Phường Bà Rịa, Thành phố Hồ Chí Minh</t>
  </si>
  <si>
    <t>HF-16040</t>
  </si>
  <si>
    <t>0703045677</t>
  </si>
  <si>
    <t>T0320161611193888</t>
  </si>
  <si>
    <t xml:space="preserve"> Đường Đặng Văn Ngữ, Phường Bà Rịa, Thành phố Hồ Chí Minh</t>
  </si>
  <si>
    <t>1800759</t>
  </si>
  <si>
    <t>PB15020065131</t>
  </si>
  <si>
    <t>Điện Biên Phủ - Phạm Hùng (Đường QH4), Phường Bà Rịa, Thành phố Hồ Chí Minh</t>
  </si>
  <si>
    <t>HF-25120</t>
  </si>
  <si>
    <t>T0320161611364956</t>
  </si>
  <si>
    <t>025120</t>
  </si>
  <si>
    <t>1790991</t>
  </si>
  <si>
    <t>PB15020060206</t>
  </si>
  <si>
    <t>Phạm Thị Bích</t>
  </si>
  <si>
    <t>470/15 Điện Biên Phủ, Phường Bà Rịa, Thành phố Hồ Chí Minh</t>
  </si>
  <si>
    <t>B1BHFA2ZA</t>
  </si>
  <si>
    <t>HF-26060</t>
  </si>
  <si>
    <t>0342805576</t>
  </si>
  <si>
    <t>M2B20202020123617</t>
  </si>
  <si>
    <t xml:space="preserve"> 470/15Điện Biên Phủ, Phường Bà Rịa, Thành phố Hồ Chí Minh</t>
  </si>
  <si>
    <t>026060</t>
  </si>
  <si>
    <t>1800848</t>
  </si>
  <si>
    <t>PB15020007679</t>
  </si>
  <si>
    <t>Lê Thị Kim Cúc</t>
  </si>
  <si>
    <t>4841 Khu 2 Long Toàn, Phường Bà Rịa, Thành phố Hồ Chí Minh</t>
  </si>
  <si>
    <t>HF-27950</t>
  </si>
  <si>
    <t>0704596011</t>
  </si>
  <si>
    <t>T0320161611366887</t>
  </si>
  <si>
    <t xml:space="preserve"> 4841Khu 2 Long Toàn, Phường Bà Rịa, Thành phố Hồ Chí Minh</t>
  </si>
  <si>
    <t>027950</t>
  </si>
  <si>
    <t>1800885</t>
  </si>
  <si>
    <t>PB15020007682</t>
  </si>
  <si>
    <t>Đặng Thị Miên</t>
  </si>
  <si>
    <t>486 Khu 2 Long Toàn, Phường Bà Rịa, Thành phố Hồ Chí Minh</t>
  </si>
  <si>
    <t>HF-28100</t>
  </si>
  <si>
    <t>T0320161611368128</t>
  </si>
  <si>
    <t xml:space="preserve"> 486Khu 2 Long Toàn, Phường Bà Rịa, Thành phố Hồ Chí Minh</t>
  </si>
  <si>
    <t>028100</t>
  </si>
  <si>
    <t>1800886</t>
  </si>
  <si>
    <t>PB15020073136</t>
  </si>
  <si>
    <t>Lê Văn Toản</t>
  </si>
  <si>
    <t>Tổ 7 KP 2, Phường Bà Rịa, Thành phố Hồ Chí Minh, Việt Nam</t>
  </si>
  <si>
    <t>HF-39750</t>
  </si>
  <si>
    <t>0932032678</t>
  </si>
  <si>
    <t>T0320161611365134</t>
  </si>
  <si>
    <t xml:space="preserve"> Tổ 7 KP 2, Phường Bà Rịa, Thành phố Hồ Chí Minh, Việt Nam</t>
  </si>
  <si>
    <t>039750</t>
  </si>
  <si>
    <t>1800934</t>
  </si>
  <si>
    <t>PB15020060850</t>
  </si>
  <si>
    <t>111 Nguyễn Văn Cừ,  KP2, Phường Bà Rịa, Thành phố Hồ Chí Minh</t>
  </si>
  <si>
    <t>B1BHGA1ZA</t>
  </si>
  <si>
    <t>HG-01820</t>
  </si>
  <si>
    <t>0389522822</t>
  </si>
  <si>
    <t>T0320161611415010</t>
  </si>
  <si>
    <t xml:space="preserve"> 111Nguyễn Văn Cừ,  KP2, Phường Bà Rịa, Thành phố Hồ Chí Minh</t>
  </si>
  <si>
    <t>HG</t>
  </si>
  <si>
    <t>1800942</t>
  </si>
  <si>
    <t>003130</t>
  </si>
  <si>
    <t>PB15020079965</t>
  </si>
  <si>
    <t>BAN QUẢN LÝ DỰ ÁN ĐẦU TƯ XÂY DỰNG KHU VỰC BÀ RỊA (ĐĐ Lý Thái Tổ - P. Long Toàn)</t>
  </si>
  <si>
    <t>Đường Lý Thái Tổ, Phường Bà Rịa, Thành phố Hồ Chí Minh, Việt Nam</t>
  </si>
  <si>
    <t>HG-05940</t>
  </si>
  <si>
    <t>M2B20202020128657</t>
  </si>
  <si>
    <t>005940</t>
  </si>
  <si>
    <t>1424301</t>
  </si>
  <si>
    <t>1661379</t>
  </si>
  <si>
    <t>PB15020067765</t>
  </si>
  <si>
    <t>Nguyễn Thị Đông</t>
  </si>
  <si>
    <t>Tổ 10 KP 2, Phường Bà Rịa, Thành phố Hồ Chí Minh, Việt Nam</t>
  </si>
  <si>
    <t>HG-06020</t>
  </si>
  <si>
    <t>0913623139</t>
  </si>
  <si>
    <t>T0320161611720447</t>
  </si>
  <si>
    <t xml:space="preserve"> Tổ 10 KP 2, Phường Bà Rịa, Thành phố Hồ Chí Minh, Việt Nam</t>
  </si>
  <si>
    <t>687226</t>
  </si>
  <si>
    <t>850319</t>
  </si>
  <si>
    <t>PB15020074702</t>
  </si>
  <si>
    <t>HG-06050</t>
  </si>
  <si>
    <t>0765639789</t>
  </si>
  <si>
    <t>47M202323402718</t>
  </si>
  <si>
    <t xml:space="preserve"> Đường Lý Thái Tổ, Phường Bà Rịa, Thành phố Hồ Chí Minh, Việt Nam</t>
  </si>
  <si>
    <t>006050</t>
  </si>
  <si>
    <t>1801015</t>
  </si>
  <si>
    <t>PB15020007457</t>
  </si>
  <si>
    <t>1/33 Khu phố 2 - Long Toàn, Phường Bà Rịa, Thành phố Hồ Chí Minh</t>
  </si>
  <si>
    <t>HG-06100</t>
  </si>
  <si>
    <t>0329071269</t>
  </si>
  <si>
    <t>T0320151511089573</t>
  </si>
  <si>
    <t xml:space="preserve"> 1/33Khu phố 2 - Long Toàn, Phường Bà Rịa, Thành phố Hồ Chí Minh</t>
  </si>
  <si>
    <t>006100</t>
  </si>
  <si>
    <t>1801017</t>
  </si>
  <si>
    <t>PB15020052601</t>
  </si>
  <si>
    <t>BAN QUẢN LÝ DỰ ÁN ĐẦU TƯ XÂY DỰNG KHU VỰC BÀ RỊA (ĐĐ.Ng Văn Cừ)</t>
  </si>
  <si>
    <t>Trụ 73BR-95/18 Nguyễn Văn Cừ, Phường Bà Rịa, Thành phố Hồ Chí Minh, Việt Nam</t>
  </si>
  <si>
    <t>HG-08460</t>
  </si>
  <si>
    <t>T44202121003135</t>
  </si>
  <si>
    <t>1424302</t>
  </si>
  <si>
    <t>1661380</t>
  </si>
  <si>
    <t>PB15020083052</t>
  </si>
  <si>
    <t>BAN QUẢN LÝ DỰ ÁN ĐẦU TƯ XÂY DỰNG KHU VỰC BÀ RỊA ( ĐĐ Ngô Đức Kế - P. Long Toàn)</t>
  </si>
  <si>
    <t>Đường Ngô Đức Kế, Phường Bà Rịa, Thành phố Hồ Chí Minh, Việt Nam</t>
  </si>
  <si>
    <t>HG-09350</t>
  </si>
  <si>
    <t>T0320161611683914</t>
  </si>
  <si>
    <t>009350</t>
  </si>
  <si>
    <t>1424303</t>
  </si>
  <si>
    <t>1661381</t>
  </si>
  <si>
    <t>PB15020081898</t>
  </si>
  <si>
    <t>Nguyễn Đức Vượng</t>
  </si>
  <si>
    <t>Tổ 1 KP 1, Phường Bà Rịa, Thành phố Hồ Chí Minh, Việt Nam</t>
  </si>
  <si>
    <t>B1BHGA2ZA</t>
  </si>
  <si>
    <t>HG-20660</t>
  </si>
  <si>
    <t>0904738223</t>
  </si>
  <si>
    <t>02N201818512946</t>
  </si>
  <si>
    <t xml:space="preserve"> Tổ 1 KP 1, Phường Bà Rịa, Thành phố Hồ Chí Minh, Việt Nam</t>
  </si>
  <si>
    <t>020660</t>
  </si>
  <si>
    <t>1801198</t>
  </si>
  <si>
    <t>PB15020007739</t>
  </si>
  <si>
    <t>Vũ Thị Vui</t>
  </si>
  <si>
    <t>2/19 Khu phố 3 - Long Toàn, Phường Bà Rịa, Thành phố Hồ Chí Minh</t>
  </si>
  <si>
    <t>B1BHZA1ZA</t>
  </si>
  <si>
    <t>HH-01230</t>
  </si>
  <si>
    <t>0583947691</t>
  </si>
  <si>
    <t>T0320161611480470</t>
  </si>
  <si>
    <t xml:space="preserve"> 2/19Khu phố 3 - Long Toàn, Phường Bà Rịa, Thành phố Hồ Chí Minh</t>
  </si>
  <si>
    <t>HH</t>
  </si>
  <si>
    <t>001230</t>
  </si>
  <si>
    <t>1803474</t>
  </si>
  <si>
    <t>PB15020084298</t>
  </si>
  <si>
    <t>BAN QUẢN LÝ DỰ ÁN ĐẦU TƯ XÂY DỰNG KHU VỰC BÀ RỊA ( ĐĐ Lê Văn Duyệt)</t>
  </si>
  <si>
    <t>Đường Lê Văn Duyệt, Phường Tam Long, Thành phố Hồ Chí Minh, Việt Nam</t>
  </si>
  <si>
    <t>HH-08065</t>
  </si>
  <si>
    <t>T0320161611033398</t>
  </si>
  <si>
    <t>008065</t>
  </si>
  <si>
    <t>1424304</t>
  </si>
  <si>
    <t>1661382</t>
  </si>
  <si>
    <t>PB15020068400</t>
  </si>
  <si>
    <t>BAN QUẢN LÝ DỰ ÁN ĐẦU TƯ XÂY DỰNG KHU VỰC BÀ RỊA (ĐĐ Phạm Văn Bạch)</t>
  </si>
  <si>
    <t>Phạm Văn Bạch, Phường Bà Rịa, Thành phố Hồ Chí Minh</t>
  </si>
  <si>
    <t>HH-18270</t>
  </si>
  <si>
    <t>T0320161611365046</t>
  </si>
  <si>
    <t>018270</t>
  </si>
  <si>
    <t>1424305</t>
  </si>
  <si>
    <t>1661383</t>
  </si>
  <si>
    <t>PB15020055676</t>
  </si>
  <si>
    <t>Thân Nhật Mỹ</t>
  </si>
  <si>
    <t>đường Phạm văn Bạch, Phường Bà Rịa, Thành phố Hồ Chí Minh, Việt Nam</t>
  </si>
  <si>
    <t>B1BHHA4ZA</t>
  </si>
  <si>
    <t>HH-19770</t>
  </si>
  <si>
    <t>0985233542</t>
  </si>
  <si>
    <t>T0320161611238776</t>
  </si>
  <si>
    <t xml:space="preserve"> đường Phạm văn Bạch, Phường Bà Rịa, Thành phố Hồ Chí Minh, Việt Nam</t>
  </si>
  <si>
    <t>019770</t>
  </si>
  <si>
    <t>1801356</t>
  </si>
  <si>
    <t>PB15020060632</t>
  </si>
  <si>
    <t>Nguyễn Nam Phương</t>
  </si>
  <si>
    <t>36B KP3 đường Tuệ Tĩnh, Phường Bà Rịa, Thành phố Hồ Chí Minh</t>
  </si>
  <si>
    <t>HH-20300</t>
  </si>
  <si>
    <t>0906985999</t>
  </si>
  <si>
    <t>T0320161611549248</t>
  </si>
  <si>
    <t xml:space="preserve"> 34A Tuệ Tĩnh,  Tổ 6,  KP 3, Phường Bà Rịa, Thành phố Hồ Chí Minh</t>
  </si>
  <si>
    <t>020300</t>
  </si>
  <si>
    <t>1803509</t>
  </si>
  <si>
    <t>PB15020068401</t>
  </si>
  <si>
    <t>BAN QUẢN LÝ DỰ ÁN ĐẦU TƯ XÂY DỰNG KHU VỰC BÀ RỊA (ĐĐ Trần Chánh Chiếu)</t>
  </si>
  <si>
    <t>Trần Chánh Chiếu, Phường Bà Rịa, Thành phố Hồ Chí Minh</t>
  </si>
  <si>
    <t>HH-22030</t>
  </si>
  <si>
    <t>T0320161611414489</t>
  </si>
  <si>
    <t>1424306</t>
  </si>
  <si>
    <t>1661384</t>
  </si>
  <si>
    <t>PB15020079207</t>
  </si>
  <si>
    <t>Công Ty Cổ Phần Thái Bình House</t>
  </si>
  <si>
    <t xml:space="preserve">Tổ 6, KP7, P. Long Toàn, TP Bà Ria, Tp Bà Ria </t>
  </si>
  <si>
    <t>B1BHIA2ZA</t>
  </si>
  <si>
    <t>HI-03500</t>
  </si>
  <si>
    <t>0377302566</t>
  </si>
  <si>
    <t>M2B20202020125717</t>
  </si>
  <si>
    <t xml:space="preserve">Lầu 9- 85 Nguyễn Hữu Cầu  P. Tân Định, Quân 1, Tp Hồ Chí Minh , VN </t>
  </si>
  <si>
    <t>HI</t>
  </si>
  <si>
    <t>1801380</t>
  </si>
  <si>
    <t>PB15020073571</t>
  </si>
  <si>
    <t>BAN QUẢN LÝ DỰ ÁN ĐẦU TƯ XÂY DỰNG KHU VỰC BÀ RỊA (ĐĐ Miếu Bà Vũng Vằn)</t>
  </si>
  <si>
    <t>hẻm vào Miếu Bà Vũng Vằn, Phường Bà Rịa, Thành phố Hồ Chí Minh, Việt Nam</t>
  </si>
  <si>
    <t>HJ-03100</t>
  </si>
  <si>
    <t>T0320161611580460</t>
  </si>
  <si>
    <t>HJ</t>
  </si>
  <si>
    <t>1424307</t>
  </si>
  <si>
    <t>1661385</t>
  </si>
  <si>
    <t>B1BHJA2ZA</t>
  </si>
  <si>
    <t>PB15020006874</t>
  </si>
  <si>
    <t>Tô Thị Ánh Hoa</t>
  </si>
  <si>
    <t>khu 7 Long Toàn, Phường Bà Rịa, Thành phố Hồ Chí Minh</t>
  </si>
  <si>
    <t>HJ-03240</t>
  </si>
  <si>
    <t>0853013490</t>
  </si>
  <si>
    <t>T0320161611079968</t>
  </si>
  <si>
    <t xml:space="preserve"> khu 7 Long Toàn, Phường Bà Rịa, Thành phố Hồ Chí Minh</t>
  </si>
  <si>
    <t>003240</t>
  </si>
  <si>
    <t>1801398</t>
  </si>
  <si>
    <t>Lê Thị Huyền</t>
  </si>
  <si>
    <t>Nguyễn Thị Thu Vân</t>
  </si>
  <si>
    <t>PB15020050425</t>
  </si>
  <si>
    <t>Đào Ngọc Minh</t>
  </si>
  <si>
    <t>HJ-04100</t>
  </si>
  <si>
    <t>0982282845</t>
  </si>
  <si>
    <t>M2A20212110008778</t>
  </si>
  <si>
    <t>004100</t>
  </si>
  <si>
    <t>1801406</t>
  </si>
  <si>
    <t>Khu 7, Phường Bà Rịa, Thành phố Hồ Chí Minh</t>
  </si>
  <si>
    <t xml:space="preserve"> Khu 7, Phường Bà Rịa, Thành phố Hồ Chí Minh</t>
  </si>
  <si>
    <t>004200</t>
  </si>
  <si>
    <t>PB15020006878</t>
  </si>
  <si>
    <t>HJ-05500</t>
  </si>
  <si>
    <t>0933944032</t>
  </si>
  <si>
    <t>M2B20202020177707</t>
  </si>
  <si>
    <t>005500</t>
  </si>
  <si>
    <t>1801419</t>
  </si>
  <si>
    <t>PB15020061586</t>
  </si>
  <si>
    <t>Trần Thị Thu Hiền</t>
  </si>
  <si>
    <t>HK-03210</t>
  </si>
  <si>
    <t>0938608590</t>
  </si>
  <si>
    <t>M2A20212110011984</t>
  </si>
  <si>
    <t xml:space="preserve"> Trần Chánh Chiếu, Phường Bà Rịa, Thành phố Hồ Chí Minh</t>
  </si>
  <si>
    <t>HK</t>
  </si>
  <si>
    <t>003210</t>
  </si>
  <si>
    <t>1803621</t>
  </si>
  <si>
    <t>PB15020068863</t>
  </si>
  <si>
    <t>Vũ Văn Dũng</t>
  </si>
  <si>
    <t>Đường Trần Chánh Chiếu,  KP 3, Xã Long Hải, Thành phố Hồ Chí Minh</t>
  </si>
  <si>
    <t>HK-05550</t>
  </si>
  <si>
    <t>0909754822</t>
  </si>
  <si>
    <t>T0320161611579425</t>
  </si>
  <si>
    <t xml:space="preserve"> Đường Trần Chánh Chiếu,  KP 3, Phường Bà Rịa, Thành phố Hồ Chí Minh</t>
  </si>
  <si>
    <t>005550</t>
  </si>
  <si>
    <t>1803721</t>
  </si>
  <si>
    <t>PB15020008153</t>
  </si>
  <si>
    <t>Khu 3 Long Tâm, Phường Bà Rịa, Thành phố Hồ Chí Minh, Việt Nam</t>
  </si>
  <si>
    <t>B1BHKA3ZA</t>
  </si>
  <si>
    <t>HK-28100</t>
  </si>
  <si>
    <t>0335420488</t>
  </si>
  <si>
    <t>M2B20212120172289</t>
  </si>
  <si>
    <t xml:space="preserve"> Khu 3 Long Tâm, Phường Bà Rịa, Thành phố Hồ Chí Minh, Việt Nam</t>
  </si>
  <si>
    <t>1801573</t>
  </si>
  <si>
    <t>PB15020008160</t>
  </si>
  <si>
    <t>Vũ Văn Vượng</t>
  </si>
  <si>
    <t>Khu 3 Long Toàn, Phường Bà Rịa, Thành phố Hồ Chí Minh, Việt Nam</t>
  </si>
  <si>
    <t>HK-28900</t>
  </si>
  <si>
    <t>0982272721</t>
  </si>
  <si>
    <t>T0320161611262311</t>
  </si>
  <si>
    <t xml:space="preserve"> Khu 3 Long Toàn, Phường Bà Rịa, Thành phố Hồ Chí Minh, Việt Nam</t>
  </si>
  <si>
    <t>028900</t>
  </si>
  <si>
    <t>1801586</t>
  </si>
  <si>
    <t>PB15020067076</t>
  </si>
  <si>
    <t>Đinh Thị Phương Quỳnh</t>
  </si>
  <si>
    <t>Tồ 1, KP. 3, Phường Bà Rịa, Thành phố Hồ Chí Minh, Việt Nam</t>
  </si>
  <si>
    <t>HK-28960</t>
  </si>
  <si>
    <t>T0320161611265452</t>
  </si>
  <si>
    <t xml:space="preserve"> Tồ 1, KP. 3, Phường Bà Rịa, Thành phố Hồ Chí Minh, Việt Nam</t>
  </si>
  <si>
    <t>028960</t>
  </si>
  <si>
    <t>1801589</t>
  </si>
  <si>
    <t>PB15020070417</t>
  </si>
  <si>
    <t>BAN QUẢN LÝ DỰ ÁN ĐẦU TƯ XÂY DỰNG KHU VỰC BÀ RỊA (ĐĐ Hương Lộ 10)</t>
  </si>
  <si>
    <t>Đường Hương lộ 10, Phường Bà Rịa, Thành Phố Hồ Chí Minh</t>
  </si>
  <si>
    <t>HM-08110</t>
  </si>
  <si>
    <t>T032023231100142624</t>
  </si>
  <si>
    <t>HM</t>
  </si>
  <si>
    <t>008110</t>
  </si>
  <si>
    <t>1424308</t>
  </si>
  <si>
    <t>1661386</t>
  </si>
  <si>
    <t>PB15020069330</t>
  </si>
  <si>
    <t>BAN QUẢN LÝ DỰ ÁN ĐẦU TƯ XÂY DỰNG KHU VỰC BÀ RỊA (ĐĐ Hương lộ 10)</t>
  </si>
  <si>
    <t>Đường Hương Lộ 10, Phường Bà Rịa, Thành phố Hồ Chí Minh</t>
  </si>
  <si>
    <t>HN-02000</t>
  </si>
  <si>
    <t>T4920212120580826</t>
  </si>
  <si>
    <t>HN</t>
  </si>
  <si>
    <t>1424309</t>
  </si>
  <si>
    <t>1661387</t>
  </si>
  <si>
    <t>Trần Thị Thảo</t>
  </si>
  <si>
    <t>B1BHNA1ZA</t>
  </si>
  <si>
    <t>002020</t>
  </si>
  <si>
    <t>002710</t>
  </si>
  <si>
    <t>PB15020061643</t>
  </si>
  <si>
    <t>Võ Thị Sáu - Nguyễn Văn Cừ, Phường Tam Long, TP.HCM</t>
  </si>
  <si>
    <t>HN-08000</t>
  </si>
  <si>
    <t>T4920212120618174</t>
  </si>
  <si>
    <t>1661388</t>
  </si>
  <si>
    <t>PB15020057130</t>
  </si>
  <si>
    <t>BAN QUẢN LÝ DỰ ÁN ĐẦU TƯ XÂY DỰNG KHU VỰC BÀ RỊA (ĐĐ.Đoạn 3-H.Lộ 10)</t>
  </si>
  <si>
    <t>Trụ 73BR-97 Võ Thị Sáu, Phường Bà Rịa, Thành Phố Hồ Chí Minh</t>
  </si>
  <si>
    <t>HN-09200</t>
  </si>
  <si>
    <t>T4920212120586927</t>
  </si>
  <si>
    <t>009200</t>
  </si>
  <si>
    <t>1424311</t>
  </si>
  <si>
    <t>1661389</t>
  </si>
  <si>
    <t>PB15020008113</t>
  </si>
  <si>
    <t>Vũ Văn Sơn</t>
  </si>
  <si>
    <t>201 Võ Thị Sáu, Phường Bà Rịa, Thành phố Hồ Chí Minh, Việt Nam</t>
  </si>
  <si>
    <t>HN-09330</t>
  </si>
  <si>
    <t>0828600730</t>
  </si>
  <si>
    <t>T4920212120571967</t>
  </si>
  <si>
    <t xml:space="preserve"> 201 Võ Thị Sáu, Phường Bà Rịa, Thành phố Hồ Chí Minh, Việt Nam</t>
  </si>
  <si>
    <t>009330</t>
  </si>
  <si>
    <t>1801924</t>
  </si>
  <si>
    <t>PB15020066873</t>
  </si>
  <si>
    <t>Võ Thị Sáu Tổ 2 KP2, Phường Bà Rịa, Thành phố Hồ Chí Minh, Việt Nam</t>
  </si>
  <si>
    <t>HN-09490</t>
  </si>
  <si>
    <t>0974690775</t>
  </si>
  <si>
    <t>T4920212120566689</t>
  </si>
  <si>
    <t xml:space="preserve"> Võ Thị Sáu Tổ 2 KP2, Phường Bà Rịa, Thành phố Hồ Chí Minh, Việt Nam</t>
  </si>
  <si>
    <t>009490</t>
  </si>
  <si>
    <t>1801930</t>
  </si>
  <si>
    <t>B1BHNA2ZA</t>
  </si>
  <si>
    <t>011530</t>
  </si>
  <si>
    <t>PB15020072110</t>
  </si>
  <si>
    <t>BAN QUẢN LÝ DỰ ÁN ĐẦU TƯ XÂY DỰNG KHU VỰC BÀ RỊA (ĐĐ hẻm tổ 1, KP3, P.Long Tâm)</t>
  </si>
  <si>
    <t>HN-13500</t>
  </si>
  <si>
    <t>T4920212120538796</t>
  </si>
  <si>
    <t>1424312</t>
  </si>
  <si>
    <t>1661390</t>
  </si>
  <si>
    <t>PB15020069227</t>
  </si>
  <si>
    <t>Trần Thu Trang</t>
  </si>
  <si>
    <t>Hẻm Đường Trần Phú, Phường Tam Long, Thành phố Hồ Chí Minh, Việt Nam</t>
  </si>
  <si>
    <t>B1BIDA1ZA</t>
  </si>
  <si>
    <t>HN-14715</t>
  </si>
  <si>
    <t>0909689699</t>
  </si>
  <si>
    <t>T4920212120592394</t>
  </si>
  <si>
    <t xml:space="preserve"> Hẻm Đường Trần Phú, Phường Tam Long, Thành phố Hồ Chí Minh, Việt Nam</t>
  </si>
  <si>
    <t>014715</t>
  </si>
  <si>
    <t>1804434</t>
  </si>
  <si>
    <t>PB15020074584</t>
  </si>
  <si>
    <t>Chu Văn Vọ</t>
  </si>
  <si>
    <t>Tổ 3 KP 3, Phường Tam Long, Thành phố Hồ Chí Minh, Việt Nam</t>
  </si>
  <si>
    <t>HN-15406</t>
  </si>
  <si>
    <t>0967757075</t>
  </si>
  <si>
    <t>T4020191911530251</t>
  </si>
  <si>
    <t xml:space="preserve"> Tổ 3 KP 3, Phường Tam Long, Thành phố Hồ Chí Minh, Việt Nam</t>
  </si>
  <si>
    <t>015406</t>
  </si>
  <si>
    <t>1804471</t>
  </si>
  <si>
    <t>PB15020075232</t>
  </si>
  <si>
    <t>Đường Võ Thị Sáu, Phường Tam Long, Thành phố Hồ Chí Minh, Việt Nam</t>
  </si>
  <si>
    <t>HN-16260</t>
  </si>
  <si>
    <t>0903110736</t>
  </si>
  <si>
    <t>T4020191911661367</t>
  </si>
  <si>
    <t xml:space="preserve"> Đường Võ Thị Sáu, Phường Tam Long, Thành phố Hồ Chí Minh, Việt Nam</t>
  </si>
  <si>
    <t>016260</t>
  </si>
  <si>
    <t>1802000</t>
  </si>
  <si>
    <t>PB15020072547</t>
  </si>
  <si>
    <t>Huỳnh Hữu Bảo Ân</t>
  </si>
  <si>
    <t>HN-16280</t>
  </si>
  <si>
    <t>0785707070</t>
  </si>
  <si>
    <t>T4920212120632512</t>
  </si>
  <si>
    <t>016280</t>
  </si>
  <si>
    <t>1802004</t>
  </si>
  <si>
    <t>PB15020008219</t>
  </si>
  <si>
    <t>Vũ Văn Thường</t>
  </si>
  <si>
    <t>Tổ 3 KP 5, Phường Tam Long, Thành phố Hồ Chí Minh, Việt Nam</t>
  </si>
  <si>
    <t>HN-18200</t>
  </si>
  <si>
    <t>0772784528</t>
  </si>
  <si>
    <t>T4920212120594722</t>
  </si>
  <si>
    <t xml:space="preserve"> Tổ 3 KP 5, Phường Tam Long, Thành phố Hồ Chí Minh, Việt Nam</t>
  </si>
  <si>
    <t>018200</t>
  </si>
  <si>
    <t>1564657</t>
  </si>
  <si>
    <t>Nguyễn Thị Hằng</t>
  </si>
  <si>
    <t>PB15020080860</t>
  </si>
  <si>
    <t>Đường Nguyễn Minh Khanh, Phường Tam Long, Thành phố Hồ Chí Minh, Việt Nam</t>
  </si>
  <si>
    <t>HN-18750</t>
  </si>
  <si>
    <t>0933993463</t>
  </si>
  <si>
    <t>T4020191911528957</t>
  </si>
  <si>
    <t xml:space="preserve"> Đường Nguyễn Minh Khanh, Phường Tam Long, Thành phố Hồ Chí Minh, Việt Nam</t>
  </si>
  <si>
    <t>018750</t>
  </si>
  <si>
    <t>1802048</t>
  </si>
  <si>
    <t>PB15020008228</t>
  </si>
  <si>
    <t>Đoàn Thị Đào</t>
  </si>
  <si>
    <t>162 đường Võ Thị Sáu, Phường Tam Long, Thành phố Hồ Chí Minh, Việt Nam</t>
  </si>
  <si>
    <t>HN-19080</t>
  </si>
  <si>
    <t>0909403060</t>
  </si>
  <si>
    <t>T4920212120588343</t>
  </si>
  <si>
    <t xml:space="preserve"> 162 đường Võ Thị Sáu, Phường Tam Long, Thành phố Hồ Chí Minh, Việt Nam</t>
  </si>
  <si>
    <t>1802056</t>
  </si>
  <si>
    <t>PB15020057129</t>
  </si>
  <si>
    <t>BAN QUẢN LÝ DỰ ÁN ĐẦU TƯ XÂY DỰNG KHU VỰC BÀ RỊA (ĐĐ.đường 20 Hòa Long)</t>
  </si>
  <si>
    <t>Trụ 73BR-87 Võ Thị Sáu, Phường Bà Rịa, Thành phố Hồ Chí Minh, Việt Nam</t>
  </si>
  <si>
    <t>HN-21020</t>
  </si>
  <si>
    <t>T4920212120584174</t>
  </si>
  <si>
    <t>1424313</t>
  </si>
  <si>
    <t>1661391</t>
  </si>
  <si>
    <t>PB15020057128</t>
  </si>
  <si>
    <t>BAN QUẢN LÝ DỰ ÁN ĐẦU TƯ XÂY DỰNG KHU VỰC BÀ RỊA (ĐĐ.Đoạn 1-Hương lộ 10)</t>
  </si>
  <si>
    <t>Trụ 73BR-84 Võ Thị Sáu, Phường Bà Rịa, Thành phố Hồ Chí Minh, Việt Nam</t>
  </si>
  <si>
    <t>HN-25720</t>
  </si>
  <si>
    <t>T4920212120519546</t>
  </si>
  <si>
    <t>025720</t>
  </si>
  <si>
    <t>1424314</t>
  </si>
  <si>
    <t>1661392</t>
  </si>
  <si>
    <t>PB15020068141</t>
  </si>
  <si>
    <t>Lê Quang Trung</t>
  </si>
  <si>
    <t>khu phố 2, Phường Tam Long, Thành phố Hồ Chí Minh, Việt Nam</t>
  </si>
  <si>
    <t>B1BHNA3ZA</t>
  </si>
  <si>
    <t>HN-26480</t>
  </si>
  <si>
    <t>0933325552</t>
  </si>
  <si>
    <t>T4920212120631258</t>
  </si>
  <si>
    <t xml:space="preserve"> khu phố 2, Phường Tam Long, Thành phố Hồ Chí Minh, Việt Nam</t>
  </si>
  <si>
    <t>026480</t>
  </si>
  <si>
    <t>1802197</t>
  </si>
  <si>
    <t>PB15020076820</t>
  </si>
  <si>
    <t>Nguyễn Trúc Anh</t>
  </si>
  <si>
    <t>Phường Long Tâm, Phường Tam Long, Thành phố Hồ Chí Minh</t>
  </si>
  <si>
    <t>HN-27070</t>
  </si>
  <si>
    <t>0909373071</t>
  </si>
  <si>
    <t>T4020191911657785</t>
  </si>
  <si>
    <t xml:space="preserve"> Đường Võ Thị Sáu, Phường Tam Long, Thành phố Hồ Chí Minh</t>
  </si>
  <si>
    <t>027070</t>
  </si>
  <si>
    <t>1802203</t>
  </si>
  <si>
    <t>B1BHPA1ZA</t>
  </si>
  <si>
    <t>HP</t>
  </si>
  <si>
    <t>PB15020008297</t>
  </si>
  <si>
    <t>Ủy Ban Nhân dân Phường Long Toàn (BĐH khu phố 5)</t>
  </si>
  <si>
    <t>Văn phòng BĐH khu phố 5, Phường Bà Rịa, Thành phố Hồ Chí Minh, Việt Nam</t>
  </si>
  <si>
    <t>HP-05760</t>
  </si>
  <si>
    <t xml:space="preserve"> 097270978</t>
  </si>
  <si>
    <t>T0320161611262021</t>
  </si>
  <si>
    <t>1802284</t>
  </si>
  <si>
    <t>PB15020078335</t>
  </si>
  <si>
    <t>Đào Hữu Điệp</t>
  </si>
  <si>
    <t>101 Trương Hán Siêu,  tổ 1,  KP 5, Phường Bà Rịa, Thành phố Hồ Chí Minh</t>
  </si>
  <si>
    <t>HP-06370</t>
  </si>
  <si>
    <t>0978291781</t>
  </si>
  <si>
    <t>T03201818110146829</t>
  </si>
  <si>
    <t xml:space="preserve"> 101 Trương Hán Siêu,  tổ 1,  KP 5Phường Long Toàn, Phường Bà Rịa, Thành phố Hồ Chí Minh</t>
  </si>
  <si>
    <t>006370</t>
  </si>
  <si>
    <t>1802302</t>
  </si>
  <si>
    <t>PB15020052997</t>
  </si>
  <si>
    <t>Nguyễn Quang Thuấn</t>
  </si>
  <si>
    <t>Tổ 5 khu 5 Long Toàn, Phường Bà Rịa, Thành phố Hồ Chí Minh</t>
  </si>
  <si>
    <t>B1BHPA2ZA</t>
  </si>
  <si>
    <t>HP-09440</t>
  </si>
  <si>
    <t>0974714967</t>
  </si>
  <si>
    <t>T0320161611722122</t>
  </si>
  <si>
    <t xml:space="preserve"> Tổ 5 khu 5 Long Toàn, Phường Bà Rịa, Thành phố Hồ Chí Minh</t>
  </si>
  <si>
    <t>009440</t>
  </si>
  <si>
    <t>1802379</t>
  </si>
  <si>
    <t>PE18000006567</t>
  </si>
  <si>
    <t>CHI NHÁNH TẬP ĐOÀN BƯU CHÍNH VIỄN THÔNG VIỆT NAM (LOẠI HÌNH DOANH NGHIỆP: CÔNG TY TNHH) - VIỄN THÔNG THÀNH PHỐ HỒ CHÍ MINH</t>
  </si>
  <si>
    <t>Thửa đất số 623, TBĐ 22, Số 112 Võ Duy Ninh, Phường Bà Rịa, Thành phố Hồ Chí Minh</t>
  </si>
  <si>
    <t>HP-10730</t>
  </si>
  <si>
    <t>0911409900</t>
  </si>
  <si>
    <t>M2B20202020139704</t>
  </si>
  <si>
    <t>010730</t>
  </si>
  <si>
    <t>1802388</t>
  </si>
  <si>
    <t>PB15020007901</t>
  </si>
  <si>
    <t>Khu phố 3 - Long Toàn, Phường Bà Rịa, Thành phố Hồ Chí Minh</t>
  </si>
  <si>
    <t>HP-11600</t>
  </si>
  <si>
    <t>0946147663</t>
  </si>
  <si>
    <t>T03201818110149821</t>
  </si>
  <si>
    <t xml:space="preserve"> Khu phố 3 - Long Toàn, Phường Bà Rịa, Thành phố Hồ Chí Minh</t>
  </si>
  <si>
    <t>1565046</t>
  </si>
  <si>
    <t>PB15020059598</t>
  </si>
  <si>
    <t>BAN QUẢN LÝ DỰ ÁN ĐẦU TƯ XÂY DỰNG KHU VỰC BÀ RỊA (ĐĐ.Trương Hán Siêu)</t>
  </si>
  <si>
    <t>Khu phố 5, phường Bà Rịa, thành phố Hồ Chí Minh</t>
  </si>
  <si>
    <t>HP-12700</t>
  </si>
  <si>
    <t>T0420151521005830</t>
  </si>
  <si>
    <t>1424315</t>
  </si>
  <si>
    <t>1661393</t>
  </si>
  <si>
    <t xml:space="preserve"> Đường Hà Đức Trọng, Phường Bà Rịa, Thành phố Hồ Chí Minh</t>
  </si>
  <si>
    <t>HR</t>
  </si>
  <si>
    <t>PB15020068845</t>
  </si>
  <si>
    <t>BAN QUẢN LÝ DỰ ÁN ĐẦU TƯ XÂY DỰNG KHU VỰC BÀ RỊA (ĐĐ.TĐC Công viên 30/04-T1)</t>
  </si>
  <si>
    <t>HR-13050</t>
  </si>
  <si>
    <t>02N201717511443</t>
  </si>
  <si>
    <t>013050</t>
  </si>
  <si>
    <t>1424316</t>
  </si>
  <si>
    <t>1661394</t>
  </si>
  <si>
    <t>HS</t>
  </si>
  <si>
    <t>004470</t>
  </si>
  <si>
    <t>006210</t>
  </si>
  <si>
    <t>Nguyễn Văn Đức</t>
  </si>
  <si>
    <t>PB15020013397</t>
  </si>
  <si>
    <t>BAN QUẢN LÝ DỰ ÁN ĐẦU TƯ XÂY DỰNG KHU VỰC BÀ RỊA (ĐĐ.NVH Long Toàn)</t>
  </si>
  <si>
    <t>Trụ 73BR-95/23 Nguyễn Văn Cừ, phường Bà Rịa, thành phố Hồ Chí Minh</t>
  </si>
  <si>
    <t>HS-14220</t>
  </si>
  <si>
    <t>T03201818110326496</t>
  </si>
  <si>
    <t>1424317</t>
  </si>
  <si>
    <t>1661395</t>
  </si>
  <si>
    <t>PB15020007799</t>
  </si>
  <si>
    <t>Nguyễn Hữu Hậu</t>
  </si>
  <si>
    <t>14 Trương Hán Siêu - Long Toàn, Phường Bà Rịa, Thành phố Hồ Chí Minh</t>
  </si>
  <si>
    <t>B1BHTA1ZA</t>
  </si>
  <si>
    <t>HT-04040</t>
  </si>
  <si>
    <t>0837447979</t>
  </si>
  <si>
    <t>T0320161611265581</t>
  </si>
  <si>
    <t xml:space="preserve"> 14Trương Hán Siêu - Long Toàn, Phường Bà Rịa, Thành phố Hồ Chí Minh</t>
  </si>
  <si>
    <t>HT</t>
  </si>
  <si>
    <t>004040</t>
  </si>
  <si>
    <t>1802919</t>
  </si>
  <si>
    <t>PB15020057387</t>
  </si>
  <si>
    <t>Hoàng thị Tuyết</t>
  </si>
  <si>
    <t>HT-08110</t>
  </si>
  <si>
    <t>0838096617</t>
  </si>
  <si>
    <t>T0320161611414755</t>
  </si>
  <si>
    <t>1802956</t>
  </si>
  <si>
    <t>PB15020068436</t>
  </si>
  <si>
    <t>Nguyễn Thị Hải Dương</t>
  </si>
  <si>
    <t>Khu phố 3, Phường Bà Rịa, Thành phố Hồ Chí Minh, Việt Nam</t>
  </si>
  <si>
    <t>HT-08140</t>
  </si>
  <si>
    <t>0972170828</t>
  </si>
  <si>
    <t>T0320161611414082</t>
  </si>
  <si>
    <t xml:space="preserve"> Khu phố 3, Phường Bà Rịa, Thành phố Hồ Chí Minh, Việt Nam</t>
  </si>
  <si>
    <t>008140</t>
  </si>
  <si>
    <t>1802959</t>
  </si>
  <si>
    <t>PB15020007949</t>
  </si>
  <si>
    <t>Nguyễn Thị Lương</t>
  </si>
  <si>
    <t>Khu phố 1 - Long Toàn -, Phường Bà Rịa, Thành phố Hồ Chí Minh</t>
  </si>
  <si>
    <t>B1BHVA1ZA</t>
  </si>
  <si>
    <t>HV-02490</t>
  </si>
  <si>
    <t>0939277717</t>
  </si>
  <si>
    <t>T03201717210091652</t>
  </si>
  <si>
    <t xml:space="preserve"> Khu phố 1 - Long Toàn -, Phường Bà Rịa, Thành phố Hồ Chí Minh</t>
  </si>
  <si>
    <t>HV</t>
  </si>
  <si>
    <t>002490</t>
  </si>
  <si>
    <t>1803050</t>
  </si>
  <si>
    <t>PB15020007933</t>
  </si>
  <si>
    <t>Nguyễn Văn Hinh</t>
  </si>
  <si>
    <t>Khu phố 1 - Long Toàn, Phường Bà Rịa, Thành phố Hồ Chí Minh</t>
  </si>
  <si>
    <t>HV-02660</t>
  </si>
  <si>
    <t>0828535010</t>
  </si>
  <si>
    <t>T0320161611477894</t>
  </si>
  <si>
    <t xml:space="preserve"> Khu phố 1 - Long Toàn, Phường Bà Rịa, Thành phố Hồ Chí Minh</t>
  </si>
  <si>
    <t>002660</t>
  </si>
  <si>
    <t>1803059</t>
  </si>
  <si>
    <t>PB15020066951</t>
  </si>
  <si>
    <t>Nguyễn Văn Thông</t>
  </si>
  <si>
    <t>HV-14270</t>
  </si>
  <si>
    <t>0937952879</t>
  </si>
  <si>
    <t>T0320161611366002</t>
  </si>
  <si>
    <t xml:space="preserve"> Kp.3, Phường Bà Rịa, Thành phố Hồ Chí Minh</t>
  </si>
  <si>
    <t>014270</t>
  </si>
  <si>
    <t>1803237</t>
  </si>
  <si>
    <t>PB15020082664</t>
  </si>
  <si>
    <t>Hẻm Võ Văn Tần, Phường Bà Rịa, Thành phố Hồ Chí Minh</t>
  </si>
  <si>
    <t>HV-14275</t>
  </si>
  <si>
    <t>0913994258</t>
  </si>
  <si>
    <t>T0320161611262218</t>
  </si>
  <si>
    <t xml:space="preserve"> Hẻm Võ Văn Tần, Phường Bà Rịa, Thành phố Hồ Chí Minh</t>
  </si>
  <si>
    <t>014275</t>
  </si>
  <si>
    <t>1803238</t>
  </si>
  <si>
    <t>014800</t>
  </si>
  <si>
    <t>PB15020068846</t>
  </si>
  <si>
    <t>BAN QUẢN LÝ DỰ ÁN ĐẦU TƯ XÂY DỰNG KHU VỰC BÀ RỊA (ĐĐ.TĐC Công viên 30/04-T4)</t>
  </si>
  <si>
    <t>phường Bà Rịa, thành phố Hồ Chí Minh</t>
  </si>
  <si>
    <t>HX-23020</t>
  </si>
  <si>
    <t>02N201717510922</t>
  </si>
  <si>
    <t>HX</t>
  </si>
  <si>
    <t>1424318</t>
  </si>
  <si>
    <t>1661396</t>
  </si>
  <si>
    <t>PE18000006724</t>
  </si>
  <si>
    <t>NGUYỄN THỊ XUÂN THỦY</t>
  </si>
  <si>
    <t>Thửa đất số 546, TBĐ 21, Đường Hà Đức Trọng, Phường Bà Rịa, Thành phố Hồ Chí Minh</t>
  </si>
  <si>
    <t>B1BHXA1ZA</t>
  </si>
  <si>
    <t>HX-25010</t>
  </si>
  <si>
    <t>0342325272</t>
  </si>
  <si>
    <t>M2B20191920019410</t>
  </si>
  <si>
    <t>025010</t>
  </si>
  <si>
    <t>1803339</t>
  </si>
  <si>
    <t>PB15020075327</t>
  </si>
  <si>
    <t>Hoàng Hải</t>
  </si>
  <si>
    <t>HX-27500</t>
  </si>
  <si>
    <t>0989541401</t>
  </si>
  <si>
    <t>T032022221100198469</t>
  </si>
  <si>
    <t>027500</t>
  </si>
  <si>
    <t>1803368</t>
  </si>
  <si>
    <t>PB15020007556</t>
  </si>
  <si>
    <t>Huỳnh Mai</t>
  </si>
  <si>
    <t>K2 LongToàn, Phường Bà Rịa, Thành phố Hồ Chí Minh</t>
  </si>
  <si>
    <t>HX-32300</t>
  </si>
  <si>
    <t>0582986937</t>
  </si>
  <si>
    <t>M2B20202020062759</t>
  </si>
  <si>
    <t xml:space="preserve"> K2 LongToàn, Phường Bà Rịa, Thành phố Hồ Chí Minh</t>
  </si>
  <si>
    <t>032300</t>
  </si>
  <si>
    <t>1803416</t>
  </si>
  <si>
    <t>PB15020071446</t>
  </si>
  <si>
    <t>BAN QUẢN LÝ DỰ ÁN ĐẦU TƯ XÂY DỰNG KHU VỰC BÀ RỊA (ĐĐ hẻm 12, KP2-L.Toàn)</t>
  </si>
  <si>
    <t>Hẻm tổ 12 KP 2, Phường Bà Rịa, Thành phố Hồ Chí Minh, Việt Nam</t>
  </si>
  <si>
    <t>HX-32410</t>
  </si>
  <si>
    <t>T0320161611193662</t>
  </si>
  <si>
    <t>032410</t>
  </si>
  <si>
    <t>1424319</t>
  </si>
  <si>
    <t>1661397</t>
  </si>
  <si>
    <t>PB15020070321</t>
  </si>
  <si>
    <t>BAN QUẢN LÝ DỰ ÁN ĐẦU TƯ XÂY DỰNG KHU VỰC BÀ RỊA (ĐĐ Trần Hưng Đạo- HL 10)</t>
  </si>
  <si>
    <t>IA-04100</t>
  </si>
  <si>
    <t>T0320161611581685</t>
  </si>
  <si>
    <t>IA</t>
  </si>
  <si>
    <t>1424358</t>
  </si>
  <si>
    <t>1661436</t>
  </si>
  <si>
    <t>B1BIAA1ZA</t>
  </si>
  <si>
    <t>Nguyễn Văn Long</t>
  </si>
  <si>
    <t>PB15020079715</t>
  </si>
  <si>
    <t>Bùi Văn Hiền</t>
  </si>
  <si>
    <t>Đường Trân Hưng Đạo, Phường Bà Rịa, Thành phố Hồ Chí Minh</t>
  </si>
  <si>
    <t>IA-05870</t>
  </si>
  <si>
    <t>0707921122</t>
  </si>
  <si>
    <t>M2B20202020003940</t>
  </si>
  <si>
    <t xml:space="preserve"> Đường Trân Hưng Đạo, Phường Bà Rịa, Thành phố Hồ Chí Minh</t>
  </si>
  <si>
    <t>005870</t>
  </si>
  <si>
    <t>1803835</t>
  </si>
  <si>
    <t>PB15020052043</t>
  </si>
  <si>
    <t>332 Đường Trần Hưng Đạo, Phường Bà Rịa, Thành phố Hồ Chí Minh</t>
  </si>
  <si>
    <t>IA-05880</t>
  </si>
  <si>
    <t>0793787171</t>
  </si>
  <si>
    <t>T0320151511049483</t>
  </si>
  <si>
    <t xml:space="preserve"> 332Đường Trần Hưng Đạo, Phường Bà Rịa, Thành phố Hồ Chí Minh</t>
  </si>
  <si>
    <t>005880</t>
  </si>
  <si>
    <t>1803836</t>
  </si>
  <si>
    <t>PB15020055454</t>
  </si>
  <si>
    <t>Vũ Ngọc Duân</t>
  </si>
  <si>
    <t>KP6, Phường Bà Rịa, Thành phố Hồ Chí Minh</t>
  </si>
  <si>
    <t>B1BIAA2ZA</t>
  </si>
  <si>
    <t>IA-07940</t>
  </si>
  <si>
    <t>0886982879</t>
  </si>
  <si>
    <t>M2A20212110008695</t>
  </si>
  <si>
    <t xml:space="preserve"> KP6, Phường Bà Rịa, Thành phố Hồ Chí Minh</t>
  </si>
  <si>
    <t>007940</t>
  </si>
  <si>
    <t>1803871</t>
  </si>
  <si>
    <t>PB15020008564</t>
  </si>
  <si>
    <t>Nguyễn Thị Thứ</t>
  </si>
  <si>
    <t>3391A KP 6, Phường Bà Rịa, Thành phố Hồ Chí Minh, Việt Nam</t>
  </si>
  <si>
    <t>IA-14180</t>
  </si>
  <si>
    <t>0783625619</t>
  </si>
  <si>
    <t>M2A20212110012530</t>
  </si>
  <si>
    <t xml:space="preserve"> 3391A KP 6, Phường Bà Rịa, Thành phố Hồ Chí Minh, Việt Nam</t>
  </si>
  <si>
    <t>1806664</t>
  </si>
  <si>
    <t>PB15020067924</t>
  </si>
  <si>
    <t>NGUYỄN VĂN THANH</t>
  </si>
  <si>
    <t>Thửa đất 633 tờ số 32, 131 Thái Văn Lung, Phường Bà Rịa, Thành phố Hồ Chí Minh, Việt Nam</t>
  </si>
  <si>
    <t>IA-14240</t>
  </si>
  <si>
    <t>M2A20212110003463</t>
  </si>
  <si>
    <t xml:space="preserve"> 131 Thái Văn Lung, Phường Bà Rịa, Thành phố Hồ Chí Minh, Việt Nam</t>
  </si>
  <si>
    <t>014240</t>
  </si>
  <si>
    <t>1806667</t>
  </si>
  <si>
    <t>PB15020078877</t>
  </si>
  <si>
    <t>Phạm Đức Cương</t>
  </si>
  <si>
    <t>Đường Võ Thị Sáu, Phường Bà Rịa, Thành phố Hồ Chí Minh</t>
  </si>
  <si>
    <t>IB-02600</t>
  </si>
  <si>
    <t>0798552920</t>
  </si>
  <si>
    <t>T042025251200018898</t>
  </si>
  <si>
    <t xml:space="preserve"> Đường Võ Thị Sáu, Phường Bà Rịa, Thành phố Hồ Chí Minh</t>
  </si>
  <si>
    <t>IB</t>
  </si>
  <si>
    <t>1804100</t>
  </si>
  <si>
    <t>PB15020059416</t>
  </si>
  <si>
    <t>Vũ Hoàng Chương</t>
  </si>
  <si>
    <t>Tổ 9 KP1, Phường Bà Rịa, Thành phố Hồ Chí Minh, Việt Nam</t>
  </si>
  <si>
    <t>IB-06000</t>
  </si>
  <si>
    <t>0936215844</t>
  </si>
  <si>
    <t>T0320161611238888</t>
  </si>
  <si>
    <t xml:space="preserve"> Tổ 9 KP1, Phường Bà Rịa, Thành phố Hồ Chí Minh, Việt Nam</t>
  </si>
  <si>
    <t>1804103</t>
  </si>
  <si>
    <t>PB15020061069</t>
  </si>
  <si>
    <t>BAN QUẢN LÝ DỰ ÁN ĐẦU TƯ XÂY DỰNG KHU VỰC BÀ RỊA (trạm bơm tưới đường QH.11)</t>
  </si>
  <si>
    <t>Đường Quy hoạch số 11, Phường Tam Long, Thành phố Hồ Chí Minh, Việt Nam</t>
  </si>
  <si>
    <t>IB-17860</t>
  </si>
  <si>
    <t>T0320161611118888</t>
  </si>
  <si>
    <t>017860</t>
  </si>
  <si>
    <t>1424359</t>
  </si>
  <si>
    <t>PB15020080682</t>
  </si>
  <si>
    <t>Hồ Hiền Nhẫn</t>
  </si>
  <si>
    <t>Đường Võ Thị Sáu, Phường Tam Long, Thành phố Hồ Chí Minh</t>
  </si>
  <si>
    <t>IB-22000</t>
  </si>
  <si>
    <t>0363387487</t>
  </si>
  <si>
    <t>M2B20202020068147</t>
  </si>
  <si>
    <t>1804157</t>
  </si>
  <si>
    <t>PB15020086347</t>
  </si>
  <si>
    <t>Nguyễn Thị Thành</t>
  </si>
  <si>
    <t>Đường Nguyễn Khánh Toàn, Phường Bà Rịa, Thành phố Hồ Chí Minh</t>
  </si>
  <si>
    <t>IB-23550</t>
  </si>
  <si>
    <t>0909737999</t>
  </si>
  <si>
    <t>T0320151511197185</t>
  </si>
  <si>
    <t xml:space="preserve"> Đường Nguyễn Khánh Toàn, Phường Bà Rịa, Thành phố Hồ Chí Minh</t>
  </si>
  <si>
    <t>023550</t>
  </si>
  <si>
    <t>1804162</t>
  </si>
  <si>
    <t>PB15020069196</t>
  </si>
  <si>
    <t>Nguyễn Hồng Thuấn</t>
  </si>
  <si>
    <t>Đường Nguyễn Phúc Chu, Phường Tam Long, Thành phố Hồ Chí Minh</t>
  </si>
  <si>
    <t>B1BIBA2ZA</t>
  </si>
  <si>
    <t>IB-32120</t>
  </si>
  <si>
    <t>0918150237</t>
  </si>
  <si>
    <t>M2B20202020191407</t>
  </si>
  <si>
    <t xml:space="preserve"> Đường Nguyễn Phúc Chu, Phường Tam Long, Thành phố Hồ Chí Minh</t>
  </si>
  <si>
    <t>032120</t>
  </si>
  <si>
    <t>1804215</t>
  </si>
  <si>
    <t>PB15020065555</t>
  </si>
  <si>
    <t>BAN QUẢN LÝ DỰ ÁN ĐẦU TƯ XÂY DỰNG KHU VỰC BÀ RỊA (Công viên P.Long Tâm)</t>
  </si>
  <si>
    <t>Công viên, Phường Bà Rịa, Thành phố Hồ Chí Minh, Việt Nam</t>
  </si>
  <si>
    <t>IB-36610</t>
  </si>
  <si>
    <t>8484843909</t>
  </si>
  <si>
    <t>T0320161611067687</t>
  </si>
  <si>
    <t>036610</t>
  </si>
  <si>
    <t>1424360</t>
  </si>
  <si>
    <t>1661437</t>
  </si>
  <si>
    <t>PB15020085545</t>
  </si>
  <si>
    <t xml:space="preserve">CÔNG TY TNHH KINH DOANH XÂY DỰNG THIÊN PHÚ </t>
  </si>
  <si>
    <t>Đường Nguyễn Văn Hưởng, Phường Tam Long , TP Hồ Chí Minh</t>
  </si>
  <si>
    <t>IB-36630</t>
  </si>
  <si>
    <t>0784142628</t>
  </si>
  <si>
    <t>T032023231100142640</t>
  </si>
  <si>
    <t xml:space="preserve"> Tổ 4, Ấp Tây, Phường Tam Long, Thành phố Hồ Chí Minh, Việt Nam</t>
  </si>
  <si>
    <t>036630</t>
  </si>
  <si>
    <t>1804280</t>
  </si>
  <si>
    <t>PB15020072814</t>
  </si>
  <si>
    <t>Nguyễn Tiến Nghĩa</t>
  </si>
  <si>
    <t>112 đường Nguyễn Văn Hưởng, Phường Tam Long, Thành phố Hồ Chí Minh, Việt Nam</t>
  </si>
  <si>
    <t>IB-40210</t>
  </si>
  <si>
    <t>0983107242</t>
  </si>
  <si>
    <t>T03201818110149229</t>
  </si>
  <si>
    <t xml:space="preserve"> 112 đường Nguyễn Văn Hưởng, Phường Tam Long, Thành phố Hồ Chí Minh, Việt Nam</t>
  </si>
  <si>
    <t>040210</t>
  </si>
  <si>
    <t>1804307</t>
  </si>
  <si>
    <t>PB15020065157</t>
  </si>
  <si>
    <t>BAN QUẢN LÝ DỰ ÁN ĐẦU TƯ XÂY DỰNG KHU VỰC BÀ RỊA (ĐĐ.Phạm Hùng T2)</t>
  </si>
  <si>
    <t>Phường Bà Rịa, Thành phố Hồ Chí Minh, Việt Nam</t>
  </si>
  <si>
    <t>IC-01500</t>
  </si>
  <si>
    <t>T36202020849611</t>
  </si>
  <si>
    <t>IC</t>
  </si>
  <si>
    <t>1424361</t>
  </si>
  <si>
    <t>PB15020076169</t>
  </si>
  <si>
    <t>Trần Mạnh Điều</t>
  </si>
  <si>
    <t>B1BICA1ZA</t>
  </si>
  <si>
    <t>0962684768</t>
  </si>
  <si>
    <t>M2B20202020147166</t>
  </si>
  <si>
    <t xml:space="preserve"> Đường Hà Văn Lao, Phường Tam Long, Thành phố Hồ Chí Minh</t>
  </si>
  <si>
    <t>1804371</t>
  </si>
  <si>
    <t>1661438</t>
  </si>
  <si>
    <t>PB15020073481</t>
  </si>
  <si>
    <t>BAN QUẢN LÝ DỰ ÁN ĐẦU TƯ XÂY DỰNG KHU VỰC BÀ RỊA (ĐĐ khu TĐC Bắc HL 10)</t>
  </si>
  <si>
    <t>khu TĐC Bắc HL 10, Phường Tam Long, Thành phố Hồ Chí Minh, Việt Nam</t>
  </si>
  <si>
    <t>IC-01700</t>
  </si>
  <si>
    <t>T0420151521005817</t>
  </si>
  <si>
    <t>1424362</t>
  </si>
  <si>
    <t>1661439</t>
  </si>
  <si>
    <t>Võ Thị Tâm</t>
  </si>
  <si>
    <t>PB15020060620</t>
  </si>
  <si>
    <t>BAN QUẢN LÝ DỰ ÁN ĐẦU TƯ XÂY DỰNG KHU VỰC BÀ RỊA (ĐĐ.UBND P.Long Tâm)</t>
  </si>
  <si>
    <t>Đường trụ sở UBND, Phường Tam Long, Thành phố Hồ Chí Minh, Việt Nam</t>
  </si>
  <si>
    <t>ID-17021</t>
  </si>
  <si>
    <t>T0320161611578383</t>
  </si>
  <si>
    <t>ID</t>
  </si>
  <si>
    <t>017021</t>
  </si>
  <si>
    <t>1424363</t>
  </si>
  <si>
    <t>1661440</t>
  </si>
  <si>
    <t>PB15020008811</t>
  </si>
  <si>
    <t>BAN QUẢN LÝ DỰ ÁN ĐẦU TƯ XÂY DỰNG KHU VỰC BÀ RỊA (ĐĐ.Cao T Phát)</t>
  </si>
  <si>
    <t>Đường Cao Triều Phát, Phường Tam Long, Thành Phố Hồ Chí Minh</t>
  </si>
  <si>
    <t>IF-00100</t>
  </si>
  <si>
    <t>T0420161621012959</t>
  </si>
  <si>
    <t>IF</t>
  </si>
  <si>
    <t>1424364</t>
  </si>
  <si>
    <t>Số 137 Số 360 đường Võ Nguyên Giáp, phường Phước Long, Thành phố Hồ Chí Minh.</t>
  </si>
  <si>
    <t>1661441</t>
  </si>
  <si>
    <t>PB15020008695</t>
  </si>
  <si>
    <t>Dương Thị Luỹ</t>
  </si>
  <si>
    <t>64 Cao Triều Phát, Phường Tam Long, Thành phố Hồ Chí Minh, Việt Nam</t>
  </si>
  <si>
    <t>B1BIFA1ZA</t>
  </si>
  <si>
    <t>IF-02560</t>
  </si>
  <si>
    <t>0985357246</t>
  </si>
  <si>
    <t>T0320161611679790</t>
  </si>
  <si>
    <t xml:space="preserve"> 64 Cao Triều Phát, Phường Tam Long, Thành phố Hồ Chí Minh, Việt Nam</t>
  </si>
  <si>
    <t>1804604</t>
  </si>
  <si>
    <t>PB15020050470</t>
  </si>
  <si>
    <t>Lăng Văn Thịnh</t>
  </si>
  <si>
    <t>68 Phan Bội Châu, Phường Tam Long, Thành phố Hồ Chí Minh, Việt Nam</t>
  </si>
  <si>
    <t>IF-02800</t>
  </si>
  <si>
    <t>0939965317</t>
  </si>
  <si>
    <t>T0320151511013876</t>
  </si>
  <si>
    <t xml:space="preserve"> 68 Phan Bội Châu, Phường Tam Long, Thành phố Hồ Chí Minh, Việt Nam</t>
  </si>
  <si>
    <t>1804615</t>
  </si>
  <si>
    <t>PB15020008741</t>
  </si>
  <si>
    <t>Nguyễn Chí Thiện</t>
  </si>
  <si>
    <t>63 Lê Hữu Trác, Phường Tam Long, Thành phố Hồ Chí Minh, Việt Nam</t>
  </si>
  <si>
    <t>IF-04210</t>
  </si>
  <si>
    <t>0703016838</t>
  </si>
  <si>
    <t>T0320161611242386</t>
  </si>
  <si>
    <t xml:space="preserve"> 63 Lê Hữu Trác, Phường Tam Long, Thành phố Hồ Chí Minh, Việt Nam</t>
  </si>
  <si>
    <t>1804677</t>
  </si>
  <si>
    <t>PB15020008751</t>
  </si>
  <si>
    <t>Phan Viết Thảo</t>
  </si>
  <si>
    <t>69 Hà Huy Giáp - Long Tâm, Phường Bà Rịa, Thành phố Hồ Chí Minh</t>
  </si>
  <si>
    <t>IF-04890</t>
  </si>
  <si>
    <t>0915768788</t>
  </si>
  <si>
    <t>T03201717210036576</t>
  </si>
  <si>
    <t xml:space="preserve"> 69Hà Huy Giáp - Long Tâm, Phường Bà Rịa, Thành phố Hồ Chí Minh</t>
  </si>
  <si>
    <t>004890</t>
  </si>
  <si>
    <t>1804695</t>
  </si>
  <si>
    <t>B1BIFA2ZA</t>
  </si>
  <si>
    <t>02</t>
  </si>
  <si>
    <t>PB15020008939</t>
  </si>
  <si>
    <t>Trần Hậu Lê Phương</t>
  </si>
  <si>
    <t>64 Hà Huy Giáp KP 5, Phường Tam Long, Thành phố Hồ Chí Minh, Việt Nam</t>
  </si>
  <si>
    <t>IF-07900</t>
  </si>
  <si>
    <t>0772247779</t>
  </si>
  <si>
    <t>T0320161611684534</t>
  </si>
  <si>
    <t xml:space="preserve"> 64 Hà Huy Giáp KP 5, Phường Tam Long, Thành phố Hồ Chí Minh, Việt Nam</t>
  </si>
  <si>
    <t>1804785</t>
  </si>
  <si>
    <t>PB15020075409</t>
  </si>
  <si>
    <t>Lê Hoàng Phúc</t>
  </si>
  <si>
    <t>Đường Hà Huy Giáp, Phường Tam Long, Thành phố Hồ Chí Minh</t>
  </si>
  <si>
    <t>IF-08050</t>
  </si>
  <si>
    <t>0987399333</t>
  </si>
  <si>
    <t>T0320161611414641</t>
  </si>
  <si>
    <t xml:space="preserve"> Đường Hà Huy Giáp, Phường Tam Long, Thành phố Hồ Chí Minh</t>
  </si>
  <si>
    <t>1804795</t>
  </si>
  <si>
    <t>B1BIFA3ZA</t>
  </si>
  <si>
    <t>PB15020063030</t>
  </si>
  <si>
    <t>BAN QUẢN LÝ DỰ ÁN ĐẦU TƯ XÂY DỰNG KHU VỰC BÀ RỊA (ĐĐ.T1 QH số 4)</t>
  </si>
  <si>
    <t>Trụ 73BR-72A/6/CN đường Quy hoạch số 4, Phường Tam Long, Thành phố Hồ Chí Minh, Việt Nam</t>
  </si>
  <si>
    <t>IF-09100</t>
  </si>
  <si>
    <t>T44202121003139</t>
  </si>
  <si>
    <t>1424365</t>
  </si>
  <si>
    <t>1661442</t>
  </si>
  <si>
    <t>009320</t>
  </si>
  <si>
    <t>PB15020008790</t>
  </si>
  <si>
    <t>Trần Thị Tam</t>
  </si>
  <si>
    <t>5 Phan Bội Châu, Phường Bà Rịa, Thành phố Hồ Chí Minh</t>
  </si>
  <si>
    <t>IF-09370</t>
  </si>
  <si>
    <t>0938303879</t>
  </si>
  <si>
    <t>T0320161611679604</t>
  </si>
  <si>
    <t xml:space="preserve"> 5Phan Bội Châu, Phường Bà Rịa, Thành phố Hồ Chí Minh</t>
  </si>
  <si>
    <t>1804875</t>
  </si>
  <si>
    <t>Trần Văn Hưng</t>
  </si>
  <si>
    <t>PB15020008761</t>
  </si>
  <si>
    <t>Trần Thị Nhân</t>
  </si>
  <si>
    <t>12 Nguyễn Hữu Tiến - Long Tâm, Phường Tam Long, Thành phố Hồ Chí Minh</t>
  </si>
  <si>
    <t>IF-09760</t>
  </si>
  <si>
    <t>0785431279</t>
  </si>
  <si>
    <t>T0320161611582017</t>
  </si>
  <si>
    <t xml:space="preserve"> 12 Nguyễn Hữu Tiến - Long Tâm, Phường Tam Long, Thành phố Hồ Chí Minh</t>
  </si>
  <si>
    <t>009760</t>
  </si>
  <si>
    <t>1804894</t>
  </si>
  <si>
    <t>B1BIGA1ZA</t>
  </si>
  <si>
    <t>IG</t>
  </si>
  <si>
    <t>PB15020063719</t>
  </si>
  <si>
    <t>BAN QUẢN LÝ DỰ ÁN ĐẦU TƯ XÂY DỰNG KHU VỰC BÀ RỊA (ĐĐ Hòang Hoa Thám)</t>
  </si>
  <si>
    <t>Hòang Hoa Thám, Phường Tam Long, Thành phố Hồ Chí Minh, Việt Nam</t>
  </si>
  <si>
    <t>IG-02010</t>
  </si>
  <si>
    <t>M2B20202020205437</t>
  </si>
  <si>
    <t>1424366</t>
  </si>
  <si>
    <t>1661443</t>
  </si>
  <si>
    <t>PB15020065133</t>
  </si>
  <si>
    <t>Hoàng Hoa Thám - Nguyễn Văn Hưởng, Phường Tam Long, Thành phố Hồ Chí Minh</t>
  </si>
  <si>
    <t>IG-02025</t>
  </si>
  <si>
    <t>T0320161611241306</t>
  </si>
  <si>
    <t>002025</t>
  </si>
  <si>
    <t>1790899</t>
  </si>
  <si>
    <t>PB15020073060</t>
  </si>
  <si>
    <t>HUỲNH NGỌC HUỲNH</t>
  </si>
  <si>
    <t>48 Đường Nguyễn Phúc Chu, Phường Tam Long, Thành phố Hồ Chí Minh, Việt Nam</t>
  </si>
  <si>
    <t>IG-02620</t>
  </si>
  <si>
    <t>T43202525902680</t>
  </si>
  <si>
    <t xml:space="preserve"> 48 Đường Nguyễn Phúc Chu, Phường Tam Long, Thành phố Hồ Chí Minh, Việt Nam</t>
  </si>
  <si>
    <t>1804927</t>
  </si>
  <si>
    <t>PB15020086695</t>
  </si>
  <si>
    <t>Đỗ Thị Kim Ngân</t>
  </si>
  <si>
    <t>133  Nguyễn Văn Hưởng, Phường Tam Long, Thành phố Hồ Chí Minh</t>
  </si>
  <si>
    <t>IG-03230</t>
  </si>
  <si>
    <t>0988648895</t>
  </si>
  <si>
    <t>M2B20202020152821</t>
  </si>
  <si>
    <t xml:space="preserve"> 133 Nguyễn Văn Hưởng, Phường Tam Long, Thành phố Hồ Chí Minh</t>
  </si>
  <si>
    <t>03230</t>
  </si>
  <si>
    <t>1091904</t>
  </si>
  <si>
    <t>PB15020021802</t>
  </si>
  <si>
    <t>17 Lê Văn Hưu - Long Tâm, Phường Tam Long, Thành phố Hồ Chí Minh</t>
  </si>
  <si>
    <t>B1BIGA2ZA</t>
  </si>
  <si>
    <t>IG-07505</t>
  </si>
  <si>
    <t>0933068273</t>
  </si>
  <si>
    <t>M2B20202020164663</t>
  </si>
  <si>
    <t xml:space="preserve"> 17Lê Văn Hưu - Long Tâm, Phường Tam Long, Thành phố Hồ Chí Minh</t>
  </si>
  <si>
    <t>007505</t>
  </si>
  <si>
    <t>1805017</t>
  </si>
  <si>
    <t>PB15020009002</t>
  </si>
  <si>
    <t>BAN QUẢN LÝ DỰ ÁN ĐẦU TƯ XÂY DỰNG KHU VỰC BÀ RỊA (ĐĐ.H.Hoa Thám)</t>
  </si>
  <si>
    <t>Trụ 77BR-55/11 Hoàng Hoa Thám, phường Tam Long, thành phố Hồ Chí Minh</t>
  </si>
  <si>
    <t>IG-07540</t>
  </si>
  <si>
    <t>T0420161621013507</t>
  </si>
  <si>
    <t>1424367</t>
  </si>
  <si>
    <t>1661444</t>
  </si>
  <si>
    <t>PB15020070463</t>
  </si>
  <si>
    <t>Trần Thành</t>
  </si>
  <si>
    <t>Đường Nguyễn Văn Hưởng, Phường Tam Long, Thành phố Hồ Chí Minh, Việt Nam</t>
  </si>
  <si>
    <t>IG-07550</t>
  </si>
  <si>
    <t>0708517194</t>
  </si>
  <si>
    <t>M2B20191920007678</t>
  </si>
  <si>
    <t xml:space="preserve"> Đường Nguyễn Văn Hưởng, Phường Tam Long, Thành phố Hồ Chí Minh, Việt Nam</t>
  </si>
  <si>
    <t>1805019</t>
  </si>
  <si>
    <t>PB15020009005</t>
  </si>
  <si>
    <t>Vũ Minh Khang</t>
  </si>
  <si>
    <t>44 Hoàng Hoa Thám - Long Tâm, Phường Bà Rịa, Thành phố Hồ Chí Minh</t>
  </si>
  <si>
    <t>IG-09180</t>
  </si>
  <si>
    <t>T0320161611578475</t>
  </si>
  <si>
    <t xml:space="preserve"> 44Hoàng Hoa Thám - Long Tâm, Phường Bà Rịa, Thành phố Hồ Chí Minh</t>
  </si>
  <si>
    <t>009180</t>
  </si>
  <si>
    <t>1805028</t>
  </si>
  <si>
    <t>B1BIHA1ZA</t>
  </si>
  <si>
    <t>IH</t>
  </si>
  <si>
    <t>PE18000002913</t>
  </si>
  <si>
    <t>LÊ HỮU PHƯỚC</t>
  </si>
  <si>
    <t>Lô LK11-7 đường Lê Hữu Trác, phường Tam Long, thành phố Hồ Chí Minh</t>
  </si>
  <si>
    <t>IH-07130</t>
  </si>
  <si>
    <t>0918229539</t>
  </si>
  <si>
    <t>T042025251200051480</t>
  </si>
  <si>
    <t xml:space="preserve"> Lô LK11-7 đường Lê Hữu Trác, phường Tam Long, thành phố Hồ Chí Minh</t>
  </si>
  <si>
    <t>007130</t>
  </si>
  <si>
    <t>1805118</t>
  </si>
  <si>
    <t>PB15020084402</t>
  </si>
  <si>
    <t>93 Lê Hữu Trác, Phường Tam Long, Thành phố Hồ Chí Minh</t>
  </si>
  <si>
    <t>IH-07840</t>
  </si>
  <si>
    <t>0902103193</t>
  </si>
  <si>
    <t>47M202525412001</t>
  </si>
  <si>
    <t xml:space="preserve"> 93  Lê Hữu Trác, Phường Tam Long, Thành phố Hồ Chí Minh</t>
  </si>
  <si>
    <t>007840</t>
  </si>
  <si>
    <t>1805129</t>
  </si>
  <si>
    <t>PB15020057252</t>
  </si>
  <si>
    <t>BAN QUẢN LÝ DỰ ÁN ĐẦU TƯ XÂY DỰNG KHU VỰC BÀ RỊA (ĐĐ.TĐC Gò Cát)</t>
  </si>
  <si>
    <t>137 Đường 27/4, Phường Tam Long, Thành phố Hồ Chí Minh, Việt Nam</t>
  </si>
  <si>
    <t>IH-11130</t>
  </si>
  <si>
    <t>47M202424400065</t>
  </si>
  <si>
    <t>1424368</t>
  </si>
  <si>
    <t>1661445</t>
  </si>
  <si>
    <t>PB15020058622</t>
  </si>
  <si>
    <t>Đào văn Dưỡng</t>
  </si>
  <si>
    <t>124 Nguyễn Hữu Huân, Phường Tam Long, Thành phố Hồ Chí Minh</t>
  </si>
  <si>
    <t>B1BIHA2ZA</t>
  </si>
  <si>
    <t>IH-11620</t>
  </si>
  <si>
    <t>0937176784</t>
  </si>
  <si>
    <t>T0320161611034538</t>
  </si>
  <si>
    <t xml:space="preserve"> 124 Nguyễn Hữu Huân, Phường Tam Long, Thành phố Hồ Chí Minh</t>
  </si>
  <si>
    <t>011620</t>
  </si>
  <si>
    <t>1805180</t>
  </si>
  <si>
    <t>PB15020084493</t>
  </si>
  <si>
    <t>Hỏa Hoàng Giang</t>
  </si>
  <si>
    <t>Đường Lưu Hữu Phước, Phường Tam Long, Thành phố Hồ Chí Minh</t>
  </si>
  <si>
    <t>IH-13430</t>
  </si>
  <si>
    <t>0974314085</t>
  </si>
  <si>
    <t>T0320161611722029</t>
  </si>
  <si>
    <t xml:space="preserve"> Đường Lưu Hữu Phước, Phường Tam Long, Thành phố Hồ Chí Minh</t>
  </si>
  <si>
    <t>013430</t>
  </si>
  <si>
    <t>1805203</t>
  </si>
  <si>
    <t>PB15020080148</t>
  </si>
  <si>
    <t>Đường Phan Bội Châu, Phường Tam Long, Thành phố Hồ Chí Minh, Việt Nam</t>
  </si>
  <si>
    <t>IH-15130</t>
  </si>
  <si>
    <t>M2B20202020174256</t>
  </si>
  <si>
    <t>015130</t>
  </si>
  <si>
    <t>1424369</t>
  </si>
  <si>
    <t>1661446</t>
  </si>
  <si>
    <t>PB15020064307</t>
  </si>
  <si>
    <t>Bộ Chỉ Huy Quân Sự Tỉnh Bà Rịa Vũng Tàu (Nhà Công Vụ)</t>
  </si>
  <si>
    <t>643 Võ Văn Kiệt, phường Tam Long, thành phố Hồ Chí Minh</t>
  </si>
  <si>
    <t>B1BTIX5ZA</t>
  </si>
  <si>
    <t>IH-23045</t>
  </si>
  <si>
    <t>0909980509</t>
  </si>
  <si>
    <t>42M202424414038</t>
  </si>
  <si>
    <t xml:space="preserve"> 643 Võ Văn Kiệt, phường Tam Long, thành phố Hồ Chí Minh</t>
  </si>
  <si>
    <t>023045</t>
  </si>
  <si>
    <t>1824419</t>
  </si>
  <si>
    <t>0932143636</t>
  </si>
  <si>
    <t>PB15020022178</t>
  </si>
  <si>
    <t>Nguyễn Thị Sang</t>
  </si>
  <si>
    <t>77 Hoàng Hoa Thám - Long Tâm, Phường Bà Rịa, Thành phố Hồ Chí Minh</t>
  </si>
  <si>
    <t>B1BIKA1ZA</t>
  </si>
  <si>
    <t>IK-00922</t>
  </si>
  <si>
    <t>0339037163</t>
  </si>
  <si>
    <t>T0320161611238804</t>
  </si>
  <si>
    <t xml:space="preserve"> 77Hoàng Hoa Thám - Long Tâm, Phường Bà Rịa, Thành phố Hồ Chí Minh</t>
  </si>
  <si>
    <t>IK</t>
  </si>
  <si>
    <t>000922</t>
  </si>
  <si>
    <t>1805293</t>
  </si>
  <si>
    <t>Trần Thị Xuân</t>
  </si>
  <si>
    <t>PB15020013394</t>
  </si>
  <si>
    <t>BAN QUẢN LÝ DỰ ÁN ĐẦU TƯ XÂY DỰNG KHU VỰC BÀ RỊA (ĐĐ.Trịnh Hoài Đức)</t>
  </si>
  <si>
    <t>Trụ 77BR-55/10/2 Trịnh Hoài Đức, Phường Tam Long, Thành phố Hồ Chí Minh, Việt Nam</t>
  </si>
  <si>
    <t>IK-02710</t>
  </si>
  <si>
    <t>T0420151521005950</t>
  </si>
  <si>
    <t>1424370</t>
  </si>
  <si>
    <t>1661447</t>
  </si>
  <si>
    <t>PB15020065748</t>
  </si>
  <si>
    <t>Châu Thị Lan</t>
  </si>
  <si>
    <t>Tổ 9,  Kp.4, Phường Tam Long, Thành phố Hồ Chí Minh</t>
  </si>
  <si>
    <t>B1BIKA2ZA</t>
  </si>
  <si>
    <t>IK-02960</t>
  </si>
  <si>
    <t>0773689658</t>
  </si>
  <si>
    <t>T0320161611079333</t>
  </si>
  <si>
    <t xml:space="preserve"> Tổ 9,  Kp.4, Phường Tam Long, Thành phố Hồ Chí Minh</t>
  </si>
  <si>
    <t>002960</t>
  </si>
  <si>
    <t>1805390</t>
  </si>
  <si>
    <t>PB15020009212</t>
  </si>
  <si>
    <t>Trương Lộc Tường</t>
  </si>
  <si>
    <t>32 Nguyễn Hữu Huân - Long Tâm, Phường Bà Rịa, Thành phố Hồ Chí Minh</t>
  </si>
  <si>
    <t>B1BINA1ZA</t>
  </si>
  <si>
    <t>IK-07420</t>
  </si>
  <si>
    <t>0797633655</t>
  </si>
  <si>
    <t>T0320161611578547</t>
  </si>
  <si>
    <t xml:space="preserve"> 32Nguyễn Hữu Huân - Long Tâm, Phường Bà Rịa, Thành phố Hồ Chí Minh</t>
  </si>
  <si>
    <t>007420</t>
  </si>
  <si>
    <t>1805722</t>
  </si>
  <si>
    <t>PB15020069618</t>
  </si>
  <si>
    <t>Công an tỉnh Bà Rịa - Vũng Tàu</t>
  </si>
  <si>
    <t>Phường Tam Long, Thành phố Hồ Chí Minh</t>
  </si>
  <si>
    <t>IL-00800</t>
  </si>
  <si>
    <t>0942769443</t>
  </si>
  <si>
    <t>27M201818030619</t>
  </si>
  <si>
    <t xml:space="preserve"> 15 Trường Chinh, Phường Bà Rịa, Thành phố Hồ Chí Minh, Việt Nam</t>
  </si>
  <si>
    <t>IL</t>
  </si>
  <si>
    <t>1821874</t>
  </si>
  <si>
    <t>PB15020086528</t>
  </si>
  <si>
    <t>Hùng Vương - Mô Xoài, Phường Tam Long, Thành phố Hồ Chí Minh</t>
  </si>
  <si>
    <t>B1BILA1ZA</t>
  </si>
  <si>
    <t>IL-09000</t>
  </si>
  <si>
    <t>T0320151511090204</t>
  </si>
  <si>
    <t>009000</t>
  </si>
  <si>
    <t>1805470</t>
  </si>
  <si>
    <t>PB15020079070</t>
  </si>
  <si>
    <t>BAN QUẢN LÝ DỰ ÁN ĐẦU TƯ XÂY DỰNG KHU VỰC BÀ RỊA (ĐĐ. HTKT Âp Tây HL)</t>
  </si>
  <si>
    <t>Khu dân cư Ấp Tây, Phường Tam Long, Thành phố Hồ Chí Minh, Việt Nam</t>
  </si>
  <si>
    <t>IL-13820</t>
  </si>
  <si>
    <t>M2B20202020046307</t>
  </si>
  <si>
    <t>013820</t>
  </si>
  <si>
    <t>1424371</t>
  </si>
  <si>
    <t>1661448</t>
  </si>
  <si>
    <t>025040</t>
  </si>
  <si>
    <t>Xã Hoà Long, Phường Tam Long, Thành phố Hồ Chí Minh</t>
  </si>
  <si>
    <t>PB15020075592</t>
  </si>
  <si>
    <t>Hoàng Ngọc Dũ</t>
  </si>
  <si>
    <t>IL-29240</t>
  </si>
  <si>
    <t>0943411212</t>
  </si>
  <si>
    <t>T032022221100198752</t>
  </si>
  <si>
    <t xml:space="preserve"> Ấp Tây, Phường Tam Long, Thành phố Hồ Chí Minh</t>
  </si>
  <si>
    <t>029240</t>
  </si>
  <si>
    <t>1805525</t>
  </si>
  <si>
    <t>PB15020077335</t>
  </si>
  <si>
    <t>BAN QUẢN LÝ DỰ ÁN ĐẦU TƯ XÂY DỰNG KHU VỰC BÀ RỊA  (ĐĐ. Khu nhà ở Gò Cát)</t>
  </si>
  <si>
    <t>Khu dân cư Gò cát, Phường Tam Long, Thành phố Hồ Chí Minh, Việt Nam</t>
  </si>
  <si>
    <t>IL-40500</t>
  </si>
  <si>
    <t>T0320151511013275</t>
  </si>
  <si>
    <t>040500</t>
  </si>
  <si>
    <t>1424372</t>
  </si>
  <si>
    <t>1661449</t>
  </si>
  <si>
    <t>Lê Văn Trọng</t>
  </si>
  <si>
    <t>0983590390</t>
  </si>
  <si>
    <t>PB15020075615</t>
  </si>
  <si>
    <t>BAN QUẢN LÝ DỰ ÁN ĐẦU TƯ XÂY DỰNG KHU VỰC BÀ RỊA (ĐĐ khu Barimex Long Tâm)</t>
  </si>
  <si>
    <t>ĐĐ khu Barimex Long Tâm, Phường Tam Long, Thành phố Hồ Chí Minh, Việt Nam</t>
  </si>
  <si>
    <t>IL-47500</t>
  </si>
  <si>
    <t>T032022221100211156</t>
  </si>
  <si>
    <t>047500</t>
  </si>
  <si>
    <t>1424373</t>
  </si>
  <si>
    <t>1661450</t>
  </si>
  <si>
    <t>PB15020085972</t>
  </si>
  <si>
    <t>BAN QUẢN LÝ DỰ ÁN ĐẦU TƯ XÂY DỰNG KHU VỰC BÀ RỊA (ĐĐ.Phía Bắc Bệnh Viện Bà Rịa)</t>
  </si>
  <si>
    <t>Đường Lê Đại Hành, Phường Tam Long, Thành phố Hồ Chí Minh, Việt Nam</t>
  </si>
  <si>
    <t>IL-51400</t>
  </si>
  <si>
    <t>T03201818110326783</t>
  </si>
  <si>
    <t>051400</t>
  </si>
  <si>
    <t>1424374</t>
  </si>
  <si>
    <t>1661451</t>
  </si>
  <si>
    <t>B1BIMA2ZA</t>
  </si>
  <si>
    <t>IM</t>
  </si>
  <si>
    <t>002840</t>
  </si>
  <si>
    <t>PB15020008833</t>
  </si>
  <si>
    <t>Huỳnh Văn Bé</t>
  </si>
  <si>
    <t>Hoàng Hoa Thám - Long Tâm, Phường Tam Long, Thành phố Hồ Chí Minh</t>
  </si>
  <si>
    <t>IM-04600</t>
  </si>
  <si>
    <t>0763502098</t>
  </si>
  <si>
    <t>T0320161611119209</t>
  </si>
  <si>
    <t xml:space="preserve"> Hoàng Hoa Thám - Long Tâm, Phường Tam Long, Thành phố Hồ Chí Minh</t>
  </si>
  <si>
    <t>1805646</t>
  </si>
  <si>
    <t>PB15020053557</t>
  </si>
  <si>
    <t>Phạm Thị Hiền</t>
  </si>
  <si>
    <t>IM-04920</t>
  </si>
  <si>
    <t>0382507919</t>
  </si>
  <si>
    <t>T0320161611581903</t>
  </si>
  <si>
    <t xml:space="preserve"> 21/35, Hoàng Hoa Thám, KP1, Phường Tam Long, Thành phố Hồ Chí Minh</t>
  </si>
  <si>
    <t>1322521</t>
  </si>
  <si>
    <t>1568284</t>
  </si>
  <si>
    <t>Ngô Thị Thanh</t>
  </si>
  <si>
    <t>PB15020071243</t>
  </si>
  <si>
    <t>Trần Phước Lộc</t>
  </si>
  <si>
    <t>Hẻm 21 Hoàng Hoa Thám, Phường Tam Long, Thành phố Hồ Chí Minh, Việt Nam</t>
  </si>
  <si>
    <t>IM-07010</t>
  </si>
  <si>
    <t>0933377720</t>
  </si>
  <si>
    <t>T0320161611581801</t>
  </si>
  <si>
    <t xml:space="preserve"> Hẻm 21 Hoàng Hoa Thám, Phường Tam Long, Thành phố Hồ Chí Minh, Việt Nam</t>
  </si>
  <si>
    <t>1805681</t>
  </si>
  <si>
    <t>PB15020070694</t>
  </si>
  <si>
    <t>Lương Đình Đạt</t>
  </si>
  <si>
    <t>Tổ 4,  KP 1,  P.Long Tâm, Phường Tam Long, Thành phố Hồ Chí Minh</t>
  </si>
  <si>
    <t>IM-07210</t>
  </si>
  <si>
    <t>0961829061</t>
  </si>
  <si>
    <t>T0320161611191051</t>
  </si>
  <si>
    <t xml:space="preserve"> Tổ 4,  KP 1,  P.Long Tâm, Phường Tam Long, Thành phố Hồ Chí Minh</t>
  </si>
  <si>
    <t>1805700</t>
  </si>
  <si>
    <t>PB15020073485</t>
  </si>
  <si>
    <t>Trịnh Thị Hiền</t>
  </si>
  <si>
    <t>Tổ 3 KP 1, Phường Tam Long, Thành phố Hồ Chí Minh, Việt Nam</t>
  </si>
  <si>
    <t>IM-07280</t>
  </si>
  <si>
    <t>0916567605</t>
  </si>
  <si>
    <t>T0320161611119567</t>
  </si>
  <si>
    <t xml:space="preserve"> Tổ 3 KP 1, Phường Tam Long, Thành phố Hồ Chí Minh, Việt Nam</t>
  </si>
  <si>
    <t>007280</t>
  </si>
  <si>
    <t>1805707</t>
  </si>
  <si>
    <t>IN</t>
  </si>
  <si>
    <t>PB15020024790</t>
  </si>
  <si>
    <t>Nguyễn Thị Thắng</t>
  </si>
  <si>
    <t>19 Nguyễn Hữu Huân khu 2 Long Tâm, Phường Bà Rịa, Thành phố Hồ Chí Minh</t>
  </si>
  <si>
    <t>IN-03000</t>
  </si>
  <si>
    <t>0798926789</t>
  </si>
  <si>
    <t>T0320161611242247</t>
  </si>
  <si>
    <t xml:space="preserve"> 19Nguyễn Hữu Huân khu 2 Long Tâm, Phường Bà Rịa, Thành phố Hồ Chí Minh</t>
  </si>
  <si>
    <t>1805779</t>
  </si>
  <si>
    <t>PB15020022656</t>
  </si>
  <si>
    <t>Vương Thị Ánh Hồng</t>
  </si>
  <si>
    <t>117 Lưu Hữu Phước, P. Tam Long, Thành phố Hồ Chí Minh</t>
  </si>
  <si>
    <t>IN-04200</t>
  </si>
  <si>
    <t>0901968492</t>
  </si>
  <si>
    <t>T0320161611579490</t>
  </si>
  <si>
    <t xml:space="preserve"> 117 Lưu Hữu Phước, P. Tam Long, Thành phố Hồ Chí Minh</t>
  </si>
  <si>
    <t>1568425</t>
  </si>
  <si>
    <t>1805804</t>
  </si>
  <si>
    <t>PB15020051880</t>
  </si>
  <si>
    <t>Nguyễn Thị Mỹ Hoàng</t>
  </si>
  <si>
    <t>Lô 25 Gò Cát - Long Tâm, Phường Bà Rịa, Thành phố Hồ Chí Minh</t>
  </si>
  <si>
    <t>IN-04700</t>
  </si>
  <si>
    <t>0392637712</t>
  </si>
  <si>
    <t>T0320161611241328</t>
  </si>
  <si>
    <t xml:space="preserve"> 99-Lưu Hữu PhướcLô 25 Gò Cát - Long Tâm, Phường Bà Rịa, Thành phố Hồ Chí Minh</t>
  </si>
  <si>
    <t>1805815</t>
  </si>
  <si>
    <t>PB15020009255</t>
  </si>
  <si>
    <t>Lê Thị Lợi</t>
  </si>
  <si>
    <t>100 Nguyễn Văn nguyễn,  Tổ 6,  KP4, Phường Tam Long, Thành phố Hồ Chí Minh</t>
  </si>
  <si>
    <t>IN-06760</t>
  </si>
  <si>
    <t>0385140721</t>
  </si>
  <si>
    <t>T0320161611415702</t>
  </si>
  <si>
    <t xml:space="preserve"> 100 Nguyễn Văn nguyễn, Tổ 6, KP4, Phường Tam Long, Thành phố Hồ Chí Minh. </t>
  </si>
  <si>
    <t>1805833</t>
  </si>
  <si>
    <t>PB15020021955</t>
  </si>
  <si>
    <t>Dương Thị Chính</t>
  </si>
  <si>
    <t>Lô số 46 khu 3 Long Tâm, Phường Bà Rịa, Thành phố Hồ Chí Minh</t>
  </si>
  <si>
    <t>B1BINA2ZA</t>
  </si>
  <si>
    <t>IN-07320</t>
  </si>
  <si>
    <t>0963496000</t>
  </si>
  <si>
    <t>T0320151511048351</t>
  </si>
  <si>
    <t xml:space="preserve"> 88-Lưu Hữu Phước-Lô số 46 khu 3 Long Tâm, Phường Bà Rịa, Thành phố Hồ Chí Minh</t>
  </si>
  <si>
    <t>07320</t>
  </si>
  <si>
    <t>1092796</t>
  </si>
  <si>
    <t>PB15020021059</t>
  </si>
  <si>
    <t>BAN QUẢN LÝ DỰ ÁN ĐẦU TƯ XÂY DỰNG KHU VỰC BÀ RỊA (ĐĐ.Ng V Hưởng)</t>
  </si>
  <si>
    <t>Trụ HT3 gần trụ 77BR-55/10/6 Nguyễn Văn Hưởng, Phường Tam Long, Thành phố Hồ Chí Minh</t>
  </si>
  <si>
    <t>IN-08000</t>
  </si>
  <si>
    <t>T0420161621013489</t>
  </si>
  <si>
    <t>1424375</t>
  </si>
  <si>
    <t>1661452</t>
  </si>
  <si>
    <t>PB15020051921</t>
  </si>
  <si>
    <t>Đào Tiến Khoa</t>
  </si>
  <si>
    <t>106 Nguyễn Phúc Chu, KP1  Long Tâm, Phường Tam Long Thành phố Hồ Chí Minh</t>
  </si>
  <si>
    <t>IN-09020</t>
  </si>
  <si>
    <t>0962984448</t>
  </si>
  <si>
    <t>T0320161611721594</t>
  </si>
  <si>
    <t xml:space="preserve"> 106 Nguyễn Phúc Chu, KP1  Long Tâm, Phường Tam Long Thành phố Hồ Chí Minh</t>
  </si>
  <si>
    <t>009020</t>
  </si>
  <si>
    <t>1805880</t>
  </si>
  <si>
    <t>PE18000006721</t>
  </si>
  <si>
    <t>TRẦN THỊ TRÚC UYÊN</t>
  </si>
  <si>
    <t>Thửa đất số 116, TBĐ 125, Số 159 Chu Văn An, Phường Tam Long, Thành phố Hồ Chí Minh</t>
  </si>
  <si>
    <t>IN-10010</t>
  </si>
  <si>
    <t>0917796006</t>
  </si>
  <si>
    <t>M2B20202020128089</t>
  </si>
  <si>
    <t xml:space="preserve"> Số 159 Chu Văn An, Phường Tam Long, Thành phố Hồ Chí Minh</t>
  </si>
  <si>
    <t>010010</t>
  </si>
  <si>
    <t>1805883</t>
  </si>
  <si>
    <t>PB15020050312</t>
  </si>
  <si>
    <t>Trương Thị Quyên</t>
  </si>
  <si>
    <t>Lô 27 khu 3 Gò Cát 7 Long Tâm, Phường Bà Rịa, Thành phố Hồ Chí Minh</t>
  </si>
  <si>
    <t>IN-10420</t>
  </si>
  <si>
    <t>0901555064</t>
  </si>
  <si>
    <t>T042021211200002980</t>
  </si>
  <si>
    <t xml:space="preserve"> 125-Chu Văn AnLô 27 khu 3 Gò Cát 7 Long Tâm, Phường Bà Rịa, Thành phố Hồ Chí Minh</t>
  </si>
  <si>
    <t>10420</t>
  </si>
  <si>
    <t>855186</t>
  </si>
  <si>
    <t>PB15020058887</t>
  </si>
  <si>
    <t>BAN QUẢN LÝ DỰ ÁN ĐẦU TƯ XÂY DỰNG KHU VỰC BÀ RỊA (ĐĐ.3-Đ11.VTS)</t>
  </si>
  <si>
    <t>Khu gò cát 6, Phường Tam Long, Thành phố Hồ Chí Minh, Việt Nam</t>
  </si>
  <si>
    <t>IQ-03000</t>
  </si>
  <si>
    <t>M2B20202020183250</t>
  </si>
  <si>
    <t>IQ</t>
  </si>
  <si>
    <t>1424376</t>
  </si>
  <si>
    <t>1661453</t>
  </si>
  <si>
    <t>PB15020065132</t>
  </si>
  <si>
    <t>Võ Thị Sáu - Nguyễn Văn Hưởng, Phường Tam Long, Thành Phố Hồ Chí Minh</t>
  </si>
  <si>
    <t>B1BCQD2ZA</t>
  </si>
  <si>
    <t>IQ-03010</t>
  </si>
  <si>
    <t>M2B20202020189398</t>
  </si>
  <si>
    <t>1791029</t>
  </si>
  <si>
    <t>PB15020058886</t>
  </si>
  <si>
    <t>BAN QUẢN LÝ DỰ ÁN ĐẦU TƯ XÂY DỰNG KHU VỰC BÀ RỊA (ĐĐ.2-Đ11.VTS)</t>
  </si>
  <si>
    <t>IQ-03100</t>
  </si>
  <si>
    <t>M2B20202020213344</t>
  </si>
  <si>
    <t>1424377</t>
  </si>
  <si>
    <t>1661454</t>
  </si>
  <si>
    <t>PB15020058888</t>
  </si>
  <si>
    <t>BAN QUẢN LÝ DỰ ÁN ĐẦU TƯ XÂY DỰNG KHU VỰC BÀ RỊA (ĐĐ.1-Gò Cát 6)</t>
  </si>
  <si>
    <t>Khu gò cát 6, Phường Tam Long, Thành Phố Hồ Chí Minh</t>
  </si>
  <si>
    <t>IQ-04500</t>
  </si>
  <si>
    <t>T0420151521005924</t>
  </si>
  <si>
    <t>1424378</t>
  </si>
  <si>
    <t>1661455</t>
  </si>
  <si>
    <t>B1BIQA2ZA</t>
  </si>
  <si>
    <t>PB15020070548</t>
  </si>
  <si>
    <t>Nguyễn Văn Nhật</t>
  </si>
  <si>
    <t>Khu phố 2, Võ Văn Kiệt, Phường Tam Long, Thành phố Hồ Chí Minh</t>
  </si>
  <si>
    <t>IQ-20640</t>
  </si>
  <si>
    <t>0834617999</t>
  </si>
  <si>
    <t>M2B20202020002184</t>
  </si>
  <si>
    <t xml:space="preserve"> Khu phố 2, Võ Văn Kiệt, Phường Tam Long, Thành phố Hồ Chí Minh</t>
  </si>
  <si>
    <t>020640</t>
  </si>
  <si>
    <t>1806034</t>
  </si>
  <si>
    <t>PB15020056747</t>
  </si>
  <si>
    <t>51A Lê Long vân, Long Tâm, Phường Bà Rịa, Thành phố Hồ Chí Minh</t>
  </si>
  <si>
    <t>IQ-30150</t>
  </si>
  <si>
    <t>0967757168</t>
  </si>
  <si>
    <t>M2B20202020010876</t>
  </si>
  <si>
    <t xml:space="preserve"> 51A, Lê Long Vân, Phường Bà Rịa, Thành phố Hồ Chí Minh</t>
  </si>
  <si>
    <t>030150</t>
  </si>
  <si>
    <t>1806042</t>
  </si>
  <si>
    <t>PB15020064422</t>
  </si>
  <si>
    <t>Hà Thị Nhiệu</t>
  </si>
  <si>
    <t>Tô 3,  Kp. 3, Phường Bà Rịa, Thành phố Hồ Chí Minh</t>
  </si>
  <si>
    <t>B1BIRA1ZA</t>
  </si>
  <si>
    <t>IR-10350</t>
  </si>
  <si>
    <t>0906696158</t>
  </si>
  <si>
    <t>T0320161611034292</t>
  </si>
  <si>
    <t xml:space="preserve"> Tô 3,  Kp. 3, Phường Bà Rịa, Thành phố Hồ Chí Minh</t>
  </si>
  <si>
    <t>IR</t>
  </si>
  <si>
    <t>010350</t>
  </si>
  <si>
    <t>1806095</t>
  </si>
  <si>
    <t>PB15020073846</t>
  </si>
  <si>
    <t>BAN QUẢN LÝ DỰ ÁN ĐẦU TƯ XÂY DỰNG KHU VỰC BÀ RỊA (ĐĐ hẻm 104 Võ Thị Sáu,KP3,P.Long Tâm)</t>
  </si>
  <si>
    <t>hẻm 104 đường Võ Thị Sáu, Phường Tam Long, Thành phố Hồ Chí Minh</t>
  </si>
  <si>
    <t>IR-10910</t>
  </si>
  <si>
    <t>T03201818110148129</t>
  </si>
  <si>
    <t>010910</t>
  </si>
  <si>
    <t>1424379</t>
  </si>
  <si>
    <t>1661456</t>
  </si>
  <si>
    <t>PB15020086027</t>
  </si>
  <si>
    <t>Nguyễn Thạch Nhân</t>
  </si>
  <si>
    <t>Đường Chu Văn An,  KP.1, Phường Tam Long, Thành phố Hồ Chí Minh</t>
  </si>
  <si>
    <t>IR-26530</t>
  </si>
  <si>
    <t>0909634963</t>
  </si>
  <si>
    <t>M2B20191920048787</t>
  </si>
  <si>
    <t xml:space="preserve"> Đường Chu Văn An,  KP.1, Phường Tam Long, Thành phố Hồ Chí Minh</t>
  </si>
  <si>
    <t>026530</t>
  </si>
  <si>
    <t>1806104</t>
  </si>
  <si>
    <t>PB15020058893</t>
  </si>
  <si>
    <t>BAN QUẢN LÝ DỰ ÁN ĐẦU TƯ XÂY DỰNG KHU VỰC BÀ RỊA  (ĐĐ.3-Gò Cát 6)</t>
  </si>
  <si>
    <t>IS-02500</t>
  </si>
  <si>
    <t>M2B20202020057638</t>
  </si>
  <si>
    <t>IS</t>
  </si>
  <si>
    <t>1424380</t>
  </si>
  <si>
    <t>1661457</t>
  </si>
  <si>
    <t>PB15020065286</t>
  </si>
  <si>
    <t>Nguyễn Phương Biềm</t>
  </si>
  <si>
    <t>A22 Tầng 2,  Khu Chung Cư TNT, Phường Tam Long, Thành phố Hồ Chí Minh</t>
  </si>
  <si>
    <t>B1BISA1ZA</t>
  </si>
  <si>
    <t>IS-04060</t>
  </si>
  <si>
    <t>0932033292</t>
  </si>
  <si>
    <t>M2B20202020036487</t>
  </si>
  <si>
    <t xml:space="preserve"> A22Tầng 2,  Khu Chung Cư TNT, Phường Tam Long, Thành phố Hồ Chí Minh</t>
  </si>
  <si>
    <t>1806127</t>
  </si>
  <si>
    <t>PB15020066828</t>
  </si>
  <si>
    <t>Lê Thị Thùy Dương</t>
  </si>
  <si>
    <t>B37 Khu Chung Cư TNT,  P.Long Tâm, Phường Tam Long, Thành phố Hồ Chí Minh</t>
  </si>
  <si>
    <t>IS-04241</t>
  </si>
  <si>
    <t>0937377679</t>
  </si>
  <si>
    <t>M2B20191920060827</t>
  </si>
  <si>
    <t xml:space="preserve"> B37Khu Chung Cư TNT,  P.Long Tâm, Phường Tam Long, Thành phố Hồ Chí Minh</t>
  </si>
  <si>
    <t>004241</t>
  </si>
  <si>
    <t>1806164</t>
  </si>
  <si>
    <t>PB15020066751</t>
  </si>
  <si>
    <t>Trần Phương Liên</t>
  </si>
  <si>
    <t>B41 Khu Chung Cư TNT,  P.Long Tâm, Phường Tam Long, Thành phố Hồ Chí Minh</t>
  </si>
  <si>
    <t>IS-04260</t>
  </si>
  <si>
    <t>0908011979</t>
  </si>
  <si>
    <t>M2B20191920040377</t>
  </si>
  <si>
    <t xml:space="preserve"> B41Khu Chung Cư TNT,  P.Long Tâm, Phường Tam Long, Thành phố Hồ Chí Minh</t>
  </si>
  <si>
    <t>1806171</t>
  </si>
  <si>
    <t>PB15020068076</t>
  </si>
  <si>
    <t>Đặng Hữu Trí</t>
  </si>
  <si>
    <t>C36 Khu TNT, Phường Tam Long, Thành phố Hồ Chí Minh</t>
  </si>
  <si>
    <t>IS-04480</t>
  </si>
  <si>
    <t>M2B20191920070773</t>
  </si>
  <si>
    <t xml:space="preserve"> C36Khu TNT, Phường Tam Long, Thành phố Hồ Chí Minh</t>
  </si>
  <si>
    <t>004480</t>
  </si>
  <si>
    <t>1806200</t>
  </si>
  <si>
    <t>PB15020071780</t>
  </si>
  <si>
    <t>Lê Văn Hảo</t>
  </si>
  <si>
    <t>D52 khu CCTNT gò cát 6, Phường Tam Long, Thành phố Hồ Chí Minh</t>
  </si>
  <si>
    <t>B1BISA2ZA</t>
  </si>
  <si>
    <t>IS-04696</t>
  </si>
  <si>
    <t>0902537277</t>
  </si>
  <si>
    <t>M2B20202020058443</t>
  </si>
  <si>
    <t xml:space="preserve"> D52 khu CCTNT gò cát 6, Phường Tam Long, Thành phố Hồ Chí Minh</t>
  </si>
  <si>
    <t>004696</t>
  </si>
  <si>
    <t>1806261</t>
  </si>
  <si>
    <t>PB15020063671</t>
  </si>
  <si>
    <t>BAN QUẢN LÝ DỰ ÁN ĐẦU TƯ XÂY DỰNG KHU VỰC BÀ RỊA (T1 Gò Cát 6)</t>
  </si>
  <si>
    <t>Khu Chung Cư TNT GòCát 6, Phường Tam Long, Thành phố Hồ Chí Minh, Việt Nam</t>
  </si>
  <si>
    <t>IS-04720</t>
  </si>
  <si>
    <t>02N201818512768</t>
  </si>
  <si>
    <t>1424381</t>
  </si>
  <si>
    <t>1661458</t>
  </si>
  <si>
    <t>PB15020063672</t>
  </si>
  <si>
    <t>BAN QUẢN LÝ DỰ ÁN ĐẦU TƯ XÂY DỰNG KHU VỰC BÀ RỊA (T2 Gò Cát 6)</t>
  </si>
  <si>
    <t>Khu Chung Cư TNT Gò cát 6, Phường Tam Long, Thành phố Hồ Chí Minh, Việt Nam</t>
  </si>
  <si>
    <t>IS-05070</t>
  </si>
  <si>
    <t>02N201818512833</t>
  </si>
  <si>
    <t>1424382</t>
  </si>
  <si>
    <t>1661459</t>
  </si>
  <si>
    <t>PB15020073966</t>
  </si>
  <si>
    <t>BAN QUẢN LÝ DỰ ÁN ĐẦU TƯ XÂY DỰNG KHU VỰC BÀ RỊA (ĐĐ tổ 3,KP5, L.Tâm)</t>
  </si>
  <si>
    <t>IT-05460</t>
  </si>
  <si>
    <t>T0320151511048039</t>
  </si>
  <si>
    <t>IT</t>
  </si>
  <si>
    <t>1424383</t>
  </si>
  <si>
    <t>1661460</t>
  </si>
  <si>
    <t>B1BITA1ZA</t>
  </si>
  <si>
    <t>006250</t>
  </si>
  <si>
    <t>PB15020013420</t>
  </si>
  <si>
    <t>Phạm Thị Sinh</t>
  </si>
  <si>
    <t>224E Khu 3 Long Toàn, Phường Tam Long, Thành phố Hồ Chí Minh</t>
  </si>
  <si>
    <t>IT-06350</t>
  </si>
  <si>
    <t>0909265846</t>
  </si>
  <si>
    <t>T0320161611579547</t>
  </si>
  <si>
    <t xml:space="preserve"> 224EKhu 3 Long Toàn, Phường Tam Long, Thành phố Hồ Chí Minh</t>
  </si>
  <si>
    <t>006350</t>
  </si>
  <si>
    <t>1806470</t>
  </si>
  <si>
    <t>PB15020056090</t>
  </si>
  <si>
    <t>BAN QUẢN LÝ DỰ ÁN ĐẦU TƯ XÂY DỰNG KHU VỰC BÀ RỊA (ĐĐ.T1 HL-HLộ 10)</t>
  </si>
  <si>
    <t>Trụ 73BR-92A/10, Phường Tam Long, Thành phố Hồ Chí Minha</t>
  </si>
  <si>
    <t>IU-01000</t>
  </si>
  <si>
    <t>T44202121003140</t>
  </si>
  <si>
    <t>IU</t>
  </si>
  <si>
    <t>1424384</t>
  </si>
  <si>
    <t>1661461</t>
  </si>
  <si>
    <t>PB15020081735</t>
  </si>
  <si>
    <t>Trần Văn Kim</t>
  </si>
  <si>
    <t>156 Nguyễn Hữu Huân, Phường Tam Long, Thành phố Hồ Chí Minh, Việt Nam</t>
  </si>
  <si>
    <t>B1BIVA1ZA</t>
  </si>
  <si>
    <t>IV-01480</t>
  </si>
  <si>
    <t>T032021211100007410</t>
  </si>
  <si>
    <t xml:space="preserve"> 156 Nguyễn Hữu Huân, Phường Tam Long, Thành phố Hồ Chí Minh, Việt Nam</t>
  </si>
  <si>
    <t>IV</t>
  </si>
  <si>
    <t>001480</t>
  </si>
  <si>
    <t>1806505</t>
  </si>
  <si>
    <t>PB15020071848</t>
  </si>
  <si>
    <t>Nguyễn Thị Ái Tâm</t>
  </si>
  <si>
    <t>Đường Võ Văn Kiệt, Phường Tam Long, Thành phố Hồ Chí Minh, Việt Nam</t>
  </si>
  <si>
    <t>IV-11000</t>
  </si>
  <si>
    <t>0937960012</t>
  </si>
  <si>
    <t>T0320161611262327</t>
  </si>
  <si>
    <t xml:space="preserve"> Đường Võ Văn Kiệt, Phường Tam Long, Thành phố Hồ Chí Minh, Việt Nam</t>
  </si>
  <si>
    <t>1806535</t>
  </si>
  <si>
    <t>PB15020086474</t>
  </si>
  <si>
    <t>Bùi Thị Hoa</t>
  </si>
  <si>
    <t>Số 459B,  Đường Võ Thị Sáu, Phường Bà Rịa, Thành phố Hồ Chí Minh</t>
  </si>
  <si>
    <t>IW-03000</t>
  </si>
  <si>
    <t>T0320151511051414</t>
  </si>
  <si>
    <t xml:space="preserve"> Số 459B,  Đường Võ Thị Sáu, Phường Bà Rịa, Thành phố Hồ Chí Minh</t>
  </si>
  <si>
    <t>IW</t>
  </si>
  <si>
    <t>1806695</t>
  </si>
  <si>
    <t>0967706774</t>
  </si>
  <si>
    <t>PB15020058889</t>
  </si>
  <si>
    <t>BAN QUẢN LÝ DỰ ÁN ĐẦU TƯ XÂY DỰNG KHU VỰC BÀ RỊA  (ĐĐ.2-Gò Cát 6)</t>
  </si>
  <si>
    <t>Khu gò cát 6, Phường Tam Long, Thành phố Hồ Chí Minh</t>
  </si>
  <si>
    <t>IY-05710</t>
  </si>
  <si>
    <t>M2B20202020089169</t>
  </si>
  <si>
    <t>IY</t>
  </si>
  <si>
    <t>005710</t>
  </si>
  <si>
    <t>1424385</t>
  </si>
  <si>
    <t>1661462</t>
  </si>
  <si>
    <t>PB15020080100</t>
  </si>
  <si>
    <t>Đường Võ Văn Kiệt, Phường Tam Long, Thành phố Hồ Chí Minh</t>
  </si>
  <si>
    <t>IY-08320</t>
  </si>
  <si>
    <t>0917830798</t>
  </si>
  <si>
    <t>M2B20202020021497</t>
  </si>
  <si>
    <t xml:space="preserve"> Đường Võ Văn Kiệt, Phường Tam Long, Thành phố Hồ Chí Minh</t>
  </si>
  <si>
    <t>008320</t>
  </si>
  <si>
    <t>1806807</t>
  </si>
  <si>
    <t>PB15020059931</t>
  </si>
  <si>
    <t>Lê Mẫu B</t>
  </si>
  <si>
    <t>KP II đường Hà Huy Giáp, Phường Tam Long, Thành phố Hồ Chí Minh</t>
  </si>
  <si>
    <t>IY-12810</t>
  </si>
  <si>
    <t>0924369124</t>
  </si>
  <si>
    <t>T0320161611262041</t>
  </si>
  <si>
    <t xml:space="preserve"> KP IIđường Hà Huy Giáp, Phường Tam Long, Thành phố Hồ Chí Minh</t>
  </si>
  <si>
    <t>1806823</t>
  </si>
  <si>
    <t>PB15020065134</t>
  </si>
  <si>
    <t>Hoàng Hoa Thám - Võ Văn Kiệt, Phường Tam Long, Thành Phố Hồ Chí Minh</t>
  </si>
  <si>
    <t>IY-13060</t>
  </si>
  <si>
    <t>T0320161611580127</t>
  </si>
  <si>
    <t>013060</t>
  </si>
  <si>
    <t>1791006</t>
  </si>
  <si>
    <t>PB15020070819</t>
  </si>
  <si>
    <t>Nguyễn Thị Mẫu Quốc</t>
  </si>
  <si>
    <t>KP 2, Phường Tam Long, Thành phố Hồ Chí Minh, Việt Nam</t>
  </si>
  <si>
    <t>B1BIZA1ZA</t>
  </si>
  <si>
    <t>IZ-05000</t>
  </si>
  <si>
    <t>0949633769</t>
  </si>
  <si>
    <t>T0320161611364643</t>
  </si>
  <si>
    <t xml:space="preserve"> KP 2, Phường Tam Long, Thành phố Hồ Chí Minh, Việt Nam</t>
  </si>
  <si>
    <t>IZ</t>
  </si>
  <si>
    <t>1806848</t>
  </si>
  <si>
    <t>PB15020070816</t>
  </si>
  <si>
    <t>BAN QUẢN LÝ DỰ ÁN ĐẦU TƯ XÂY DỰNG KHU VỰC BÀ RỊA (ĐĐ.KDC Barimaex)</t>
  </si>
  <si>
    <t>khu nhà ở Long Toàn 2, Phường Tam Long, Thành phố Hồ Chí Minh, Việt Nam</t>
  </si>
  <si>
    <t>IZ-31000</t>
  </si>
  <si>
    <t>T042021211200002986</t>
  </si>
  <si>
    <t>031000</t>
  </si>
  <si>
    <t>1424386</t>
  </si>
  <si>
    <t>1661463</t>
  </si>
  <si>
    <t>PB15020070812</t>
  </si>
  <si>
    <t>BAN QUẢN LÝ DỰ ÁN ĐẦU TƯ XÂY DỰNG KHU VỰC BÀ RỊA (ĐĐ KDC Barimex)</t>
  </si>
  <si>
    <t>IZ-41000</t>
  </si>
  <si>
    <t>T042021211200002987</t>
  </si>
  <si>
    <t>041000</t>
  </si>
  <si>
    <t>1424387</t>
  </si>
  <si>
    <t>1661464</t>
  </si>
  <si>
    <t>PB15020070826</t>
  </si>
  <si>
    <t>BAN QUẢN LÝ DỰ ÁN ĐẦU TƯ XÂY DỰNG KHU VỰC BÀ RỊA (ĐĐ. KDC Barimaex)</t>
  </si>
  <si>
    <t>khu nhà ở Long Toàn 2, Phường Tam Long, Thành Phố Hồ Chí Minh</t>
  </si>
  <si>
    <t>IZ-49000</t>
  </si>
  <si>
    <t>M2B20202020040994</t>
  </si>
  <si>
    <t>049000</t>
  </si>
  <si>
    <t>1424388</t>
  </si>
  <si>
    <t>1661465</t>
  </si>
  <si>
    <t>PB15020066810</t>
  </si>
  <si>
    <t>Trịnh Đình Thịnh</t>
  </si>
  <si>
    <t>06 Phạm Ngọc Thạch, Phường Bà Rịa, Thành phố Hồ Chí Minh, Việt Nam</t>
  </si>
  <si>
    <t>B1BJVB1ZA</t>
  </si>
  <si>
    <t>J1V-03290</t>
  </si>
  <si>
    <t>0973230179</t>
  </si>
  <si>
    <t>T0320151511013119</t>
  </si>
  <si>
    <t xml:space="preserve"> 06 Phạm Ngọc Thạch, Phường Bà Rịa, Thành phố Hồ Chí Minh, Việt Nam</t>
  </si>
  <si>
    <t>J1V</t>
  </si>
  <si>
    <t>003290</t>
  </si>
  <si>
    <t>1810673</t>
  </si>
  <si>
    <t>008690</t>
  </si>
  <si>
    <t>PB15020072188</t>
  </si>
  <si>
    <t>BAN QUẢN LÝ DỰ ÁN ĐẦU TƯ XÂY DỰNG KHU VỰC BÀ RỊA (ĐĐ Hoàng Diệu - P.Hiệp)</t>
  </si>
  <si>
    <t>Đường Hoàng Diệu, phường Bà Rịa, thành phố Hồ Chí Minh</t>
  </si>
  <si>
    <t>JA-02020</t>
  </si>
  <si>
    <t>T042023231200063333</t>
  </si>
  <si>
    <t>JA</t>
  </si>
  <si>
    <t>1424320</t>
  </si>
  <si>
    <t>1661398</t>
  </si>
  <si>
    <t>PB15020058884</t>
  </si>
  <si>
    <t>BAN QUẢN LÝ DỰ ÁN ĐẦU TƯ XÂY DỰNG KHU VỰC BÀ RỊA (ĐĐ.3-Đ11.HDiệu)</t>
  </si>
  <si>
    <t>Trụ 75BR-8 đường 11 Hoàng Diệu, Phường Bà Rịa, Thành phố Hồ Chí Minh, Việt Nam</t>
  </si>
  <si>
    <t>JA-02500</t>
  </si>
  <si>
    <t>T0420161621013607</t>
  </si>
  <si>
    <t>1424321</t>
  </si>
  <si>
    <t>1661399</t>
  </si>
  <si>
    <t>PB15020059224</t>
  </si>
  <si>
    <t>BAN QUẢN LÝ DỰ ÁN ĐẦU TƯ XÂY DỰNG KHU VỰC BÀ RỊA (ĐĐ.Cầu NM Nước)</t>
  </si>
  <si>
    <t>Ấp Phước Tân, Phường Long Hương, Thành phố Hồ Chí Minh, Việt Nam</t>
  </si>
  <si>
    <t>JA-03360</t>
  </si>
  <si>
    <t>T03201717210037678</t>
  </si>
  <si>
    <t>1424322</t>
  </si>
  <si>
    <t>1661400</t>
  </si>
  <si>
    <t>JB</t>
  </si>
  <si>
    <t>PB15020010518</t>
  </si>
  <si>
    <t>BAN QUẢN LÝ DỰ ÁN ĐẦU TƯ XÂY DỰNG KHU VỰC BÀ RỊA (ĐĐ.27/4 nối dài)</t>
  </si>
  <si>
    <t>Trụ 71BR-13 đường 27/4, phường Bà Rịa, thành phố Hồ Chí Minh</t>
  </si>
  <si>
    <t>JB-16820</t>
  </si>
  <si>
    <t>T0420151521005843</t>
  </si>
  <si>
    <t>1424323</t>
  </si>
  <si>
    <t>1661401</t>
  </si>
  <si>
    <t>PB15020086034</t>
  </si>
  <si>
    <t>Số 312, Phường Bà Rịa, Thành phố Hồ Chí Minh, Việt Nam</t>
  </si>
  <si>
    <t>JB-20800</t>
  </si>
  <si>
    <t>M2B20202020077907</t>
  </si>
  <si>
    <t>020800</t>
  </si>
  <si>
    <t>1824956</t>
  </si>
  <si>
    <t>PB15020068962</t>
  </si>
  <si>
    <t>312 Đường 27/4, Phường Bà Rịa, Thành Phố Hồ Chí Minh</t>
  </si>
  <si>
    <t>JB-21000</t>
  </si>
  <si>
    <t>M2B20191920021200</t>
  </si>
  <si>
    <t>1587589</t>
  </si>
  <si>
    <t>PB15020070722</t>
  </si>
  <si>
    <t>BAN QUẢN LÝ DỰ ÁN ĐẦU TƯ XÂY DỰNG KHU VỰC BÀ RỊA  (ĐĐ khu nhà ờ Hoàn Cầu)</t>
  </si>
  <si>
    <t>JC-05001</t>
  </si>
  <si>
    <t>T0320161611191667</t>
  </si>
  <si>
    <t>JC</t>
  </si>
  <si>
    <t>005001</t>
  </si>
  <si>
    <t>1424324</t>
  </si>
  <si>
    <t>1661402</t>
  </si>
  <si>
    <t>PB15020055722</t>
  </si>
  <si>
    <t>Tạ thị Miền</t>
  </si>
  <si>
    <t>KP 4, Phường Bà Rịa, Thành phố Hồ Chí Minh, Việt Nam</t>
  </si>
  <si>
    <t>B1BJCA1ZA</t>
  </si>
  <si>
    <t>JC-11000</t>
  </si>
  <si>
    <t>0909178756</t>
  </si>
  <si>
    <t>T0320161611191483</t>
  </si>
  <si>
    <t xml:space="preserve"> KP 4, Phường Bà Rịa, Thành phố Hồ Chí Minh, Việt Nam</t>
  </si>
  <si>
    <t>1807239</t>
  </si>
  <si>
    <t>PE18000006872</t>
  </si>
  <si>
    <t>TRỊNH VĂN HỢP</t>
  </si>
  <si>
    <t>Thửa đất số 1032, TBĐ 85, Khu phố 4 Phước Hưng, Phường Bà Rịa, Thành phố Hồ Chí Minh</t>
  </si>
  <si>
    <t>JC-12120</t>
  </si>
  <si>
    <t>0392666137</t>
  </si>
  <si>
    <t>M2B20202020224084</t>
  </si>
  <si>
    <t xml:space="preserve"> Khu phố 4 Phước Hưng, Phường Bà Rịa, Thành phố Hồ Chí Minh</t>
  </si>
  <si>
    <t>012120</t>
  </si>
  <si>
    <t>1807245</t>
  </si>
  <si>
    <t>014400</t>
  </si>
  <si>
    <t>PB15020081755</t>
  </si>
  <si>
    <t>BAN QUẢN LÝ DỰ ÁN ĐẦU TƯ XÂY DỰNG KHU VỰC BÀ RỊA ( ĐĐ TĐC Phường Phước Hưng)</t>
  </si>
  <si>
    <t>Khu TDC, Phường Bà Rịa, Thành phố Hồ Chí Minh</t>
  </si>
  <si>
    <t>JD-01010</t>
  </si>
  <si>
    <t>T032021211100007413</t>
  </si>
  <si>
    <t>JD</t>
  </si>
  <si>
    <t>1424325</t>
  </si>
  <si>
    <t>1661403</t>
  </si>
  <si>
    <t>PB15020012770</t>
  </si>
  <si>
    <t>TRẦN SONG HÀO</t>
  </si>
  <si>
    <t>Thửa 149 Tờ 129,3617B Tổ 3,  KP3, Phường Bà Rịa, Thành phố Hồ Chí Minh</t>
  </si>
  <si>
    <t>B1BJEA1ZA</t>
  </si>
  <si>
    <t>JE-01200</t>
  </si>
  <si>
    <t>0979789719</t>
  </si>
  <si>
    <t>M2B20202020015249</t>
  </si>
  <si>
    <t xml:space="preserve"> Thửa 149 Tờ 129,3617B Tổ 3, KP3, Phường Bà Rịa, Thành phố Hồ Chí Minh</t>
  </si>
  <si>
    <t>JE</t>
  </si>
  <si>
    <t>1807360</t>
  </si>
  <si>
    <t>PB15020012808</t>
  </si>
  <si>
    <t>Dương Tiểu Đệ</t>
  </si>
  <si>
    <t>3642B Khu 3, Phường Bà Rịa, Thành phố Hồ Chí Minh</t>
  </si>
  <si>
    <t>JE-02920</t>
  </si>
  <si>
    <t>0979380938</t>
  </si>
  <si>
    <t>T0320151511196924</t>
  </si>
  <si>
    <t xml:space="preserve"> 3642BKhu 3, Phường Bà Rịa, Thành phố Hồ Chí Minh</t>
  </si>
  <si>
    <t>002920</t>
  </si>
  <si>
    <t>1807391</t>
  </si>
  <si>
    <t>PB15020012864</t>
  </si>
  <si>
    <t>Đặng Thị Mai</t>
  </si>
  <si>
    <t>122 Trương Định, Phường Bà Rịa, Thành phố Hồ Chí Minh</t>
  </si>
  <si>
    <t>JE-07500</t>
  </si>
  <si>
    <t>0903029562</t>
  </si>
  <si>
    <t>T0320151511011297</t>
  </si>
  <si>
    <t xml:space="preserve"> 122 Trương Định, Phường Bà Rịa, Thành phố Hồ Chí Minh</t>
  </si>
  <si>
    <t>1807462</t>
  </si>
  <si>
    <t>PB15020063452</t>
  </si>
  <si>
    <t>BAN QUẢN LÝ DỰ ÁN ĐẦU TƯ XÂY DỰNG KHU VỰC BÀ RỊA (ĐĐ. Xưởng Cưa 1/5)</t>
  </si>
  <si>
    <t>KP.3, phường Bà Rịa, thành phố Hồ Chí Minh</t>
  </si>
  <si>
    <t>JE-07680</t>
  </si>
  <si>
    <t>T03201818110326992</t>
  </si>
  <si>
    <t>007680</t>
  </si>
  <si>
    <t>1424326</t>
  </si>
  <si>
    <t>1661404</t>
  </si>
  <si>
    <t>Nguyễn Văn Hiệp</t>
  </si>
  <si>
    <t>016800</t>
  </si>
  <si>
    <t>PB15020013220</t>
  </si>
  <si>
    <t>Nguyễn Thị Thế</t>
  </si>
  <si>
    <t>Hẻm 169 Đường 27/4, Phường Bà Rịa, Thành phố Hồ Chí Minh, Việt Nam</t>
  </si>
  <si>
    <t>B1BJEA4ZA</t>
  </si>
  <si>
    <t>JE-18660</t>
  </si>
  <si>
    <t>0785681609</t>
  </si>
  <si>
    <t>T0320151511145853</t>
  </si>
  <si>
    <t xml:space="preserve"> Hẻm 169 Đường 27/4, Phường Bà Rịa, Thành phố Hồ Chí Minh, Việt Nam</t>
  </si>
  <si>
    <t>018660</t>
  </si>
  <si>
    <t>1807727</t>
  </si>
  <si>
    <t>PB15020069073</t>
  </si>
  <si>
    <t>BAN QUẢN LÝ DỰ ÁN ĐẦU TƯ XÂY DỰNG KHU VỰC BÀ RỊA (ĐĐ Hẻm 169, Đường 27/4)</t>
  </si>
  <si>
    <t>JE-19880</t>
  </si>
  <si>
    <t>T0320151511275303</t>
  </si>
  <si>
    <t>019880</t>
  </si>
  <si>
    <t>1424327</t>
  </si>
  <si>
    <t>1661405</t>
  </si>
  <si>
    <t>PB15020060608</t>
  </si>
  <si>
    <t>Phạm Văn Chạnh</t>
  </si>
  <si>
    <t>28 Phan Đăng Lưu, Phường Bà Rịa, Thành phố Hồ Chí Minh</t>
  </si>
  <si>
    <t>JE-20320</t>
  </si>
  <si>
    <t>0815374379</t>
  </si>
  <si>
    <t>T0320151511196920</t>
  </si>
  <si>
    <t xml:space="preserve"> 28 Phan Đăng Lưu, Phường Bà Rịa, Thành phố Hồ Chí Minh</t>
  </si>
  <si>
    <t>020320</t>
  </si>
  <si>
    <t>1807782</t>
  </si>
  <si>
    <t>PB15020013240</t>
  </si>
  <si>
    <t>Nguyễn Thị Phương Thuỳ</t>
  </si>
  <si>
    <t>147 Đường 27 tháng 4 - Phước Hưng, Phường Bà Rịa, Thành phố Hồ Chí Minh</t>
  </si>
  <si>
    <t>JE-23420</t>
  </si>
  <si>
    <t>0917463976</t>
  </si>
  <si>
    <t>T0320151511188658</t>
  </si>
  <si>
    <t xml:space="preserve"> 174Đường 27/ 4 -, Phường Bà Rịa, Thành phố Hồ Chí Minh</t>
  </si>
  <si>
    <t>023420</t>
  </si>
  <si>
    <t>1807803</t>
  </si>
  <si>
    <t>PB15020051402</t>
  </si>
  <si>
    <t>200 khu 3 Phước HưngT, Phường Bà Rịa, Thành phố Hồ Chí Minh, Việt Nam</t>
  </si>
  <si>
    <t>JE-23800</t>
  </si>
  <si>
    <t>0907925552</t>
  </si>
  <si>
    <t>T0320151511050137</t>
  </si>
  <si>
    <t xml:space="preserve"> 200 khu 3 Phước HưngT, Phường Bà Rịa, Thành phố Hồ Chí Minh, Việt Nam</t>
  </si>
  <si>
    <t>023800</t>
  </si>
  <si>
    <t>1807820</t>
  </si>
  <si>
    <t>PB15020022108</t>
  </si>
  <si>
    <t>Điện Biên Phủ - 27 tháng 4, phường Bà Rịa, TP.HCM</t>
  </si>
  <si>
    <t>JF-01000</t>
  </si>
  <si>
    <t>T4020191911531232</t>
  </si>
  <si>
    <t>JF</t>
  </si>
  <si>
    <t>1661406</t>
  </si>
  <si>
    <t>PB15020009464</t>
  </si>
  <si>
    <t>BAN QUẢN LÝ DỰ ÁN ĐẦU TƯ XÂY DỰNG KHU VỰC BÀ RỊA (ĐĐ.Điện B Phủ)</t>
  </si>
  <si>
    <t>Trụ 71BR-38/6 Điện Biên Phủ, phường Bà Rịa, thành phố Hồ Chí Minh</t>
  </si>
  <si>
    <t>JF-01590</t>
  </si>
  <si>
    <t>T4020191911535812</t>
  </si>
  <si>
    <t>001590</t>
  </si>
  <si>
    <t>1424329</t>
  </si>
  <si>
    <t>1661407</t>
  </si>
  <si>
    <t>PB15020009484</t>
  </si>
  <si>
    <t>Cảnh Sát Phòng Cháy Và Chữa Cháy Tỉnh Bà Rịa Vũng Tàu</t>
  </si>
  <si>
    <t>Lê lợi, KP6, phường Bà Rịa, thành phố Hồ Chí Minh</t>
  </si>
  <si>
    <t>B1BDTB2ZA</t>
  </si>
  <si>
    <t>JF-03370</t>
  </si>
  <si>
    <t>0978269635</t>
  </si>
  <si>
    <t>02N201515500004</t>
  </si>
  <si>
    <t xml:space="preserve"> Lê Lợi, KP 6, phường Bà Rịa, thành phố Hồ Chí Minh</t>
  </si>
  <si>
    <t>1792328</t>
  </si>
  <si>
    <t>PB15020023866</t>
  </si>
  <si>
    <t>Phạm Minh Đông</t>
  </si>
  <si>
    <t>9/1 khu 3 Điện Biên Phủ - Phước Hưng, Phường Bà Rịa, Thành phố Hồ Chí Minh</t>
  </si>
  <si>
    <t>B1BJFA2ZA</t>
  </si>
  <si>
    <t>JF-07600</t>
  </si>
  <si>
    <t>0934045959</t>
  </si>
  <si>
    <t>T042025251200057146</t>
  </si>
  <si>
    <t xml:space="preserve"> 9/1khu 3 Điện Biên Phủ - Phước Hưng, Phường Bà Rịa, Thành phố Hồ Chí Minh</t>
  </si>
  <si>
    <t>1808018</t>
  </si>
  <si>
    <t>B1BJGA1ZA</t>
  </si>
  <si>
    <t>JG</t>
  </si>
  <si>
    <t>PE18000003673</t>
  </si>
  <si>
    <t>PHẠM TUẤN CHINH</t>
  </si>
  <si>
    <t>Thửa 1100, tờ 30, Phường Bà Rịa, Thành phố Hồ Chí Minh</t>
  </si>
  <si>
    <t>B1BGSA1ZA</t>
  </si>
  <si>
    <t>JG-08520</t>
  </si>
  <si>
    <t>0918775617</t>
  </si>
  <si>
    <t>T042025251200067938</t>
  </si>
  <si>
    <t xml:space="preserve"> Thửa 1100, tờ 30, Phường Bà Rịa, Thành phố Hồ Chí Minh</t>
  </si>
  <si>
    <t>008520</t>
  </si>
  <si>
    <t>1799234</t>
  </si>
  <si>
    <t>PB15020082875</t>
  </si>
  <si>
    <t>Phạm Thị Hà</t>
  </si>
  <si>
    <t>897 Đường Hoàng Đạo Thành, Phường Bà Rịa, Thành phố Hồ Chí Minh</t>
  </si>
  <si>
    <t>JG-10460</t>
  </si>
  <si>
    <t>0908521769</t>
  </si>
  <si>
    <t>T0320161611264719</t>
  </si>
  <si>
    <t xml:space="preserve"> 897, (0347095812),  Đường Hoàng Đạo Thành, Phường Bà Rịa, Thành phố Hồ Chí Minh</t>
  </si>
  <si>
    <t>010460</t>
  </si>
  <si>
    <t>1808074</t>
  </si>
  <si>
    <t>PB15020080819</t>
  </si>
  <si>
    <t>Lê Tòng Văn</t>
  </si>
  <si>
    <t>40 Nguyễn Mạnh Tường, Phường Bà Rịa, Thành phố Hồ Chí Minh</t>
  </si>
  <si>
    <t>JG-10720</t>
  </si>
  <si>
    <t>0986344848</t>
  </si>
  <si>
    <t>T0320161611365048</t>
  </si>
  <si>
    <t xml:space="preserve"> 40 Nguyễn Mạnh Tường, Phường Bà Rịa, Thành phố Hồ Chí Minh</t>
  </si>
  <si>
    <t>1808077</t>
  </si>
  <si>
    <t>PB15020081656</t>
  </si>
  <si>
    <t>Lê Viết Phúc</t>
  </si>
  <si>
    <t>42 Nguyễn Mạnh Tường, Phường Bà Rịa, Thành phố Hồ Chí Minh, Việt Nam</t>
  </si>
  <si>
    <t>JG-10740</t>
  </si>
  <si>
    <t>0374934292</t>
  </si>
  <si>
    <t>T0320161611261790</t>
  </si>
  <si>
    <t xml:space="preserve"> 42 Nguyễn Mạnh Tường, Phường Bà Rịa, Thành phố Hồ Chí Minh, Việt Nam</t>
  </si>
  <si>
    <t>010740</t>
  </si>
  <si>
    <t>1808078</t>
  </si>
  <si>
    <t>PB15020077172</t>
  </si>
  <si>
    <t>Võ Ngọc Thùy Trang</t>
  </si>
  <si>
    <t>Số 156 - Đường Phạm Ngọc Thạch, Phường Bà Rịa, Thành phố Hồ Chí Minh</t>
  </si>
  <si>
    <t>JG-13920</t>
  </si>
  <si>
    <t>0987220626</t>
  </si>
  <si>
    <t>T0320151511012010</t>
  </si>
  <si>
    <t xml:space="preserve"> Số 156 - Đường Phạm Ngọc Thạch, Phường Bà Rịa, Thành phố Hồ Chí Minh</t>
  </si>
  <si>
    <t>013920</t>
  </si>
  <si>
    <t>1561912</t>
  </si>
  <si>
    <t>1799276</t>
  </si>
  <si>
    <t>014020</t>
  </si>
  <si>
    <t>PB15020010520</t>
  </si>
  <si>
    <t>BAN QUẢN LÝ DỰ ÁN ĐẦU TƯ XÂY DỰNG KHU VỰC BÀ RỊA (ĐĐ2.đường 27/4)</t>
  </si>
  <si>
    <t>Trụ 71BR-44 đường 27/4, phường Bà Rịa, thành phố Hồ Chí Minh</t>
  </si>
  <si>
    <t>JH-01260</t>
  </si>
  <si>
    <t>T0420161621013478</t>
  </si>
  <si>
    <t>JH</t>
  </si>
  <si>
    <t>001260</t>
  </si>
  <si>
    <t>1424330</t>
  </si>
  <si>
    <t>1661408</t>
  </si>
  <si>
    <t>Trước Trung tâm Văn Hóa tỉnh, Phường Bà Rịa, Thành phố Hồ Chí Minh, Việt Nam</t>
  </si>
  <si>
    <t>JH-02240</t>
  </si>
  <si>
    <t>T03201717210095681</t>
  </si>
  <si>
    <t>002240</t>
  </si>
  <si>
    <t>1821877</t>
  </si>
  <si>
    <t>PB15020009610</t>
  </si>
  <si>
    <t>Đoàn Văn Hội</t>
  </si>
  <si>
    <t>143 Nguyễn Đình Chiểu - Phước Hiệp, Phường Bà Rịa, Thành phố Hồ Chí Minh</t>
  </si>
  <si>
    <t>B1BJHA1ZA</t>
  </si>
  <si>
    <t>JH-02830</t>
  </si>
  <si>
    <t>0358362093</t>
  </si>
  <si>
    <t>M2A20212110015942</t>
  </si>
  <si>
    <t xml:space="preserve"> 143Nguyễn Đình Chiểu - Phước Hiệp, Phường Bà Rịa, Thành phố Hồ Chí Minh</t>
  </si>
  <si>
    <t>1808152</t>
  </si>
  <si>
    <t>PB15020009620</t>
  </si>
  <si>
    <t>3694A Khu 2 - Phước Hiệp, Phường Bà Rịa, Thành phố Hồ Chí Minh</t>
  </si>
  <si>
    <t>JH-03700</t>
  </si>
  <si>
    <t>0784726909</t>
  </si>
  <si>
    <t>T0320161611118834</t>
  </si>
  <si>
    <t xml:space="preserve"> 3694AKhu 2 - Phước Hiệp, Phường Bà Rịa, Thành phố Hồ Chí Minh</t>
  </si>
  <si>
    <t>1808188</t>
  </si>
  <si>
    <t>PB15020060966</t>
  </si>
  <si>
    <t>Phan Thị Minh</t>
  </si>
  <si>
    <t>136 Tổ 7 Kp 6 Đình Chiểu, Phường Bà Rịa, Thành phố Hồ Chí Minh</t>
  </si>
  <si>
    <t>JH-03720</t>
  </si>
  <si>
    <t>M2A20212110009876</t>
  </si>
  <si>
    <t xml:space="preserve"> 136Tổ 7 Kp 6 Đình Chiểu, Phường Bà Rịa, Thành phố Hồ Chí Minh</t>
  </si>
  <si>
    <t>003720</t>
  </si>
  <si>
    <t>1808189</t>
  </si>
  <si>
    <t>B1BJHA2ZA</t>
  </si>
  <si>
    <t>PB15020009634</t>
  </si>
  <si>
    <t>Vũ Ngọc Thảo</t>
  </si>
  <si>
    <t>216 Huỳnh Tấn Phát, Phường Bà Rịa, Thành phố Hồ Chí Minh</t>
  </si>
  <si>
    <t>JH-06320</t>
  </si>
  <si>
    <t>M2B20191920014970</t>
  </si>
  <si>
    <t xml:space="preserve"> 216 Huỳnh Tấn Phát, Phường Bà Rịa, Thành phố Hồ Chí Minh</t>
  </si>
  <si>
    <t>006320</t>
  </si>
  <si>
    <t>1808251</t>
  </si>
  <si>
    <t>PB15020078954</t>
  </si>
  <si>
    <t>Trần Ngọc Xuân</t>
  </si>
  <si>
    <t>JH-07770</t>
  </si>
  <si>
    <t>0386371979</t>
  </si>
  <si>
    <t>M2A20212110004071</t>
  </si>
  <si>
    <t>007770</t>
  </si>
  <si>
    <t>1808272</t>
  </si>
  <si>
    <t>PB15020050984</t>
  </si>
  <si>
    <t>BAN QUẢN LÝ DỰ ÁN ĐẦU TƯ XÂY DỰNG KHU VỰC BÀ RỊA (ĐĐ.Nội ô KP6-PH)</t>
  </si>
  <si>
    <t>Trụ HT Huỳnh Tấn Phát, Phường Bà Rịa, Thành phố Hồ Chí Minh, Việt Nam</t>
  </si>
  <si>
    <t>JH-07900</t>
  </si>
  <si>
    <t>M2A20212110013315</t>
  </si>
  <si>
    <t>1424331</t>
  </si>
  <si>
    <t>1661409</t>
  </si>
  <si>
    <t>PB15020063782</t>
  </si>
  <si>
    <t>BAN QUẢN LÝ DỰ ÁN ĐẦU TƯ XÂY DỰNG KHU VỰC BÀ RỊA (ĐTT1 Ng Thanh Đằng-PHiệp)</t>
  </si>
  <si>
    <t>Đường Nguyễn Thanh Đằng, Phường Bà Rịa, Thành phố Hồ Chí Minh, Việt Nam</t>
  </si>
  <si>
    <t>JI-01730</t>
  </si>
  <si>
    <t>M2B20202020226049</t>
  </si>
  <si>
    <t>JI</t>
  </si>
  <si>
    <t>001730</t>
  </si>
  <si>
    <t>1424332</t>
  </si>
  <si>
    <t>1661410</t>
  </si>
  <si>
    <t>PB15020009987</t>
  </si>
  <si>
    <t>Trần Thị Tư</t>
  </si>
  <si>
    <t>B1BJIA3ZA</t>
  </si>
  <si>
    <t>JI-03600</t>
  </si>
  <si>
    <t>0338549619</t>
  </si>
  <si>
    <t>M2A20212110013960</t>
  </si>
  <si>
    <t xml:space="preserve"> Khu 5 - Phước Hiệp, Phường Bà Rịa, Thành phố Hồ Chí Minh</t>
  </si>
  <si>
    <t>1808423</t>
  </si>
  <si>
    <t>PB15020021240</t>
  </si>
  <si>
    <t>BAN QUẢN LÝ DỰ ÁN ĐẦU TƯ XÂY DỰNG KHU VỰC BÀ RỊA (ĐĐ.Ng Th Đằng)</t>
  </si>
  <si>
    <t>Trụ 75BR-56 Nguyễn Thanh Đằng, Phường Bà Rịa, Thành Phố Hồ Chí Minh</t>
  </si>
  <si>
    <t>JI-09550</t>
  </si>
  <si>
    <t>T36202020847128</t>
  </si>
  <si>
    <t>009550</t>
  </si>
  <si>
    <t>1424333</t>
  </si>
  <si>
    <t>1661411</t>
  </si>
  <si>
    <t>B1BJIA4ZA</t>
  </si>
  <si>
    <t>0918636824</t>
  </si>
  <si>
    <t>011720</t>
  </si>
  <si>
    <t>PB15020010141</t>
  </si>
  <si>
    <t>LÊ ĐỨC THỌ</t>
  </si>
  <si>
    <t>(Thửa 48 Tờ 10)508C Nguyễn Thanh Đằng, Phường Bà Rịa, Thành phố Hồ Chí Minh</t>
  </si>
  <si>
    <t>JI-11920</t>
  </si>
  <si>
    <t>M2A20212110003698</t>
  </si>
  <si>
    <t xml:space="preserve"> (Thửa 48 Tờ 10)508C Nguyễn Thanh Đằng, Phường Bà Rịa, Thành phố Hồ Chí Minh</t>
  </si>
  <si>
    <t>1808609</t>
  </si>
  <si>
    <t>PB15020010143</t>
  </si>
  <si>
    <t>Trần Thị Hường</t>
  </si>
  <si>
    <t>Nguyễn Thanh Đằng - Phước Hiệp, Phường Bà Rịa, Thành phố Hồ Chí Minh</t>
  </si>
  <si>
    <t>JI-11930</t>
  </si>
  <si>
    <t>0907545656</t>
  </si>
  <si>
    <t>M2A20212110001385</t>
  </si>
  <si>
    <t xml:space="preserve"> Nguyễn Thanh Đằng - Phước Hiệp, Phường Bà Rịa, Thành phố Hồ Chí Minh</t>
  </si>
  <si>
    <t>011930</t>
  </si>
  <si>
    <t>1808610</t>
  </si>
  <si>
    <t>PB15020010142</t>
  </si>
  <si>
    <t>JI-11940</t>
  </si>
  <si>
    <t>M2A20212110002171</t>
  </si>
  <si>
    <t>1808611</t>
  </si>
  <si>
    <t>PB15020065238</t>
  </si>
  <si>
    <t>Huỳnh Tấn Phát - Nguyễn Thanh Đằng, Phường Bà Rịa, Thành phố Hồ Chí Minh</t>
  </si>
  <si>
    <t>JI-13740</t>
  </si>
  <si>
    <t>M2A20212110009431</t>
  </si>
  <si>
    <t>1790860</t>
  </si>
  <si>
    <t>PB15020083582</t>
  </si>
  <si>
    <t>BAN QUẢN LÝ DỰ ÁN ĐẦU TƯ XÂY DỰNG KHU VỰC BÀ RỊA  (ĐĐ Mô Xoài - Phước Hưng)</t>
  </si>
  <si>
    <t>Đường Mô Xoài, phường Bà Rịa, Thành Phố Hồ Chí Minh</t>
  </si>
  <si>
    <t>JJ-00200</t>
  </si>
  <si>
    <t>47M202525409518</t>
  </si>
  <si>
    <t>JJ</t>
  </si>
  <si>
    <t>1424334</t>
  </si>
  <si>
    <t>1661412</t>
  </si>
  <si>
    <t>PB15020068610</t>
  </si>
  <si>
    <t>BAN QUẢN LÝ DỰ ÁN ĐẦU TƯ XÂY DỰNG KHU VỰC BÀ RỊA (ĐĐ.Hẻm tổ 8- P.Hưng)</t>
  </si>
  <si>
    <t>Tổ 8, Kp.7, Đường 27/4, Phường Bà Rịa, Thành phố Hồ Chí Minh, Việt Nam</t>
  </si>
  <si>
    <t>JK-02400</t>
  </si>
  <si>
    <t>T0320151511050544</t>
  </si>
  <si>
    <t>JK</t>
  </si>
  <si>
    <t>1424335</t>
  </si>
  <si>
    <t>1661413</t>
  </si>
  <si>
    <t>B1BJKA1ZA</t>
  </si>
  <si>
    <t>PB15020013063</t>
  </si>
  <si>
    <t>Thạch Thị Hồng Thu</t>
  </si>
  <si>
    <t>2129E Khu phố 7 Phước Hưng, Phường Bà Rịa, Thành phố Hồ Chí Minh</t>
  </si>
  <si>
    <t>JK-05020</t>
  </si>
  <si>
    <t>0989235794</t>
  </si>
  <si>
    <t>T0320151511274916</t>
  </si>
  <si>
    <t xml:space="preserve"> 280A/27Tổ 7 Khu phố 7 Phước Hưng, Phường Bà Rịa, Thành phố Hồ Chí Minh</t>
  </si>
  <si>
    <t>1808810</t>
  </si>
  <si>
    <t>PB15020013064</t>
  </si>
  <si>
    <t>Đinh Thị Nguyệt</t>
  </si>
  <si>
    <t>Hẻm 280A/23 Đường 27/4, Phường Bà Rịa, Thành phố Hồ Chí Minh</t>
  </si>
  <si>
    <t>JK-05040</t>
  </si>
  <si>
    <t>0983082309</t>
  </si>
  <si>
    <t>M2A20212110002725</t>
  </si>
  <si>
    <t xml:space="preserve"> Hẻm 280A/23 Đường 27/4, Phường Bà Rịa, Thành phố Hồ Chí Minh</t>
  </si>
  <si>
    <t>1808811</t>
  </si>
  <si>
    <t>B1BJKA3ZA</t>
  </si>
  <si>
    <t>PB15020053937</t>
  </si>
  <si>
    <t>Tạ Thị Phiên</t>
  </si>
  <si>
    <t>Đường Huỳnh Khương An, Phường Bà Rịa, Thành phố Hồ Chí Minh</t>
  </si>
  <si>
    <t>JK-12520</t>
  </si>
  <si>
    <t>0787534131</t>
  </si>
  <si>
    <t>T0320151511090140</t>
  </si>
  <si>
    <t xml:space="preserve"> Đường Huỳnh Khương An, Phường Bà Rịa, Thành phố Hồ Chí Minh</t>
  </si>
  <si>
    <t>012520</t>
  </si>
  <si>
    <t>1809033</t>
  </si>
  <si>
    <t>Phường Phước Hưng, Phường Bà Rịa, Thành phố Hồ Chí Minh</t>
  </si>
  <si>
    <t>B1BJKA4ZA</t>
  </si>
  <si>
    <t>PB15020080014</t>
  </si>
  <si>
    <t>Phạm Thị Ngọc Huyền</t>
  </si>
  <si>
    <t>Ki ốt Chợ Phước Hưng, Phường Bà Rịa, Thành phố Hồ Chí Minh, Việt Nam</t>
  </si>
  <si>
    <t>JK-16865</t>
  </si>
  <si>
    <t>0364437755</t>
  </si>
  <si>
    <t>M2B20202020005208</t>
  </si>
  <si>
    <t xml:space="preserve"> Ki ốt Chợ Phước Hưng, Phường Bà Rịa, Thành phố Hồ Chí Minh, Việt Nam</t>
  </si>
  <si>
    <t>016865</t>
  </si>
  <si>
    <t>1809095</t>
  </si>
  <si>
    <t>PB15020009437</t>
  </si>
  <si>
    <t>Nguyễn Thị Lê</t>
  </si>
  <si>
    <t>B11-12 Kios chợ Phước Hưng, Phường Bà Rịa, Thành phố Hồ Chí Minh, Việt Nam</t>
  </si>
  <si>
    <t>JK-17020</t>
  </si>
  <si>
    <t>0372424954</t>
  </si>
  <si>
    <t>M2A20212110009851</t>
  </si>
  <si>
    <t xml:space="preserve"> B11-12 Kios chợ Phước Hưng, Phường Bà Rịa, Thành phố Hồ Chí Minh, Việt Nam</t>
  </si>
  <si>
    <t>017020</t>
  </si>
  <si>
    <t>1809100</t>
  </si>
  <si>
    <t>018220</t>
  </si>
  <si>
    <t>PB15020010519</t>
  </si>
  <si>
    <t>BAN QUẢN LÝ DỰ ÁN ĐẦU TƯ XÂY DỰNG KHU VỰC BÀ RỊA (ĐĐ1.đường 27/4)</t>
  </si>
  <si>
    <t>Trụ 71BR-28 đường 27/4, Phường Bà Rịa, Thành Phố Hồ Chí Minh</t>
  </si>
  <si>
    <t>JK-18300</t>
  </si>
  <si>
    <t>M2B20202020045469</t>
  </si>
  <si>
    <t>018300</t>
  </si>
  <si>
    <t>1424336</t>
  </si>
  <si>
    <t>1661414</t>
  </si>
  <si>
    <t>PB15020070287</t>
  </si>
  <si>
    <t>BAN QUẢN LÝ DỰ ÁN ĐẦU TƯ XÂY DỰNG KHU VỰC BÀ RỊA (ĐĐ Hẻm tổ 1, ấp Phước Tân 2, xã Tân Hưng)</t>
  </si>
  <si>
    <t>Hẻm tổ 1 ấp Phước Tân 2  Tân Hưng, Phường Long Hương, Thành phố Hồ Chí Minh, Việt Nam</t>
  </si>
  <si>
    <t>JL-04430</t>
  </si>
  <si>
    <t>T0320161611416438</t>
  </si>
  <si>
    <t>JL</t>
  </si>
  <si>
    <t>1424616</t>
  </si>
  <si>
    <t>1661695</t>
  </si>
  <si>
    <t>PB15020050762</t>
  </si>
  <si>
    <t>BAN QUẢN LÝ DỰ ÁN ĐẦU TƯ XÂY DỰNG KHU VỰC BÀ RỊA (ĐĐ.Vòng xoay HV)</t>
  </si>
  <si>
    <t>Trụ 77BR-43 Hùng Vương, Phường Bà Rịa, Thành phố Hồ Chí Minh, Việt Nam</t>
  </si>
  <si>
    <t>JM-05860</t>
  </si>
  <si>
    <t>T36202020850967</t>
  </si>
  <si>
    <t>JM</t>
  </si>
  <si>
    <t>1424337</t>
  </si>
  <si>
    <t>1661415</t>
  </si>
  <si>
    <t>PB15020054726</t>
  </si>
  <si>
    <t>Dương Vũ Ngọc Hương</t>
  </si>
  <si>
    <t>2143 Đường Hùng Vương, Tổ 11, KP4, Phường Bà Rịa, Thành phố Hồ Chí Minh</t>
  </si>
  <si>
    <t>B1BJMA1ZA</t>
  </si>
  <si>
    <t>JM-10200</t>
  </si>
  <si>
    <t>0988454654</t>
  </si>
  <si>
    <t>47M202424400275</t>
  </si>
  <si>
    <t>1809282</t>
  </si>
  <si>
    <t>013520</t>
  </si>
  <si>
    <t>PB15020083537</t>
  </si>
  <si>
    <t>Lê Thị Ngọc Quý</t>
  </si>
  <si>
    <t>Đường Phạm Ngọc Thạch, Phường Bà Rịa, Thành phố Hồ Chí Minh</t>
  </si>
  <si>
    <t>JM-14220</t>
  </si>
  <si>
    <t>0909046679</t>
  </si>
  <si>
    <t>M2B20191920044262</t>
  </si>
  <si>
    <t xml:space="preserve"> Đường Phạm Ngọc Thạch, Phường Bà Rịa, Thành phố Hồ Chí Minh</t>
  </si>
  <si>
    <t>1809352</t>
  </si>
  <si>
    <t>PB15020064480</t>
  </si>
  <si>
    <t>Hộ Kinh doanh Vũ Thị Thanh Phương</t>
  </si>
  <si>
    <t>Số 86-88 đường Phạm Ngọc Thạch, Phường Bà Rịa, Thành phố Hồ Chí Minh</t>
  </si>
  <si>
    <t>JM-14300</t>
  </si>
  <si>
    <t xml:space="preserve"> 088280119</t>
  </si>
  <si>
    <t>02N201818512992</t>
  </si>
  <si>
    <t xml:space="preserve"> Số 86-88 đường Phạm Ngọc Thạch, Phường Bà Rịa, Thành phố Hồ Chí Minh</t>
  </si>
  <si>
    <t>014300</t>
  </si>
  <si>
    <t>1809353</t>
  </si>
  <si>
    <t>PB15020063588</t>
  </si>
  <si>
    <t>BAN QUẢN LÝ DỰ ÁN ĐẦU TƯ XÂY DỰNG KHU VỰC BÀ RỊA (ĐĐ QL 56)</t>
  </si>
  <si>
    <t>Khu TĐC QL 56, Phường Bà Rịa, Thành phố Hồ Chí Minh, Việt Nam</t>
  </si>
  <si>
    <t>JM-15720</t>
  </si>
  <si>
    <t>T0420161621013678</t>
  </si>
  <si>
    <t>015720</t>
  </si>
  <si>
    <t>1424338</t>
  </si>
  <si>
    <t>1661416</t>
  </si>
  <si>
    <t>PB15020073248</t>
  </si>
  <si>
    <t>Đường Nguyễn Mạnh Tường, Phường Bà Rịa, Thành phố Hồ Chí Minh, Việt Nam</t>
  </si>
  <si>
    <t>B1BJMA2ZA</t>
  </si>
  <si>
    <t>JM-17280</t>
  </si>
  <si>
    <t>0888802331</t>
  </si>
  <si>
    <t>02N201616507529</t>
  </si>
  <si>
    <t xml:space="preserve"> Đường Nguyễn Mạnh Tường, Phường Bà Rịa, Thành phố Hồ Chí Minh, Việt Nam</t>
  </si>
  <si>
    <t>017280</t>
  </si>
  <si>
    <t>1809433</t>
  </si>
  <si>
    <t>PB15020021223</t>
  </si>
  <si>
    <t>BAN QUẢN LÝ DỰ ÁN ĐẦU TƯ XÂY DỰNG KHU VỰC BÀ RỊA (ĐĐ.T1 HùngVương)</t>
  </si>
  <si>
    <t>Trụ 77BR-35 Hùng Vương, Phường Bà Rịa, Thành phố Hồ Chí Minh, Việt Nam</t>
  </si>
  <si>
    <t>JM-19820</t>
  </si>
  <si>
    <t>T36202020846919</t>
  </si>
  <si>
    <t>1424339</t>
  </si>
  <si>
    <t>1661417</t>
  </si>
  <si>
    <t>PB15020059775</t>
  </si>
  <si>
    <t>Hùng Vương - Phạm Ngọc Thạch, phường Bà Rịa, TP.HCM</t>
  </si>
  <si>
    <t>JM-20800</t>
  </si>
  <si>
    <t>M2A20212110012176</t>
  </si>
  <si>
    <t>1661418</t>
  </si>
  <si>
    <t>PB15020013326</t>
  </si>
  <si>
    <t>BAN QUẢN LÝ DỰ ÁN ĐẦU TƯ XÂY DỰNG KHU VỰC BÀ RỊA (ĐĐ.Ng V Trỗi)</t>
  </si>
  <si>
    <t>Trụ 75BR-37 Hùng Vương - Nguyễn Văn Trỗi, Phường Bà Rịa, Thành phố Hồ Chí Minh, Việt Nam</t>
  </si>
  <si>
    <t>JM-21880</t>
  </si>
  <si>
    <t>T0420161621012531</t>
  </si>
  <si>
    <t>021880</t>
  </si>
  <si>
    <t>1424341</t>
  </si>
  <si>
    <t>1661419</t>
  </si>
  <si>
    <t>PB15020009693</t>
  </si>
  <si>
    <t>BAN QUẢN LÝ DỰ ÁN ĐẦU TƯ XÂY DỰNG KHU VỰC BÀ RỊA (ĐĐ.Huỳnh Ng Hay)</t>
  </si>
  <si>
    <t>Trụ 75BR-63/1 Huỳnh Ngọc Hay, Phường Bà Rịa, Thành phố Hồ Chí Minh, Việt Nam</t>
  </si>
  <si>
    <t>JN-05000</t>
  </si>
  <si>
    <t>02N201616507906</t>
  </si>
  <si>
    <t>JN</t>
  </si>
  <si>
    <t>1424342</t>
  </si>
  <si>
    <t>1661420</t>
  </si>
  <si>
    <t>PB15020059030</t>
  </si>
  <si>
    <t>BAN QUẢN LÝ DỰ ÁN ĐẦU TƯ XÂY DỰNG KHU VỰC BÀ RỊA (ĐĐ.Hẻm 3,5,6 P.Hiệp)</t>
  </si>
  <si>
    <t>Hẻm 3, 5, 6, Phường Bà Rịa, Thành phố Hồ Chí Minh</t>
  </si>
  <si>
    <t>JN-05500</t>
  </si>
  <si>
    <t>M2A20212110002867</t>
  </si>
  <si>
    <t>1424343</t>
  </si>
  <si>
    <t>1661421</t>
  </si>
  <si>
    <t>Đường 3/2, Phường Bà Rịa, Thành phố Hồ Chí Minh</t>
  </si>
  <si>
    <t>B1BJOA1ZA</t>
  </si>
  <si>
    <t xml:space="preserve"> Đường 3/2, Phường Bà Rịa, Thành phố Hồ Chí Minh</t>
  </si>
  <si>
    <t>JO</t>
  </si>
  <si>
    <t>PB15020084016</t>
  </si>
  <si>
    <t>Nguyễn Thị Hoài Phương</t>
  </si>
  <si>
    <t>KP4, Phường Bà Rịa, Thành phố Hồ Chí Minh</t>
  </si>
  <si>
    <t>JO-11000</t>
  </si>
  <si>
    <t>0917620708</t>
  </si>
  <si>
    <t>47M202525415348</t>
  </si>
  <si>
    <t xml:space="preserve"> KP4, Phường Bà Rịa, Thành phố Hồ Chí Minh</t>
  </si>
  <si>
    <t>1809726</t>
  </si>
  <si>
    <t>B1BJPA1ZA</t>
  </si>
  <si>
    <t>JP</t>
  </si>
  <si>
    <t>006205</t>
  </si>
  <si>
    <t>PB15020078578</t>
  </si>
  <si>
    <t>PHẠM NGỌC GIÁP</t>
  </si>
  <si>
    <t>Đường Hùng Vương, Phường Bà Rịa, Thành phố Hồ Chí Minh, Việt Nam</t>
  </si>
  <si>
    <t>JP-09960</t>
  </si>
  <si>
    <t>0972388380</t>
  </si>
  <si>
    <t>T43202525903086</t>
  </si>
  <si>
    <t xml:space="preserve"> Đường Hùng Vương, Phường Bà Rịa, Thành phố Hồ Chí Minh, Việt Nam</t>
  </si>
  <si>
    <t>1809759</t>
  </si>
  <si>
    <t>PB15020021253</t>
  </si>
  <si>
    <t>BAN QUẢN LÝ DỰ ÁN ĐẦU TƯ XÂY DỰNG KHU VỰC BÀ RỊA (ĐĐ.T2 HùngVương)</t>
  </si>
  <si>
    <t>Trụ 77BR-58 Hùng Vương, Phường Bà Rịa, Thành phố Hồ Chí Minh, Việt Nam</t>
  </si>
  <si>
    <t>JQ-01336</t>
  </si>
  <si>
    <t>T36202020850721</t>
  </si>
  <si>
    <t>JQ</t>
  </si>
  <si>
    <t>001336</t>
  </si>
  <si>
    <t>1424344</t>
  </si>
  <si>
    <t>1661422</t>
  </si>
  <si>
    <t>PB15020010363</t>
  </si>
  <si>
    <t>Nguyễn Thị Ngọc Nga</t>
  </si>
  <si>
    <t>Hẻm 298/6 Hùng Vương, Phường Tam Long, Thành phố Hồ Chí Minh</t>
  </si>
  <si>
    <t>B1BJQB1ZA</t>
  </si>
  <si>
    <t>JQ-03200</t>
  </si>
  <si>
    <t>0982472327</t>
  </si>
  <si>
    <t>T0320161611189462</t>
  </si>
  <si>
    <t xml:space="preserve"> Hẻm 298/6 Hùng Vương, Phường Tam Long, Thành phố Hồ Chí Minh</t>
  </si>
  <si>
    <t>1809929</t>
  </si>
  <si>
    <t>PB15020085865</t>
  </si>
  <si>
    <t>Hùng Vương - Hoàng Hoa Thám, Phường Tam Long, Thành Phố Hồ Chí Minh</t>
  </si>
  <si>
    <t>JQ-05800</t>
  </si>
  <si>
    <t>T03201818110323689</t>
  </si>
  <si>
    <t>005800</t>
  </si>
  <si>
    <t>1809974</t>
  </si>
  <si>
    <t>PE18000006715</t>
  </si>
  <si>
    <t>Thửa đất số 165, TBĐ 27, Phường Bà Rịa, Thành phố Hồ Chí Minh</t>
  </si>
  <si>
    <t>B1BJQA3ZA</t>
  </si>
  <si>
    <t>JQ-21710</t>
  </si>
  <si>
    <t>M2B20202020213589</t>
  </si>
  <si>
    <t>021710</t>
  </si>
  <si>
    <t>1809840</t>
  </si>
  <si>
    <t>PB15020061280</t>
  </si>
  <si>
    <t>Phạm Bảo Thương</t>
  </si>
  <si>
    <t>Tổ 2 KP4, Phường Bà Rịa, Thành phố Hồ Chí Minh</t>
  </si>
  <si>
    <t>B1BJQA2ZA</t>
  </si>
  <si>
    <t>JQ-23800</t>
  </si>
  <si>
    <t>0937974809</t>
  </si>
  <si>
    <t>T03201717210036569</t>
  </si>
  <si>
    <t xml:space="preserve"> Tổ 2 KP4, Phường Bà Rịa, Thành phố Hồ Chí Minh</t>
  </si>
  <si>
    <t>1809828</t>
  </si>
  <si>
    <t>PB15020054273</t>
  </si>
  <si>
    <t>BAN QUẢN LÝ DỰ ÁN ĐẦU TƯ XÂY DỰNG KHU VỰC BÀ RỊA (ĐĐ.Trại CN)</t>
  </si>
  <si>
    <t>Trụ HT kế trụ 77BR-53/4, Phường Bà Rịa, Thành phố Hồ Chí Minh, Việt Nam</t>
  </si>
  <si>
    <t>JQ-28940</t>
  </si>
  <si>
    <t>T032021211100004991</t>
  </si>
  <si>
    <t>028940</t>
  </si>
  <si>
    <t>1424345</t>
  </si>
  <si>
    <t>1661423</t>
  </si>
  <si>
    <t>PB15020010489</t>
  </si>
  <si>
    <t>Trần Thanh Tình</t>
  </si>
  <si>
    <t>Khu Phố 4 - Phước Hưng, Phường Bà Rịa, Thành phố Hồ Chí Minh</t>
  </si>
  <si>
    <t>JQ-45070</t>
  </si>
  <si>
    <t>0704123353</t>
  </si>
  <si>
    <t>T032021211100004990</t>
  </si>
  <si>
    <t xml:space="preserve"> Khu Phố 4 - Phước Hưng, Phường Bà Rịa, Thành phố Hồ Chí Minh</t>
  </si>
  <si>
    <t>045070</t>
  </si>
  <si>
    <t>1809881</t>
  </si>
  <si>
    <t>PE18000004100</t>
  </si>
  <si>
    <t>NGUYỄN THỊ YẾN</t>
  </si>
  <si>
    <t>Thửa đất 512 tờ 02 phường Tam Long, thành phố Hồ Chí Minh</t>
  </si>
  <si>
    <t>B1BJRA1ZA</t>
  </si>
  <si>
    <t>JR-11102</t>
  </si>
  <si>
    <t>0326742866</t>
  </si>
  <si>
    <t>M2B20212120131448</t>
  </si>
  <si>
    <t xml:space="preserve"> Thửa đất 512 tờ 02 phường Tam Long, thành phố Hồ Chí Minh</t>
  </si>
  <si>
    <t>JR</t>
  </si>
  <si>
    <t>011102</t>
  </si>
  <si>
    <t>1810067</t>
  </si>
  <si>
    <t>PB15020079861</t>
  </si>
  <si>
    <t>BAN QUẢN LÝ DỰ ÁN ĐẦU TƯ XÂY DỰNG KHU VỰC BÀ RỊA  (ĐĐ KDC Hưng Việt ,P. Long Tâm)</t>
  </si>
  <si>
    <t>Khu Dc Hưng Việt, Phường Tam Long, Thành phố Hồ Chí Minh, Việt Nam</t>
  </si>
  <si>
    <t>JR-12300</t>
  </si>
  <si>
    <t>M2B20191920058666</t>
  </si>
  <si>
    <t>1424346</t>
  </si>
  <si>
    <t>1661424</t>
  </si>
  <si>
    <t>PB15020079865</t>
  </si>
  <si>
    <t>BAN QUẢN LÝ DỰ ÁN ĐẦU TƯ XÂY DỰNG KHU VỰC BÀ RỊA  (ĐĐ KDC Hưng Việt, P. Long Tâm)</t>
  </si>
  <si>
    <t>Khu DC Hưng Việt, Phường Tam Long, Thành phố Hồ Chí Minh, Việt Nam</t>
  </si>
  <si>
    <t>JR-14400</t>
  </si>
  <si>
    <t>M2B20191920009923</t>
  </si>
  <si>
    <t>1424347</t>
  </si>
  <si>
    <t>1661425</t>
  </si>
  <si>
    <t>PB15020084346</t>
  </si>
  <si>
    <t>Vũ Hoàng Yến Thanh</t>
  </si>
  <si>
    <t>Tổ 2. KP1, Phường Tam Long, Thành phố Hồ Chí Minh</t>
  </si>
  <si>
    <t>JR-26520</t>
  </si>
  <si>
    <t>0976081920</t>
  </si>
  <si>
    <t>T0320161611367968</t>
  </si>
  <si>
    <t xml:space="preserve"> Tổ 2. KP1, Phường Tam Long, Thành phố Hồ Chí Minh</t>
  </si>
  <si>
    <t>026520</t>
  </si>
  <si>
    <t>1810109</t>
  </si>
  <si>
    <t>PB15020079661</t>
  </si>
  <si>
    <t>Phạm Xuân Tiếm</t>
  </si>
  <si>
    <t>Hẻm 21/27 Hoàng Hoa Thám, Phường Tam Long, Thành phố Hồ Chí Minh, Việt Nam</t>
  </si>
  <si>
    <t>JR-26820</t>
  </si>
  <si>
    <t>0379672673</t>
  </si>
  <si>
    <t>M2B20202020160121</t>
  </si>
  <si>
    <t xml:space="preserve"> Hẻm 21/27 Hoàng Hoa Thám, Phường Tam Long, Thành phố Hồ Chí Minh, Việt Nam</t>
  </si>
  <si>
    <t>026820</t>
  </si>
  <si>
    <t>1810112</t>
  </si>
  <si>
    <t>PB15020058481</t>
  </si>
  <si>
    <t>Võ thị Hai</t>
  </si>
  <si>
    <t>Khu TĐC Gò Cát 7 Long Toàn, Phường Bà Rịa, Thành phố Hồ Chí Minh</t>
  </si>
  <si>
    <t>JR-31540</t>
  </si>
  <si>
    <t>0901238013</t>
  </si>
  <si>
    <t>T0320161611118168</t>
  </si>
  <si>
    <t xml:space="preserve"> 112, Phường Bà Rịa, Thành phố Hồ Chí Minh</t>
  </si>
  <si>
    <t>1810143</t>
  </si>
  <si>
    <t>PB15020070425</t>
  </si>
  <si>
    <t>BAN QUẢN LÝ DỰ ÁN ĐẦU TƯ XÂY DỰNG KHU VỰC BÀ RỊA (ĐĐ TĐC Đông QL56 MR)</t>
  </si>
  <si>
    <t>khu TĐC Đông QL 56MR Phường Bà Rịa, Phường Bà Rịa, Thành phố Hồ Chí Minh, Việt Nam</t>
  </si>
  <si>
    <t>JS-00205</t>
  </si>
  <si>
    <t>02N201616508630</t>
  </si>
  <si>
    <t>JS</t>
  </si>
  <si>
    <t>1424348</t>
  </si>
  <si>
    <t>1661426</t>
  </si>
  <si>
    <t>PB15020080990</t>
  </si>
  <si>
    <t>Nguyễn Thị Diễm Thúy</t>
  </si>
  <si>
    <t>164 Đường Chu Văn An, Phường Tam Long, Thành phố Hồ Chí Minh</t>
  </si>
  <si>
    <t>B1BJSA1ZA</t>
  </si>
  <si>
    <t>JS-01200</t>
  </si>
  <si>
    <t>0908397060</t>
  </si>
  <si>
    <t>T0320161611192261</t>
  </si>
  <si>
    <t xml:space="preserve"> 164-Đường Chu Văn An, Phường Tam Long, Thành phố Hồ Chí Minh</t>
  </si>
  <si>
    <t>1810159</t>
  </si>
  <si>
    <t>PB15020079866</t>
  </si>
  <si>
    <t>BAN QUẢN LÝ DỰ ÁN ĐẦU TƯ XÂY DỰNG KHU VỰC BÀ RỊA ( ĐĐ KDC Hưng Việt, P. Long Tâm )</t>
  </si>
  <si>
    <t>JS-03600</t>
  </si>
  <si>
    <t>M2B20202020196044</t>
  </si>
  <si>
    <t>1424349</t>
  </si>
  <si>
    <t>1661427</t>
  </si>
  <si>
    <t>PB15020070426</t>
  </si>
  <si>
    <t>BAN QUẢN LÝ DỰ ÁN ĐẦU TƯ XÂY DỰNG KHU VỰC BÀ RỊA (ĐĐ TĐC QL56MR)</t>
  </si>
  <si>
    <t>Khu TĐC Đông QL56MR, Phường Bà Rịa, Thành phố Hồ Chí Minh, Việt Nam</t>
  </si>
  <si>
    <t>JS-20000</t>
  </si>
  <si>
    <t>47M202525407854</t>
  </si>
  <si>
    <t>1424350</t>
  </si>
  <si>
    <t>1661428</t>
  </si>
  <si>
    <t>PB15020081690</t>
  </si>
  <si>
    <t>Vũ Thị Ngàn</t>
  </si>
  <si>
    <t>19 Ngô Tất Tố, Phường Bà Rịa, Thành phố Hồ Chí Minh, Việt Nam</t>
  </si>
  <si>
    <t>B1BJZA1ZA</t>
  </si>
  <si>
    <t>JS-31220</t>
  </si>
  <si>
    <t>0917780838</t>
  </si>
  <si>
    <t>T0320151511195414</t>
  </si>
  <si>
    <t xml:space="preserve"> 19 Ngô Tất Tố, Phường Bà Rịa, Thành phố Hồ Chí Minh, Việt Nam</t>
  </si>
  <si>
    <t>1810820</t>
  </si>
  <si>
    <t>PB15020062512</t>
  </si>
  <si>
    <t>BAN CHỈ HUY PHÒNG THỦ KHU VỰC 5 - TAM LONG</t>
  </si>
  <si>
    <t>1279 Đường Hùng Vương, Phường Tam Long, Thành phố Hồ Chí Minh,Việt Nam</t>
  </si>
  <si>
    <t>JT-00400</t>
  </si>
  <si>
    <t>05N202525705256</t>
  </si>
  <si>
    <t xml:space="preserve"> 1279 Đường Hùng Vương, Phường Tam Long, Thành phố Hồ Chí Minh,Việt Nam</t>
  </si>
  <si>
    <t>JT</t>
  </si>
  <si>
    <t>000400</t>
  </si>
  <si>
    <t>1792217</t>
  </si>
  <si>
    <t>PB15020010762</t>
  </si>
  <si>
    <t>Nguyễn Đăng Thụ</t>
  </si>
  <si>
    <t>Tổ 8 Ô1 ấp Bắc, Phường Tam Long, Thành phố Hồ Chí Minh</t>
  </si>
  <si>
    <t>B1BJTA1ZA</t>
  </si>
  <si>
    <t>JT-03260</t>
  </si>
  <si>
    <t>0393938761</t>
  </si>
  <si>
    <t>T0320161611365886</t>
  </si>
  <si>
    <t xml:space="preserve"> Tổ 8 Ô1 ấp Bắc, Phường Tam Long, Thành phố Hồ Chí Minh</t>
  </si>
  <si>
    <t>1810182</t>
  </si>
  <si>
    <t>PB15020086215</t>
  </si>
  <si>
    <t>Nguyễn Thị Đựng</t>
  </si>
  <si>
    <t>JT-04160</t>
  </si>
  <si>
    <t>0909252985</t>
  </si>
  <si>
    <t>T03201818110328932</t>
  </si>
  <si>
    <t xml:space="preserve"> Ấp Bắc, Phường Tam Long, Thành phố Hồ Chí Minh</t>
  </si>
  <si>
    <t>1810195</t>
  </si>
  <si>
    <t>PB15020085130</t>
  </si>
  <si>
    <t>Đinh Vương Song</t>
  </si>
  <si>
    <t>Tổ 1,  KP4, Phường Bà Rịa, Thành phố Hồ Chí Minh</t>
  </si>
  <si>
    <t>JT-05170</t>
  </si>
  <si>
    <t>0963390129</t>
  </si>
  <si>
    <t>T03201818110149307</t>
  </si>
  <si>
    <t xml:space="preserve"> Tổ 1,  KP4, Phường Bà Rịa, Thành phố Hồ Chí Minh</t>
  </si>
  <si>
    <t>1810211</t>
  </si>
  <si>
    <t>PB15020082587</t>
  </si>
  <si>
    <t>Lê Thế Vinh</t>
  </si>
  <si>
    <t>JT-05180</t>
  </si>
  <si>
    <t>0903865277</t>
  </si>
  <si>
    <t>T0320161611263129</t>
  </si>
  <si>
    <t>1810212</t>
  </si>
  <si>
    <t>KP4 Phước Hưng, Phường Tam Long, Thành phố Hồ Chí Minh</t>
  </si>
  <si>
    <t xml:space="preserve"> KP4 Phước Hưng, Phường Tam Long, Thành phố Hồ Chí Minh</t>
  </si>
  <si>
    <t>PB15020053435</t>
  </si>
  <si>
    <t>Trần Thị Đây</t>
  </si>
  <si>
    <t>Tổ 1 KP 4 Phước Hưng, Phường Bà Rịa, Thành phố Hồ Chí Minh</t>
  </si>
  <si>
    <t>JT-07580</t>
  </si>
  <si>
    <t>0966151239</t>
  </si>
  <si>
    <t>T0320161611119690</t>
  </si>
  <si>
    <t xml:space="preserve"> Tổ 1 KP 4 Phước Hưng, Phường Bà Rịa, Thành phố Hồ Chí Minh</t>
  </si>
  <si>
    <t>1810259</t>
  </si>
  <si>
    <t>PB15020052802</t>
  </si>
  <si>
    <t>JT-07620</t>
  </si>
  <si>
    <t>0933817212</t>
  </si>
  <si>
    <t>T0320161611119943</t>
  </si>
  <si>
    <t>1810260</t>
  </si>
  <si>
    <t>PB15020052800</t>
  </si>
  <si>
    <t>Văn Thị Trường Hạnh</t>
  </si>
  <si>
    <t>Tổ 1 khu 4 Phước Hưng, Phường Bà Rịa, Thành phố Hồ Chí Minh</t>
  </si>
  <si>
    <t>JT-07700</t>
  </si>
  <si>
    <t>0797399252</t>
  </si>
  <si>
    <t>M2B20191920020542</t>
  </si>
  <si>
    <t xml:space="preserve"> Tổ 1 khu 4 Phước Hưng, Phường Bà Rịa, Thành phố Hồ Chí Minh</t>
  </si>
  <si>
    <t>007700</t>
  </si>
  <si>
    <t>1810263</t>
  </si>
  <si>
    <t>PB15020084542</t>
  </si>
  <si>
    <t>Nguyễn Phước Thịnh</t>
  </si>
  <si>
    <t>JT-08250</t>
  </si>
  <si>
    <t>0981267368</t>
  </si>
  <si>
    <t>T0320161611480671</t>
  </si>
  <si>
    <t>008250</t>
  </si>
  <si>
    <t>1810284</t>
  </si>
  <si>
    <t>B1BJTA2ZA</t>
  </si>
  <si>
    <t>PB15020053758</t>
  </si>
  <si>
    <t>Lương thị Kim Thanh</t>
  </si>
  <si>
    <t>JT-08600</t>
  </si>
  <si>
    <t>T0320161611416441</t>
  </si>
  <si>
    <t>1810309</t>
  </si>
  <si>
    <t>PB15020062133</t>
  </si>
  <si>
    <t>BAN QUẢN LÝ DỰ ÁN ĐẦU TƯ XÂY DỰNG KHU VỰC BÀ RỊA (ĐĐ.KP3-4 P.Hưng)</t>
  </si>
  <si>
    <t>JT-09010</t>
  </si>
  <si>
    <t>T0320161611414293</t>
  </si>
  <si>
    <t>009010</t>
  </si>
  <si>
    <t>1424351</t>
  </si>
  <si>
    <t>1661429</t>
  </si>
  <si>
    <t>PB15020059597</t>
  </si>
  <si>
    <t>Vũ Thị Hoa</t>
  </si>
  <si>
    <t>JT-09130</t>
  </si>
  <si>
    <t>T0320161611581054</t>
  </si>
  <si>
    <t>009130</t>
  </si>
  <si>
    <t>1810328</t>
  </si>
  <si>
    <t>B1BJTB1ZA</t>
  </si>
  <si>
    <t>PB15020010744</t>
  </si>
  <si>
    <t>Nguyễn Đình Mạnh</t>
  </si>
  <si>
    <t>Tổ 1, Phường Tam Long, Thành phố Hồ Chí Minh</t>
  </si>
  <si>
    <t>JT-10490</t>
  </si>
  <si>
    <t>0326643858</t>
  </si>
  <si>
    <t>T0320161611093212</t>
  </si>
  <si>
    <t xml:space="preserve"> Tổ 1, Phường Tam Long, Thành phố Hồ Chí Minh</t>
  </si>
  <si>
    <t>010490</t>
  </si>
  <si>
    <t>1810361</t>
  </si>
  <si>
    <t>PB15020010746</t>
  </si>
  <si>
    <t>Đỗ Thị Tuất</t>
  </si>
  <si>
    <t>JT-11000</t>
  </si>
  <si>
    <t>0855887552</t>
  </si>
  <si>
    <t>T0320161611463868</t>
  </si>
  <si>
    <t>1810383</t>
  </si>
  <si>
    <t>PB15020021809</t>
  </si>
  <si>
    <t>BAN QUẢN LÝ DỰ ÁN ĐẦU TƯ XÂY DỰNG KHU VỰC BÀ RỊA (ĐĐ.KP4 Ph.Hưng)</t>
  </si>
  <si>
    <t>Trụ 77BR-65/5 (đường NM xử lý phế thải cũ) KP4 Phường Bà Rịa, Phường Bà Rịa, Thành phố Hồ Chí Minh, Việt Nam</t>
  </si>
  <si>
    <t>JT-11190</t>
  </si>
  <si>
    <t>T0320161611034165</t>
  </si>
  <si>
    <t>011190</t>
  </si>
  <si>
    <t>1424352</t>
  </si>
  <si>
    <t>1661430</t>
  </si>
  <si>
    <t>PB15020071317</t>
  </si>
  <si>
    <t>BAN QUẢN LÝ DỰ ÁN ĐẦU TƯ XÂY DỰNG KHU VỰC BÀ RỊA (ĐĐ T1 trục chính Xã Tân Hưng)</t>
  </si>
  <si>
    <t>Phường Long Hương, thành phố Hồ Chí Minh</t>
  </si>
  <si>
    <t>JT-11800</t>
  </si>
  <si>
    <t>05N202525700990</t>
  </si>
  <si>
    <t>011800</t>
  </si>
  <si>
    <t>1424389</t>
  </si>
  <si>
    <t>1661466</t>
  </si>
  <si>
    <t>PB15020010748</t>
  </si>
  <si>
    <t>Bùi Văn Bé</t>
  </si>
  <si>
    <t>Đường Mô Xoài,  Tổ 2,  KP4, Phường Tam Long, Thành phố Hồ Chí Minh</t>
  </si>
  <si>
    <t>JT-12150</t>
  </si>
  <si>
    <t>0254373128</t>
  </si>
  <si>
    <t>T0320161611366751</t>
  </si>
  <si>
    <t xml:space="preserve"> Đường Mô Xoài,  Tổ 2,  KP4, Phường Tam Long, Thành phố Hồ Chí Minh</t>
  </si>
  <si>
    <t>012150</t>
  </si>
  <si>
    <t>1810400</t>
  </si>
  <si>
    <t>PB15020010752</t>
  </si>
  <si>
    <t>Mã Thị Hai</t>
  </si>
  <si>
    <t>KP4, Phường Tam Long, Thành phố Hồ Chí Minh</t>
  </si>
  <si>
    <t>JT-12390</t>
  </si>
  <si>
    <t>0908927781</t>
  </si>
  <si>
    <t>T0320161611034215</t>
  </si>
  <si>
    <t xml:space="preserve"> KP4, Phường Tam Long, Thành phố Hồ Chí Minh</t>
  </si>
  <si>
    <t>1810404</t>
  </si>
  <si>
    <t>PB15020010755</t>
  </si>
  <si>
    <t>Nguyễn Văn Ngọc</t>
  </si>
  <si>
    <t>Khu phố 4, Phường Bà Rịa, Thành phố Hồ Chí Minh</t>
  </si>
  <si>
    <t>JT-13000</t>
  </si>
  <si>
    <t>0338281813</t>
  </si>
  <si>
    <t>T0320161611192083</t>
  </si>
  <si>
    <t xml:space="preserve"> Khu phố 4, Phường Tam Long, Thành phố Hồ Chí Minh</t>
  </si>
  <si>
    <t>1810409</t>
  </si>
  <si>
    <t>PB15020076309</t>
  </si>
  <si>
    <t>JT-13070</t>
  </si>
  <si>
    <t>0937755224</t>
  </si>
  <si>
    <t>T0320161611466001</t>
  </si>
  <si>
    <t xml:space="preserve"> Khu phố 4, Phường Bà Rịa, Thành phố Hồ Chí Minh</t>
  </si>
  <si>
    <t>013070</t>
  </si>
  <si>
    <t>1810414</t>
  </si>
  <si>
    <t>PB15020070995</t>
  </si>
  <si>
    <t>BAN QUẢN LÝ DỰ ÁN ĐẦU TƯ XÂY DỰNG KHU VỰC BÀ RỊA (ĐĐ Đồng Xoài-T2)</t>
  </si>
  <si>
    <t>Số 137 đường 27/4, phường Bà Rịa, Thành Phố Hồ Chí Minh</t>
  </si>
  <si>
    <t>JU-00110</t>
  </si>
  <si>
    <t>T36202020846945</t>
  </si>
  <si>
    <t>JU</t>
  </si>
  <si>
    <t>000110</t>
  </si>
  <si>
    <t>1424390</t>
  </si>
  <si>
    <t>1661467</t>
  </si>
  <si>
    <t>PB15020085999</t>
  </si>
  <si>
    <t>3 tháng 2 - Tuyến tránh Quốc lộ 56, phường Long Hương, Thành Phố Hồ Chí Minh</t>
  </si>
  <si>
    <t>B1BJUA1ZA</t>
  </si>
  <si>
    <t>JU-04060</t>
  </si>
  <si>
    <t>T0320151511016572</t>
  </si>
  <si>
    <t>1810456</t>
  </si>
  <si>
    <t>PB15020083448</t>
  </si>
  <si>
    <t>Võ Thị Phường</t>
  </si>
  <si>
    <t>JU-05650</t>
  </si>
  <si>
    <t>0936047457</t>
  </si>
  <si>
    <t>T0320161611549546</t>
  </si>
  <si>
    <t>005650</t>
  </si>
  <si>
    <t>1810469</t>
  </si>
  <si>
    <t>PB15020081248</t>
  </si>
  <si>
    <t>Trịnh Thị Hồng</t>
  </si>
  <si>
    <t>JU-05700</t>
  </si>
  <si>
    <t>0938375968</t>
  </si>
  <si>
    <t>T0320151511194478</t>
  </si>
  <si>
    <t>1810473</t>
  </si>
  <si>
    <t>PB15020081576</t>
  </si>
  <si>
    <t>Công Ty Cổ Phần Dược Phẩm Khánh Ngân PHARMA</t>
  </si>
  <si>
    <t>Ấp Bắc 2, Phường Tam Long, Thành phố Hồ Chí Minh</t>
  </si>
  <si>
    <t>JU-06400</t>
  </si>
  <si>
    <t>0886083345</t>
  </si>
  <si>
    <t>T0320161611581333</t>
  </si>
  <si>
    <t xml:space="preserve"> Đường Nguyễn Văn Nguyễn, Tổ 7, Khu phố 4, Phường Tam Long, Thành phố Hồ Chí Minh,Việt Nam. </t>
  </si>
  <si>
    <t>1810485</t>
  </si>
  <si>
    <t>PB15020070099</t>
  </si>
  <si>
    <t>Đặng Ngọc Thắng</t>
  </si>
  <si>
    <t>B1BJDA1ZA</t>
  </si>
  <si>
    <t>JV-01440</t>
  </si>
  <si>
    <t>0949123533</t>
  </si>
  <si>
    <t>T03201717210034999</t>
  </si>
  <si>
    <t>JV</t>
  </si>
  <si>
    <t>1807349</t>
  </si>
  <si>
    <t>PB15020071087</t>
  </si>
  <si>
    <t>BAN QUẢN LÝ DỰ ÁN ĐẦU TƯ XÂY DỰNG KHU VỰC BÀ RỊA (ĐĐ Phạm N.Thạch, P.Hưng)</t>
  </si>
  <si>
    <t>Đường Phạm Ngọc Thạch, Phường Bà Rịa, Thành phố Hồ Chí Minh, Việt Nam</t>
  </si>
  <si>
    <t>JV-04190</t>
  </si>
  <si>
    <t>T0420151521010103</t>
  </si>
  <si>
    <t>004190</t>
  </si>
  <si>
    <t>1424353</t>
  </si>
  <si>
    <t>1661431</t>
  </si>
  <si>
    <t>PB15020053891</t>
  </si>
  <si>
    <t>BAN QUẢN LÝ DỰ ÁN ĐẦU TƯ XÂY DỰNG KHU VỰC BÀ RỊA (ĐĐ.TĐC-H20)</t>
  </si>
  <si>
    <t>Khu Tái định cư H20, Phường Bà Rịa, Thành Phố Hồ Chí Minh</t>
  </si>
  <si>
    <t>JV-05950</t>
  </si>
  <si>
    <t>T0420161621012957</t>
  </si>
  <si>
    <t>1424354</t>
  </si>
  <si>
    <t>1661432</t>
  </si>
  <si>
    <t>PB15020057253</t>
  </si>
  <si>
    <t>BAN QUẢN LÝ DỰ ÁN ĐẦU TƯ XÂY DỰNG KHU VỰC BÀ RỊA (ĐĐ.Trường Họa Mi)</t>
  </si>
  <si>
    <t>Trường Mầm non Họa Mi, Phường Bà Rịa, Thành phố Hồ Chí Minh, Việt Nam</t>
  </si>
  <si>
    <t>JV-07360</t>
  </si>
  <si>
    <t>M2A20212110000511</t>
  </si>
  <si>
    <t>007360</t>
  </si>
  <si>
    <t>1424355</t>
  </si>
  <si>
    <t>1661433</t>
  </si>
  <si>
    <t>PB15020070427</t>
  </si>
  <si>
    <t>BAN QUẢN LÝ DỰ ÁN ĐẦU TƯ XÂY DỰNG KHU VỰC BÀ RỊA (ĐĐ TĐC Đông QL56MR)</t>
  </si>
  <si>
    <t>khu TĐC Đông QL 56, phường Bà Rịa, thành phố Hồ Chí Minh</t>
  </si>
  <si>
    <t>JX-02000</t>
  </si>
  <si>
    <t>47M202323402675</t>
  </si>
  <si>
    <t>JX</t>
  </si>
  <si>
    <t>1424391</t>
  </si>
  <si>
    <t>1661468</t>
  </si>
  <si>
    <t>PB15020006175</t>
  </si>
  <si>
    <t>1973A Nguyễn Hữu Thọ, Phường Bà Rịa, Thành phố Hồ Chí Minh, Việt Nam</t>
  </si>
  <si>
    <t>B1BJXA1ZA</t>
  </si>
  <si>
    <t>JX-03220</t>
  </si>
  <si>
    <t>0797831323</t>
  </si>
  <si>
    <t>T0320161611481128</t>
  </si>
  <si>
    <t xml:space="preserve"> 1973A Nguyễn Hữu Thọ, Phường Bà Rịa, Thành phố Hồ Chí Minh, Việt Nam</t>
  </si>
  <si>
    <t>1810787</t>
  </si>
  <si>
    <t>PB15020084987</t>
  </si>
  <si>
    <t>Trịnh Tấn Dũng</t>
  </si>
  <si>
    <t>JX-05030</t>
  </si>
  <si>
    <t>0969005766</t>
  </si>
  <si>
    <t>T032022221100210412</t>
  </si>
  <si>
    <t>005030</t>
  </si>
  <si>
    <t>1573423</t>
  </si>
  <si>
    <t>PB15020083854</t>
  </si>
  <si>
    <t>BAN QUẢN LÝ DỰ ÁN ĐẦU TƯ XÂY DỰNG KHU VỰC BÀ RỊA  (ĐĐ Hẻm tránh QL 56 Hoà Long)</t>
  </si>
  <si>
    <t>Hẻm tránh QL56 Ấp Bắc, Phường Tam Long, Thành phố Hồ Chí Minh, Việt Nam</t>
  </si>
  <si>
    <t>JY-10820</t>
  </si>
  <si>
    <t>M2B20202020145217</t>
  </si>
  <si>
    <t>JY</t>
  </si>
  <si>
    <t>1424392</t>
  </si>
  <si>
    <t>1661469</t>
  </si>
  <si>
    <t>PB15020084220</t>
  </si>
  <si>
    <t>3 tháng 2 - Ngô Tất Tố, phường Bà Rịa, TP. Hồ Chí Minh</t>
  </si>
  <si>
    <t>JZ-31200</t>
  </si>
  <si>
    <t>T0320161611118731</t>
  </si>
  <si>
    <t>JZ</t>
  </si>
  <si>
    <t>031200</t>
  </si>
  <si>
    <t>1791036</t>
  </si>
  <si>
    <t>B1D0507ZA</t>
  </si>
  <si>
    <t>KA</t>
  </si>
  <si>
    <t>PB15040029862</t>
  </si>
  <si>
    <t>Nguyễn Đình Nhung</t>
  </si>
  <si>
    <t>KA-00500</t>
  </si>
  <si>
    <t>0328501284</t>
  </si>
  <si>
    <t>1866463</t>
  </si>
  <si>
    <t>PB15020011266</t>
  </si>
  <si>
    <t>Ô 1 - Ấp Đông - Hoà Long, Phường Tam Long, Thành phố Hồ Chí Minh</t>
  </si>
  <si>
    <t>B1BKAA1ZA</t>
  </si>
  <si>
    <t>KA-01040</t>
  </si>
  <si>
    <t>0907277902</t>
  </si>
  <si>
    <t>T032022221100198628</t>
  </si>
  <si>
    <t xml:space="preserve"> Ô 1 - Ấp Đông - Hoà Long, Phường Tam Long, Thành phố Hồ Chí Minh</t>
  </si>
  <si>
    <t>01040</t>
  </si>
  <si>
    <t>1097788</t>
  </si>
  <si>
    <t>1327719</t>
  </si>
  <si>
    <t>PB15020085766</t>
  </si>
  <si>
    <t>Đường Hương Lộ 2,  Ấp Bắc 1, Phường Tam Long, Thành phố Hồ Chí Minh</t>
  </si>
  <si>
    <t>KA-01860</t>
  </si>
  <si>
    <t>0933987372</t>
  </si>
  <si>
    <t>T03201818110325886</t>
  </si>
  <si>
    <t xml:space="preserve"> Đường Hương Lộ 2,  Ấp Bắc 1, Phường Tam Long, Thành phố Hồ Chí Minh</t>
  </si>
  <si>
    <t>1810848</t>
  </si>
  <si>
    <t>PB15020052029</t>
  </si>
  <si>
    <t>BAN QUẢN LÝ DỰ ÁN ĐẦU TƯ XÂY DỰNG KHU VỰC BÀ RỊA (ĐĐ.HLộ 2 HLong)</t>
  </si>
  <si>
    <t>Trụ 77BR-85/16/3TA ấp Nam, Phường Tam Long, Thành phố Hồ Chí Minh, Việt Nam</t>
  </si>
  <si>
    <t>KA-02300</t>
  </si>
  <si>
    <t>T43202222900811</t>
  </si>
  <si>
    <t>1424393</t>
  </si>
  <si>
    <t>1661470</t>
  </si>
  <si>
    <t>PB15020052888</t>
  </si>
  <si>
    <t>Ô 2 Ấp Bắc Hòa Long, Phường Tam Long, Thành phố Hồ Chí Minh</t>
  </si>
  <si>
    <t>KA-03010</t>
  </si>
  <si>
    <t>0933464512</t>
  </si>
  <si>
    <t>T032021211100006512</t>
  </si>
  <si>
    <t xml:space="preserve"> Ô2 Ấp Bắc, Phường Tam Long, Thành phố Hồ Chí Minh</t>
  </si>
  <si>
    <t>1810865</t>
  </si>
  <si>
    <t>PB15020081311</t>
  </si>
  <si>
    <t>Trần Thị Hồng Phương</t>
  </si>
  <si>
    <t>Tổ 12 Ấp Bắc 1, Phường Tam Long, Thành phố Hồ Chí Minh</t>
  </si>
  <si>
    <t>KA-03040</t>
  </si>
  <si>
    <t>T0320161611240168</t>
  </si>
  <si>
    <t xml:space="preserve"> Tổ 12Ấp Bắc 1, Phường Tam Long, Thành phố Hồ Chí Minh</t>
  </si>
  <si>
    <t>1810867</t>
  </si>
  <si>
    <t>PB15020052390</t>
  </si>
  <si>
    <t>Nguyễn Thị Lắc</t>
  </si>
  <si>
    <t>KA-03230</t>
  </si>
  <si>
    <t>0798606630</t>
  </si>
  <si>
    <t>T0320161611238477</t>
  </si>
  <si>
    <t xml:space="preserve"> Ô 2 Ấp Bắc Hòa Long, Phường Tam Long, Thành phố Hồ Chí Minh</t>
  </si>
  <si>
    <t>1810875</t>
  </si>
  <si>
    <t>003710</t>
  </si>
  <si>
    <t>PB15020083796</t>
  </si>
  <si>
    <t>Trần Văn Mười</t>
  </si>
  <si>
    <t>Đường 2,  Ấp Bắc, Phường Tam Long, Thành phố Hồ Chí Minh</t>
  </si>
  <si>
    <t>KA-03770</t>
  </si>
  <si>
    <t>0374001249</t>
  </si>
  <si>
    <t>T0320161611579264</t>
  </si>
  <si>
    <t xml:space="preserve"> Đường 2,  Ấp Bắc, Phường Tam Long, Thành phố Hồ Chí Minh</t>
  </si>
  <si>
    <t>003770</t>
  </si>
  <si>
    <t>1810895</t>
  </si>
  <si>
    <t>Ấp Bắc - Hoà Long, Phường Tam Long, Thành phố Hồ Chí Minh</t>
  </si>
  <si>
    <t xml:space="preserve"> Ấp Bắc - Hoà Long, Phường Tam Long, Thành phố Hồ Chí Minh</t>
  </si>
  <si>
    <t>PB15020087308</t>
  </si>
  <si>
    <t>Nguyễn Thị Châu Nương</t>
  </si>
  <si>
    <t>Tổ 1,  Ấp Bắc 1, Phường Tam Long, Thành phố Hồ Chí Minh</t>
  </si>
  <si>
    <t>KA-03850</t>
  </si>
  <si>
    <t>0797326362</t>
  </si>
  <si>
    <t>M2B20191920024392</t>
  </si>
  <si>
    <t xml:space="preserve"> Tổ 1,  Ấp Bắc 1, Phường Tam Long, Thành phố Hồ Chí Minh</t>
  </si>
  <si>
    <t>003850</t>
  </si>
  <si>
    <t>1810901</t>
  </si>
  <si>
    <t>PB15020011250</t>
  </si>
  <si>
    <t>BAN QUẢN LÝ DỰ ÁN ĐẦU TƯ XÂY DỰNG KHU VỰC BÀ RỊA (ĐĐ.CV NTĐ H.Long)</t>
  </si>
  <si>
    <t>Trụ 77BR-85/16/1T Công viên Nguyễn Thanh Đằng, Phường Tam Long, Thành phố Hồ Chí Minh, Việt Nam</t>
  </si>
  <si>
    <t>KA-04680</t>
  </si>
  <si>
    <t>T042021211200002991</t>
  </si>
  <si>
    <t>1424394</t>
  </si>
  <si>
    <t>1661471</t>
  </si>
  <si>
    <t>PB15020010866</t>
  </si>
  <si>
    <t>Tỉnh lộ 52 - Chợ Hòa Long, Phường Tam Long, TP.HCM</t>
  </si>
  <si>
    <t>KA-05000</t>
  </si>
  <si>
    <t>M2A20212110012306</t>
  </si>
  <si>
    <t>1661472</t>
  </si>
  <si>
    <t>PB15020011256</t>
  </si>
  <si>
    <t>Trần Văn Tâm</t>
  </si>
  <si>
    <t>KA-05080</t>
  </si>
  <si>
    <t>0909121536</t>
  </si>
  <si>
    <t>T0320161611193456</t>
  </si>
  <si>
    <t>1810936</t>
  </si>
  <si>
    <t>B1BKBA1ZA</t>
  </si>
  <si>
    <t>KB</t>
  </si>
  <si>
    <t>PB15020076577</t>
  </si>
  <si>
    <t>Lý Thiên Nhi</t>
  </si>
  <si>
    <t>KB-05050</t>
  </si>
  <si>
    <t>0988227574</t>
  </si>
  <si>
    <t>T0320161611193603</t>
  </si>
  <si>
    <t xml:space="preserve"> Đường số 10,  ấp Đông, Phường Tam Long, Thành phố Hồ Chí Minh</t>
  </si>
  <si>
    <t>1811022</t>
  </si>
  <si>
    <t>PB15020011332</t>
  </si>
  <si>
    <t>Đặng Tuấn Kiệt</t>
  </si>
  <si>
    <t>Ấp Đông - Hoà Long, Phường Tam Long, Thành phố Hồ Chí Minh</t>
  </si>
  <si>
    <t>KB-05920</t>
  </si>
  <si>
    <t>0382403748</t>
  </si>
  <si>
    <t>T03201717210097580</t>
  </si>
  <si>
    <t xml:space="preserve"> Ấp Đông - Hoà Long, Phường Tam Long, Thành phố Hồ Chí Minh</t>
  </si>
  <si>
    <t>1811038</t>
  </si>
  <si>
    <t>PB15020069151</t>
  </si>
  <si>
    <t>Hồ Thị Hạnh</t>
  </si>
  <si>
    <t>Tổ 11 Ấp Bắc 2, Phường Tam Long, Thành phố Hồ Chí Minh</t>
  </si>
  <si>
    <t>B1BKBA2ZA</t>
  </si>
  <si>
    <t>KB-09030</t>
  </si>
  <si>
    <t>0908193894</t>
  </si>
  <si>
    <t>M2A20212110002119</t>
  </si>
  <si>
    <t xml:space="preserve"> Tổ 11 Ấp Bắc 2, Phường Tam Long, Thành phố Hồ Chí Minh</t>
  </si>
  <si>
    <t>009030</t>
  </si>
  <si>
    <t>1811067</t>
  </si>
  <si>
    <t>B1D0508ZA</t>
  </si>
  <si>
    <t>PB15020062290</t>
  </si>
  <si>
    <t>BAN QUẢN LÝ DỰ ÁN ĐẦU TƯ XÂY DỰNG KHU VỰC BÀ RỊA (ĐĐ.ấp Bắc 1 HL)</t>
  </si>
  <si>
    <t>Đường vào trụ sở ấp Bắc 1,phường Tam Long, thành phố Hồ Chí Minh</t>
  </si>
  <si>
    <t>KB-13000</t>
  </si>
  <si>
    <t>T0320161611548795</t>
  </si>
  <si>
    <t>1424396</t>
  </si>
  <si>
    <t>1661473</t>
  </si>
  <si>
    <t>PB15020058432</t>
  </si>
  <si>
    <t>Lê Hồng Sơn</t>
  </si>
  <si>
    <t>Ấp Bắc I Hoà Long, Phường Tam Long, Thành phố Hồ Chí Minh</t>
  </si>
  <si>
    <t>KB-13200</t>
  </si>
  <si>
    <t>0937626855</t>
  </si>
  <si>
    <t>T0320161611547979</t>
  </si>
  <si>
    <t xml:space="preserve"> Ấp Bắc I Hoà Long, Phường Tam Long, Thành phố Hồ Chí Minh</t>
  </si>
  <si>
    <t>1811132</t>
  </si>
  <si>
    <t>PB15040029839</t>
  </si>
  <si>
    <t>Trần Ngọc Phan</t>
  </si>
  <si>
    <t>Ấp Tân Ro, Phường Tân Phước, Thành phố Hồ Chí Minh</t>
  </si>
  <si>
    <t>KB-14100</t>
  </si>
  <si>
    <t>0793402379</t>
  </si>
  <si>
    <t>T032022221100240841</t>
  </si>
  <si>
    <t>014100</t>
  </si>
  <si>
    <t>1866566</t>
  </si>
  <si>
    <t>PB15040029819</t>
  </si>
  <si>
    <t>Lý Thị Lường</t>
  </si>
  <si>
    <t>KB-74715</t>
  </si>
  <si>
    <t>0358032014</t>
  </si>
  <si>
    <t>T032022221100237971</t>
  </si>
  <si>
    <t>074715</t>
  </si>
  <si>
    <t>1866601</t>
  </si>
  <si>
    <t>PB15040058579</t>
  </si>
  <si>
    <t>Lương Thế Hiền</t>
  </si>
  <si>
    <t>KB-75385</t>
  </si>
  <si>
    <t>0917218162</t>
  </si>
  <si>
    <t>T032022221100236652</t>
  </si>
  <si>
    <t>075385</t>
  </si>
  <si>
    <t>1866613</t>
  </si>
  <si>
    <t>PB15040029485</t>
  </si>
  <si>
    <t>Đào Thị Thu</t>
  </si>
  <si>
    <t>KB-76980</t>
  </si>
  <si>
    <t>0702268529</t>
  </si>
  <si>
    <t>T032022221100231812</t>
  </si>
  <si>
    <t>076980</t>
  </si>
  <si>
    <t>1866649</t>
  </si>
  <si>
    <t>PB15040033087</t>
  </si>
  <si>
    <t>Phạm Minh Tuấn</t>
  </si>
  <si>
    <t>KB-77760</t>
  </si>
  <si>
    <t>0397937567</t>
  </si>
  <si>
    <t>T032022221100236725</t>
  </si>
  <si>
    <t>077760</t>
  </si>
  <si>
    <t>1866653</t>
  </si>
  <si>
    <t>PB15040032678</t>
  </si>
  <si>
    <t>Dương Thị Mặn</t>
  </si>
  <si>
    <t>KB-79395</t>
  </si>
  <si>
    <t>T032022221100238023</t>
  </si>
  <si>
    <t>079395</t>
  </si>
  <si>
    <t>1866663</t>
  </si>
  <si>
    <t>PB15040029470</t>
  </si>
  <si>
    <t>Dương Văn Chuột</t>
  </si>
  <si>
    <t>KB-79830</t>
  </si>
  <si>
    <t>0961209460</t>
  </si>
  <si>
    <t>T032022221100236719</t>
  </si>
  <si>
    <t>079830</t>
  </si>
  <si>
    <t>1866677</t>
  </si>
  <si>
    <t>PB15020068747</t>
  </si>
  <si>
    <t>BAN QUẢN LÝ DỰ ÁN ĐẦU TƯ XÂY DỰNG KHU VỰC BÀ RỊA (ĐĐ. Số 74 Hương Lộ 2))</t>
  </si>
  <si>
    <t>Đường Số 74 Hương Lộ 2, Phường Tam Long, Thành phố Hồ Chí Minh, Việt Nam</t>
  </si>
  <si>
    <t>KC-01940</t>
  </si>
  <si>
    <t>M2A20212110000112</t>
  </si>
  <si>
    <t>KC</t>
  </si>
  <si>
    <t>001940</t>
  </si>
  <si>
    <t>1424397</t>
  </si>
  <si>
    <t>1661474</t>
  </si>
  <si>
    <t>PB15020065812</t>
  </si>
  <si>
    <t>Đặng Thị Hồng Phượng</t>
  </si>
  <si>
    <t>Tổ 4,  Ấp Đông, Phường Tam Long, Thành phố Hồ Chí Minh</t>
  </si>
  <si>
    <t>B1BKCA1ZA</t>
  </si>
  <si>
    <t>KC-01975</t>
  </si>
  <si>
    <t>0933643057</t>
  </si>
  <si>
    <t>T0420161621012788</t>
  </si>
  <si>
    <t xml:space="preserve"> Tổ 4,  Ấp Đông, Phường Tam Long, Thành phố Hồ Chí Minh</t>
  </si>
  <si>
    <t>001975</t>
  </si>
  <si>
    <t>1811216</t>
  </si>
  <si>
    <t>PB15040034503</t>
  </si>
  <si>
    <t>Nợ 11 - Phước - CD,  Ấp Tân Hà, Xã Châu Pha, Thành phố Hồ Chí Minh</t>
  </si>
  <si>
    <t>B1D0509ZA</t>
  </si>
  <si>
    <t>KC-02255</t>
  </si>
  <si>
    <t>0392463898</t>
  </si>
  <si>
    <t>T032022221100142653</t>
  </si>
  <si>
    <t xml:space="preserve"> Ấp Tân Hà, Xã Châu Pha, Thành phố Hồ Chí Minh</t>
  </si>
  <si>
    <t>002255</t>
  </si>
  <si>
    <t>1866696</t>
  </si>
  <si>
    <t>Ấp Tân Hà, Xã Châu Pha, Thành phố Hồ Chí Minh</t>
  </si>
  <si>
    <t>PB15020079311</t>
  </si>
  <si>
    <t>Phan Bút</t>
  </si>
  <si>
    <t>Đường 14,  Tổ 12,  Ấp Bắc 1, Phường Tam Long, Thành phố Hồ Chí Minh</t>
  </si>
  <si>
    <t>KC-07680</t>
  </si>
  <si>
    <t>0797699109</t>
  </si>
  <si>
    <t>M2B20202020096159</t>
  </si>
  <si>
    <t xml:space="preserve"> Đường 14,  Tổ 12,  Ấp Bắc 1, Phường Tam Long, Thành phố Hồ Chí Minh</t>
  </si>
  <si>
    <t>07680</t>
  </si>
  <si>
    <t>1098239</t>
  </si>
  <si>
    <t>PB15020011376</t>
  </si>
  <si>
    <t>Nguyễn Văn Tịch</t>
  </si>
  <si>
    <t>Ô 4 - ấp Bắc - Hoà Long, Phường Tam Long, Thành phố Hồ Chí Minh</t>
  </si>
  <si>
    <t>KC-07880</t>
  </si>
  <si>
    <t>0901200821</t>
  </si>
  <si>
    <t>T0320161611682217</t>
  </si>
  <si>
    <t xml:space="preserve"> Ô 4 - ấp Bắc - Hoà Long, Phường Tam Long, Thành phố Hồ Chí Minh</t>
  </si>
  <si>
    <t>007880</t>
  </si>
  <si>
    <t>1811297</t>
  </si>
  <si>
    <t>B1BKCA2ZA</t>
  </si>
  <si>
    <t>PB15020063285</t>
  </si>
  <si>
    <t>Lê Thị Bạch Tuyết</t>
  </si>
  <si>
    <t>Ấp Bắc 1, Phường Tam Long, Thành phố Hồ Chí Minh</t>
  </si>
  <si>
    <t>KC-08730</t>
  </si>
  <si>
    <t>0933040827</t>
  </si>
  <si>
    <t>T0320161611262027</t>
  </si>
  <si>
    <t xml:space="preserve"> Ấp Bắc 1, Phường Tam Long, Thành phố Hồ Chí Minh</t>
  </si>
  <si>
    <t>1811318</t>
  </si>
  <si>
    <t>PB15040047978</t>
  </si>
  <si>
    <t>Trần Thị Thuận</t>
  </si>
  <si>
    <t>KC-17052</t>
  </si>
  <si>
    <t>0908570368</t>
  </si>
  <si>
    <t>T032022221100142656</t>
  </si>
  <si>
    <t>017052</t>
  </si>
  <si>
    <t>1866729</t>
  </si>
  <si>
    <t>PB15040029299</t>
  </si>
  <si>
    <t>Trần Văn Kha</t>
  </si>
  <si>
    <t>KC-20420</t>
  </si>
  <si>
    <t>0327807919</t>
  </si>
  <si>
    <t>T032022221100143447</t>
  </si>
  <si>
    <t>020420</t>
  </si>
  <si>
    <t>1866745</t>
  </si>
  <si>
    <t>PB15040066231</t>
  </si>
  <si>
    <t>Mai Thị Huệ</t>
  </si>
  <si>
    <t>B1D0510ZA</t>
  </si>
  <si>
    <t>KD-00310</t>
  </si>
  <si>
    <t>0866411067</t>
  </si>
  <si>
    <t>T032022221100139791</t>
  </si>
  <si>
    <t>KD</t>
  </si>
  <si>
    <t>1866754</t>
  </si>
  <si>
    <t>PB15020068746</t>
  </si>
  <si>
    <t>BAN QUẢN LÝ DỰ ÁN ĐẦU TƯ XÂY DỰNG KHU VỰC BÀ RỊA (ĐĐ. Số 76 Hương Lộ 2)</t>
  </si>
  <si>
    <t>Đường Số 76 Hương Lộ 2, Phường Tam Long, Thành phố Hồ Chí Minh, Việt Nam</t>
  </si>
  <si>
    <t>KD-01980</t>
  </si>
  <si>
    <t>T03201717210094607</t>
  </si>
  <si>
    <t>001980</t>
  </si>
  <si>
    <t>1424398</t>
  </si>
  <si>
    <t>1661475</t>
  </si>
  <si>
    <t>PB15020011427</t>
  </si>
  <si>
    <t>Bùi Văn Bộ</t>
  </si>
  <si>
    <t>B1BKDA1ZA</t>
  </si>
  <si>
    <t>KD-04020</t>
  </si>
  <si>
    <t>0833680097</t>
  </si>
  <si>
    <t>T03201818110151142</t>
  </si>
  <si>
    <t>1811400</t>
  </si>
  <si>
    <t>PB15020057121</t>
  </si>
  <si>
    <t>Phan văn Khuê</t>
  </si>
  <si>
    <t>Ấp Đông, Phường Tam Long, Thành phố Hồ Chí Minh</t>
  </si>
  <si>
    <t>KD-04600</t>
  </si>
  <si>
    <t>0382682239</t>
  </si>
  <si>
    <t>T03201818110044252</t>
  </si>
  <si>
    <t xml:space="preserve"> Ấp Đông, Phường Tam Long, Thành phố Hồ Chí Minh</t>
  </si>
  <si>
    <t>1811412</t>
  </si>
  <si>
    <t>PB15040076986</t>
  </si>
  <si>
    <t>Dương Văn Lâm</t>
  </si>
  <si>
    <t>KD-05031</t>
  </si>
  <si>
    <t>0336578798</t>
  </si>
  <si>
    <t>T032022221100133533</t>
  </si>
  <si>
    <t>005031</t>
  </si>
  <si>
    <t>1866766</t>
  </si>
  <si>
    <t>PB15020011437</t>
  </si>
  <si>
    <t>Nguyễn Thị Minh Thắng</t>
  </si>
  <si>
    <t>KD-06800</t>
  </si>
  <si>
    <t>0916932343</t>
  </si>
  <si>
    <t>M2B20191920030354</t>
  </si>
  <si>
    <t xml:space="preserve"> Tổ 1,  Ấp Bắc 2, Phường Tam Long, Thành phố Hồ Chí Minh</t>
  </si>
  <si>
    <t>1811422</t>
  </si>
  <si>
    <t>PB15040039514</t>
  </si>
  <si>
    <t>Dương Thị Thương</t>
  </si>
  <si>
    <t>Tân Hà,  Châu Pha, Xã Châu Pha, Thành phố Hồ Chí Minh</t>
  </si>
  <si>
    <t>KD-08807</t>
  </si>
  <si>
    <t>T032022221100134385</t>
  </si>
  <si>
    <t xml:space="preserve"> Tân Hà,  Châu Pha, Xã Châu Pha, Thành phố Hồ Chí Minh</t>
  </si>
  <si>
    <t>008807</t>
  </si>
  <si>
    <t>1866782</t>
  </si>
  <si>
    <t>PB15020085562</t>
  </si>
  <si>
    <t>BAN QUẢN LÝ DỰ ÁN ĐẦU TƯ XÂY DỰNG KHU VỰC BÀ RỊA (ĐĐ D5 Nối dài)</t>
  </si>
  <si>
    <t>Đường QH D5 nối dài, Phường Tam Long, Thành phố Hồ Chí Minh, Việt Nam</t>
  </si>
  <si>
    <t>KE-00760</t>
  </si>
  <si>
    <t>T032023231100145955</t>
  </si>
  <si>
    <t>KE</t>
  </si>
  <si>
    <t>000760</t>
  </si>
  <si>
    <t>1424399</t>
  </si>
  <si>
    <t>1661476</t>
  </si>
  <si>
    <t>PB15020055859</t>
  </si>
  <si>
    <t>Trần Công Thành</t>
  </si>
  <si>
    <t>Ô 2 Ấp Đông Hòa Long, Phường Tam Long, Thành phố Hồ Chí Minh</t>
  </si>
  <si>
    <t>B1BKEA1ZA</t>
  </si>
  <si>
    <t>KE-01170</t>
  </si>
  <si>
    <t>0966042454</t>
  </si>
  <si>
    <t>T0320161611579706</t>
  </si>
  <si>
    <t xml:space="preserve"> Ô 2 Ấp Đông Hòa Long, Phường Tam Long, Thành phố Hồ Chí Minh</t>
  </si>
  <si>
    <t>1811502</t>
  </si>
  <si>
    <t>PB15020056336</t>
  </si>
  <si>
    <t>Trần Thị Mỹ Hạnh</t>
  </si>
  <si>
    <t>Ấp Đông Hòa Long, Phường Tam Long, Thành phố Hồ Chí Minh</t>
  </si>
  <si>
    <t>KE-01200</t>
  </si>
  <si>
    <t>T0320161611479824</t>
  </si>
  <si>
    <t xml:space="preserve"> Ấp Đông Hòa Long, Phường Tam Long, Thành phố Hồ Chí Minh</t>
  </si>
  <si>
    <t>1811503</t>
  </si>
  <si>
    <t>PB15040006232</t>
  </si>
  <si>
    <t>Đặng Thị Hồng</t>
  </si>
  <si>
    <t>B1D0511ZA</t>
  </si>
  <si>
    <t>KE-02240</t>
  </si>
  <si>
    <t>0979484002</t>
  </si>
  <si>
    <t>T032022221100140554</t>
  </si>
  <si>
    <t>1866829</t>
  </si>
  <si>
    <t>PB15020070770</t>
  </si>
  <si>
    <t>Bùi Minh Đức</t>
  </si>
  <si>
    <t>Áp Đông, Phường Tam Long, Thành phố Hồ Chí Minh</t>
  </si>
  <si>
    <t>KE-06620</t>
  </si>
  <si>
    <t>0937552973</t>
  </si>
  <si>
    <t>T0320161611579680</t>
  </si>
  <si>
    <t xml:space="preserve"> Áp Đông, Phường Tam Long, Thành phố Hồ Chí Minh</t>
  </si>
  <si>
    <t>1811526</t>
  </si>
  <si>
    <t>PE18000005582</t>
  </si>
  <si>
    <t>NGUYỄN VĂN TÀI</t>
  </si>
  <si>
    <t>Thửa đất 55, TBĐ 28, Khu phố Đông Hòa Long, Phường Tam Long, Thành phố Hồ Chí Minh</t>
  </si>
  <si>
    <t>KE-06710</t>
  </si>
  <si>
    <t>M2B20202020072206</t>
  </si>
  <si>
    <t xml:space="preserve"> Khu phố Đông Hòa Long, Phường Tam Long, Thành phố Hồ Chí Minh</t>
  </si>
  <si>
    <t>006710</t>
  </si>
  <si>
    <t>1811531</t>
  </si>
  <si>
    <t>007260</t>
  </si>
  <si>
    <t>PB15020055785</t>
  </si>
  <si>
    <t>Hồ Văn Hòa</t>
  </si>
  <si>
    <t>Tổ 17 Ấp Đông Hòa Long, Phường Tam Long, Thành phố Hồ Chí Minh</t>
  </si>
  <si>
    <t>KE-07280</t>
  </si>
  <si>
    <t>0855986939</t>
  </si>
  <si>
    <t>T042025251200026343</t>
  </si>
  <si>
    <t xml:space="preserve"> Tổ 17 Ấp Đông Hòa Long, Phường Tam Long, Thành phố Hồ Chí Minh</t>
  </si>
  <si>
    <t>1811549</t>
  </si>
  <si>
    <t>PB15020056443</t>
  </si>
  <si>
    <t>Phó Văn Thanh</t>
  </si>
  <si>
    <t>Ô 3 Ấp Đông Hòa Long, Phường Tam Long, Thành phố Hồ Chí Minh</t>
  </si>
  <si>
    <t>KE-10000</t>
  </si>
  <si>
    <t>0332744410</t>
  </si>
  <si>
    <t>T0320161611579715</t>
  </si>
  <si>
    <t xml:space="preserve"> Ô 3 Ấp Đông Hòa Long, Phường Tam Long, Thành phố Hồ Chí Minh</t>
  </si>
  <si>
    <t>1811574</t>
  </si>
  <si>
    <t>PB15020013281</t>
  </si>
  <si>
    <t>BAN QUẢN LÝ DỰ ÁN ĐẦU TƯ XÂY DỰNG KHU VỰC BÀ RỊA (ĐĐ.HLộ 3 H.Long)</t>
  </si>
  <si>
    <t>Trụ 77BR-85/16/28T/15 ấp Đông, phường Tam Long, thành phố Hồ Chí Minh</t>
  </si>
  <si>
    <t>KF-00900</t>
  </si>
  <si>
    <t>T43202222901930</t>
  </si>
  <si>
    <t>KF</t>
  </si>
  <si>
    <t>1424400</t>
  </si>
  <si>
    <t>1661477</t>
  </si>
  <si>
    <t>B1BKFA1ZA</t>
  </si>
  <si>
    <t>PB15020054019</t>
  </si>
  <si>
    <t>Tổ 13 Ấp Đông Hòa Long, Phường Tam Long, Thành phố Hồ Chí Minh</t>
  </si>
  <si>
    <t>KF-04200</t>
  </si>
  <si>
    <t>0797312104</t>
  </si>
  <si>
    <t>T032021211100008548</t>
  </si>
  <si>
    <t xml:space="preserve"> Tổ 13 Ấp Đông Hòa Long, Phường Tam Long, Thành phố Hồ Chí Minh</t>
  </si>
  <si>
    <t>1811688</t>
  </si>
  <si>
    <t>PB15020071174</t>
  </si>
  <si>
    <t>Nguyễn Xuân Tính</t>
  </si>
  <si>
    <t>Ấp Tây, Phường Tam Long, Thành phố Hồ Chí Minh,Việt Nam</t>
  </si>
  <si>
    <t>KF-05550</t>
  </si>
  <si>
    <t>0396087170</t>
  </si>
  <si>
    <t>M2B20202020148408</t>
  </si>
  <si>
    <t xml:space="preserve"> Ấp Tây, Phường Tam Long, Thành phố Hồ Chí Minh,Việt Nam</t>
  </si>
  <si>
    <t>1811703</t>
  </si>
  <si>
    <t>PB15020072415</t>
  </si>
  <si>
    <t>Trần Văn Hoài</t>
  </si>
  <si>
    <t>Đường 57,  ấp Đông, Phường Tam Long, Thành phố Hồ Chí Minh</t>
  </si>
  <si>
    <t>KF-05570</t>
  </si>
  <si>
    <t>0961142790</t>
  </si>
  <si>
    <t>T0320161611721230</t>
  </si>
  <si>
    <t xml:space="preserve"> Đường 57,  ấp Đông, Phường Tam Long, Thành phố Hồ Chí Minh</t>
  </si>
  <si>
    <t>005570</t>
  </si>
  <si>
    <t>1811704</t>
  </si>
  <si>
    <t>PB15020055881</t>
  </si>
  <si>
    <t>Nguyễn Thị Xuân Lê</t>
  </si>
  <si>
    <t>Ô 3 Ấp Đông Long, Phường Tam Long, Thành phố Hồ Chí Minh</t>
  </si>
  <si>
    <t>KF-05860</t>
  </si>
  <si>
    <t>T0320161611679751</t>
  </si>
  <si>
    <t xml:space="preserve"> Ô 3 Ấp Đông Long, Phường Tam Long, Thành phố Hồ Chí Minh</t>
  </si>
  <si>
    <t>1811711</t>
  </si>
  <si>
    <t>PB15020068316</t>
  </si>
  <si>
    <t>Nguyễn Thị Linh</t>
  </si>
  <si>
    <t>Tổ 15,  Ấp Đông, Phường Tam Long, Thành phố Hồ Chí Minh</t>
  </si>
  <si>
    <t>B1BKYA1ZA</t>
  </si>
  <si>
    <t>KF-08000</t>
  </si>
  <si>
    <t>0326712804</t>
  </si>
  <si>
    <t>T0320161611079768</t>
  </si>
  <si>
    <t xml:space="preserve"> Tổ 15,  Ấp Đông, Phường Tam Long, Thành phố Hồ Chí Minh</t>
  </si>
  <si>
    <t>1812637</t>
  </si>
  <si>
    <t>PB15040077933</t>
  </si>
  <si>
    <t>Nguyễn Thành Lâm</t>
  </si>
  <si>
    <t>Thửa 150 tờ 05,  Thôn Tân Ro, Xã Châu Pha, Thành phố Hồ Chí Minh</t>
  </si>
  <si>
    <t>B1D0512ZA</t>
  </si>
  <si>
    <t>KF-20012</t>
  </si>
  <si>
    <t>0972331537</t>
  </si>
  <si>
    <t>T032022221100229956</t>
  </si>
  <si>
    <t>020012</t>
  </si>
  <si>
    <t>1866849</t>
  </si>
  <si>
    <t>B1BKGA1ZA</t>
  </si>
  <si>
    <t>KG</t>
  </si>
  <si>
    <t>PB15020011441</t>
  </si>
  <si>
    <t>Nguyễn Thị Hoài</t>
  </si>
  <si>
    <t>Ô 3 - Ấp Đông - Hoà Long, Phường Tam Long, Thành phố Hồ Chí Minh</t>
  </si>
  <si>
    <t>KG-00080</t>
  </si>
  <si>
    <t>0901684647</t>
  </si>
  <si>
    <t>T0320161611578656</t>
  </si>
  <si>
    <t xml:space="preserve"> Ô 3 - Ấp Đông - Hoà Long, Phường Tam Long, Thành phố Hồ Chí Minh</t>
  </si>
  <si>
    <t>1811724</t>
  </si>
  <si>
    <t>PB15020067456</t>
  </si>
  <si>
    <t>Tổ 11,  Ấp Đông, Phường Tam Long, Thành phố Hồ Chí Minh</t>
  </si>
  <si>
    <t>KG-00750</t>
  </si>
  <si>
    <t>0866094938</t>
  </si>
  <si>
    <t>T0320161611578849</t>
  </si>
  <si>
    <t xml:space="preserve"> Tổ 11,  Ấp Đông, Phường Tam Long, Thành phố Hồ Chí Minh</t>
  </si>
  <si>
    <t>1811745</t>
  </si>
  <si>
    <t>B1D0513ZA</t>
  </si>
  <si>
    <t>002070</t>
  </si>
  <si>
    <t>PB15040029409</t>
  </si>
  <si>
    <t>Đoàn khắc Sơn</t>
  </si>
  <si>
    <t>KG-02100</t>
  </si>
  <si>
    <t>0327534575</t>
  </si>
  <si>
    <t>T032022221100167344</t>
  </si>
  <si>
    <t>1866900</t>
  </si>
  <si>
    <t>PB15040040153</t>
  </si>
  <si>
    <t>Phan Huy Phương</t>
  </si>
  <si>
    <t>KG-02570</t>
  </si>
  <si>
    <t>0967480477</t>
  </si>
  <si>
    <t>T042023231200062995</t>
  </si>
  <si>
    <t>002570</t>
  </si>
  <si>
    <t>1866916</t>
  </si>
  <si>
    <t>PE18000005691</t>
  </si>
  <si>
    <t>NGUYỄN NGỌC THANH</t>
  </si>
  <si>
    <t>Thửa đất 535, TBĐ 50, Ấp Bàu Phượng, Xã Châu Pha, Thành Phố Hồ Chí Minh</t>
  </si>
  <si>
    <t>KG-02680</t>
  </si>
  <si>
    <t>M2B20191920007033</t>
  </si>
  <si>
    <t xml:space="preserve"> Ấp Bàu Phượng, Xã Châu Pha, Thành Phố Hồ Chí Minh</t>
  </si>
  <si>
    <t>1866925</t>
  </si>
  <si>
    <t>0798375998</t>
  </si>
  <si>
    <t>PB15020056790</t>
  </si>
  <si>
    <t>Phạm thị Kiều</t>
  </si>
  <si>
    <t>KG-03810</t>
  </si>
  <si>
    <t>T0320161611581925</t>
  </si>
  <si>
    <t>1811785</t>
  </si>
  <si>
    <t>PB15020065471</t>
  </si>
  <si>
    <t>BAN QUẢN LÝ DỰ ÁN ĐẦU TƯ XÂY DỰNG KHU VỰC BÀ RỊA (ĐĐ29 ABắc 2_HL)</t>
  </si>
  <si>
    <t>Đường 29 Ấp Bắc 2, Phường Tam Long, Thành phố Hồ Chí Minh, Việt Nam</t>
  </si>
  <si>
    <t>KG-04780</t>
  </si>
  <si>
    <t>T032021211100006700</t>
  </si>
  <si>
    <t>004780</t>
  </si>
  <si>
    <t>1424401</t>
  </si>
  <si>
    <t>1661478</t>
  </si>
  <si>
    <t xml:space="preserve"> Ấp Bắc 2 - Hoà Long, Phường Tam Long, Thành phố Hồ Chí Minh, Việt Nam</t>
  </si>
  <si>
    <t>PB15020011469</t>
  </si>
  <si>
    <t>Dương Văn Cảnh</t>
  </si>
  <si>
    <t>KG-06850</t>
  </si>
  <si>
    <t>0937612829</t>
  </si>
  <si>
    <t>T032021211100006689</t>
  </si>
  <si>
    <t>1811858</t>
  </si>
  <si>
    <t>PB15020074220</t>
  </si>
  <si>
    <t>Nguyễn Thị Ngọc Minh</t>
  </si>
  <si>
    <t>hẻm đường 18,  ấp Bắc, Phường Tam Long, Thành phố Hồ Chí Minh</t>
  </si>
  <si>
    <t>KG-06960</t>
  </si>
  <si>
    <t>0328887349</t>
  </si>
  <si>
    <t>T03201717210094858</t>
  </si>
  <si>
    <t xml:space="preserve"> hẻm đường 18,  ấp Bắc, Phường Tam Long, Thành phố Hồ Chí Minh</t>
  </si>
  <si>
    <t>1811861</t>
  </si>
  <si>
    <t>007410</t>
  </si>
  <si>
    <t>PB15020050657</t>
  </si>
  <si>
    <t>Nguyễn Văn Quang</t>
  </si>
  <si>
    <t>Tổ 10 Ấp Bắc Hòa Long, Phường Tam Long, Thành phố Hồ Chí Minh</t>
  </si>
  <si>
    <t>B1BKGA2ZA</t>
  </si>
  <si>
    <t>KG-07710</t>
  </si>
  <si>
    <t>0949419047</t>
  </si>
  <si>
    <t>T0320161611577742</t>
  </si>
  <si>
    <t xml:space="preserve"> Tổ 10 Ấp Bắc Hòa Long, Phường Tam Long, Thành phố Hồ Chí Minh</t>
  </si>
  <si>
    <t>007710</t>
  </si>
  <si>
    <t>1811879</t>
  </si>
  <si>
    <t>0913727172</t>
  </si>
  <si>
    <t>008840</t>
  </si>
  <si>
    <t>PB15020071079</t>
  </si>
  <si>
    <t>BAN QUẢN LÝ DỰ ÁN ĐẦU TƯ XÂY DỰNG KHU VỰC BÀ RỊA  (ĐĐ Hẻm 83, đường HL 2, ấp Bắc 2,HL)</t>
  </si>
  <si>
    <t>Đường 83 Hương Lộ 3 ấp Bắc 2, Phường Tam Long, Thành phố Hồ Chí Minh, Việt Nam</t>
  </si>
  <si>
    <t>KG-09550</t>
  </si>
  <si>
    <t>T032021211100006699</t>
  </si>
  <si>
    <t>1424402</t>
  </si>
  <si>
    <t>1661479</t>
  </si>
  <si>
    <t>PB15020068742</t>
  </si>
  <si>
    <t>BAN QUẢN LÝ DỰ ÁN ĐẦU TƯ XÂY DỰNG KHU VỰC BÀ RỊA (ĐĐ.Ấp Bắc-Hòa Long Quảng Phú)</t>
  </si>
  <si>
    <t>Ấp Bắc, phường Tam Long, thành Phố Hồ Chí Minh</t>
  </si>
  <si>
    <t>KG-09900</t>
  </si>
  <si>
    <t>02N201818513093</t>
  </si>
  <si>
    <t>009900</t>
  </si>
  <si>
    <t>1424403</t>
  </si>
  <si>
    <t>1661480</t>
  </si>
  <si>
    <t>PB15020063139</t>
  </si>
  <si>
    <t>LÊ THÀNH LONG</t>
  </si>
  <si>
    <t>Ô5,  Ấp Bắc 2, Phường Tam Long, Thành phố Hồ Chí Minh</t>
  </si>
  <si>
    <t>KG-14720</t>
  </si>
  <si>
    <t>T43202525902595</t>
  </si>
  <si>
    <t xml:space="preserve"> Ô5,  Ấp Bắc 2, Phường Tam Long, Thành phố Hồ Chí Minh</t>
  </si>
  <si>
    <t>014720</t>
  </si>
  <si>
    <t>1811983</t>
  </si>
  <si>
    <t>Ấp Đông - Hòa Long, Phường Tam Long, Thành phố Hồ Chí Minh</t>
  </si>
  <si>
    <t xml:space="preserve"> Ấp Đông - Hòa Long, Phường Tam Long, Thành phố Hồ Chí Minh</t>
  </si>
  <si>
    <t>PB15040014565</t>
  </si>
  <si>
    <t>Trần Thị khuy</t>
  </si>
  <si>
    <t>B1D0514ZA</t>
  </si>
  <si>
    <t>KH-01190</t>
  </si>
  <si>
    <t>0345277698</t>
  </si>
  <si>
    <t>T4920212120545985</t>
  </si>
  <si>
    <t>KH</t>
  </si>
  <si>
    <t>001190</t>
  </si>
  <si>
    <t>1867015</t>
  </si>
  <si>
    <t>PB15040016691</t>
  </si>
  <si>
    <t>Bàu Phượng, Xã Châu Pha, Thành phố Hồ Chí Minh</t>
  </si>
  <si>
    <t>KH-07000</t>
  </si>
  <si>
    <t>T032022221100233594</t>
  </si>
  <si>
    <t xml:space="preserve"> Bàu Phượng -, Xã Châu Pha, Thành phố Hồ Chí Minh</t>
  </si>
  <si>
    <t>1867022</t>
  </si>
  <si>
    <t>PB15040069386</t>
  </si>
  <si>
    <t>Ấp Bàu Phượng, Xã Châu Pha, Thành phố Hồ Chí Minh, Việt Nam</t>
  </si>
  <si>
    <t>KH-53205</t>
  </si>
  <si>
    <t>M2B20202020216727</t>
  </si>
  <si>
    <t xml:space="preserve"> Ấp Bàu Phượng, Xã Châu Pha, Thành phố Hồ Chí Minh, Việt Nam</t>
  </si>
  <si>
    <t>053205</t>
  </si>
  <si>
    <t>1867080</t>
  </si>
  <si>
    <t>KI</t>
  </si>
  <si>
    <t>Tô Thị Hồng Quỳnh</t>
  </si>
  <si>
    <t>B1BKIA1ZA</t>
  </si>
  <si>
    <t xml:space="preserve"> Ấp Bắc 2, Phường Tam Long, Thành phố Hồ Chí Minh</t>
  </si>
  <si>
    <t>PB15020079494</t>
  </si>
  <si>
    <t>Nguyễn Thị Xếp</t>
  </si>
  <si>
    <t>Đường Hương Lộ 2 Ấp Đông, Phường Tam Long, Thành phố Hồ Chí Minh</t>
  </si>
  <si>
    <t>KI-05000</t>
  </si>
  <si>
    <t>0784891898</t>
  </si>
  <si>
    <t>M2B20202020033458</t>
  </si>
  <si>
    <t xml:space="preserve"> Đường Hương Lộ 2 Ấp Đông, Phường Tam Long, Thành phố Hồ Chí Minh</t>
  </si>
  <si>
    <t>1812062</t>
  </si>
  <si>
    <t>PB15020065946</t>
  </si>
  <si>
    <t>Nguyễn Ngọc Thạch</t>
  </si>
  <si>
    <t>Ấp Bắc, Phường Tam Long, Thành phố Hồ Chí Minh, Việt Nam</t>
  </si>
  <si>
    <t>KI-05060</t>
  </si>
  <si>
    <t>0783253583</t>
  </si>
  <si>
    <t>T0320161611580773</t>
  </si>
  <si>
    <t xml:space="preserve"> Ấp Bắc, Phường Tam Long, Thành phố Hồ Chí Minh, Việt Nam</t>
  </si>
  <si>
    <t>005060</t>
  </si>
  <si>
    <t>1812065</t>
  </si>
  <si>
    <t>PB15020057213</t>
  </si>
  <si>
    <t>Nguyễn văn Sự</t>
  </si>
  <si>
    <t>KI-05080</t>
  </si>
  <si>
    <t>0838130375</t>
  </si>
  <si>
    <t>T0320161611241067</t>
  </si>
  <si>
    <t>1812066</t>
  </si>
  <si>
    <t>PB15020056689</t>
  </si>
  <si>
    <t>Trần Thị Tuyết</t>
  </si>
  <si>
    <t>KI-07720</t>
  </si>
  <si>
    <t>0838134766</t>
  </si>
  <si>
    <t>T0320161611034174</t>
  </si>
  <si>
    <t>1812103</t>
  </si>
  <si>
    <t>PB15020068538</t>
  </si>
  <si>
    <t>Lê Văn Sức</t>
  </si>
  <si>
    <t>Tổ 12 Ấp Bắc 2, Phường Tam Long, Thành phố Hồ Chí Minh, Việt Nam</t>
  </si>
  <si>
    <t>KI-13900</t>
  </si>
  <si>
    <t>0799769083</t>
  </si>
  <si>
    <t>M2B20202020197097</t>
  </si>
  <si>
    <t xml:space="preserve"> Tổ 12 Ấp Bắc 2, Phường Tam Long, Thành phố Hồ Chí Minh, Việt Nam</t>
  </si>
  <si>
    <t>1812148</t>
  </si>
  <si>
    <t>PB15020064723</t>
  </si>
  <si>
    <t>BAN QUẢN LÝ DỰ ÁN ĐẦU TƯ XÂY DỰNG KHU VỰC BÀ RỊA (ĐĐ Long Xuyên, Hòa Long)</t>
  </si>
  <si>
    <t>Ấp Bắc 2 Hòa Long, Phường Tam Long, Thành phố Hồ Chí Minh, Việt Nam</t>
  </si>
  <si>
    <t>KI-14010</t>
  </si>
  <si>
    <t>T0320161611480956</t>
  </si>
  <si>
    <t>014010</t>
  </si>
  <si>
    <t>1424404</t>
  </si>
  <si>
    <t>1661481</t>
  </si>
  <si>
    <t>B1D0516ZA</t>
  </si>
  <si>
    <t>KJ</t>
  </si>
  <si>
    <t>003285</t>
  </si>
  <si>
    <t>PB15040030245</t>
  </si>
  <si>
    <t>Nguyễn Thanh Danh</t>
  </si>
  <si>
    <t>Thửa 443,  tờ 27,  Ấp Tân Châu, Xã Châu Pha, Thành phố Hồ Chí Minh</t>
  </si>
  <si>
    <t>KJ-04456</t>
  </si>
  <si>
    <t>0921882814</t>
  </si>
  <si>
    <t>T032022221100233277</t>
  </si>
  <si>
    <t>1867204</t>
  </si>
  <si>
    <t>B1BKJA1ZA</t>
  </si>
  <si>
    <t>Ô 3 Ấp Bắc 1 Hòa Long, Phường Tam Long, Thành phố Hồ Chí Minh</t>
  </si>
  <si>
    <t xml:space="preserve"> Ô 3 Ấp Bắc 1 Hòa Long, Phường Tam Long, Thành phố Hồ Chí Minh</t>
  </si>
  <si>
    <t>PB15020071260</t>
  </si>
  <si>
    <t>Tống Thị Cúc</t>
  </si>
  <si>
    <t>Tổ 3,  ấp Bắc 1, Phường Tam Long, Thành phố Hồ Chí Minh</t>
  </si>
  <si>
    <t>KJ-08430</t>
  </si>
  <si>
    <t>0382002503</t>
  </si>
  <si>
    <t>T0320161611580863</t>
  </si>
  <si>
    <t xml:space="preserve"> Tổ 3,  ấp Bắc 1, Phường Tam Long, Thành phố Hồ Chí Minh</t>
  </si>
  <si>
    <t>008430</t>
  </si>
  <si>
    <t>1812205</t>
  </si>
  <si>
    <t>PB15020069467</t>
  </si>
  <si>
    <t>Trương Huy Phương</t>
  </si>
  <si>
    <t>Đường số 10, Phường Tam Long, Thành phố Hồ Chí Minh</t>
  </si>
  <si>
    <t>KJ-08815</t>
  </si>
  <si>
    <t>0983760584</t>
  </si>
  <si>
    <t>M2B20202020152665</t>
  </si>
  <si>
    <t xml:space="preserve"> Đường số 10, Phường Tam Long, Thành phố Hồ Chí Minh</t>
  </si>
  <si>
    <t>008815</t>
  </si>
  <si>
    <t>1812224</t>
  </si>
  <si>
    <t>PB15020055165</t>
  </si>
  <si>
    <t>Lê Thanh Hiền</t>
  </si>
  <si>
    <t>KJ-10080</t>
  </si>
  <si>
    <t>0924027968</t>
  </si>
  <si>
    <t>T0320161611581964</t>
  </si>
  <si>
    <t>010080</t>
  </si>
  <si>
    <t>1812247</t>
  </si>
  <si>
    <t>PB15020074834</t>
  </si>
  <si>
    <t>Vũ Lê Ngọc Anh</t>
  </si>
  <si>
    <t>Đường 22,  ấp Bắc 2, Phường Tam Long, Thành phố Hồ Chí Minh</t>
  </si>
  <si>
    <t>B1BKKA1ZA</t>
  </si>
  <si>
    <t>KK-00720</t>
  </si>
  <si>
    <t>0254385692</t>
  </si>
  <si>
    <t>T03201818110151309</t>
  </si>
  <si>
    <t xml:space="preserve"> Đường 22,  ấp Bắc 2, Phường Tam Long, Thành phố Hồ Chí Minh</t>
  </si>
  <si>
    <t>KK</t>
  </si>
  <si>
    <t>000720</t>
  </si>
  <si>
    <t>1812262</t>
  </si>
  <si>
    <t>PB15040029434</t>
  </si>
  <si>
    <t>B1D0517ZA</t>
  </si>
  <si>
    <t>KK-01000</t>
  </si>
  <si>
    <t>0986348979</t>
  </si>
  <si>
    <t>T032022221100132585</t>
  </si>
  <si>
    <t>1629753</t>
  </si>
  <si>
    <t>PB15040033958</t>
  </si>
  <si>
    <t>Hoàng Văn Lung</t>
  </si>
  <si>
    <t>KK-01060</t>
  </si>
  <si>
    <t>0979184237</t>
  </si>
  <si>
    <t>T032022221100272520</t>
  </si>
  <si>
    <t>1867267</t>
  </si>
  <si>
    <t>PB15040029430</t>
  </si>
  <si>
    <t>Ngô Quang Bưởi</t>
  </si>
  <si>
    <t>KK-01070</t>
  </si>
  <si>
    <t>T032022221100123147</t>
  </si>
  <si>
    <t>1867268</t>
  </si>
  <si>
    <t>Nguyễn Thị Kim</t>
  </si>
  <si>
    <t>PB15040078508</t>
  </si>
  <si>
    <t>Đỗ Hà My</t>
  </si>
  <si>
    <t>Thửa 177,  tờ 07,  Tổ 2,  Ấp Bàu Phượng, Xã Châu Pha, Thành phố Hồ Chí Minh</t>
  </si>
  <si>
    <t>KK-06860</t>
  </si>
  <si>
    <t>0968982405</t>
  </si>
  <si>
    <t>T032022221100123145</t>
  </si>
  <si>
    <t xml:space="preserve"> Tổ 2,  Ấp Bàu Phượng, Xã Châu Pha, Thành phố Hồ Chí Minh</t>
  </si>
  <si>
    <t>1867294</t>
  </si>
  <si>
    <t>PB15020063747</t>
  </si>
  <si>
    <t>BAN QUẢN LÝ DỰ ÁN ĐẦU TƯ XÂY DỰNG KHU VỰC BÀ RỊA  (ĐĐ10 Ấp Bắc 2)</t>
  </si>
  <si>
    <t>Khu Phố Bắc 2 Hòa Long, Phường Bà Rịa, Thành phố Hồ Chí Minh, Việt Nam</t>
  </si>
  <si>
    <t>KK-07200</t>
  </si>
  <si>
    <t>T03201717210094967</t>
  </si>
  <si>
    <t>1424405</t>
  </si>
  <si>
    <t>1661482</t>
  </si>
  <si>
    <t>B1D0518ZA</t>
  </si>
  <si>
    <t>KL</t>
  </si>
  <si>
    <t>PB15040085839</t>
  </si>
  <si>
    <t>KL-05912</t>
  </si>
  <si>
    <t>0933804519</t>
  </si>
  <si>
    <t>T032023231100085326</t>
  </si>
  <si>
    <t>005912</t>
  </si>
  <si>
    <t>1867336</t>
  </si>
  <si>
    <t>009050</t>
  </si>
  <si>
    <t>PB15020052968</t>
  </si>
  <si>
    <t>Trần Quang Thái</t>
  </si>
  <si>
    <t>Ấp Bắc Hòa Long, Phường Tam Long, Thành phố Hồ Chí Minh</t>
  </si>
  <si>
    <t>B1BKLA1ZA</t>
  </si>
  <si>
    <t>KL-10900</t>
  </si>
  <si>
    <t>0838027812</t>
  </si>
  <si>
    <t>T03201818110044909</t>
  </si>
  <si>
    <t xml:space="preserve"> Ấp Bắc Hòa Long, Phường Tam Long, Thành phố Hồ Chí Minh</t>
  </si>
  <si>
    <t>010900</t>
  </si>
  <si>
    <t>1329234</t>
  </si>
  <si>
    <t>PB15020080445</t>
  </si>
  <si>
    <t>BÙI VĂN LUẬN</t>
  </si>
  <si>
    <t>Ấp Đông, Phường Tam Long, Thành phố Hồ Chí Minh, Việt Nam</t>
  </si>
  <si>
    <t>B1BMTA1ZA</t>
  </si>
  <si>
    <t>KL-11000</t>
  </si>
  <si>
    <t>0909023848</t>
  </si>
  <si>
    <t>27M201818030006</t>
  </si>
  <si>
    <t xml:space="preserve"> Ấp Đông, Phường Tam Long, Thành phố Hồ Chí Minh, Việt Nam</t>
  </si>
  <si>
    <t>1817945</t>
  </si>
  <si>
    <t>011010</t>
  </si>
  <si>
    <t>PB15020084770</t>
  </si>
  <si>
    <t>BAN QUẢN LÝ DỰ ÁN ĐẦU TƯ XÂY DỰNG KHU VỰC BÀ RỊA (ĐĐ 73 Hòa Long )</t>
  </si>
  <si>
    <t>Đường 73 Ấp Bắc, Phường Tam Long, Thành phố Hồ Chí Minh, Việt Nam</t>
  </si>
  <si>
    <t>KL-11160</t>
  </si>
  <si>
    <t>T032022221100202676</t>
  </si>
  <si>
    <t>1424406</t>
  </si>
  <si>
    <t>1661483</t>
  </si>
  <si>
    <t>0908930019</t>
  </si>
  <si>
    <t>011540</t>
  </si>
  <si>
    <t>PB15020055648</t>
  </si>
  <si>
    <t>Nguyễn văn Đường</t>
  </si>
  <si>
    <t>KL-12600</t>
  </si>
  <si>
    <t>T03201818110044659</t>
  </si>
  <si>
    <t>1812395</t>
  </si>
  <si>
    <t>PB15020063748</t>
  </si>
  <si>
    <t>BAN QUẢN LÝ DỰ ÁN ĐẦU TƯ XÂY DỰNG KHU VỰC BÀ RỊA (ĐĐ11A Ấp Bắc1)</t>
  </si>
  <si>
    <t>Khu phố Bắc 1, Phường Tam Long, Thành phố Hồ Chí Minh, Việt Nam</t>
  </si>
  <si>
    <t>KL-13260</t>
  </si>
  <si>
    <t>T0320161611549523</t>
  </si>
  <si>
    <t>013260</t>
  </si>
  <si>
    <t>1424407</t>
  </si>
  <si>
    <t>1661484</t>
  </si>
  <si>
    <t>B1D0519ZA</t>
  </si>
  <si>
    <t>KM</t>
  </si>
  <si>
    <t>Tổ 5 Ấp Bàu Phượng, Xã Châu Pha, Thành phố Hồ Chí Minh, Việt Nam</t>
  </si>
  <si>
    <t xml:space="preserve"> Tổ 5 Ấp Bàu Phượng, Xã Châu Pha, Thành phố Hồ Chí Minh, Việt Nam</t>
  </si>
  <si>
    <t>PB15040080665</t>
  </si>
  <si>
    <t>Trương Văn Quyền</t>
  </si>
  <si>
    <t>Thửa 35,  tờ 05,  Ấp Bàu Phượng, Xã Châu Pha, Thành phố Hồ Chí Minh</t>
  </si>
  <si>
    <t>KM-12307</t>
  </si>
  <si>
    <t>0399710086</t>
  </si>
  <si>
    <t>T0320161611719050</t>
  </si>
  <si>
    <t>012307</t>
  </si>
  <si>
    <t>1867405</t>
  </si>
  <si>
    <t>PB15040082672</t>
  </si>
  <si>
    <t>Đèn đường Đường số 49 - Ấp Bàu Phượng (Nguyễn Văn Hùng)</t>
  </si>
  <si>
    <t>KM-12308</t>
  </si>
  <si>
    <t>0987816283</t>
  </si>
  <si>
    <t>T032022221100167333</t>
  </si>
  <si>
    <t>012308</t>
  </si>
  <si>
    <t>1867406</t>
  </si>
  <si>
    <t>PB15040084325</t>
  </si>
  <si>
    <t>Tạ Thị Vinh</t>
  </si>
  <si>
    <t>Thửa 720,  tờ 07,  Ấp Bàu Phượng, Xã Châu Pha, Thành phố Hồ Chí Minh</t>
  </si>
  <si>
    <t>KM-12309</t>
  </si>
  <si>
    <t>0862660640</t>
  </si>
  <si>
    <t>T03201818110044286</t>
  </si>
  <si>
    <t>012309</t>
  </si>
  <si>
    <t>1867407</t>
  </si>
  <si>
    <t>PB15020021062</t>
  </si>
  <si>
    <t>BAN QUẢN LÝ DỰ ÁN ĐẦU TƯ XÂY DỰNG KHU VỰC BÀ RỊA  (ĐĐ.TĐ 445 L/Ph)</t>
  </si>
  <si>
    <t>Trụ 77BR-85/16/54T/17 đường liên thôn ấp Tây, Phường Tam Long, Thành phố Hồ Chí Minh, Việt Nam</t>
  </si>
  <si>
    <t>KM-16670</t>
  </si>
  <si>
    <t>M2B20202020075908</t>
  </si>
  <si>
    <t>1424408</t>
  </si>
  <si>
    <t>1661485</t>
  </si>
  <si>
    <t>PB15020013284</t>
  </si>
  <si>
    <t>Đại Đội Trinh Sát - Bộ Chỉ huy Quân Sự tỉnh Bà Rịa - Vũng Tàu</t>
  </si>
  <si>
    <t>Ấp Phong Phú, phường Tam Long, thành phố Hồ Chí Minh</t>
  </si>
  <si>
    <t>KM-16710</t>
  </si>
  <si>
    <t>T36202020849111</t>
  </si>
  <si>
    <t xml:space="preserve"> Ấp Phong Phú, phường Tam Long, thành phố Hồ Chí Minh</t>
  </si>
  <si>
    <t>016710</t>
  </si>
  <si>
    <t>1792435</t>
  </si>
  <si>
    <t>018500</t>
  </si>
  <si>
    <t>PB15020064721</t>
  </si>
  <si>
    <t>BAN QUẢN LÝ DỰ ÁN ĐẦU TƯ XÂY DỰNG KHU VỰC BÀ RỊA (ĐĐ2.Ấp đông HLong)</t>
  </si>
  <si>
    <t>Ấp Đông Hòa Long, Phường Tam Long, Thành phố Hồ Chí Minh, Việt Nam</t>
  </si>
  <si>
    <t>KP-01510</t>
  </si>
  <si>
    <t>T0320161611241056</t>
  </si>
  <si>
    <t>KP</t>
  </si>
  <si>
    <t>1424409</t>
  </si>
  <si>
    <t>1661486</t>
  </si>
  <si>
    <t>B1BKPA1ZA</t>
  </si>
  <si>
    <t>PB15020077195</t>
  </si>
  <si>
    <t>Nguyễn Ngọc Duyên</t>
  </si>
  <si>
    <t>KP-11200</t>
  </si>
  <si>
    <t>0898654727</t>
  </si>
  <si>
    <t>T0320151511145613</t>
  </si>
  <si>
    <t xml:space="preserve"> Khu nhà ở Gia Long,  Ấp Bắc 2, Phường Tam Long, Thành phố Hồ Chí Minh</t>
  </si>
  <si>
    <t>011200</t>
  </si>
  <si>
    <t>1812449</t>
  </si>
  <si>
    <t>PB15020065475</t>
  </si>
  <si>
    <t>BAN QUẢN LÝ DỰ ÁN ĐẦU TƯ XÂY DỰNG KHU VỰC BÀ RỊA (ĐĐ10C ABắc2_HL)</t>
  </si>
  <si>
    <t>Đưiờng 10C Ấp Bắc 2, Phường Tam Long, Thành phố Hồ Chí Minh, Việt Nam</t>
  </si>
  <si>
    <t>KP-16800</t>
  </si>
  <si>
    <t>T0320161611721016</t>
  </si>
  <si>
    <t>1424410</t>
  </si>
  <si>
    <t>1661487</t>
  </si>
  <si>
    <t>PB15020072148</t>
  </si>
  <si>
    <t>Đường 20 Ấp Bắc 2, Phường Tam Long, Thành phố Hồ Chí Minh, Việt Nam</t>
  </si>
  <si>
    <t>B1BMQA1ZA</t>
  </si>
  <si>
    <t>KP-19100</t>
  </si>
  <si>
    <t>0337968232</t>
  </si>
  <si>
    <t>M2B20191920017493</t>
  </si>
  <si>
    <t xml:space="preserve"> Đường 20 Ấp Bắc 2, Phường Tam Long, Thành phố Hồ Chí Minh, Việt Nam</t>
  </si>
  <si>
    <t>19100</t>
  </si>
  <si>
    <t>1104596</t>
  </si>
  <si>
    <t>1334553</t>
  </si>
  <si>
    <t>PB15020087088</t>
  </si>
  <si>
    <t>BAN QUẢN LÝ DỰ ÁN ĐẦU TƯ XÂY DỰNG KHU VỰC BÀ RỊA ( ĐĐ Đường số 22A Hoà Long)</t>
  </si>
  <si>
    <t>Đường số 2 Tổ 8 Ấp Bắc 1, Phường Tam Long, Thành phố Hồ Chí Minh, Việt Nam</t>
  </si>
  <si>
    <t>KP-21500</t>
  </si>
  <si>
    <t>M2B20202020199548</t>
  </si>
  <si>
    <t>021500</t>
  </si>
  <si>
    <t>1424411</t>
  </si>
  <si>
    <t>1661488</t>
  </si>
  <si>
    <t>PE18000005611</t>
  </si>
  <si>
    <t>PHẠM MINH CƯỜNG</t>
  </si>
  <si>
    <t>Thửa đất số 212, 213, 226, TBĐ 54, Phước Tân 2, Phường Long Hương, Thành phố Hồ Chí Minh</t>
  </si>
  <si>
    <t>B1D0522ZA</t>
  </si>
  <si>
    <t>KQ-03396</t>
  </si>
  <si>
    <t>0969353738</t>
  </si>
  <si>
    <t>M2B20202020136098</t>
  </si>
  <si>
    <t xml:space="preserve"> Phước Tân 2, Phường Long Hương, Thành phố Hồ Chí Minh</t>
  </si>
  <si>
    <t>KQ</t>
  </si>
  <si>
    <t>003396</t>
  </si>
  <si>
    <t>1867474</t>
  </si>
  <si>
    <t>Ấp Tân Trung, Xã Châu Pha, Thành phố Hồ Chí Minh, Việt Nam</t>
  </si>
  <si>
    <t>B1D0523ZA</t>
  </si>
  <si>
    <t xml:space="preserve"> Ấp Tân Trung, Xã Châu Pha, Thành phố Hồ Chí Minh, Việt Nam</t>
  </si>
  <si>
    <t>KR</t>
  </si>
  <si>
    <t>PB15040055376</t>
  </si>
  <si>
    <t>Trương Văn Mão</t>
  </si>
  <si>
    <t>KR-07705</t>
  </si>
  <si>
    <t>T032023231100141930</t>
  </si>
  <si>
    <t>1867528</t>
  </si>
  <si>
    <t>PB15040070693</t>
  </si>
  <si>
    <t>Luyện Ngọc Tuyên</t>
  </si>
  <si>
    <t>Ấp Tân Phú, Xã Châu Pha, Thành phố Hồ Chí Minh</t>
  </si>
  <si>
    <t>KR-07710</t>
  </si>
  <si>
    <t>0933434780</t>
  </si>
  <si>
    <t>T032022221100138039</t>
  </si>
  <si>
    <t xml:space="preserve"> Ấp Tân Phú, Xã Châu Pha, Thành phố Hồ Chí Minh</t>
  </si>
  <si>
    <t>1867529</t>
  </si>
  <si>
    <t>PE18000005481</t>
  </si>
  <si>
    <t>NGUYỄN HẢI TRIỀU</t>
  </si>
  <si>
    <t>Thửa đất số 687, TBĐ 49, Phường Tam Long, Thành phố Hồ Chí Minh</t>
  </si>
  <si>
    <t>B1BKSA1ZA</t>
  </si>
  <si>
    <t>KS-01040</t>
  </si>
  <si>
    <t>0916686952</t>
  </si>
  <si>
    <t>M2B20202020174864</t>
  </si>
  <si>
    <t xml:space="preserve"> Phường Tam Long, Thành phố Hồ Chí Minh</t>
  </si>
  <si>
    <t>KS</t>
  </si>
  <si>
    <t>1812472</t>
  </si>
  <si>
    <t>PB15040084999</t>
  </si>
  <si>
    <t>Đỗ Thị Bé Hương</t>
  </si>
  <si>
    <t>Thửa 1124,  tờ 34,  Ấp Tân Trung, Xã Châu Pha, Thành phố Hồ Chí Minh</t>
  </si>
  <si>
    <t>B1D0524ZA</t>
  </si>
  <si>
    <t>KS-10719</t>
  </si>
  <si>
    <t>0797120177</t>
  </si>
  <si>
    <t>T0320161611413868</t>
  </si>
  <si>
    <t>010719</t>
  </si>
  <si>
    <t>1867559</t>
  </si>
  <si>
    <t>PB15040047737</t>
  </si>
  <si>
    <t>Nguyễn Thị Tuyết Hằng</t>
  </si>
  <si>
    <t>KS-24149</t>
  </si>
  <si>
    <t>0395918259</t>
  </si>
  <si>
    <t>T032022221100140465</t>
  </si>
  <si>
    <t>024149</t>
  </si>
  <si>
    <t>1867585</t>
  </si>
  <si>
    <t>PB15040073051</t>
  </si>
  <si>
    <t>Đinh Thị Kiều Oanh</t>
  </si>
  <si>
    <t>Tổ 3,  Ấp Tân Trung, Xã Châu Pha, Thành phố Hồ Chí Minh</t>
  </si>
  <si>
    <t>KS-28008</t>
  </si>
  <si>
    <t>0833012446</t>
  </si>
  <si>
    <t>T032022221100135526</t>
  </si>
  <si>
    <t xml:space="preserve"> Tổ 3,  Ấp Tân Trung, Xã Châu Pha, Thành phố Hồ Chí Minh</t>
  </si>
  <si>
    <t>028008</t>
  </si>
  <si>
    <t>1867617</t>
  </si>
  <si>
    <t>PB15040072822</t>
  </si>
  <si>
    <t>Nguyễn Văn Dinh</t>
  </si>
  <si>
    <t>B1D0525ZA</t>
  </si>
  <si>
    <t>KT-00970</t>
  </si>
  <si>
    <t>0792724177</t>
  </si>
  <si>
    <t>T032022221100274569</t>
  </si>
  <si>
    <t>KT</t>
  </si>
  <si>
    <t>000970</t>
  </si>
  <si>
    <t>1867632</t>
  </si>
  <si>
    <t>PB15040028456</t>
  </si>
  <si>
    <t>Hộ: Nguyễn Việt Hùng</t>
  </si>
  <si>
    <t>Thửa 18 - 24 tòe 19 Ấp Tân Tiến, Xã Châu Pha, Thành phố Hồ Chí Minh, Việt Nam</t>
  </si>
  <si>
    <t>KT-01115</t>
  </si>
  <si>
    <t>0917654258</t>
  </si>
  <si>
    <t>T032022221100274102</t>
  </si>
  <si>
    <t xml:space="preserve"> Thửa 18 - 24 tòe 19 Ấp Tân Tiến, Xã Châu Pha, Thành phố Hồ Chí Minh, Việt Nam</t>
  </si>
  <si>
    <t>001115</t>
  </si>
  <si>
    <t>1867665</t>
  </si>
  <si>
    <t>PB15040040889</t>
  </si>
  <si>
    <t>KT-01466</t>
  </si>
  <si>
    <t>0362943089</t>
  </si>
  <si>
    <t>T032022221100307455</t>
  </si>
  <si>
    <t>001466</t>
  </si>
  <si>
    <t>1867685</t>
  </si>
  <si>
    <t>PB15020056653</t>
  </si>
  <si>
    <t>Thái Văn Dũng</t>
  </si>
  <si>
    <t>B1BKTA1ZA</t>
  </si>
  <si>
    <t>KT-07100</t>
  </si>
  <si>
    <t>0908847208</t>
  </si>
  <si>
    <t>T0320161611079368</t>
  </si>
  <si>
    <t>1812481</t>
  </si>
  <si>
    <t>PB15020076084</t>
  </si>
  <si>
    <t>Trần Thị Liễu</t>
  </si>
  <si>
    <t>KT-07600</t>
  </si>
  <si>
    <t>T0320161611191054</t>
  </si>
  <si>
    <t>1812485</t>
  </si>
  <si>
    <t>PB15020065408</t>
  </si>
  <si>
    <t>Tổ 10 Ấp Đông  Hoà Long, Phường Tam Long, Thành phố Hồ Chí Minh, Việt Nam</t>
  </si>
  <si>
    <t>KT-07700</t>
  </si>
  <si>
    <t>0932657508</t>
  </si>
  <si>
    <t>T0320161611548192</t>
  </si>
  <si>
    <t xml:space="preserve"> Tổ 10 Ấp Đông  Hoà Long, Phường Tam Long, Thành phố Hồ Chí Minh, Việt Nam</t>
  </si>
  <si>
    <t>1812486</t>
  </si>
  <si>
    <t>PB15020064716</t>
  </si>
  <si>
    <t>BAN QUẢN LÝ DỰ ÁN ĐẦU TƯ XÂY DỰNG KHU VỰC BÀ RỊA (ĐĐ 20B Hòa Long)</t>
  </si>
  <si>
    <t>KT-08610</t>
  </si>
  <si>
    <t>T032021211100006766</t>
  </si>
  <si>
    <t>1424412</t>
  </si>
  <si>
    <t>1661489</t>
  </si>
  <si>
    <t>PB15020064549</t>
  </si>
  <si>
    <t>Trần Văn Minh</t>
  </si>
  <si>
    <t>Tổ 16,  Ô5,  Ấp Bắc, Phường Tam Long, Thành phố Hồ Chí Minh</t>
  </si>
  <si>
    <t>KT-09500</t>
  </si>
  <si>
    <t>0923373550</t>
  </si>
  <si>
    <t>T0320161611578610</t>
  </si>
  <si>
    <t xml:space="preserve"> Tổ 16,  Ô5,  Ấp Bắc, Phường Tam Long, Thành phố Hồ Chí Minh</t>
  </si>
  <si>
    <t>009500</t>
  </si>
  <si>
    <t>1812498</t>
  </si>
  <si>
    <t>PB15020068178</t>
  </si>
  <si>
    <t>Trần Thị Út Thúy</t>
  </si>
  <si>
    <t>Tổ 14 Ấp Bắc 4, Phường Tam Long, Thành phố Hồ Chí Minh, Việt Nam</t>
  </si>
  <si>
    <t>KT-09530</t>
  </si>
  <si>
    <t>0948201684</t>
  </si>
  <si>
    <t>T0320161611034126</t>
  </si>
  <si>
    <t xml:space="preserve"> Tổ 14 Ấp Bắc 4, Phường Tam Long, Thành phố Hồ Chí Minh, Việt Nam</t>
  </si>
  <si>
    <t>009530</t>
  </si>
  <si>
    <t>1812499</t>
  </si>
  <si>
    <t>009810</t>
  </si>
  <si>
    <t>PB15020084525</t>
  </si>
  <si>
    <t>Lâm Thị Thanh Hằng</t>
  </si>
  <si>
    <t>Tổ 16,  Ấp Bắc 2, Phường Tam Long, Thành phố Hồ Chí Minh</t>
  </si>
  <si>
    <t>KT-15450</t>
  </si>
  <si>
    <t>0773852345</t>
  </si>
  <si>
    <t>M2B20202020141426</t>
  </si>
  <si>
    <t xml:space="preserve"> Tổ 16,  Ấp Bắc 2, Phường Tam Long, Thành phố Hồ Chí Minh</t>
  </si>
  <si>
    <t>015450</t>
  </si>
  <si>
    <t>1812509</t>
  </si>
  <si>
    <t>KU</t>
  </si>
  <si>
    <t>Ấp Tây, Phường Tam Long, Thành phố Hồ Chí Minh</t>
  </si>
  <si>
    <t>B1BKUA1ZA</t>
  </si>
  <si>
    <t>PB15020083051</t>
  </si>
  <si>
    <t>BAN QUẢN LÝ DỰ ÁN ĐẦU TƯ XÂY DỰNG KHU VỰC BÀ RỊA ( ĐĐ Đường 92, Ấp Phong Phú, xã Long Phước)</t>
  </si>
  <si>
    <t>Đường 92 Ấp Phong Phú, Phường Tam Long, Thành phố Hồ Chí Minh, Việt Nam</t>
  </si>
  <si>
    <t>KU-01220</t>
  </si>
  <si>
    <t>T0320161611119845</t>
  </si>
  <si>
    <t>1424413</t>
  </si>
  <si>
    <t>1661490</t>
  </si>
  <si>
    <t>PB15020079639</t>
  </si>
  <si>
    <t>Hương lô 2 Ấp Phong Phú, Phường Tam Long, Thành phố Hồ Chí Minh</t>
  </si>
  <si>
    <t>KU-01480</t>
  </si>
  <si>
    <t>0983069606</t>
  </si>
  <si>
    <t>M2B20202020169713</t>
  </si>
  <si>
    <t xml:space="preserve"> Hương lô 2 Ấp Phong Phú, Phường Tam Long, Thành phố Hồ Chí Minh</t>
  </si>
  <si>
    <t>1812543</t>
  </si>
  <si>
    <t>PB15020071761</t>
  </si>
  <si>
    <t>BAN QUẢN LÝ DỰ ÁN ĐẦU TƯ XÂY DỰNG KHU VỰC BÀ RỊA (ĐĐ Hương Lộ 2 Hòa Long)</t>
  </si>
  <si>
    <t>Ấp Bắc, Phường Tam Long, Thành Phố Hồ Chí Minh</t>
  </si>
  <si>
    <t>KU-04700</t>
  </si>
  <si>
    <t>M2B20202020221889</t>
  </si>
  <si>
    <t>1424414</t>
  </si>
  <si>
    <t>1661491</t>
  </si>
  <si>
    <t>PB15020059151</t>
  </si>
  <si>
    <t>Nguyễn văn On</t>
  </si>
  <si>
    <t>KU-05740</t>
  </si>
  <si>
    <t>0785167300</t>
  </si>
  <si>
    <t>T0320161611478671</t>
  </si>
  <si>
    <t>NCNG</t>
  </si>
  <si>
    <t>1812582</t>
  </si>
  <si>
    <t>PB15020067869</t>
  </si>
  <si>
    <t>KU-06210</t>
  </si>
  <si>
    <t>0908150373</t>
  </si>
  <si>
    <t>T0320161611683763</t>
  </si>
  <si>
    <t>1575201</t>
  </si>
  <si>
    <t>1812590</t>
  </si>
  <si>
    <t>KV</t>
  </si>
  <si>
    <t>PB15020077616</t>
  </si>
  <si>
    <t>BAN QUẢN LÝ DỰ ÁN ĐẦU TƯ XÂY DỰNG KHU VỰC BÀ RỊA (ĐĐ Ấp Bắc, xã H.Long)</t>
  </si>
  <si>
    <t>(ĐĐ Ấp Bắc, Phường Tam Long, Thành phố Hồ Chí Minh, Việt Nam</t>
  </si>
  <si>
    <t>KV-11810</t>
  </si>
  <si>
    <t>T0320161611464174</t>
  </si>
  <si>
    <t>011810</t>
  </si>
  <si>
    <t>1424415</t>
  </si>
  <si>
    <t>1661492</t>
  </si>
  <si>
    <t>PB15040027916</t>
  </si>
  <si>
    <t>Đào Thị Nhiên</t>
  </si>
  <si>
    <t>B1D0528ZA</t>
  </si>
  <si>
    <t>KX-01205</t>
  </si>
  <si>
    <t>M2B20202020058430</t>
  </si>
  <si>
    <t xml:space="preserve"> Tân Ninh,  Châu Pha, Xã Châu Pha, Thành phố Hồ Chí Minh</t>
  </si>
  <si>
    <t>KX</t>
  </si>
  <si>
    <t>001205</t>
  </si>
  <si>
    <t>1867881</t>
  </si>
  <si>
    <t>PB15040011627</t>
  </si>
  <si>
    <t>Đào Xuân Dũng</t>
  </si>
  <si>
    <t>KX-01420</t>
  </si>
  <si>
    <t>0834309039</t>
  </si>
  <si>
    <t>M2B20202020021840</t>
  </si>
  <si>
    <t>1867892</t>
  </si>
  <si>
    <t>PB15040020089</t>
  </si>
  <si>
    <t>Nguyễn Thị Bình Minh</t>
  </si>
  <si>
    <t>KX-02008</t>
  </si>
  <si>
    <t>M2B20202020036138</t>
  </si>
  <si>
    <t>002008</t>
  </si>
  <si>
    <t>1867896</t>
  </si>
  <si>
    <t>PB15040015275</t>
  </si>
  <si>
    <t>Nguyễn Thị Ngọc Thanh</t>
  </si>
  <si>
    <t>KX-02200</t>
  </si>
  <si>
    <t>0971506059</t>
  </si>
  <si>
    <t>M2B20202020013828</t>
  </si>
  <si>
    <t>1867898</t>
  </si>
  <si>
    <t xml:space="preserve"> Tổ 4,  Ấp Tân Tiến, Xã Châu Pha, Thành phố Hồ Chí Minh</t>
  </si>
  <si>
    <t>PB15040076152</t>
  </si>
  <si>
    <t>Trương Thị Dung</t>
  </si>
  <si>
    <t>Tổ 4,  Ấp Tân Tiến, Xã Châu Pha, Thành phố Hồ Chí Minh</t>
  </si>
  <si>
    <t>KX-03250</t>
  </si>
  <si>
    <t>0917400181</t>
  </si>
  <si>
    <t>T1020212111332069</t>
  </si>
  <si>
    <t>003250</t>
  </si>
  <si>
    <t>1867922</t>
  </si>
  <si>
    <t>Nguyễn Thanh Tùng</t>
  </si>
  <si>
    <t>PB15040006406</t>
  </si>
  <si>
    <t>Nguyễn Văn Tưởng</t>
  </si>
  <si>
    <t>KX-04550</t>
  </si>
  <si>
    <t>M2B20202020156266</t>
  </si>
  <si>
    <t>004550</t>
  </si>
  <si>
    <t>1867950</t>
  </si>
  <si>
    <t>PB15040006407</t>
  </si>
  <si>
    <t>Trương Thị Phước</t>
  </si>
  <si>
    <t>KX-04600</t>
  </si>
  <si>
    <t>0823002769</t>
  </si>
  <si>
    <t>M2B20202020135409</t>
  </si>
  <si>
    <t>1867951</t>
  </si>
  <si>
    <t>PB15020068055</t>
  </si>
  <si>
    <t>BAN QUẢN LÝ DỰ ÁN ĐẦU TƯ XÂY DỰNG KHU VỰC BÀ RỊA (ĐĐ.ấp Phong Phú, xã Long Phước)</t>
  </si>
  <si>
    <t>Đường ấp Phong Phú, Phường Tam Long, Thành phố Hồ Chí Minh, Việt Nam</t>
  </si>
  <si>
    <t>KX-04950</t>
  </si>
  <si>
    <t>T0320161611721168</t>
  </si>
  <si>
    <t>1424416</t>
  </si>
  <si>
    <t>1661493</t>
  </si>
  <si>
    <t>PB15040049412</t>
  </si>
  <si>
    <t>Bùi Văn Cương</t>
  </si>
  <si>
    <t>Thửa 813,  tờ 18,  Ấp Tân Tiến, Xã Châu Pha, Thành phố Hồ Chí Minh</t>
  </si>
  <si>
    <t>KX-06808</t>
  </si>
  <si>
    <t>0346449581</t>
  </si>
  <si>
    <t>T4920212120589744</t>
  </si>
  <si>
    <t>006808</t>
  </si>
  <si>
    <t>1867985</t>
  </si>
  <si>
    <t>PB15020083968</t>
  </si>
  <si>
    <t>Đinh Thị Phương</t>
  </si>
  <si>
    <t>Đường 92,  Ấp Đông, Phường Tam Long, Thành phố Hồ Chí Minh</t>
  </si>
  <si>
    <t>KY-02170</t>
  </si>
  <si>
    <t>0918988180</t>
  </si>
  <si>
    <t>T0320161611720278</t>
  </si>
  <si>
    <t xml:space="preserve"> Đường 92,  Ấp Đông, Phường Tam Long, Thành phố Hồ Chí Minh</t>
  </si>
  <si>
    <t>02170</t>
  </si>
  <si>
    <t>860863</t>
  </si>
  <si>
    <t>1098539</t>
  </si>
  <si>
    <t>PB15020065784</t>
  </si>
  <si>
    <t>Nguyễn Thanh Cường</t>
  </si>
  <si>
    <t>Tổ 12,  Ấp Đông,, Phường Tam Long, Thành phố Hồ Chí Minh</t>
  </si>
  <si>
    <t>KY-02720</t>
  </si>
  <si>
    <t>0938289297</t>
  </si>
  <si>
    <t>T0320161611548661</t>
  </si>
  <si>
    <t xml:space="preserve"> Tổ 12,  Ấp Đông,, Phường Tam Long, Thành phố Hồ Chí Minh</t>
  </si>
  <si>
    <t>1812666</t>
  </si>
  <si>
    <t>PE18000003862</t>
  </si>
  <si>
    <t>NGUYỄN THẾ HỮU</t>
  </si>
  <si>
    <t>Thử số 753, tờ bản đồ số 37, Phường Tam Long, Thành phố Hồ Chí Minh</t>
  </si>
  <si>
    <t>KY-04020</t>
  </si>
  <si>
    <t>0989590107</t>
  </si>
  <si>
    <t>T042025251200022162</t>
  </si>
  <si>
    <t xml:space="preserve"> Thử số 753, tờ bản đồ số 37, Phường Tam Long, Thành phố Hồ Chí Minh</t>
  </si>
  <si>
    <t>1812693</t>
  </si>
  <si>
    <t>PB15020056436</t>
  </si>
  <si>
    <t>Võ Thị Lang</t>
  </si>
  <si>
    <t>Tổ 12 Ấp Đông Hòa Long, Phường Tam Long, Thành phố Hồ Chí Minh</t>
  </si>
  <si>
    <t>KY-05360</t>
  </si>
  <si>
    <t>0908286528</t>
  </si>
  <si>
    <t>T0320161611067865</t>
  </si>
  <si>
    <t xml:space="preserve"> Tổ 12 Ấp Đông Hòa Long, Phường Tam Long, Thành phố Hồ Chí Minh</t>
  </si>
  <si>
    <t>1812701</t>
  </si>
  <si>
    <t>PB15020083015</t>
  </si>
  <si>
    <t>Đường 97,  Ấp Đông, Phường Tam Long, Thành phố Hồ Chí Minh</t>
  </si>
  <si>
    <t>KY-06040</t>
  </si>
  <si>
    <t>0332036198</t>
  </si>
  <si>
    <t>T0320161611264240</t>
  </si>
  <si>
    <t xml:space="preserve"> Đường 97,  Ấp Đông, Phường Tam Long, Thành phố Hồ Chí Minh</t>
  </si>
  <si>
    <t>006040</t>
  </si>
  <si>
    <t>1811630</t>
  </si>
  <si>
    <t>B1D0529ZA</t>
  </si>
  <si>
    <t>PB15040052092</t>
  </si>
  <si>
    <t>Phạm Thị Dùng</t>
  </si>
  <si>
    <t>KY-09500</t>
  </si>
  <si>
    <t>0773030666</t>
  </si>
  <si>
    <t>T032022221100140939</t>
  </si>
  <si>
    <t>1868022</t>
  </si>
  <si>
    <t>PB15040074956</t>
  </si>
  <si>
    <t>Thửa 736,  Tờ 35,  Ấp Tân Trung, Xã Châu Pha, Thành phố Hồ Chí Minh</t>
  </si>
  <si>
    <t>B1D0530ZA</t>
  </si>
  <si>
    <t>KZ-05854</t>
  </si>
  <si>
    <t>0978907272</t>
  </si>
  <si>
    <t>T032022221100272513</t>
  </si>
  <si>
    <t>KZ</t>
  </si>
  <si>
    <t>005854</t>
  </si>
  <si>
    <t>1868047</t>
  </si>
  <si>
    <t>PB15040037862</t>
  </si>
  <si>
    <t>Nguyễn Lai</t>
  </si>
  <si>
    <t>KZ-07085</t>
  </si>
  <si>
    <t>0938504787</t>
  </si>
  <si>
    <t>T03201818110146555</t>
  </si>
  <si>
    <t>007085</t>
  </si>
  <si>
    <t>1868068</t>
  </si>
  <si>
    <t>PB15040078457</t>
  </si>
  <si>
    <t>Lê Tấn Đình</t>
  </si>
  <si>
    <t>Tổ 9 Ấp Tân Trung, Xã Châu Pha, Thành phố Hồ Chí Minh, Việt Nam</t>
  </si>
  <si>
    <t>KZ-08957</t>
  </si>
  <si>
    <t>0784284598</t>
  </si>
  <si>
    <t>T032022221100272576</t>
  </si>
  <si>
    <t xml:space="preserve"> Tổ 9 Ấp Tân Trung, Xã Châu Pha, Thành phố Hồ Chí Minh, Việt Nam</t>
  </si>
  <si>
    <t>008957</t>
  </si>
  <si>
    <t>1868104</t>
  </si>
  <si>
    <t>PB15020010819</t>
  </si>
  <si>
    <t>Võ Thanh Đình</t>
  </si>
  <si>
    <t>Ô2 ấp Bắc, Phường Tam Long, Thành phố Hồ Chí Minh, Việt Nam</t>
  </si>
  <si>
    <t>B1BLAB1ZA</t>
  </si>
  <si>
    <t>L1A-03010</t>
  </si>
  <si>
    <t>0908352247</t>
  </si>
  <si>
    <t>T0320161611465927</t>
  </si>
  <si>
    <t xml:space="preserve"> Ô2 ấp Bắc, Phường Tam Long, Thành phố Hồ Chí Minh, Việt Nam</t>
  </si>
  <si>
    <t>L1A</t>
  </si>
  <si>
    <t>1812777</t>
  </si>
  <si>
    <t>025421536</t>
  </si>
  <si>
    <t>PB15020010824</t>
  </si>
  <si>
    <t>Tô Thị Hồng Mai</t>
  </si>
  <si>
    <t>Ô1 ấp Bắc, Phường Tam Long, Thành phố Hồ Chí Minh, Việt Nam</t>
  </si>
  <si>
    <t>L1A-03510</t>
  </si>
  <si>
    <t>0355736787</t>
  </si>
  <si>
    <t>M2B20202020057412</t>
  </si>
  <si>
    <t xml:space="preserve"> Ô1 ấp Bắc, Phường Tam Long, Thành phố Hồ Chí Minh, Việt Nam</t>
  </si>
  <si>
    <t>1812793</t>
  </si>
  <si>
    <t>PB15020055491</t>
  </si>
  <si>
    <t>Tô Quang Vân</t>
  </si>
  <si>
    <t>L1A-03530</t>
  </si>
  <si>
    <t>T0320161611547706</t>
  </si>
  <si>
    <t>1812795</t>
  </si>
  <si>
    <t>Ấp Bắc 3, Phường Tam Long, Thành phố Hồ Chí Minh, Việt Nam</t>
  </si>
  <si>
    <t xml:space="preserve"> Ấp Bắc 3, Phường Tam Long, Thành phố Hồ Chí Minh, Việt Nam</t>
  </si>
  <si>
    <t>PB15020062110</t>
  </si>
  <si>
    <t>Đỗ Như Phượng</t>
  </si>
  <si>
    <t>L1A-05590</t>
  </si>
  <si>
    <t>0971882615</t>
  </si>
  <si>
    <t>T0320161611466350</t>
  </si>
  <si>
    <t>005590</t>
  </si>
  <si>
    <t>1812831</t>
  </si>
  <si>
    <t>PB15020073536</t>
  </si>
  <si>
    <t>Mai Xuân Lộc</t>
  </si>
  <si>
    <t>khu biệt thự Hùng Vương ấp Tây, Phường Tam Long, Thành phố Hồ Chí Minh, Việt Nam</t>
  </si>
  <si>
    <t>L1A-09910</t>
  </si>
  <si>
    <t>0914424332</t>
  </si>
  <si>
    <t>M2B20202020070612</t>
  </si>
  <si>
    <t xml:space="preserve"> khu biệt thự Hùng Vương ấp Tây, Phường Tam Long, Thành phố Hồ Chí Minh, Việt Nam</t>
  </si>
  <si>
    <t>09910</t>
  </si>
  <si>
    <t>862124</t>
  </si>
  <si>
    <t>PB15020084594</t>
  </si>
  <si>
    <t>Khu biệt thự Hùng Vương, Phường Tam Long, Thành phố Hồ Chí Minh, Việt Nam</t>
  </si>
  <si>
    <t>L1A-11400</t>
  </si>
  <si>
    <t>0797223333</t>
  </si>
  <si>
    <t>T032022221100202567</t>
  </si>
  <si>
    <t xml:space="preserve"> Khu biệt thự Hùng Vương, Phường Tam Long, Thành phố Hồ Chí Minh, Việt Nam</t>
  </si>
  <si>
    <t>1812867</t>
  </si>
  <si>
    <t>B1D0554ZA</t>
  </si>
  <si>
    <t>LA</t>
  </si>
  <si>
    <t>Trần Văn Thạnh</t>
  </si>
  <si>
    <t>Thôn Chu Hải, Xã Châu Pha, Thành phố Hồ Chí Minh</t>
  </si>
  <si>
    <t>PB15040017047</t>
  </si>
  <si>
    <t>Nguyễn Thị Lủng</t>
  </si>
  <si>
    <t>LA-00810</t>
  </si>
  <si>
    <t>0938992728</t>
  </si>
  <si>
    <t>T4920212120539680</t>
  </si>
  <si>
    <t>000810</t>
  </si>
  <si>
    <t>1869732</t>
  </si>
  <si>
    <t>PB15040014852</t>
  </si>
  <si>
    <t>Nguyễn Trần Phú</t>
  </si>
  <si>
    <t>LA-00885</t>
  </si>
  <si>
    <t>0336134858</t>
  </si>
  <si>
    <t>T4920212120589560</t>
  </si>
  <si>
    <t>000885</t>
  </si>
  <si>
    <t>1869742</t>
  </si>
  <si>
    <t>PB15040006457</t>
  </si>
  <si>
    <t>Trần Văn Khoa</t>
  </si>
  <si>
    <t>LA-01025</t>
  </si>
  <si>
    <t>T4920212120521859</t>
  </si>
  <si>
    <t xml:space="preserve"> Thôn Chu Hải, Xã Châu Pha, Thành phố Hồ Chí Minh</t>
  </si>
  <si>
    <t>001025</t>
  </si>
  <si>
    <t>1869750</t>
  </si>
  <si>
    <t>PB15040006466</t>
  </si>
  <si>
    <t>Nguyễn Thị Lực</t>
  </si>
  <si>
    <t>LA-01140</t>
  </si>
  <si>
    <t>0918080047</t>
  </si>
  <si>
    <t>T4920212120602016</t>
  </si>
  <si>
    <t>1869760</t>
  </si>
  <si>
    <t>PB15040079069</t>
  </si>
  <si>
    <t>Nguyễn Đức Kiên</t>
  </si>
  <si>
    <t>LA-01183</t>
  </si>
  <si>
    <t>0834224533</t>
  </si>
  <si>
    <t>T4920212120602029</t>
  </si>
  <si>
    <t>001183</t>
  </si>
  <si>
    <t>1869769</t>
  </si>
  <si>
    <t>PB15040006473</t>
  </si>
  <si>
    <t>LA-01450</t>
  </si>
  <si>
    <t>T4920212120589510</t>
  </si>
  <si>
    <t>1869775</t>
  </si>
  <si>
    <t>PB15040006481</t>
  </si>
  <si>
    <t>Trần Văn Mạnh</t>
  </si>
  <si>
    <t>LA-01725</t>
  </si>
  <si>
    <t>0986405230</t>
  </si>
  <si>
    <t>T4920212120633743</t>
  </si>
  <si>
    <t>001725</t>
  </si>
  <si>
    <t>1869794</t>
  </si>
  <si>
    <t>PB15040006490</t>
  </si>
  <si>
    <t>Vũ Thị Vóc</t>
  </si>
  <si>
    <t>LA-01810</t>
  </si>
  <si>
    <t>0352613749</t>
  </si>
  <si>
    <t>T4920212120631207</t>
  </si>
  <si>
    <t>1869802</t>
  </si>
  <si>
    <t>PB15020021252</t>
  </si>
  <si>
    <t>BAN QUẢN LÝ DỰ ÁN ĐẦU TƯ XÂY DỰNG KHU VỰC BÀ RỊA (ĐĐ.T3 HùngVương)</t>
  </si>
  <si>
    <t>Trụ 77BR-78 Hùng Vương, Khu phố Bắc, Phường Tam Long, Thành Phố Hồ Chí Minh</t>
  </si>
  <si>
    <t>LA-07600</t>
  </si>
  <si>
    <t>T36202020850331</t>
  </si>
  <si>
    <t>1424417</t>
  </si>
  <si>
    <t>1661494</t>
  </si>
  <si>
    <t>PB15020077578</t>
  </si>
  <si>
    <t>BAN QUẢN LÝ DỰ ÁN ĐẦU TƯ XÂY DỰNG KHU VỰC BÀ RỊA (ĐĐ hẻm Đ.Hùng Vương,A.Bắc 3,H.Long)</t>
  </si>
  <si>
    <t>(ĐĐ hẻm Đ.Hùng Vương,A.Bắc 3, Phường Tam Long, Thành phố Hồ Chí Minh, Việt Nam</t>
  </si>
  <si>
    <t>LA-08700</t>
  </si>
  <si>
    <t>T0320151511196466</t>
  </si>
  <si>
    <t>1424418</t>
  </si>
  <si>
    <t>1661495</t>
  </si>
  <si>
    <t>PB15020068504</t>
  </si>
  <si>
    <t>Hoàng Tiến Anh</t>
  </si>
  <si>
    <t>Tổ 7,  Ấp 3, Phường Tam Long, Thành phố Hồ Chí Minh</t>
  </si>
  <si>
    <t>B1BLAA1ZA</t>
  </si>
  <si>
    <t>LA-09630</t>
  </si>
  <si>
    <t>0987820527</t>
  </si>
  <si>
    <t>T0320161611191096</t>
  </si>
  <si>
    <t xml:space="preserve"> Tổ 7,  Ấp 3, Phường Tam Long, Thành phố Hồ Chí Minh</t>
  </si>
  <si>
    <t>009630</t>
  </si>
  <si>
    <t>1812750</t>
  </si>
  <si>
    <t>PB15020064216</t>
  </si>
  <si>
    <t>Nguyễn Tấn Lực</t>
  </si>
  <si>
    <t>Tổ 7,  Ấp Bắc 3, Phường Tam Long, Thành phố Hồ Chí Minh</t>
  </si>
  <si>
    <t>LA-10300</t>
  </si>
  <si>
    <t>T0320161611241490</t>
  </si>
  <si>
    <t xml:space="preserve"> Tổ 7,  Ấp Bắc 3, Phường Tam Long, Thành phố Hồ Chí Minh</t>
  </si>
  <si>
    <t>1812756</t>
  </si>
  <si>
    <t>PB15020083801</t>
  </si>
  <si>
    <t>Nguyễn Kim Hoàn</t>
  </si>
  <si>
    <t>Đường Hùng Vương,  Ấp Bắc 3, Phường Tam Long, Thành phố Hồ Chí Minh</t>
  </si>
  <si>
    <t>LA-11720</t>
  </si>
  <si>
    <t>0934034568</t>
  </si>
  <si>
    <t>T03201717210037325</t>
  </si>
  <si>
    <t xml:space="preserve"> Đường Hùng Vương,  Ấp Bắc 3, Phường Tam Long, Thành phố Hồ Chí Minh</t>
  </si>
  <si>
    <t>1812775</t>
  </si>
  <si>
    <t>PB15020063651</t>
  </si>
  <si>
    <t>Đặng Văn Lộc</t>
  </si>
  <si>
    <t>B1BLBA1ZA</t>
  </si>
  <si>
    <t>LB-00200</t>
  </si>
  <si>
    <t>0856625133</t>
  </si>
  <si>
    <t>T0320161611578535</t>
  </si>
  <si>
    <t>LB</t>
  </si>
  <si>
    <t>1812889</t>
  </si>
  <si>
    <t>000450</t>
  </si>
  <si>
    <t>PB15020055247</t>
  </si>
  <si>
    <t>Nguyễn Ngọc Thu</t>
  </si>
  <si>
    <t>Tổ 9 ấp Tây, Phường Tam Long, Thành phố Hồ Chí Minh</t>
  </si>
  <si>
    <t>LB-00570</t>
  </si>
  <si>
    <t>0908280572</t>
  </si>
  <si>
    <t>T0320161611262137</t>
  </si>
  <si>
    <t xml:space="preserve"> Tổ 9 ấp Tây, Phường Tam Long, Thành phố Hồ Chí Minh</t>
  </si>
  <si>
    <t>000570</t>
  </si>
  <si>
    <t>1812900</t>
  </si>
  <si>
    <t>PB15020068658</t>
  </si>
  <si>
    <t>Nguyễn Văn Ba</t>
  </si>
  <si>
    <t>Tổ 9 Ấp Tây, Phường Tam Long, Thành phố Hồ Chí Minh, Việt Nam</t>
  </si>
  <si>
    <t>LB-00585</t>
  </si>
  <si>
    <t>0908817874</t>
  </si>
  <si>
    <t>T0320161611721508</t>
  </si>
  <si>
    <t xml:space="preserve"> Tổ 9 Ấp Tây, Phường Tam Long, Thành phố Hồ Chí Minh, Việt Nam</t>
  </si>
  <si>
    <t>000585</t>
  </si>
  <si>
    <t>1812902</t>
  </si>
  <si>
    <t>PB15040013895</t>
  </si>
  <si>
    <t>Nguyễn Thị Mát</t>
  </si>
  <si>
    <t>B1D0555ZA</t>
  </si>
  <si>
    <t>LB-00955</t>
  </si>
  <si>
    <t>0869947696</t>
  </si>
  <si>
    <t>T032022221100167114</t>
  </si>
  <si>
    <t>000955</t>
  </si>
  <si>
    <t>1869827</t>
  </si>
  <si>
    <t>PB15040010929</t>
  </si>
  <si>
    <t>Vũ Văn Các</t>
  </si>
  <si>
    <t>LB-01135</t>
  </si>
  <si>
    <t>T032022221100167112</t>
  </si>
  <si>
    <t>001135</t>
  </si>
  <si>
    <t>1869834</t>
  </si>
  <si>
    <t>PB15040046635</t>
  </si>
  <si>
    <t>Lê Văn Dương</t>
  </si>
  <si>
    <t>LB-02124</t>
  </si>
  <si>
    <t>0973940021</t>
  </si>
  <si>
    <t>T032022221100200873</t>
  </si>
  <si>
    <t>002124</t>
  </si>
  <si>
    <t>1869839</t>
  </si>
  <si>
    <t>PB15040034431</t>
  </si>
  <si>
    <t>LB-03515</t>
  </si>
  <si>
    <t>0387909376</t>
  </si>
  <si>
    <t>T032022221100169633</t>
  </si>
  <si>
    <t>003515</t>
  </si>
  <si>
    <t>1869896</t>
  </si>
  <si>
    <t>PB15040082475</t>
  </si>
  <si>
    <t>Ngô Văn Bình</t>
  </si>
  <si>
    <t>B1D0556ZA</t>
  </si>
  <si>
    <t>LB-04626</t>
  </si>
  <si>
    <t>0342700558</t>
  </si>
  <si>
    <t>T0320161611719085</t>
  </si>
  <si>
    <t>004626</t>
  </si>
  <si>
    <t>1869931</t>
  </si>
  <si>
    <t>Ấp Tây Hòa Long, Phường Tam Long, Thành phố Hồ Chí Minh</t>
  </si>
  <si>
    <t xml:space="preserve"> Ấp Tây Hòa Long, Phường Tam Long, Thành phố Hồ Chí Minh</t>
  </si>
  <si>
    <t>PB15020073095</t>
  </si>
  <si>
    <t>Trương Thị Thơ</t>
  </si>
  <si>
    <t>LB-06310</t>
  </si>
  <si>
    <t>0774237961</t>
  </si>
  <si>
    <t>T03201818110044902</t>
  </si>
  <si>
    <t>1812910</t>
  </si>
  <si>
    <t>PB15020059237</t>
  </si>
  <si>
    <t>BAN QUẢN LÝ DỰ ÁN ĐẦU TƯ XÂY DỰNG KHU VỰC BÀ RỊA (ĐĐ.Số 24 H.Long)</t>
  </si>
  <si>
    <t>Ấp Tây, Phường Tam Long, Thành phố Hồ Chí Minh, Việt Nam</t>
  </si>
  <si>
    <t>LB-06690</t>
  </si>
  <si>
    <t>T042021211200002995</t>
  </si>
  <si>
    <t>006690</t>
  </si>
  <si>
    <t>1424419</t>
  </si>
  <si>
    <t>1661496</t>
  </si>
  <si>
    <t>PB15020075145</t>
  </si>
  <si>
    <t>Phạm Thị Cẩm Nhung</t>
  </si>
  <si>
    <t>Tổ 4,  ấp Tây, Phường Tam Long, Thành phố Hồ Chí Minh</t>
  </si>
  <si>
    <t>LB-06710</t>
  </si>
  <si>
    <t>0792999028</t>
  </si>
  <si>
    <t>T0320161611549139</t>
  </si>
  <si>
    <t xml:space="preserve"> Tổ 4,  ấp Tây, Phường Tam Long, Thành phố Hồ Chí Minh</t>
  </si>
  <si>
    <t>1812915</t>
  </si>
  <si>
    <t>PB15020067067</t>
  </si>
  <si>
    <t>Lê Minh Thi</t>
  </si>
  <si>
    <t>Tổ 6,  Ấp Tây, Phường Tam Long, Thành phố Hồ Chí Minh</t>
  </si>
  <si>
    <t>LB-06720</t>
  </si>
  <si>
    <t>0933198387</t>
  </si>
  <si>
    <t>T0320161611415694</t>
  </si>
  <si>
    <t xml:space="preserve"> Tổ 6,  Ấp Tây, Phường Tam Long, Thành phố Hồ Chí Minh</t>
  </si>
  <si>
    <t>006720</t>
  </si>
  <si>
    <t>1812916</t>
  </si>
  <si>
    <t>PB15040006625</t>
  </si>
  <si>
    <t>LB-09000</t>
  </si>
  <si>
    <t>T032022221100128422</t>
  </si>
  <si>
    <t>1869951</t>
  </si>
  <si>
    <t>Tổ 4,  Ấp Tây, Phường Tam Long, Thành phố Hồ Chí Minh</t>
  </si>
  <si>
    <t>0949459417</t>
  </si>
  <si>
    <t>PB15040006639</t>
  </si>
  <si>
    <t>Vũ Văn Cường</t>
  </si>
  <si>
    <t>B1D0558ZA</t>
  </si>
  <si>
    <t>LC-00640</t>
  </si>
  <si>
    <t>0909175461</t>
  </si>
  <si>
    <t>T032022221100067051</t>
  </si>
  <si>
    <t>LC</t>
  </si>
  <si>
    <t>1870129</t>
  </si>
  <si>
    <t>PB15040061790</t>
  </si>
  <si>
    <t>Đặng Văn Quế</t>
  </si>
  <si>
    <t>LC-01970</t>
  </si>
  <si>
    <t>0376197109</t>
  </si>
  <si>
    <t>T032022221100125830</t>
  </si>
  <si>
    <t>001970</t>
  </si>
  <si>
    <t>1870227</t>
  </si>
  <si>
    <t>PB15020010595</t>
  </si>
  <si>
    <t>Nguyễn Văn Dức</t>
  </si>
  <si>
    <t>B1BLCA1ZA</t>
  </si>
  <si>
    <t>LC-03150</t>
  </si>
  <si>
    <t>0937330652</t>
  </si>
  <si>
    <t>T0320161611193281</t>
  </si>
  <si>
    <t>1812998</t>
  </si>
  <si>
    <t>B1D0559ZA</t>
  </si>
  <si>
    <t>PB15040010338</t>
  </si>
  <si>
    <t>LC-03765</t>
  </si>
  <si>
    <t>0356922549</t>
  </si>
  <si>
    <t>T032022221100126046</t>
  </si>
  <si>
    <t>003765</t>
  </si>
  <si>
    <t>1870300</t>
  </si>
  <si>
    <t>PB15020073123</t>
  </si>
  <si>
    <t>Lê Văn Tú</t>
  </si>
  <si>
    <t>LC-04090</t>
  </si>
  <si>
    <t>0378994143</t>
  </si>
  <si>
    <t>T0320161611262321</t>
  </si>
  <si>
    <t>004090</t>
  </si>
  <si>
    <t>1813014</t>
  </si>
  <si>
    <t>PB15040064086</t>
  </si>
  <si>
    <t>Phạm Thị Ánh</t>
  </si>
  <si>
    <t>Tổ 22,  thôn Chu Hải, Phường Tân Hải, Thành phố Hồ Chí Minh</t>
  </si>
  <si>
    <t>LC-05140</t>
  </si>
  <si>
    <t>0385397119</t>
  </si>
  <si>
    <t>T032022221100241652</t>
  </si>
  <si>
    <t xml:space="preserve"> Tổ 22,  thôn Chu Hải, Phường Tân Hải, Thành phố Hồ Chí Minh</t>
  </si>
  <si>
    <t>1870381</t>
  </si>
  <si>
    <t>PB15020080625</t>
  </si>
  <si>
    <t>Trần Minh Thiện</t>
  </si>
  <si>
    <t>Đường 40,  Ấp Tây, Phường Tam Long, Thành phố Hồ Chí Minh</t>
  </si>
  <si>
    <t>LC-05350</t>
  </si>
  <si>
    <t>0858722772</t>
  </si>
  <si>
    <t>T0320151511194474</t>
  </si>
  <si>
    <t xml:space="preserve"> Đường 40, Ấp Tây, Phường Tam Long, Thành phố Hồ Chí Minh</t>
  </si>
  <si>
    <t>1813065</t>
  </si>
  <si>
    <t>PB15020010527</t>
  </si>
  <si>
    <t>Lê Thị Lan Phương</t>
  </si>
  <si>
    <t>LC-05715</t>
  </si>
  <si>
    <t>0784980527</t>
  </si>
  <si>
    <t>T0320161611579833</t>
  </si>
  <si>
    <t>005715</t>
  </si>
  <si>
    <t>1813082</t>
  </si>
  <si>
    <t>PB15020050173</t>
  </si>
  <si>
    <t>Nguyễn Thị Son</t>
  </si>
  <si>
    <t>Tổ 4 Ô 2 Ấp Tâ Hòa Long, Phường Tam Long, Thành phố Hồ Chí Minh</t>
  </si>
  <si>
    <t>LC-06100</t>
  </si>
  <si>
    <t>M2B20202020169717</t>
  </si>
  <si>
    <t xml:space="preserve"> Tổ 4,  Ô2,  Ấp Tây, Phường Tam Long, Thành phố Hồ Chí Minh</t>
  </si>
  <si>
    <t>1813086</t>
  </si>
  <si>
    <t>B1D0557ZA</t>
  </si>
  <si>
    <t>PB15040074761</t>
  </si>
  <si>
    <t>Bùi Ngọc Huân</t>
  </si>
  <si>
    <t>LC-07076</t>
  </si>
  <si>
    <t>0965377772</t>
  </si>
  <si>
    <t>T032022221100176444</t>
  </si>
  <si>
    <t>007076</t>
  </si>
  <si>
    <t>1870005</t>
  </si>
  <si>
    <t>PB15040006830</t>
  </si>
  <si>
    <t>Trần Văn Kỳ</t>
  </si>
  <si>
    <t>LC-07595</t>
  </si>
  <si>
    <t>T032022221100128301</t>
  </si>
  <si>
    <t>007595</t>
  </si>
  <si>
    <t>1870037</t>
  </si>
  <si>
    <t>PB15040006838</t>
  </si>
  <si>
    <t>Phạm Thị Loan</t>
  </si>
  <si>
    <t>LC-07815</t>
  </si>
  <si>
    <t>T032022221100176541</t>
  </si>
  <si>
    <t>007815</t>
  </si>
  <si>
    <t>1870040</t>
  </si>
  <si>
    <t>PB15040006846</t>
  </si>
  <si>
    <t>Đoàn Văn Đông</t>
  </si>
  <si>
    <t>LC-07980</t>
  </si>
  <si>
    <t>0363006316</t>
  </si>
  <si>
    <t>T032022221100128299</t>
  </si>
  <si>
    <t>007980</t>
  </si>
  <si>
    <t>1870047</t>
  </si>
  <si>
    <t>PB15040006881</t>
  </si>
  <si>
    <t>Phạm Văn Tuyến</t>
  </si>
  <si>
    <t>LC-09705</t>
  </si>
  <si>
    <t>0928829515</t>
  </si>
  <si>
    <t>T032022221100128576</t>
  </si>
  <si>
    <t>009705</t>
  </si>
  <si>
    <t>1870111</t>
  </si>
  <si>
    <t>B1D0561ZA</t>
  </si>
  <si>
    <t>LD</t>
  </si>
  <si>
    <t>PB15020010628</t>
  </si>
  <si>
    <t>Trần Văn Mai</t>
  </si>
  <si>
    <t>0 Khu 2 ấp tây Hoà Long, Phường Tam Long, Thành phố Hồ Chí Minh</t>
  </si>
  <si>
    <t>B1BLDA1ZA</t>
  </si>
  <si>
    <t>LD-01110</t>
  </si>
  <si>
    <t>0365771594</t>
  </si>
  <si>
    <t>T0320161611262821</t>
  </si>
  <si>
    <t xml:space="preserve"> 0 Khu 2 ấp tây Hoà Long, Phường Tam Long, Thành phố Hồ Chí Minh</t>
  </si>
  <si>
    <t>1813095</t>
  </si>
  <si>
    <t>PB15020052743</t>
  </si>
  <si>
    <t>Trang Thị Kim Vân</t>
  </si>
  <si>
    <t>Ấp Nam Hòa Long, Phường Tam Long, Thành phố Hồ Chí Minh</t>
  </si>
  <si>
    <t>LD-01670</t>
  </si>
  <si>
    <t>0933868737</t>
  </si>
  <si>
    <t>T0320161611577906</t>
  </si>
  <si>
    <t xml:space="preserve"> Ấp Nam Hòa Long, Phường Tam Long, Thành phố Hồ Chí Minh</t>
  </si>
  <si>
    <t>001670</t>
  </si>
  <si>
    <t>1813112</t>
  </si>
  <si>
    <t>PB15020068181</t>
  </si>
  <si>
    <t>Nguyễn Thiện Tâm</t>
  </si>
  <si>
    <t>Ấp Nam, Phường Tam Long, Thành phố Hồ Chí Minh</t>
  </si>
  <si>
    <t>LD-01735</t>
  </si>
  <si>
    <t>0918534042</t>
  </si>
  <si>
    <t>T0320161611066751</t>
  </si>
  <si>
    <t xml:space="preserve"> Ấp Nam, Phường Tam Long, Thành phố Hồ Chí Minh</t>
  </si>
  <si>
    <t>001735</t>
  </si>
  <si>
    <t>1813114</t>
  </si>
  <si>
    <t>PB15020062240</t>
  </si>
  <si>
    <t>Miếu Bà ấp Nam xã Hòa Long</t>
  </si>
  <si>
    <t>Ấp Nam, Phường Tam Long, Thành phố Hồ Chí Minh, Việt Nam</t>
  </si>
  <si>
    <t>LD-01740</t>
  </si>
  <si>
    <t>0394141739</t>
  </si>
  <si>
    <t>M2B20202020083131</t>
  </si>
  <si>
    <t xml:space="preserve"> Ấp Nam, Phường Tam Long, Thành phố Hồ Chí Minh, Việt Nam</t>
  </si>
  <si>
    <t>001740</t>
  </si>
  <si>
    <t>1813115</t>
  </si>
  <si>
    <t>PB15020061958</t>
  </si>
  <si>
    <t>Huỳnh Hữu Sanh</t>
  </si>
  <si>
    <t>Đường Hương Lộ 2,  Ấp Tây, Phường Tam Long, Thành phố Hồ Chí Minh</t>
  </si>
  <si>
    <t>LD-01750</t>
  </si>
  <si>
    <t>T0320161611578917</t>
  </si>
  <si>
    <t xml:space="preserve"> Đường Hương Lộ 2,  Ấp Tây, Phường Tam Long, Thành phố Hồ Chí Minh</t>
  </si>
  <si>
    <t>1813117</t>
  </si>
  <si>
    <t>PB15020072784</t>
  </si>
  <si>
    <t>Huỳnh Ngọc Tuấn</t>
  </si>
  <si>
    <t>Tổ 1,  ấp Nam, Phường Tam Long, Thành phố Hồ Chí Minh</t>
  </si>
  <si>
    <t>LD-01770</t>
  </si>
  <si>
    <t>0908236986</t>
  </si>
  <si>
    <t>M2B20191920030368</t>
  </si>
  <si>
    <t xml:space="preserve"> Tổ 1,  ấp Nam, Phường Tam Long, Thành phố Hồ Chí Minh</t>
  </si>
  <si>
    <t>001770</t>
  </si>
  <si>
    <t>1813120</t>
  </si>
  <si>
    <t>001880</t>
  </si>
  <si>
    <t>PB15040052413</t>
  </si>
  <si>
    <t>Nguyễn Thị Minh Xuân</t>
  </si>
  <si>
    <t>LD-02060</t>
  </si>
  <si>
    <t>0909721909</t>
  </si>
  <si>
    <t>T032022221100126180</t>
  </si>
  <si>
    <t xml:space="preserve"> Tổ 10, Thôn Chu Hải, Phường Tân Hải, Thành phố Hồ Chí Minh</t>
  </si>
  <si>
    <t>002060</t>
  </si>
  <si>
    <t>1870675</t>
  </si>
  <si>
    <t>PB15040052387</t>
  </si>
  <si>
    <t>Trần Thanh Vũ</t>
  </si>
  <si>
    <t>Tổ 9 thôn Chu Hải, Phường Tân Hải, Thành phố Hồ Chí Minh, Việt Nam</t>
  </si>
  <si>
    <t>LD-02151</t>
  </si>
  <si>
    <t>0393261412</t>
  </si>
  <si>
    <t>47M202525405047</t>
  </si>
  <si>
    <t xml:space="preserve"> Tổ 9 thôn Chu Hải, Phường Tân Hải, Thành phố Hồ Chí Minh, Việt Nam</t>
  </si>
  <si>
    <t>002151</t>
  </si>
  <si>
    <t>1870683</t>
  </si>
  <si>
    <t>PB15020053550</t>
  </si>
  <si>
    <t>Phạm Thành Nhân</t>
  </si>
  <si>
    <t>Tổ 8,  Ấp Tây, Phường Tam Long, Thành phố Hồ Chí Minh</t>
  </si>
  <si>
    <t>LD-03270</t>
  </si>
  <si>
    <t>0986793220</t>
  </si>
  <si>
    <t>M2B20202020219745</t>
  </si>
  <si>
    <t xml:space="preserve"> Tổ 8,  Ấp Tây, Phường Tam Long, Thành phố Hồ Chí Minh</t>
  </si>
  <si>
    <t>003270</t>
  </si>
  <si>
    <t>1813164</t>
  </si>
  <si>
    <t>PB15040086877</t>
  </si>
  <si>
    <t>Ngô Văn Rao</t>
  </si>
  <si>
    <t>Thửa 116/27, Thôn Chu Hải, Phường Tân Hải, Thành phố Hồ Chí Minh</t>
  </si>
  <si>
    <t>LD-03540</t>
  </si>
  <si>
    <t>0985161892</t>
  </si>
  <si>
    <t>T042024241200347444</t>
  </si>
  <si>
    <t xml:space="preserve"> Thửa 116/27, Thôn Chu Hải, Phường Tân Hải, Thành phố Hồ Chí Minh</t>
  </si>
  <si>
    <t>003540</t>
  </si>
  <si>
    <t>1870738</t>
  </si>
  <si>
    <t>PB15020050774</t>
  </si>
  <si>
    <t>Phạm Tuấn Kiệt</t>
  </si>
  <si>
    <t>Tổ 8 Ấp Tây Hòa Long, Phường Tam Long, Thành phố Hồ Chí Minh</t>
  </si>
  <si>
    <t>LD-03600</t>
  </si>
  <si>
    <t>T0320161611549066</t>
  </si>
  <si>
    <t xml:space="preserve"> Tổ 8 Ấp Tây Hòa Long, Phường Tam Long, Thành phố Hồ Chí Minh</t>
  </si>
  <si>
    <t>1813190</t>
  </si>
  <si>
    <t>PB15020063751</t>
  </si>
  <si>
    <t>BAN QUẢN LÝ DỰ ÁN ĐẦU TƯ XÂY DỰNG KHU VỰC BÀ RỊA (ĐĐ19 Ấp Tây)</t>
  </si>
  <si>
    <t>Khu phố Tây Hòa Long, Phường Tam Long, Thành phố Hồ Chí Minh, Việt Nam</t>
  </si>
  <si>
    <t>LD-05050</t>
  </si>
  <si>
    <t>T0320161611577782</t>
  </si>
  <si>
    <t>1424420</t>
  </si>
  <si>
    <t>1661497</t>
  </si>
  <si>
    <t>B1D0560ZA</t>
  </si>
  <si>
    <t>006115</t>
  </si>
  <si>
    <t>PB15040088004</t>
  </si>
  <si>
    <t>Nguyễn Quốc Thắng</t>
  </si>
  <si>
    <t>Thửa 348, tờ 26, KP Chu Hải, Phường Tân Hải, TP. HCM</t>
  </si>
  <si>
    <t>LD-08525</t>
  </si>
  <si>
    <t>0919501039</t>
  </si>
  <si>
    <t>T0320151511426836</t>
  </si>
  <si>
    <t xml:space="preserve"> KP Chu Hải, Phường Tân Hải, TP. HCM</t>
  </si>
  <si>
    <t>1870581</t>
  </si>
  <si>
    <t>B1D0563ZA</t>
  </si>
  <si>
    <t>LE</t>
  </si>
  <si>
    <t>PB15040043501</t>
  </si>
  <si>
    <t>Tổ 5,  thôn Chu Hải, Phường Tân Hải, Thành phố Hồ Chí Minh</t>
  </si>
  <si>
    <t>LE-01358</t>
  </si>
  <si>
    <t>0355896496</t>
  </si>
  <si>
    <t>T032022221100131882</t>
  </si>
  <si>
    <t xml:space="preserve"> Tổ 5,  Thôn Chu Hải, Phường Tân Hải, Thành phố Hồ Chí Minh</t>
  </si>
  <si>
    <t>001358</t>
  </si>
  <si>
    <t>1870943</t>
  </si>
  <si>
    <t>PB15040078731</t>
  </si>
  <si>
    <t>Lương Thanh Luyện</t>
  </si>
  <si>
    <t>Tổ 3 Thôn Chu Hải, Phường Tân Hải, Thành phố Hồ Chí Minh</t>
  </si>
  <si>
    <t>LE-01376</t>
  </si>
  <si>
    <t>0357246712</t>
  </si>
  <si>
    <t>T032022221100134586</t>
  </si>
  <si>
    <t xml:space="preserve"> Tổ 3 Thôn Chu Hải, Phường Tân Hải, Thành phố Hồ Chí Minh</t>
  </si>
  <si>
    <t>001376</t>
  </si>
  <si>
    <t>1870948</t>
  </si>
  <si>
    <t>PB15040026841</t>
  </si>
  <si>
    <t>Nguyễn Trí Hùng</t>
  </si>
  <si>
    <t>LE-01379</t>
  </si>
  <si>
    <t>0972066850</t>
  </si>
  <si>
    <t>T032022221100141388</t>
  </si>
  <si>
    <t>001379</t>
  </si>
  <si>
    <t>1870951</t>
  </si>
  <si>
    <t>PB15040012285</t>
  </si>
  <si>
    <t>Trần Văn Mẫn</t>
  </si>
  <si>
    <t>B1D0564ZA</t>
  </si>
  <si>
    <t>LE-02660</t>
  </si>
  <si>
    <t>0927275686</t>
  </si>
  <si>
    <t>T032022221100158387</t>
  </si>
  <si>
    <t>1870998</t>
  </si>
  <si>
    <t>PB15040077062</t>
  </si>
  <si>
    <t>LE-02668</t>
  </si>
  <si>
    <t>0386958604</t>
  </si>
  <si>
    <t>T032022221100133725</t>
  </si>
  <si>
    <t>002668</t>
  </si>
  <si>
    <t>1871005</t>
  </si>
  <si>
    <t>PB15040007280</t>
  </si>
  <si>
    <t>Nguyễn Thị Cậy</t>
  </si>
  <si>
    <t>LE-07000</t>
  </si>
  <si>
    <t>0342166128</t>
  </si>
  <si>
    <t>T032022221100133505</t>
  </si>
  <si>
    <t>1871099</t>
  </si>
  <si>
    <t>PB15020024771</t>
  </si>
  <si>
    <t>Dương Thị Bảy</t>
  </si>
  <si>
    <t>Tổ 4 Ấp Nam Hòa Long, Phường Tam Long, Thành phố Hồ Chí Minh</t>
  </si>
  <si>
    <t>B1BLEA1ZA</t>
  </si>
  <si>
    <t>LE-16560</t>
  </si>
  <si>
    <t>0896681760</t>
  </si>
  <si>
    <t>T0320161611262147</t>
  </si>
  <si>
    <t xml:space="preserve"> Tổ 4 Ấp Nam Hòa Long, Phường Tam Long, Thành phố Hồ Chí Minh</t>
  </si>
  <si>
    <t>016560</t>
  </si>
  <si>
    <t>1813211</t>
  </si>
  <si>
    <t>PB15020075105</t>
  </si>
  <si>
    <t>Lưu Thị Hà</t>
  </si>
  <si>
    <t>Tổ 14, ấp Đông, Phường Tam Long, Thành Phố Hồ Chí Minh</t>
  </si>
  <si>
    <t>LE-17980</t>
  </si>
  <si>
    <t>T03201717210091359</t>
  </si>
  <si>
    <t xml:space="preserve"> Tổ 14, ấp Đông, Phường Tam Long, Thành Phố Hồ Chí Minh</t>
  </si>
  <si>
    <t>017980</t>
  </si>
  <si>
    <t>1813225</t>
  </si>
  <si>
    <t>PB15020060826</t>
  </si>
  <si>
    <t>BAN QUẢN LÝ DỰ ÁN ĐẦU TƯ XÂY DỰNG KHU VỰC BÀ RỊA (ĐĐ.Số 7 Hòa Long)</t>
  </si>
  <si>
    <t>LE-18420</t>
  </si>
  <si>
    <t>T0320161611263884</t>
  </si>
  <si>
    <t>018420</t>
  </si>
  <si>
    <t>1424421</t>
  </si>
  <si>
    <t>1661498</t>
  </si>
  <si>
    <t>PB15020050771</t>
  </si>
  <si>
    <t>Nguyễn Thị Bá</t>
  </si>
  <si>
    <t>LE-20380</t>
  </si>
  <si>
    <t>0254316358</t>
  </si>
  <si>
    <t>T0320161611579527</t>
  </si>
  <si>
    <t>020380</t>
  </si>
  <si>
    <t>1813256</t>
  </si>
  <si>
    <t>PB15020084314</t>
  </si>
  <si>
    <t>Lê Thị Trụ</t>
  </si>
  <si>
    <t>Đường số 4,  Ấp Bắc, Phường Tam Long, Thành phố Hồ Chí Minh</t>
  </si>
  <si>
    <t>B1BLFA1ZA</t>
  </si>
  <si>
    <t>LF-04090</t>
  </si>
  <si>
    <t>0254212563</t>
  </si>
  <si>
    <t>T0320161611079073</t>
  </si>
  <si>
    <t xml:space="preserve"> Đường số 4,  Ấp Bắc, Phường Tam Long, Thành phố Hồ Chí Minh</t>
  </si>
  <si>
    <t>LF</t>
  </si>
  <si>
    <t>1813332</t>
  </si>
  <si>
    <t>Trần Thị Huệ</t>
  </si>
  <si>
    <t>B1BLFA2ZA</t>
  </si>
  <si>
    <t>004360</t>
  </si>
  <si>
    <t>PB15020065720</t>
  </si>
  <si>
    <t>Nguyễn Văn Đồng</t>
  </si>
  <si>
    <t>Tổ 10,  Ấp Bắc 1, Phường Tam Long, Thành phố Hồ Chí Minh</t>
  </si>
  <si>
    <t>LF-04920</t>
  </si>
  <si>
    <t>0368863201</t>
  </si>
  <si>
    <t>T0320161611192763</t>
  </si>
  <si>
    <t xml:space="preserve"> Tổ 10,  Ấp Bắc 1, Phường Tam Long, Thành phố Hồ Chí Minh</t>
  </si>
  <si>
    <t>1813393</t>
  </si>
  <si>
    <t>PB15020082541</t>
  </si>
  <si>
    <t>Trần Võ Minh Trọng</t>
  </si>
  <si>
    <t>LF-05050</t>
  </si>
  <si>
    <t>0363930352</t>
  </si>
  <si>
    <t>M2A20212110010021</t>
  </si>
  <si>
    <t>1575997</t>
  </si>
  <si>
    <t>1813401</t>
  </si>
  <si>
    <t>PB15020063750</t>
  </si>
  <si>
    <t>BAN QUẢN LÝ DỰ ÁN ĐẦU TƯ XÂY DỰNG KHU VỰC BÀ RỊA (ĐĐ18 Ấp Bắc 1)</t>
  </si>
  <si>
    <t>Khu phố  Bắc 1 Hòa Long, Phường Tam Long, Thành phố Hồ Chí Minh, Việt Nam</t>
  </si>
  <si>
    <t>LF-05140</t>
  </si>
  <si>
    <t>T0320161611079514</t>
  </si>
  <si>
    <t>1424422</t>
  </si>
  <si>
    <t>1661499</t>
  </si>
  <si>
    <t>PB15020060638</t>
  </si>
  <si>
    <t>Đinh Thị Tức</t>
  </si>
  <si>
    <t>Tổ 10 ấp Bắc  Hoà Long, Phường Tam Long, Thành phố Hồ Chí Minh, Việt Nam</t>
  </si>
  <si>
    <t>LF-07720</t>
  </si>
  <si>
    <t>0898073977</t>
  </si>
  <si>
    <t>T0320161611119580</t>
  </si>
  <si>
    <t xml:space="preserve"> Tổ 10 ấp Bắc  Hoà Long, Phường Tam Long, Thành phố Hồ Chí Minh, Việt Nam</t>
  </si>
  <si>
    <t>1813362</t>
  </si>
  <si>
    <t>Ấp Nam - Hoà Long, Phường Tam Long, Thành phố Hồ Chí Minh</t>
  </si>
  <si>
    <t xml:space="preserve"> Ấp Nam - Hoà Long, Phường Tam Long, Thành phố Hồ Chí Minh</t>
  </si>
  <si>
    <t>LG</t>
  </si>
  <si>
    <t>PB15020010645</t>
  </si>
  <si>
    <t>Huỳnh Thị Nga</t>
  </si>
  <si>
    <t>Khu 2 ấp Tây - Hoà Long, Phường Tam Long, Thành phố Hồ Chí Minh</t>
  </si>
  <si>
    <t>LG-05160</t>
  </si>
  <si>
    <t>0908343839</t>
  </si>
  <si>
    <t>T0320151511425587</t>
  </si>
  <si>
    <t xml:space="preserve"> Khu 2 ấp Tây - Hoà Long, Phường Tam Long, Thành phố Hồ Chí Minh</t>
  </si>
  <si>
    <t>1814529</t>
  </si>
  <si>
    <t>PB15020085590</t>
  </si>
  <si>
    <t>BAN QUẢN LÝ DỰ ÁN ĐẦU TƯ XÂY DỰNG KHU VỰC BÀ RỊA (ĐĐ 73)</t>
  </si>
  <si>
    <t>Đường số 73, Khu phố Nam Hòa Long, Phường Tam Long, Thành phố Hồ Chí Minh</t>
  </si>
  <si>
    <t>LG-06440</t>
  </si>
  <si>
    <t>M2B20202020173432</t>
  </si>
  <si>
    <t>1424423</t>
  </si>
  <si>
    <t>1661500</t>
  </si>
  <si>
    <t>PB15020053588</t>
  </si>
  <si>
    <t>Võ Văn Hiền</t>
  </si>
  <si>
    <t>Tổ 2 Ấp Nam, Phường Tam Long, Thành phố Hồ Chí Minh, Việt Nam</t>
  </si>
  <si>
    <t>B1BLGA1ZA</t>
  </si>
  <si>
    <t>LG-07000</t>
  </si>
  <si>
    <t>0798576102</t>
  </si>
  <si>
    <t>T0320161611192746</t>
  </si>
  <si>
    <t xml:space="preserve"> Tổ 2 Ấp Nam, Phường Tam Long, Thành phố Hồ Chí Minh, Việt Nam</t>
  </si>
  <si>
    <t>1813443</t>
  </si>
  <si>
    <t>PB15020066375</t>
  </si>
  <si>
    <t>Nguyễn Thị Hồng Yến</t>
  </si>
  <si>
    <t>Tổ 3,  Ấp Nam, Phường Tam Long, Thành phố Hồ Chí Minh</t>
  </si>
  <si>
    <t>LG-07500</t>
  </si>
  <si>
    <t>0931286967</t>
  </si>
  <si>
    <t>T0320161611580276</t>
  </si>
  <si>
    <t xml:space="preserve"> Tổ 3,  Ấp Nam, Phường Tam Long, Thành phố Hồ Chí Minh</t>
  </si>
  <si>
    <t>1813459</t>
  </si>
  <si>
    <t>PB15020062363</t>
  </si>
  <si>
    <t>Lê Nguyễn Bảo Ân</t>
  </si>
  <si>
    <t>Tổ 16 Ô 1 Ấp Đông, Phường Tam Long, Thành phố Hồ Chí Minh</t>
  </si>
  <si>
    <t>LG-10200</t>
  </si>
  <si>
    <t>0937645199</t>
  </si>
  <si>
    <t>T0320161611367073</t>
  </si>
  <si>
    <t xml:space="preserve"> Tổ 16 Ô 1 Ấp Đông, Phường Tam Long, Thành phố Hồ Chí Minh</t>
  </si>
  <si>
    <t>1813473</t>
  </si>
  <si>
    <t>PB15020086286</t>
  </si>
  <si>
    <t>BAN QUẢN LÝ DỰ ÁN ĐẦU TƯ XÂY DỰNG KHU VỰC BÀ RỊA (ĐĐ đường Chùa Kiên Linh Hòa Long)</t>
  </si>
  <si>
    <t>Đường vào Chùa KiênD5323:D5370 Linh Ấp Đông, Phường Bà Rịa, Thành phố Hồ Chí Minh, Việt Nam</t>
  </si>
  <si>
    <t>LG-12800</t>
  </si>
  <si>
    <t>M2B20212120133346</t>
  </si>
  <si>
    <t>1424424</t>
  </si>
  <si>
    <t>1661501</t>
  </si>
  <si>
    <t>PB15040079052</t>
  </si>
  <si>
    <t>Lê Đức Du</t>
  </si>
  <si>
    <t>Thửa 107 tờ 87 Ấp Phước Hải, Phường Tân Hải, Thành phố Hồ Chí Minh, Việt Nam</t>
  </si>
  <si>
    <t>B1D0567ZA</t>
  </si>
  <si>
    <t>LH-00712</t>
  </si>
  <si>
    <t>0327123448</t>
  </si>
  <si>
    <t>M2B20191920006478</t>
  </si>
  <si>
    <t xml:space="preserve"> Thửa 107 tờ 87 Ấp Phước Hải, Phường Tân Hải, Thành phố Hồ Chí Minh, Việt Nam</t>
  </si>
  <si>
    <t>LH</t>
  </si>
  <si>
    <t>000712</t>
  </si>
  <si>
    <t>1871193</t>
  </si>
  <si>
    <t>Vũ Văn Chung</t>
  </si>
  <si>
    <t>PB15020078276</t>
  </si>
  <si>
    <t>Bùi Quốc Hùng</t>
  </si>
  <si>
    <t>Khu Lan Anh 4,  Ấp Nam, Phường Tam Long, Thành phố Hồ Chí Minh</t>
  </si>
  <si>
    <t>B1BLHA1ZA</t>
  </si>
  <si>
    <t>LH-09200</t>
  </si>
  <si>
    <t>0944517839</t>
  </si>
  <si>
    <t>M2B20191920049352</t>
  </si>
  <si>
    <t xml:space="preserve"> Khu Lan Anh 4,  Ấp Nam, Phường Tam Long, Thành phố Hồ Chí Minh</t>
  </si>
  <si>
    <t>1813479</t>
  </si>
  <si>
    <t>PB15020064591</t>
  </si>
  <si>
    <t>Trương Văn Thuận</t>
  </si>
  <si>
    <t>08 Khu B1,  Khu DC Lan Anh 4, Phường Tam Long, Thành phố Hồ Chí Minh</t>
  </si>
  <si>
    <t>LH-11790</t>
  </si>
  <si>
    <t>0254123564</t>
  </si>
  <si>
    <t>T0320161611580133</t>
  </si>
  <si>
    <t xml:space="preserve"> 08Khu B1,  Khu DC Lan Anh 4, Phường Tam Long, Thành phố Hồ Chí Minh</t>
  </si>
  <si>
    <t>1813505</t>
  </si>
  <si>
    <t>PB15020066490</t>
  </si>
  <si>
    <t>Võ Thị Kim Xuyến</t>
  </si>
  <si>
    <t>20 B1 Khu DC Lan Anh 4, Phường Tam Long, Thành phố Hồ Chí Minh</t>
  </si>
  <si>
    <t>LH-12030</t>
  </si>
  <si>
    <t>0363337357</t>
  </si>
  <si>
    <t>T0320161611579279</t>
  </si>
  <si>
    <t xml:space="preserve"> 20B1 Khu DC Lan Anh 4, Phường Tam Long, Thành phố Hồ Chí Minh</t>
  </si>
  <si>
    <t>012030</t>
  </si>
  <si>
    <t>1813517</t>
  </si>
  <si>
    <t>PB15020074342</t>
  </si>
  <si>
    <t>44/B2 khu Lan Anh 4,  ấp Nam, Phường Tam Long, Thành phố Hồ Chí Minh</t>
  </si>
  <si>
    <t>B1BLHA2ZA</t>
  </si>
  <si>
    <t>LH-14270</t>
  </si>
  <si>
    <t>0988858468</t>
  </si>
  <si>
    <t>T0320151511426890</t>
  </si>
  <si>
    <t xml:space="preserve"> 44/B2khu Lan Anh 4,  ấp Nam, Phường Tam Long, Thành phố Hồ Chí Minh</t>
  </si>
  <si>
    <t>1813607</t>
  </si>
  <si>
    <t>PB15020067499</t>
  </si>
  <si>
    <t>Huỳnh Hóc Saí</t>
  </si>
  <si>
    <t>12 A2 Lô 12 Khu A5 DC Lan Anh 4, Phường Tam Long, Thành phố Hồ Chí Minh</t>
  </si>
  <si>
    <t>LH-15710</t>
  </si>
  <si>
    <t>0852476398</t>
  </si>
  <si>
    <t>T0320161611579580</t>
  </si>
  <si>
    <t xml:space="preserve"> Lô 12 Khu A5 DC Lan Anh 4, Phường Tam Long, Thành phố Hồ Chí Minh</t>
  </si>
  <si>
    <t>015710</t>
  </si>
  <si>
    <t>1813644</t>
  </si>
  <si>
    <t>PB15020064507</t>
  </si>
  <si>
    <t>Hồ Thị Lài</t>
  </si>
  <si>
    <t>Số 4/A5,  Khu DC Lan Anh 4, Phường Tam Long, Thành phố Hồ Chí Minh</t>
  </si>
  <si>
    <t>LH-15800</t>
  </si>
  <si>
    <t>0984634246</t>
  </si>
  <si>
    <t>T0320161611118485</t>
  </si>
  <si>
    <t xml:space="preserve"> Số 4/A5,  Khu DC Lan Anh 4, Phường Tam Long, Thành phố Hồ Chí Minh</t>
  </si>
  <si>
    <t>015800</t>
  </si>
  <si>
    <t>1813645</t>
  </si>
  <si>
    <t>PB15020064508</t>
  </si>
  <si>
    <t>Bùi Thị Dung</t>
  </si>
  <si>
    <t>06 Khu A5,  Khu DC Lan Anh 4, Phường Tam Long, Thành phố Hồ Chí Minh</t>
  </si>
  <si>
    <t>LH-15820</t>
  </si>
  <si>
    <t>0965782778</t>
  </si>
  <si>
    <t>T0320161611477932</t>
  </si>
  <si>
    <t xml:space="preserve"> 06Khu A5,  Khu DC Lan Anh 4, Phường Tam Long, Thành phố Hồ Chí Minh</t>
  </si>
  <si>
    <t>015820</t>
  </si>
  <si>
    <t>1813647</t>
  </si>
  <si>
    <t>PB15020086281</t>
  </si>
  <si>
    <t>Lê Thanh Hải</t>
  </si>
  <si>
    <t>Khu DC Lan Anh 4,  Ấp Nam, Phường Tam Long, Thành phố Hồ Chí Minh</t>
  </si>
  <si>
    <t>LH-15860</t>
  </si>
  <si>
    <t>M2B20202020046427</t>
  </si>
  <si>
    <t xml:space="preserve"> Khu DC Lan Anh 4,  Ấp Nam, Phường Tam Long, Thành phố Hồ Chí Minh</t>
  </si>
  <si>
    <t>015860</t>
  </si>
  <si>
    <t>1813649</t>
  </si>
  <si>
    <t>PB15020076938</t>
  </si>
  <si>
    <t>Lê Văn Quyết</t>
  </si>
  <si>
    <t>Đường HL Hoà Long, Phường Tam Long, Thành phố Hồ Chí Minh</t>
  </si>
  <si>
    <t>LH-17520</t>
  </si>
  <si>
    <t>0968318146</t>
  </si>
  <si>
    <t>T042025251200057757</t>
  </si>
  <si>
    <t xml:space="preserve"> Đường HL 2,  Ấp Tây, Phường Tam Long, Thành phố Hồ Chí Minh</t>
  </si>
  <si>
    <t>017520</t>
  </si>
  <si>
    <t>1813656</t>
  </si>
  <si>
    <t>PB15020064722</t>
  </si>
  <si>
    <t>BAN QUẢN LÝ DỰ ÁN ĐẦU TƯ XÂY DỰNG KHU VỰC BÀ RỊA (ĐĐL.Anh4 HLong)</t>
  </si>
  <si>
    <t>Ấp Nam, phường Tam Long, thành phố Hồ Chí Minh</t>
  </si>
  <si>
    <t>LH-18500</t>
  </si>
  <si>
    <t>T0320161611238466</t>
  </si>
  <si>
    <t>1424425</t>
  </si>
  <si>
    <t>1661502</t>
  </si>
  <si>
    <t>PB15020076492</t>
  </si>
  <si>
    <t>Lê Anh Trí</t>
  </si>
  <si>
    <t>LH-23510</t>
  </si>
  <si>
    <t>0908112774</t>
  </si>
  <si>
    <t>T0320151511427476</t>
  </si>
  <si>
    <t xml:space="preserve"> 36/A 2 khu Lan Anh 4,  ấp Nam, Phường Tam Long, Thành phố Hồ Chí Minh</t>
  </si>
  <si>
    <t>023510</t>
  </si>
  <si>
    <t>1813674</t>
  </si>
  <si>
    <t>B1D0569ZA</t>
  </si>
  <si>
    <t>LI</t>
  </si>
  <si>
    <t>PB15040007415</t>
  </si>
  <si>
    <t>Vũ Thị Nhung</t>
  </si>
  <si>
    <t>LI-06450</t>
  </si>
  <si>
    <t>0328302136</t>
  </si>
  <si>
    <t>T032022221100128184</t>
  </si>
  <si>
    <t>006450</t>
  </si>
  <si>
    <t>1871483</t>
  </si>
  <si>
    <t>PB15040007406</t>
  </si>
  <si>
    <t>Trần Văn Thao</t>
  </si>
  <si>
    <t>B1D0570ZA</t>
  </si>
  <si>
    <t>LJ-00520</t>
  </si>
  <si>
    <t>0903190819</t>
  </si>
  <si>
    <t>T0320151511272845</t>
  </si>
  <si>
    <t>LJ</t>
  </si>
  <si>
    <t>1871512</t>
  </si>
  <si>
    <t>Phạm Văn Minh</t>
  </si>
  <si>
    <t>PB15040007405</t>
  </si>
  <si>
    <t>Nguyễn Đức An</t>
  </si>
  <si>
    <t>LJ-02986</t>
  </si>
  <si>
    <t>0909547182</t>
  </si>
  <si>
    <t>T0320151511273158</t>
  </si>
  <si>
    <t>002986</t>
  </si>
  <si>
    <t>1871579</t>
  </si>
  <si>
    <t>PB15040060344</t>
  </si>
  <si>
    <t>LJ-02988</t>
  </si>
  <si>
    <t>T042024241200347367</t>
  </si>
  <si>
    <t xml:space="preserve"> Tổ 7,  Thôn Phước Hải, Phường Tân Hải, Thành phố Hồ Chí Minh</t>
  </si>
  <si>
    <t>002988</t>
  </si>
  <si>
    <t>1871581</t>
  </si>
  <si>
    <t>PB15040062173</t>
  </si>
  <si>
    <t>Trần Văn Tiên</t>
  </si>
  <si>
    <t>LJ-03010</t>
  </si>
  <si>
    <t>0975264212</t>
  </si>
  <si>
    <t>T0320151511193387</t>
  </si>
  <si>
    <t>1871593</t>
  </si>
  <si>
    <t>PB15040007444</t>
  </si>
  <si>
    <t>Nguyễn Đức Hạnh</t>
  </si>
  <si>
    <t>LJ-03025</t>
  </si>
  <si>
    <t>0396846571</t>
  </si>
  <si>
    <t>T032022221100274279</t>
  </si>
  <si>
    <t>003025</t>
  </si>
  <si>
    <t>1871595</t>
  </si>
  <si>
    <t>B1BLKA1ZA</t>
  </si>
  <si>
    <t>LK</t>
  </si>
  <si>
    <t>PB15020082940</t>
  </si>
  <si>
    <t>Đặng Thị Cẩm Tú</t>
  </si>
  <si>
    <t>Đường Hùng Vương,  Ấp Tây, Phường Tam Long, Thành phố Hồ Chí Minh</t>
  </si>
  <si>
    <t>LK-15040</t>
  </si>
  <si>
    <t>0919249100</t>
  </si>
  <si>
    <t>T0320161611547955</t>
  </si>
  <si>
    <t xml:space="preserve"> Đường Hùng Vương,  Ấp Tây, Phường Tam Long, Thành phố Hồ Chí Minh</t>
  </si>
  <si>
    <t>015040</t>
  </si>
  <si>
    <t>1813804</t>
  </si>
  <si>
    <t>PB15020023941</t>
  </si>
  <si>
    <t>Đặng Thị Kiều Điểm</t>
  </si>
  <si>
    <t>Ô 2 Ấp Tây, Phường Tam Long, Thành phố Hồ Chí Minh, Việt Nam</t>
  </si>
  <si>
    <t>LK-15060</t>
  </si>
  <si>
    <t>T0320161611578110</t>
  </si>
  <si>
    <t xml:space="preserve"> Ô 2 Ấp Tây, Phường Tam Long, Thành phố Hồ Chí Minh, Việt Nam</t>
  </si>
  <si>
    <t>1813805</t>
  </si>
  <si>
    <t>PB15020059239</t>
  </si>
  <si>
    <t>BAN QUẢN LÝ DỰ ÁN ĐẦU TƯ XÂY DỰNG KHU VỰC BÀ RỊA (ĐĐ.9-2 Hòa Long)</t>
  </si>
  <si>
    <t>LL-01000</t>
  </si>
  <si>
    <t>T0320161611366515</t>
  </si>
  <si>
    <t>LL</t>
  </si>
  <si>
    <t>1424426</t>
  </si>
  <si>
    <t>1661503</t>
  </si>
  <si>
    <t>PB15020011645</t>
  </si>
  <si>
    <t>La Văn Rựa</t>
  </si>
  <si>
    <t>B1BLLA1ZA</t>
  </si>
  <si>
    <t>LL-01300</t>
  </si>
  <si>
    <t>0396220892</t>
  </si>
  <si>
    <t>T0320161611119676</t>
  </si>
  <si>
    <t>1813817</t>
  </si>
  <si>
    <t>PB15040010689</t>
  </si>
  <si>
    <t>B1D0571ZA</t>
  </si>
  <si>
    <t>LL-01350</t>
  </si>
  <si>
    <t>0937405947</t>
  </si>
  <si>
    <t>T032022221100177059</t>
  </si>
  <si>
    <t>1871610</t>
  </si>
  <si>
    <t>PB15020020745</t>
  </si>
  <si>
    <t>LL-01570</t>
  </si>
  <si>
    <t>0827326488</t>
  </si>
  <si>
    <t>T0320161611033136</t>
  </si>
  <si>
    <t>1813821</t>
  </si>
  <si>
    <t>PB15020057422</t>
  </si>
  <si>
    <t>Quảng thị Thu Trinh</t>
  </si>
  <si>
    <t>LL-02010</t>
  </si>
  <si>
    <t>0785192334</t>
  </si>
  <si>
    <t>T0320161611581599</t>
  </si>
  <si>
    <t>1813827</t>
  </si>
  <si>
    <t>PB15020060370</t>
  </si>
  <si>
    <t>Nguyễn Thị Niềm</t>
  </si>
  <si>
    <t>Tổ 5 Ấp Đông, Phường Tam Long, Thành phố Hồ Chí Minh</t>
  </si>
  <si>
    <t>LL-02190</t>
  </si>
  <si>
    <t>0372647579</t>
  </si>
  <si>
    <t>T0320161611119116</t>
  </si>
  <si>
    <t xml:space="preserve"> Tổ 5Ấp Đông, Phường Tam Long, Thành phố Hồ Chí Minh</t>
  </si>
  <si>
    <t>002190</t>
  </si>
  <si>
    <t>1813840</t>
  </si>
  <si>
    <t>PB15040057230</t>
  </si>
  <si>
    <t>Trần Bích Ngọc</t>
  </si>
  <si>
    <t>Tổ 12,  Thôn Chu Hải, Phường Tân Hải, Thành phố Hồ Chí Minh</t>
  </si>
  <si>
    <t>LL-02482</t>
  </si>
  <si>
    <t>0908009468</t>
  </si>
  <si>
    <t>T032022221100176571</t>
  </si>
  <si>
    <t xml:space="preserve"> Tổ 12,  Thôn Chu Hải, Phường Tân Hải, Thành phố Hồ Chí Minh</t>
  </si>
  <si>
    <t>002482</t>
  </si>
  <si>
    <t>1871657</t>
  </si>
  <si>
    <t>PB15040006688</t>
  </si>
  <si>
    <t>Vũ Mạnh Tuyền</t>
  </si>
  <si>
    <t>LL-03895</t>
  </si>
  <si>
    <t>0784987397</t>
  </si>
  <si>
    <t>T032022221100176949</t>
  </si>
  <si>
    <t>1871695</t>
  </si>
  <si>
    <t>PB15040010848</t>
  </si>
  <si>
    <t>Trịnh Thị Bình</t>
  </si>
  <si>
    <t>LL-03960</t>
  </si>
  <si>
    <t>0382850762</t>
  </si>
  <si>
    <t>T032022221100240892</t>
  </si>
  <si>
    <t>1871713</t>
  </si>
  <si>
    <t>PB15020011633</t>
  </si>
  <si>
    <t>Trần Văn Hùng</t>
  </si>
  <si>
    <t>Ô 2 - Ấp Đông - Hoà Long, Phường Tam Long, Thành phố Hồ Chí Minh</t>
  </si>
  <si>
    <t>LL-04010</t>
  </si>
  <si>
    <t>0937386491</t>
  </si>
  <si>
    <t>T0320161611577636</t>
  </si>
  <si>
    <t xml:space="preserve"> Ô 2 - Ấp Đông - Hoà Long, Phường Tam Long, Thành phố Hồ Chí Minh</t>
  </si>
  <si>
    <t>004010</t>
  </si>
  <si>
    <t>1813859</t>
  </si>
  <si>
    <t>PB15020070738</t>
  </si>
  <si>
    <t>Huỳnh Văn  Thông</t>
  </si>
  <si>
    <t>LL-04700</t>
  </si>
  <si>
    <t>0988588943</t>
  </si>
  <si>
    <t>T0320161611067324</t>
  </si>
  <si>
    <t>1813883</t>
  </si>
  <si>
    <t>PB15040034220</t>
  </si>
  <si>
    <t>Phạm Văn Miên</t>
  </si>
  <si>
    <t>LL-05030</t>
  </si>
  <si>
    <t>0932918277</t>
  </si>
  <si>
    <t>T032022221100241758</t>
  </si>
  <si>
    <t>1871756</t>
  </si>
  <si>
    <t>PB15020011431</t>
  </si>
  <si>
    <t>Nguyễn Thị Lợi</t>
  </si>
  <si>
    <t>LL-05200</t>
  </si>
  <si>
    <t>0898129125</t>
  </si>
  <si>
    <t>T0320151511196184</t>
  </si>
  <si>
    <t>1813885</t>
  </si>
  <si>
    <t>PB15020082225</t>
  </si>
  <si>
    <t>Đường 45 Ấp Đông, Phường Tam Long, Thành phố Hồ Chí Minh</t>
  </si>
  <si>
    <t>LL-05270</t>
  </si>
  <si>
    <t>T0320161611263151</t>
  </si>
  <si>
    <t xml:space="preserve"> Đường 45Ấp Đông, Phường Tam Long, Thành phố Hồ Chí Minh</t>
  </si>
  <si>
    <t>005270</t>
  </si>
  <si>
    <t>1813886</t>
  </si>
  <si>
    <t>PB15020064393</t>
  </si>
  <si>
    <t>Trần Thị Thúy Liễu</t>
  </si>
  <si>
    <t>LL-06320</t>
  </si>
  <si>
    <t>0932890364</t>
  </si>
  <si>
    <t>M2A20212110001504</t>
  </si>
  <si>
    <t>1813893</t>
  </si>
  <si>
    <t>PB15020064466</t>
  </si>
  <si>
    <t>LL-06340</t>
  </si>
  <si>
    <t>0908303630</t>
  </si>
  <si>
    <t>T0320161611033924</t>
  </si>
  <si>
    <t>1813894</t>
  </si>
  <si>
    <t>PB15020059238</t>
  </si>
  <si>
    <t>BAN QUẢN LÝ DỰ ÁN ĐẦU TƯ XÂY DỰNG KHU VỰC BÀ RỊA (ĐĐ.9-1 Hòa Long)</t>
  </si>
  <si>
    <t>LL-06400</t>
  </si>
  <si>
    <t>T0320161611366746</t>
  </si>
  <si>
    <t>1424427</t>
  </si>
  <si>
    <t>1661504</t>
  </si>
  <si>
    <t>PB15020051309</t>
  </si>
  <si>
    <t>Đào Thị Cúc</t>
  </si>
  <si>
    <t>Ô 1 Ấp Đông Hòa Long, Phường Tam Long, Thành phố Hồ Chí Minh</t>
  </si>
  <si>
    <t>LL-12050</t>
  </si>
  <si>
    <t>0907734353</t>
  </si>
  <si>
    <t>T0320161611079387</t>
  </si>
  <si>
    <t xml:space="preserve"> Ô 1 Ấp Đông Hòa Long, Phường Tam Long, Thành phố Hồ Chí Minh</t>
  </si>
  <si>
    <t>012050</t>
  </si>
  <si>
    <t>1813906</t>
  </si>
  <si>
    <t>B1D0572ZA</t>
  </si>
  <si>
    <t>LM</t>
  </si>
  <si>
    <t>000745</t>
  </si>
  <si>
    <t>PB15040061391</t>
  </si>
  <si>
    <t>Nguyễn Thị Kim Luyến</t>
  </si>
  <si>
    <t>LM-00815</t>
  </si>
  <si>
    <t>0982686569</t>
  </si>
  <si>
    <t>T032022221100122279</t>
  </si>
  <si>
    <t>000815</t>
  </si>
  <si>
    <t>1871794</t>
  </si>
  <si>
    <t>PB15040007456</t>
  </si>
  <si>
    <t>Nhữ Văn Nghĩa</t>
  </si>
  <si>
    <t>Thửa 781/47,  Thôn Láng Cát, Phường Tân Hải, Thành phố Hồ Chí Minh</t>
  </si>
  <si>
    <t>LM-00965</t>
  </si>
  <si>
    <t>T032022221100129650</t>
  </si>
  <si>
    <t>000965</t>
  </si>
  <si>
    <t>1871795</t>
  </si>
  <si>
    <t>PB15020083250</t>
  </si>
  <si>
    <t>Ngô Việt Thắng</t>
  </si>
  <si>
    <t>B1BLMA1ZA</t>
  </si>
  <si>
    <t>LM-04220</t>
  </si>
  <si>
    <t>0938699913</t>
  </si>
  <si>
    <t>T0320161611034490</t>
  </si>
  <si>
    <t>1813913</t>
  </si>
  <si>
    <t>PB15020072853</t>
  </si>
  <si>
    <t>Lê Văn Tùy</t>
  </si>
  <si>
    <t>LM-05400</t>
  </si>
  <si>
    <t>T0320151511427244</t>
  </si>
  <si>
    <t>1576535</t>
  </si>
  <si>
    <t>PB15020082800</t>
  </si>
  <si>
    <t>Huỳnh Ánh</t>
  </si>
  <si>
    <t>LM-05820</t>
  </si>
  <si>
    <t>0834606058</t>
  </si>
  <si>
    <t>T0320161611079266</t>
  </si>
  <si>
    <t>1813936</t>
  </si>
  <si>
    <t>PB15020058870</t>
  </si>
  <si>
    <t>BAN QUẢN LÝ DỰ ÁN ĐẦU TƯ XÂY DỰNG KHU VỰC BÀ RỊA(ĐĐ.Tr NM Khanh)</t>
  </si>
  <si>
    <t>Ấp Tây xã Hòa Long, Phường Tam Long, Thành phố Hồ Chí Minh, Việt Nam</t>
  </si>
  <si>
    <t>LN-01020</t>
  </si>
  <si>
    <t>M2B20191920006218</t>
  </si>
  <si>
    <t>LN</t>
  </si>
  <si>
    <t>001020</t>
  </si>
  <si>
    <t>1424428</t>
  </si>
  <si>
    <t>1661505</t>
  </si>
  <si>
    <t>B1BLNA1ZA</t>
  </si>
  <si>
    <t>B1BLNA4ZA</t>
  </si>
  <si>
    <t>PB15020082550</t>
  </si>
  <si>
    <t>Trần Văn Khánh</t>
  </si>
  <si>
    <t>Tổ 1,  Ấp Tây, Phường Tam Long, Thành phố Hồ Chí Minh</t>
  </si>
  <si>
    <t>LN-04830</t>
  </si>
  <si>
    <t>0933108586</t>
  </si>
  <si>
    <t>T0320161611548604</t>
  </si>
  <si>
    <t xml:space="preserve"> Tổ 1,  Ấp Tây, Phường Tam Long, Thành phố Hồ Chí Minh</t>
  </si>
  <si>
    <t>004830</t>
  </si>
  <si>
    <t>1814010</t>
  </si>
  <si>
    <t>PB15020076587</t>
  </si>
  <si>
    <t>Đặng Thị Năm</t>
  </si>
  <si>
    <t>LN-04850</t>
  </si>
  <si>
    <t>T0320151511426880</t>
  </si>
  <si>
    <t>004850</t>
  </si>
  <si>
    <t>1814363</t>
  </si>
  <si>
    <t>B1D0573ZA</t>
  </si>
  <si>
    <t>0933710715</t>
  </si>
  <si>
    <t>PB15040007519</t>
  </si>
  <si>
    <t>LN-08300</t>
  </si>
  <si>
    <t>0337177660</t>
  </si>
  <si>
    <t>T032022221100229761</t>
  </si>
  <si>
    <t>1871878</t>
  </si>
  <si>
    <t>PB15020063755</t>
  </si>
  <si>
    <t>BAN QUẢN LÝ DỰ ÁN ĐẦU TƯ XÂY DỰNG KHU VỰC BÀ RỊA  (ĐĐ26 Ấp Tây)</t>
  </si>
  <si>
    <t>Khu phố Tây 1 Hòa Long, Phường Tam Long, Thành phố Hồ Chí Minh, Việt Nam</t>
  </si>
  <si>
    <t>LN-08400</t>
  </si>
  <si>
    <t>T0320161611194031</t>
  </si>
  <si>
    <t>1424429</t>
  </si>
  <si>
    <t>1661506</t>
  </si>
  <si>
    <t>B1BLNA2ZA</t>
  </si>
  <si>
    <t>PB15020071831</t>
  </si>
  <si>
    <t>BAN QUẢN LÝ DỰ ÁN ĐẦU TƯ XÂY DỰNG KHU VỰC BÀ RỊA (ĐĐ hẻm TL 52, ấp Tây, HL)</t>
  </si>
  <si>
    <t>hẻm  lộ 52 ấp Tây  Hòa Long, Phường Tam Long, Thành phố Hồ Chí Minh, Việt Nam</t>
  </si>
  <si>
    <t>LN-10740</t>
  </si>
  <si>
    <t>M2A20212110010265</t>
  </si>
  <si>
    <t>1424430</t>
  </si>
  <si>
    <t>1661507</t>
  </si>
  <si>
    <t>PB15020010908</t>
  </si>
  <si>
    <t>Lê Văn Mừng</t>
  </si>
  <si>
    <t>LN-10820</t>
  </si>
  <si>
    <t>0825201352</t>
  </si>
  <si>
    <t>T0320161611581831</t>
  </si>
  <si>
    <t>1814151</t>
  </si>
  <si>
    <t>PB15020055225</t>
  </si>
  <si>
    <t>Võ thị Cảnh</t>
  </si>
  <si>
    <t>LN-12410</t>
  </si>
  <si>
    <t>0939482407</t>
  </si>
  <si>
    <t>T0320161611548711</t>
  </si>
  <si>
    <t>012410</t>
  </si>
  <si>
    <t>1814189</t>
  </si>
  <si>
    <t>B1BLNA3ZA</t>
  </si>
  <si>
    <t>PB15020013274</t>
  </si>
  <si>
    <t>BAN QUẢN LÝ DỰ ÁN ĐẦU TƯ XÂY DỰNG KHU VỰC BÀ RỊA (ĐĐ.Chợ H.Long)</t>
  </si>
  <si>
    <t>Trụ 77BR-85/15 tỉnh lộ 52, ấp Bắc phường Tam Long, Thành Phố Hồ Chí Minh</t>
  </si>
  <si>
    <t>LN-25440</t>
  </si>
  <si>
    <t>M2B20191920017871</t>
  </si>
  <si>
    <t>1424431</t>
  </si>
  <si>
    <t>1661508</t>
  </si>
  <si>
    <t>PB15020074672</t>
  </si>
  <si>
    <t>Phan Thị Quỳnh Như</t>
  </si>
  <si>
    <t>Đường 37,  ấp Bắc 1, Phường Tam Long, Thành phố Hồ Chí Minh</t>
  </si>
  <si>
    <t>LN-27645</t>
  </si>
  <si>
    <t>0908896761</t>
  </si>
  <si>
    <t>T0320151511426698</t>
  </si>
  <si>
    <t xml:space="preserve"> Đường 37,  ấp Bắc 1, Phường Tam Long, Thành phố Hồ Chí Minh</t>
  </si>
  <si>
    <t>027645</t>
  </si>
  <si>
    <t>1814288</t>
  </si>
  <si>
    <t>PB15020050385</t>
  </si>
  <si>
    <t>Lê Văn Ba</t>
  </si>
  <si>
    <t>Ô 2 Ấp Bắc 1, Phường Tam Long, Thành phố Hồ Chí Minh, Việt Nam</t>
  </si>
  <si>
    <t>LN-29750</t>
  </si>
  <si>
    <t>0787393283</t>
  </si>
  <si>
    <t>T0320161611094188</t>
  </si>
  <si>
    <t xml:space="preserve"> Ô 2 Ấp Bắc 1, Phường Tam Long, Thành phố Hồ Chí Minh, Việt Nam</t>
  </si>
  <si>
    <t>029750</t>
  </si>
  <si>
    <t>1814341</t>
  </si>
  <si>
    <t>PB15020062752</t>
  </si>
  <si>
    <t>Nguyễn Thị Hồng Xuân</t>
  </si>
  <si>
    <t>Tổ 6,  Ấp Bắc 1, Phường Tam Long, Thành phố Hồ Chí Minh</t>
  </si>
  <si>
    <t>LN-29830</t>
  </si>
  <si>
    <t>0379746615</t>
  </si>
  <si>
    <t>T0320161611265416</t>
  </si>
  <si>
    <t xml:space="preserve"> Tổ 6,  Ấp Bắc 1, Phường Tam Long, Thành phố Hồ Chí Minh</t>
  </si>
  <si>
    <t>029830</t>
  </si>
  <si>
    <t>1814375</t>
  </si>
  <si>
    <t>PB15020078716</t>
  </si>
  <si>
    <t>Hồ Thị Thanh Thủy</t>
  </si>
  <si>
    <t>Đường 35,  Ấp Tây, Phường Tam Long, Thành phố Hồ Chí Minh</t>
  </si>
  <si>
    <t>LN-29855</t>
  </si>
  <si>
    <t>0908916216</t>
  </si>
  <si>
    <t>M2B20202020118771</t>
  </si>
  <si>
    <t xml:space="preserve"> Đường 35,  Ấp TâyXã Hoà Long, Phường Tam Long, Thành phố Hồ Chí Minh</t>
  </si>
  <si>
    <t>029855</t>
  </si>
  <si>
    <t>1814378</t>
  </si>
  <si>
    <t>Trần Thị Nhiều</t>
  </si>
  <si>
    <t>PB15020086146</t>
  </si>
  <si>
    <t>BAN QUẢN LÝ DỰ ÁN ĐẦU TƯ XÂY DỰNG KHU VỰC BÀ RỊA (ĐĐ QH 69 Xã Hòa Long)</t>
  </si>
  <si>
    <t>Đường HQ 69  Hòa Long T, Phường Tam Long, Thành phố Hồ Chí Minh, Việt Nam</t>
  </si>
  <si>
    <t>LN-30450</t>
  </si>
  <si>
    <t>M2B20202020037133</t>
  </si>
  <si>
    <t>030450</t>
  </si>
  <si>
    <t>1424432</t>
  </si>
  <si>
    <t>1661509</t>
  </si>
  <si>
    <t>PB15020067636</t>
  </si>
  <si>
    <t>Văn Thành Tân</t>
  </si>
  <si>
    <t>Tổ 5,  Ấp Bắc 1, Phường Tam Long, Thành phố Hồ Chí Minh</t>
  </si>
  <si>
    <t>LN-30810</t>
  </si>
  <si>
    <t>0825133002</t>
  </si>
  <si>
    <t>T0320161611240846</t>
  </si>
  <si>
    <t xml:space="preserve"> Tổ 5,  Ấp Bắc 1, Phường Tam Long, Thành phố Hồ Chí Minh</t>
  </si>
  <si>
    <t>1814412</t>
  </si>
  <si>
    <t>PB15020011112</t>
  </si>
  <si>
    <t>Võ Ngọc Giàu</t>
  </si>
  <si>
    <t>LN-31150</t>
  </si>
  <si>
    <t>0888646460</t>
  </si>
  <si>
    <t>T0320161611238508</t>
  </si>
  <si>
    <t>1814428</t>
  </si>
  <si>
    <t>PB15020063749</t>
  </si>
  <si>
    <t>BAN QUẢN LÝ DỰ ÁN ĐẦU TƯ XÂY DỰNG KHU VỰC BÀ RỊA (ĐĐ11B Ấp Bắc1)</t>
  </si>
  <si>
    <t>Khu phố Bắc 1 Hòa Long, Phường Tam Long, Thành phố Hồ Chí Minh, Việt Nam</t>
  </si>
  <si>
    <t>LN-33100</t>
  </si>
  <si>
    <t>T0320161611240197</t>
  </si>
  <si>
    <t>1424433</t>
  </si>
  <si>
    <t>1661510</t>
  </si>
  <si>
    <t>LO</t>
  </si>
  <si>
    <t>012850</t>
  </si>
  <si>
    <t>PE18000006523</t>
  </si>
  <si>
    <t>PHÒNG KINH TẾ HẠ TẦNG VÀ ĐÔ THỊ PHƯỜNG TAM LONG</t>
  </si>
  <si>
    <t>Số 237 Tỉnh lộ 52, Phường Tam Long, Thành phố Hồ Chí Minh</t>
  </si>
  <si>
    <t>LO-12860</t>
  </si>
  <si>
    <t>0254373266</t>
  </si>
  <si>
    <t>M2B20191920072311</t>
  </si>
  <si>
    <t xml:space="preserve"> Số 237 Tỉnh lộ 52, Phường Tam Long, Thành phố Hồ Chí Minh, Việt Nam</t>
  </si>
  <si>
    <t>1661511</t>
  </si>
  <si>
    <t>PB15040007613</t>
  </si>
  <si>
    <t>Phạm Thị Quyên</t>
  </si>
  <si>
    <t>B1D0575ZA</t>
  </si>
  <si>
    <t>LP-01005</t>
  </si>
  <si>
    <t xml:space="preserve"> 038539711</t>
  </si>
  <si>
    <t>T032022221100190595</t>
  </si>
  <si>
    <t>LP</t>
  </si>
  <si>
    <t>001005</t>
  </si>
  <si>
    <t>1871980</t>
  </si>
  <si>
    <t>PB15020013313</t>
  </si>
  <si>
    <t>BAN QUẢN LÝ DỰ ÁN ĐẦU TƯ XÂY DỰNG KHU VỰC BÀ RỊA (ĐĐ.ấp Nam 1 HL)</t>
  </si>
  <si>
    <t>Trụ 77BR-85/16/6F Hương lộ 2, ấp Nam, Phường Tam Long, Thành Phố Hồ Chí Minh</t>
  </si>
  <si>
    <t>LP-14400</t>
  </si>
  <si>
    <t>T43202222900810</t>
  </si>
  <si>
    <t>1424434</t>
  </si>
  <si>
    <t>1661512</t>
  </si>
  <si>
    <t>PB15040059627</t>
  </si>
  <si>
    <t>Bùi Văn Chuẩn</t>
  </si>
  <si>
    <t>Tổ 4,  Thôn Láng Cát, Phường Tân Hải, Thành phố Hồ Chí Minh</t>
  </si>
  <si>
    <t>B1D0576ZA</t>
  </si>
  <si>
    <t>LQ-00103</t>
  </si>
  <si>
    <t>0363212767</t>
  </si>
  <si>
    <t>M2B20202020090762</t>
  </si>
  <si>
    <t xml:space="preserve"> Tổ 4,  Thôn Láng Cát, Phường Tân Hải, Thành phố Hồ Chí Minh</t>
  </si>
  <si>
    <t>LQ</t>
  </si>
  <si>
    <t>000103</t>
  </si>
  <si>
    <t>1872030</t>
  </si>
  <si>
    <t>PB15020083692</t>
  </si>
  <si>
    <t>BAN QUẢN LÝ DỰ ÁN ĐẦU TƯ XÂY DỰNG KHU VỰC BÀ RỊA (ĐĐ Khu DC Lan Anh 1)</t>
  </si>
  <si>
    <t>Khu DC Lan Anh 1  Ấp Tây, Phường Tam Long, Thành phố Hồ Chí Minh, Việt Nam</t>
  </si>
  <si>
    <t>LQ-01010</t>
  </si>
  <si>
    <t>M2B20202020104192</t>
  </si>
  <si>
    <t>1424435</t>
  </si>
  <si>
    <t>1661513</t>
  </si>
  <si>
    <t>PB15040007597</t>
  </si>
  <si>
    <t>Trần Xuân Bái</t>
  </si>
  <si>
    <t>B1D0577ZA</t>
  </si>
  <si>
    <t>LQ-02030</t>
  </si>
  <si>
    <t>0985164238</t>
  </si>
  <si>
    <t>T032022221100125951</t>
  </si>
  <si>
    <t>1872156</t>
  </si>
  <si>
    <t>PB15040061116</t>
  </si>
  <si>
    <t>Phạm Văn Quynh</t>
  </si>
  <si>
    <t>LQ-02154</t>
  </si>
  <si>
    <t>0394267631</t>
  </si>
  <si>
    <t>T032022221100231683</t>
  </si>
  <si>
    <t>1872174</t>
  </si>
  <si>
    <t>PB15040036599</t>
  </si>
  <si>
    <t>Trần Văn Tuấn</t>
  </si>
  <si>
    <t>LQ-02228</t>
  </si>
  <si>
    <t>0916235566</t>
  </si>
  <si>
    <t>002228</t>
  </si>
  <si>
    <t>1872190</t>
  </si>
  <si>
    <t>B1BLQA1ZA</t>
  </si>
  <si>
    <t>PB15020075171</t>
  </si>
  <si>
    <t>Lê Thị Hạnh</t>
  </si>
  <si>
    <t>26 khu A 10,  đường Võ Văn kiệt, Phường Tam Long, Thành phố Hồ Chí Minh</t>
  </si>
  <si>
    <t>LQ-03270</t>
  </si>
  <si>
    <t>0375226660</t>
  </si>
  <si>
    <t>T0320151511426882</t>
  </si>
  <si>
    <t xml:space="preserve"> 26 khu A 10, đường Võ Văn kiệt, Phường Tam Long, Thành phố Hồ Chí Minh</t>
  </si>
  <si>
    <t>1814718</t>
  </si>
  <si>
    <t>PB15020072669</t>
  </si>
  <si>
    <t>Tăng Thượng Quý</t>
  </si>
  <si>
    <t>Lan Anh 1,  Ấp Tây, Phường Tam Long, Thành phố Hồ Chí Minh</t>
  </si>
  <si>
    <t>LQ-03630</t>
  </si>
  <si>
    <t>0367947777</t>
  </si>
  <si>
    <t>T0320151511427467</t>
  </si>
  <si>
    <t xml:space="preserve"> Lan Anh 1,  Ấp Tây, Phường Tam Long, Thành phố Hồ Chí Minh</t>
  </si>
  <si>
    <t>003630</t>
  </si>
  <si>
    <t>1814738</t>
  </si>
  <si>
    <t>PB15040007675</t>
  </si>
  <si>
    <t>Nguyễn Thị Đức Thảo</t>
  </si>
  <si>
    <t>Thửa 96 tờ 17 Thôn Láng Cát, Phường Tân Hải, Thành phố Hồ Chí Minh, Việt Nam</t>
  </si>
  <si>
    <t>LQ-04580</t>
  </si>
  <si>
    <t>0908784354</t>
  </si>
  <si>
    <t>T032022221100230612</t>
  </si>
  <si>
    <t xml:space="preserve"> Thửa 96 tờ 17 Thôn Láng Cát, Phường Tân Hải, Thành phố Hồ Chí Minh, Việt Nam</t>
  </si>
  <si>
    <t>1872251</t>
  </si>
  <si>
    <t>PB15040034240</t>
  </si>
  <si>
    <t>Trần Thị Vân Anh</t>
  </si>
  <si>
    <t>LQ-04762</t>
  </si>
  <si>
    <t>0343516627</t>
  </si>
  <si>
    <t>T032022221100230611</t>
  </si>
  <si>
    <t>004762</t>
  </si>
  <si>
    <t>1872285</t>
  </si>
  <si>
    <t>PB15040007709</t>
  </si>
  <si>
    <t>Đoàn Thị Tơ</t>
  </si>
  <si>
    <t>LQ-04960</t>
  </si>
  <si>
    <t>T032022221100133259</t>
  </si>
  <si>
    <t>1872314</t>
  </si>
  <si>
    <t>PB15020087111</t>
  </si>
  <si>
    <t>BAN QUẢN LÝ DỰ ÁN ĐẦU TƯ XÂY DỰNG KHU VỰC BÀ RỊA ( ĐĐ QL56  Lan Anh 1)</t>
  </si>
  <si>
    <t>Khu DA Lan Anh 1 Ấp Tây, Phường Tam Long, Thành phố Hồ Chí Minh, Việt Nam</t>
  </si>
  <si>
    <t>LQ-20300</t>
  </si>
  <si>
    <t>T042023231200063525</t>
  </si>
  <si>
    <t>1424436</t>
  </si>
  <si>
    <t>1661514</t>
  </si>
  <si>
    <t>PB15020071461</t>
  </si>
  <si>
    <t>Lê Xuân Hoàng</t>
  </si>
  <si>
    <t>Đường 51,  ấp Đông, Phường Tam Long, Thành phố Hồ Chí Minh</t>
  </si>
  <si>
    <t>B1BLRA1ZA</t>
  </si>
  <si>
    <t>LR-01880</t>
  </si>
  <si>
    <t>T0320161611580649</t>
  </si>
  <si>
    <t xml:space="preserve"> Đường 51,  ấp Đông, Phường Tam Long, Thành phố Hồ Chí Minh</t>
  </si>
  <si>
    <t>LR</t>
  </si>
  <si>
    <t>1814877</t>
  </si>
  <si>
    <t>PB15020063745</t>
  </si>
  <si>
    <t>BAN QUẢN LÝ DỰ ÁN ĐẦU TƯ XÂY DỰNG KHU VỰC BÀ RỊA  (ĐĐ7 Ấp Đông)</t>
  </si>
  <si>
    <t>LR-02100</t>
  </si>
  <si>
    <t>T0320161611580732</t>
  </si>
  <si>
    <t>1424437</t>
  </si>
  <si>
    <t>1661515</t>
  </si>
  <si>
    <t>PB15020077182</t>
  </si>
  <si>
    <t>LR-02600</t>
  </si>
  <si>
    <t>0333282628</t>
  </si>
  <si>
    <t>T0320161611191001</t>
  </si>
  <si>
    <t xml:space="preserve"> Tổ 10,  Ấp Đông, Phường Tam Long, Thành phố Hồ Chí Minh</t>
  </si>
  <si>
    <t>1814893</t>
  </si>
  <si>
    <t>PB15020021986</t>
  </si>
  <si>
    <t>Trịnh Văn Giang</t>
  </si>
  <si>
    <t>Tổ 6 Ấp Đông Hòa Long, Phường Tam Long, Thành phố Hồ Chí Minh</t>
  </si>
  <si>
    <t>LR-04700</t>
  </si>
  <si>
    <t>0827215410</t>
  </si>
  <si>
    <t>T0320161611265580</t>
  </si>
  <si>
    <t xml:space="preserve"> Tổ 6 Ấp Đông Hòa Long, Phường Tam Long, Thành phố Hồ Chí Minh</t>
  </si>
  <si>
    <t>1814909</t>
  </si>
  <si>
    <t>B1D0579ZA</t>
  </si>
  <si>
    <t>PB15040018320</t>
  </si>
  <si>
    <t>Nguyễn Văn Tứ</t>
  </si>
  <si>
    <t>LR-06100</t>
  </si>
  <si>
    <t>0869356263</t>
  </si>
  <si>
    <t>T032022221100237159</t>
  </si>
  <si>
    <t>1872388</t>
  </si>
  <si>
    <t>PB15040014536</t>
  </si>
  <si>
    <t>Nguyễn Văn Rư</t>
  </si>
  <si>
    <t>LR-06105</t>
  </si>
  <si>
    <t>0978667123</t>
  </si>
  <si>
    <t>T032022221100237158</t>
  </si>
  <si>
    <t>006105</t>
  </si>
  <si>
    <t>1872389</t>
  </si>
  <si>
    <t>PB15040037558</t>
  </si>
  <si>
    <t>Nguyễn Văn Thắng</t>
  </si>
  <si>
    <t>LR-06115</t>
  </si>
  <si>
    <t>T032022221100143396</t>
  </si>
  <si>
    <t>1872392</t>
  </si>
  <si>
    <t>PB15040066487</t>
  </si>
  <si>
    <t>LR-06214</t>
  </si>
  <si>
    <t>0398007619</t>
  </si>
  <si>
    <t>T032022221100143395</t>
  </si>
  <si>
    <t>006214</t>
  </si>
  <si>
    <t>1872396</t>
  </si>
  <si>
    <t>PB15040012166</t>
  </si>
  <si>
    <t>Lê Minh Tâm</t>
  </si>
  <si>
    <t>LR-06215</t>
  </si>
  <si>
    <t>0908727079</t>
  </si>
  <si>
    <t>T032022221100231083</t>
  </si>
  <si>
    <t>006215</t>
  </si>
  <si>
    <t>1872397</t>
  </si>
  <si>
    <t>PB15040017316</t>
  </si>
  <si>
    <t>Trần Thị Đào</t>
  </si>
  <si>
    <t>LR-06305</t>
  </si>
  <si>
    <t>0395438079</t>
  </si>
  <si>
    <t>T032022221100231085</t>
  </si>
  <si>
    <t>006305</t>
  </si>
  <si>
    <t>1872409</t>
  </si>
  <si>
    <t>PB15020064720</t>
  </si>
  <si>
    <t>BAN QUẢN LÝ DỰ ÁN ĐẦU TƯ XÂY DỰNG KHU VỰC BÀ RỊA  (ĐĐ1 Ấp đông HLong)</t>
  </si>
  <si>
    <t>LR-06550</t>
  </si>
  <si>
    <t>T0320161611265436</t>
  </si>
  <si>
    <t>1424438</t>
  </si>
  <si>
    <t>1661516</t>
  </si>
  <si>
    <t>PB15040007753</t>
  </si>
  <si>
    <t>Trần Văn Qúy</t>
  </si>
  <si>
    <t>LR-07200</t>
  </si>
  <si>
    <t>0326337941</t>
  </si>
  <si>
    <t>T032022221100231257</t>
  </si>
  <si>
    <t>1872432</t>
  </si>
  <si>
    <t>B1D0580ZA</t>
  </si>
  <si>
    <t>LS</t>
  </si>
  <si>
    <t>PB15040007893</t>
  </si>
  <si>
    <t>LS-01170</t>
  </si>
  <si>
    <t>T032022221100148465</t>
  </si>
  <si>
    <t>1872548</t>
  </si>
  <si>
    <t>PB15040045398</t>
  </si>
  <si>
    <t>Lê Trần Long</t>
  </si>
  <si>
    <t>B1D0581ZA</t>
  </si>
  <si>
    <t>LT-00300</t>
  </si>
  <si>
    <t>0352976226</t>
  </si>
  <si>
    <t>T032022221100230978</t>
  </si>
  <si>
    <t>LT</t>
  </si>
  <si>
    <t>1872558</t>
  </si>
  <si>
    <t>PB15040011753</t>
  </si>
  <si>
    <t>Trần Quang Đường</t>
  </si>
  <si>
    <t>LT-02060</t>
  </si>
  <si>
    <t>0941446372</t>
  </si>
  <si>
    <t>T032013131172219</t>
  </si>
  <si>
    <t>1872601</t>
  </si>
  <si>
    <t>PB15040082512</t>
  </si>
  <si>
    <t>Ấp Láng Cát, Phường Tân Thành, Thành phố Hồ Chí Minh, Việt Nam</t>
  </si>
  <si>
    <t>LT-02856</t>
  </si>
  <si>
    <t>0981119008</t>
  </si>
  <si>
    <t>T03201818110043686</t>
  </si>
  <si>
    <t xml:space="preserve"> Ấp Láng Cát, Phường Tân Thành, Thành phố Hồ Chí Minh, Việt Nam</t>
  </si>
  <si>
    <t>002856</t>
  </si>
  <si>
    <t>1872624</t>
  </si>
  <si>
    <t>PB15040034221</t>
  </si>
  <si>
    <t>Vương Văn Đỉnh</t>
  </si>
  <si>
    <t>LT-03170</t>
  </si>
  <si>
    <t>0909601501</t>
  </si>
  <si>
    <t>T03201818110044096</t>
  </si>
  <si>
    <t>1872631</t>
  </si>
  <si>
    <t>B1BLTA1ZA</t>
  </si>
  <si>
    <t>PB15020070868</t>
  </si>
  <si>
    <t>Ngô Quỳnh</t>
  </si>
  <si>
    <t>Tổ 10,  ấp Nam, Phường Tam Long, Thành phố Hồ Chí Minh</t>
  </si>
  <si>
    <t>LT-06170</t>
  </si>
  <si>
    <t>0375691018</t>
  </si>
  <si>
    <t>T0320161611478006</t>
  </si>
  <si>
    <t xml:space="preserve"> Tổ 10,  ấp Nam, Phường Tam Long, Thành phố Hồ Chí Minh</t>
  </si>
  <si>
    <t>1815018</t>
  </si>
  <si>
    <t>006940</t>
  </si>
  <si>
    <t>B1BLTA2ZA</t>
  </si>
  <si>
    <t>PB15020083720</t>
  </si>
  <si>
    <t>Dương Thị Đang</t>
  </si>
  <si>
    <t>Đường 46B,  Ấp Nam, Phường Tam Long, Thành phố Hồ Chí Minh</t>
  </si>
  <si>
    <t>LT-10850</t>
  </si>
  <si>
    <t>0786136438</t>
  </si>
  <si>
    <t>T0320151511196183</t>
  </si>
  <si>
    <t xml:space="preserve"> Đường 46B,  Ấp Nam, Phường Tam Long, Thành phố Hồ Chí Minh</t>
  </si>
  <si>
    <t>010850</t>
  </si>
  <si>
    <t>1815099</t>
  </si>
  <si>
    <t>011900</t>
  </si>
  <si>
    <t>PB15020010960</t>
  </si>
  <si>
    <t>Trần Ngọc Dương</t>
  </si>
  <si>
    <t>Ấp Nam Hoà Long, Phường Tam Long, Thành phố Hồ Chí Minh</t>
  </si>
  <si>
    <t>LT-12480</t>
  </si>
  <si>
    <t>0982136652</t>
  </si>
  <si>
    <t>T0320161611579871</t>
  </si>
  <si>
    <t>C</t>
  </si>
  <si>
    <t xml:space="preserve"> 1234Ấp Nam Hoà Long, Phường Tam Long, Thành phố Hồ Chí Minh</t>
  </si>
  <si>
    <t>12480</t>
  </si>
  <si>
    <t>1102144</t>
  </si>
  <si>
    <t>012480</t>
  </si>
  <si>
    <t>1332093</t>
  </si>
  <si>
    <t>PB15020083844</t>
  </si>
  <si>
    <t>Nguyễn Thị Thúy Nương</t>
  </si>
  <si>
    <t>Hẻm đường 46B,  Ấp Nam, Phường Tam Long, Thành phố Hồ Chí Minh</t>
  </si>
  <si>
    <t>LT-12570</t>
  </si>
  <si>
    <t>0702631253</t>
  </si>
  <si>
    <t>T03201717210036570</t>
  </si>
  <si>
    <t xml:space="preserve"> Hẻm đường 46B,  Ấp Nam, Phường Tam Long, Thành phố Hồ Chí Minh</t>
  </si>
  <si>
    <t>1815199</t>
  </si>
  <si>
    <t>PB15020068971</t>
  </si>
  <si>
    <t>Châu Thị Minh Tuyết</t>
  </si>
  <si>
    <t>B1BLTA3ZA</t>
  </si>
  <si>
    <t>LT-12860</t>
  </si>
  <si>
    <t>0767691875</t>
  </si>
  <si>
    <t>M2B20202020136492</t>
  </si>
  <si>
    <t>1815219</t>
  </si>
  <si>
    <t>PB15020065472</t>
  </si>
  <si>
    <t>BAN QUẢN LÝ DỰ ÁN ĐẦU TƯ XÂY DỰNG KHU VỰC BÀ RỊA (ĐĐ 8A Ấp Nam_HL)</t>
  </si>
  <si>
    <t>Đường 8A Ấp Nam, Phường Tam Long, Thành phố Hồ Chí Minh, Việt Nam</t>
  </si>
  <si>
    <t>LT-14150</t>
  </si>
  <si>
    <t>T0320161611189447</t>
  </si>
  <si>
    <t>014150</t>
  </si>
  <si>
    <t>1424439</t>
  </si>
  <si>
    <t>1661517</t>
  </si>
  <si>
    <t>PB15040011968</t>
  </si>
  <si>
    <t>Nguyễn Tiến Dinh</t>
  </si>
  <si>
    <t>LT-18008</t>
  </si>
  <si>
    <t>T4920212120577854</t>
  </si>
  <si>
    <t>018008</t>
  </si>
  <si>
    <t>1872637</t>
  </si>
  <si>
    <t>PB15020083016</t>
  </si>
  <si>
    <t>Nguyễn Phượng Lan</t>
  </si>
  <si>
    <t>LT-23310</t>
  </si>
  <si>
    <t>0939371039</t>
  </si>
  <si>
    <t>T0320161611239207</t>
  </si>
  <si>
    <t>023310</t>
  </si>
  <si>
    <t>1815292</t>
  </si>
  <si>
    <t>PB15020050171</t>
  </si>
  <si>
    <t>Ô 1 Ấp tây Hòa Long, Phường Tam Long, Thành phố Hồ Chí Minh</t>
  </si>
  <si>
    <t>LT-23610</t>
  </si>
  <si>
    <t>0975172422</t>
  </si>
  <si>
    <t>M2B20202020149544</t>
  </si>
  <si>
    <t xml:space="preserve"> Ô 1 Ấp tây Hòa Long, Phường Tam Long, Thành phố Hồ Chí Minh</t>
  </si>
  <si>
    <t>023610</t>
  </si>
  <si>
    <t>1815295</t>
  </si>
  <si>
    <t>B1BLUA1ZA</t>
  </si>
  <si>
    <t>LU</t>
  </si>
  <si>
    <t>000700</t>
  </si>
  <si>
    <t>PB15020057987</t>
  </si>
  <si>
    <t>LU-02220</t>
  </si>
  <si>
    <t>0772886663</t>
  </si>
  <si>
    <t>T0320151511427105</t>
  </si>
  <si>
    <t>1815407</t>
  </si>
  <si>
    <t>PB15020063744</t>
  </si>
  <si>
    <t>BAN QUẢN LÝ DỰ ÁN ĐẦU TƯ XÂY DỰNG KHU VỰC BÀ RỊA (ĐĐ4 Ấp Đông)</t>
  </si>
  <si>
    <t>LU-02370</t>
  </si>
  <si>
    <t>T0320161611578967</t>
  </si>
  <si>
    <t>1424440</t>
  </si>
  <si>
    <t>1661518</t>
  </si>
  <si>
    <t>B1D0582ZA</t>
  </si>
  <si>
    <t>PB15040024091</t>
  </si>
  <si>
    <t>Trương Thị Đẹt</t>
  </si>
  <si>
    <t>LU-02820</t>
  </si>
  <si>
    <t>0913693484</t>
  </si>
  <si>
    <t>T032022221100137689</t>
  </si>
  <si>
    <t>1872741</t>
  </si>
  <si>
    <t>PB15020052839</t>
  </si>
  <si>
    <t>Trần Thị Út</t>
  </si>
  <si>
    <t>Ấp Nam Long Phước, Phường Tam Long, Thành phố Hồ Chí Minh</t>
  </si>
  <si>
    <t>B1BLIA2ZA</t>
  </si>
  <si>
    <t>LV-00400</t>
  </si>
  <si>
    <t>0937218468</t>
  </si>
  <si>
    <t>T0320161611094590</t>
  </si>
  <si>
    <t xml:space="preserve"> Ấp Nam Long Phước, Phường Tam Long, Thành phố Hồ Chí Minh</t>
  </si>
  <si>
    <t>LV</t>
  </si>
  <si>
    <t>1813736</t>
  </si>
  <si>
    <t>PB15020060825</t>
  </si>
  <si>
    <t>BAN QUẢN LÝ DỰ ÁN ĐẦU TƯ XÂY DỰNG KHU VỰC BÀ RỊA (ĐĐ.Số 28 Hòa Long)</t>
  </si>
  <si>
    <t>LV-01570</t>
  </si>
  <si>
    <t>T0320161611239739</t>
  </si>
  <si>
    <t>1424441</t>
  </si>
  <si>
    <t>1661519</t>
  </si>
  <si>
    <t>PB15020063746</t>
  </si>
  <si>
    <t>BAN QUẢN LÝ DỰ ÁN ĐẦU TƯ XÂY DỰNG KHU VỰC BÀ RỊA  (ĐĐ9 Ấp Nam)</t>
  </si>
  <si>
    <t>LV-08670</t>
  </si>
  <si>
    <t>T0320161611478737</t>
  </si>
  <si>
    <t>008670</t>
  </si>
  <si>
    <t>1424442</t>
  </si>
  <si>
    <t>1661520</t>
  </si>
  <si>
    <t>PB15020069197</t>
  </si>
  <si>
    <t>Lâm Quang Hải</t>
  </si>
  <si>
    <t>Đường 50, Tổ 6, Khu phố Nam Hòa Long, Phường Tam Long, Thành phố Hồ Chí Minh</t>
  </si>
  <si>
    <t>B1BLVA1ZA</t>
  </si>
  <si>
    <t>LV-11320</t>
  </si>
  <si>
    <t>0948206886</t>
  </si>
  <si>
    <t>T0320161611079163</t>
  </si>
  <si>
    <t xml:space="preserve"> Đường 50, khu phố Nam Hòa Long, Phường Tam Long, Thành phố Hồ Chí Minh</t>
  </si>
  <si>
    <t>011320</t>
  </si>
  <si>
    <t>1815443</t>
  </si>
  <si>
    <t>PB15020011797</t>
  </si>
  <si>
    <t>Ấp Nam - Hòa Long, Phường Tam Long, Thành phố Hồ Chí Minh</t>
  </si>
  <si>
    <t>LV-13200</t>
  </si>
  <si>
    <t>0908799486</t>
  </si>
  <si>
    <t>M2B20191920049027</t>
  </si>
  <si>
    <t xml:space="preserve"> Ấp Nam - Hòa Long, Phường Tam Long, Thành phố Hồ Chí Minh</t>
  </si>
  <si>
    <t>1815457</t>
  </si>
  <si>
    <t>PB15020087373</t>
  </si>
  <si>
    <t>Trần Hưng Trung</t>
  </si>
  <si>
    <t>LV-15305</t>
  </si>
  <si>
    <t>0983363363</t>
  </si>
  <si>
    <t>T0320151511144008</t>
  </si>
  <si>
    <t>015305</t>
  </si>
  <si>
    <t>1815460</t>
  </si>
  <si>
    <t>B1D0583ZA</t>
  </si>
  <si>
    <t>LX</t>
  </si>
  <si>
    <t>PB15040007930</t>
  </si>
  <si>
    <t>Nguyễn Quang Vinh</t>
  </si>
  <si>
    <t>LX-03800</t>
  </si>
  <si>
    <t>0899304014</t>
  </si>
  <si>
    <t>T032013131169425</t>
  </si>
  <si>
    <t>1872800</t>
  </si>
  <si>
    <t>PB15040033275</t>
  </si>
  <si>
    <t>Nguyễn Đình Danh</t>
  </si>
  <si>
    <t>LX-03855</t>
  </si>
  <si>
    <t>0364435100</t>
  </si>
  <si>
    <t>T032013131171403</t>
  </si>
  <si>
    <t>003855</t>
  </si>
  <si>
    <t>1872805</t>
  </si>
  <si>
    <t>PB15040007935</t>
  </si>
  <si>
    <t>Trần Văn Ngọc</t>
  </si>
  <si>
    <t>LX-03960</t>
  </si>
  <si>
    <t>0329177064</t>
  </si>
  <si>
    <t>T03201818110144942</t>
  </si>
  <si>
    <t>1872809</t>
  </si>
  <si>
    <t>PB15040016778</t>
  </si>
  <si>
    <t>Nguyễn Ngọc Vinh</t>
  </si>
  <si>
    <t>LX-03970</t>
  </si>
  <si>
    <t>T032022221100069936</t>
  </si>
  <si>
    <t>003970</t>
  </si>
  <si>
    <t>1872810</t>
  </si>
  <si>
    <t>PB15040033649</t>
  </si>
  <si>
    <t>Tiền Văn Vương</t>
  </si>
  <si>
    <t>LX-04110</t>
  </si>
  <si>
    <t>0362014873</t>
  </si>
  <si>
    <t>T03201818110044368</t>
  </si>
  <si>
    <t>1872834</t>
  </si>
  <si>
    <t>PB15040007943</t>
  </si>
  <si>
    <t>Nguyễn Văn Cần</t>
  </si>
  <si>
    <t>LX-04120</t>
  </si>
  <si>
    <t>T03201818110043579</t>
  </si>
  <si>
    <t>1872838</t>
  </si>
  <si>
    <t>PB15040007948</t>
  </si>
  <si>
    <t>Huỳnh Thị Muoi</t>
  </si>
  <si>
    <t>LX-04160</t>
  </si>
  <si>
    <t>0375174348</t>
  </si>
  <si>
    <t>T03201818110043841</t>
  </si>
  <si>
    <t>1872847</t>
  </si>
  <si>
    <t>PB15040007949</t>
  </si>
  <si>
    <t>Huỳnh Văn Cú</t>
  </si>
  <si>
    <t>LX-04182</t>
  </si>
  <si>
    <t>0906390887</t>
  </si>
  <si>
    <t>T032013131172124</t>
  </si>
  <si>
    <t>004182</t>
  </si>
  <si>
    <t>1872854</t>
  </si>
  <si>
    <t>PB15040014051</t>
  </si>
  <si>
    <t>Lê Khách</t>
  </si>
  <si>
    <t>LX-04260</t>
  </si>
  <si>
    <t>0979283265</t>
  </si>
  <si>
    <t>T03201818110043923</t>
  </si>
  <si>
    <t>1872867</t>
  </si>
  <si>
    <t>PB15040083194</t>
  </si>
  <si>
    <t>Nguyễn Thị Từ</t>
  </si>
  <si>
    <t>Thửa 475/53,  Thôn Láng Cát, Phường Tân Hải, Thành phố Hồ Chí Minh</t>
  </si>
  <si>
    <t>LX-04264</t>
  </si>
  <si>
    <t>0778984579</t>
  </si>
  <si>
    <t>T032022221100229700</t>
  </si>
  <si>
    <t>004264</t>
  </si>
  <si>
    <t>1872869</t>
  </si>
  <si>
    <t>PB15040036757</t>
  </si>
  <si>
    <t>Trần Văn Đính</t>
  </si>
  <si>
    <t>LX-04350</t>
  </si>
  <si>
    <t>0339585985</t>
  </si>
  <si>
    <t>T03201818110043724</t>
  </si>
  <si>
    <t>1872876</t>
  </si>
  <si>
    <t>PB15040014284</t>
  </si>
  <si>
    <t>Nguyễn Văn Sáng</t>
  </si>
  <si>
    <t>LX-04550</t>
  </si>
  <si>
    <t>0972776601</t>
  </si>
  <si>
    <t>T032022221100066268</t>
  </si>
  <si>
    <t>1872889</t>
  </si>
  <si>
    <t>PB15040007926</t>
  </si>
  <si>
    <t>Nguyễn Văn Hay</t>
  </si>
  <si>
    <t>LX-04940</t>
  </si>
  <si>
    <t>0976411433</t>
  </si>
  <si>
    <t>T032013131172924</t>
  </si>
  <si>
    <t>1872900</t>
  </si>
  <si>
    <t>B1BLXA1ZA</t>
  </si>
  <si>
    <t>PB15020054003</t>
  </si>
  <si>
    <t>Mã Thị Minh</t>
  </si>
  <si>
    <t>LX-12550</t>
  </si>
  <si>
    <t>0838051610</t>
  </si>
  <si>
    <t>T0320161611092578</t>
  </si>
  <si>
    <t>012550</t>
  </si>
  <si>
    <t>1815532</t>
  </si>
  <si>
    <t>PB15020065473</t>
  </si>
  <si>
    <t>BAN QUẢN LÝ DỰ ÁN ĐẦU TƯ XÂY DỰNG KHU VỰC BÀ RỊA (ĐĐ Tùng Mai AĐông_HL)</t>
  </si>
  <si>
    <t>Đường Tùng Mai Ấp Đông, Phường Tam Long, Thành phố Hồ Chí Minh, Việt Nam</t>
  </si>
  <si>
    <t>LX-16520</t>
  </si>
  <si>
    <t>T0320161611092839</t>
  </si>
  <si>
    <t>016520</t>
  </si>
  <si>
    <t>1424443</t>
  </si>
  <si>
    <t>1661521</t>
  </si>
  <si>
    <t>B1BLXA2ZA</t>
  </si>
  <si>
    <t>PB15020072505</t>
  </si>
  <si>
    <t>Trần Thị Giác</t>
  </si>
  <si>
    <t>Tổ 19,  ấp Đông, Phường Tam Long, Thành phố Hồ Chí Minh</t>
  </si>
  <si>
    <t>LX-40020</t>
  </si>
  <si>
    <t>0908029702</t>
  </si>
  <si>
    <t>T0320161611242337</t>
  </si>
  <si>
    <t xml:space="preserve"> Tổ 19,  ấp Đông, Phường Tam Long, Thành phố Hồ Chí Minh</t>
  </si>
  <si>
    <t>040020</t>
  </si>
  <si>
    <t>1815639</t>
  </si>
  <si>
    <t>PB15020054736</t>
  </si>
  <si>
    <t>Tổ 8 Ấp Nam Hòa Long, Phường Tam Long, Thành phố Hồ Chí Minh</t>
  </si>
  <si>
    <t>LX-40070</t>
  </si>
  <si>
    <t>0938876922</t>
  </si>
  <si>
    <t>T0320161611242351</t>
  </si>
  <si>
    <t xml:space="preserve"> Tổ 8 Ấp Nam Hòa Long, Phường Tam Long, Thành phố Hồ Chí Minh</t>
  </si>
  <si>
    <t>1815644</t>
  </si>
  <si>
    <t>PB15020013273</t>
  </si>
  <si>
    <t>BAN QUẢN LÝ DỰ ÁN ĐẦU TƯ XÂY DỰNG KHU VỰC BÀ RỊA (ĐĐ.HLong 2-TL52)</t>
  </si>
  <si>
    <t>Trụ 77BR-85/32 tỉnh lộ 52 ấp Đông, Phường Tam Long, Thành phố Hồ Chí Minh, Việt Nam</t>
  </si>
  <si>
    <t>LX-44700</t>
  </si>
  <si>
    <t>T36202020850288</t>
  </si>
  <si>
    <t>044700</t>
  </si>
  <si>
    <t>1424444</t>
  </si>
  <si>
    <t>1661522</t>
  </si>
  <si>
    <t>PB15020066129</t>
  </si>
  <si>
    <t>Nguyễn Thị Ngọc Tuyền</t>
  </si>
  <si>
    <t>LX-44770</t>
  </si>
  <si>
    <t>0907474848</t>
  </si>
  <si>
    <t>T0320161611366444</t>
  </si>
  <si>
    <t>044770</t>
  </si>
  <si>
    <t>1815675</t>
  </si>
  <si>
    <t>PB15020086396</t>
  </si>
  <si>
    <t>Nguyễn Minh Thanh</t>
  </si>
  <si>
    <t>Đường 47,  Ấp Đông, Phường Tam Long, Thành phố Hồ Chí Minh</t>
  </si>
  <si>
    <t>LX-50070</t>
  </si>
  <si>
    <t>0979488925</t>
  </si>
  <si>
    <t>T0320151511143893</t>
  </si>
  <si>
    <t xml:space="preserve"> Đường 47,  Ấp Đông, Phường Tam Long, Thành phố Hồ Chí Minh</t>
  </si>
  <si>
    <t>050070</t>
  </si>
  <si>
    <t>1815749</t>
  </si>
  <si>
    <t>PB15020054006</t>
  </si>
  <si>
    <t>Mai Văn Tùng</t>
  </si>
  <si>
    <t>LX-50200</t>
  </si>
  <si>
    <t>0898904171</t>
  </si>
  <si>
    <t>T0320161611478667</t>
  </si>
  <si>
    <t>050200</t>
  </si>
  <si>
    <t>1815753</t>
  </si>
  <si>
    <t>LY</t>
  </si>
  <si>
    <t>B1BOAA1ZA</t>
  </si>
  <si>
    <t>Ấp Phước Hữu, Phường Tam Long, Thành phố Hồ Chí Minh</t>
  </si>
  <si>
    <t xml:space="preserve"> Ấp Phước Hữu, Phường Tam Long, Thành phố Hồ Chí Minh</t>
  </si>
  <si>
    <t>Tổ 13,  Ấp Đông, Phường Tam Long, Thành phố Hồ Chí Minh</t>
  </si>
  <si>
    <t>B1BLYA1ZA</t>
  </si>
  <si>
    <t xml:space="preserve"> Tổ 13,  Ấp Đông, Phường Tam Long, Thành phố Hồ Chí Minh</t>
  </si>
  <si>
    <t>PB15020010986</t>
  </si>
  <si>
    <t>Nguyễn Thị Hà</t>
  </si>
  <si>
    <t>LY-08740</t>
  </si>
  <si>
    <t>0347997963</t>
  </si>
  <si>
    <t>T0320161611093038</t>
  </si>
  <si>
    <t>1815813</t>
  </si>
  <si>
    <t>PB15020065167</t>
  </si>
  <si>
    <t>Phan Thị Ngọc Loan</t>
  </si>
  <si>
    <t>LY-09040</t>
  </si>
  <si>
    <t>0908985025</t>
  </si>
  <si>
    <t>T0320161611034090</t>
  </si>
  <si>
    <t>1815825</t>
  </si>
  <si>
    <t>PB15020070026</t>
  </si>
  <si>
    <t>Trần Thế Hùng</t>
  </si>
  <si>
    <t>Hẻm QL 56,  ấp Bắc, Phường Tam Long, Thành phố Hồ Chí Minh</t>
  </si>
  <si>
    <t>B1BMCB1ZA</t>
  </si>
  <si>
    <t>M1C-01810</t>
  </si>
  <si>
    <t>0375716794</t>
  </si>
  <si>
    <t>M2B20202020005096</t>
  </si>
  <si>
    <t xml:space="preserve"> Hẻm QL 56,  ấp Bắc, Phường Tam Long, Thành phố Hồ Chí Minh</t>
  </si>
  <si>
    <t>M1C</t>
  </si>
  <si>
    <t>1578910</t>
  </si>
  <si>
    <t>PB15020051424</t>
  </si>
  <si>
    <t>Hồ Thị Tư</t>
  </si>
  <si>
    <t>Tổ 4 Ô 1 Ấp bắc Hòa Long, Phường Tam Long, Thành phố Hồ Chí Minh</t>
  </si>
  <si>
    <t>M1C-03500</t>
  </si>
  <si>
    <t>0784899949</t>
  </si>
  <si>
    <t>T032021211100008424</t>
  </si>
  <si>
    <t xml:space="preserve"> Tổ 4 Ô 1 Ấp bắc Hòa Long, Phường Tam Long, Thành phố Hồ Chí Minh</t>
  </si>
  <si>
    <t>1816305</t>
  </si>
  <si>
    <t>PB15020052868</t>
  </si>
  <si>
    <t>Trần Hoàng Hà</t>
  </si>
  <si>
    <t>Ô 1 Ấp Bắc Hòa Long, Phường Tam Long, Thành phố Hồ Chí Minh</t>
  </si>
  <si>
    <t>M1C-03700</t>
  </si>
  <si>
    <t>0917033442</t>
  </si>
  <si>
    <t>T032021211100008429</t>
  </si>
  <si>
    <t xml:space="preserve"> Ô 1 Ấp Bắc Hòa Long, Phường Tam Long, Thành phố Hồ Chí Minh</t>
  </si>
  <si>
    <t>1816312</t>
  </si>
  <si>
    <t>PB15020058875</t>
  </si>
  <si>
    <t>Phạm Thanh Hải</t>
  </si>
  <si>
    <t>Tổ 27 ấp Bắc, Phường Tam Long, Thành phố Hồ Chí Minh</t>
  </si>
  <si>
    <t>M1C-03710</t>
  </si>
  <si>
    <t>T032021211100007239</t>
  </si>
  <si>
    <t xml:space="preserve"> Tổ 27 ấp Bắc, Phường Tam Long, Thành phố Hồ Chí Minh</t>
  </si>
  <si>
    <t>1816313</t>
  </si>
  <si>
    <t>PB15020079470</t>
  </si>
  <si>
    <t>Lê Phương Giang</t>
  </si>
  <si>
    <t>Tổ 12,  Ấp Bắc 3, Phường Tam Long, Thành phố Hồ Chí Minh</t>
  </si>
  <si>
    <t>M1C-03730</t>
  </si>
  <si>
    <t>0357420459</t>
  </si>
  <si>
    <t>M2B20202020056263</t>
  </si>
  <si>
    <t xml:space="preserve"> Tổ 12,  Ấp Bắc 3, Phường Tam Long, Thành phố Hồ Chí Minh</t>
  </si>
  <si>
    <t>003730</t>
  </si>
  <si>
    <t>1816315</t>
  </si>
  <si>
    <t>PB15020011071</t>
  </si>
  <si>
    <t>Võ Văn Tam</t>
  </si>
  <si>
    <t>M1C-03800</t>
  </si>
  <si>
    <t>0386968785</t>
  </si>
  <si>
    <t>T032021211100007236</t>
  </si>
  <si>
    <t>1816318</t>
  </si>
  <si>
    <t>PB15020065218</t>
  </si>
  <si>
    <t>Trần Thành Nam</t>
  </si>
  <si>
    <t>Tổ 13,  Ấp Bắc 3, Phường Tam Long, Thành phố Hồ Chí Minh</t>
  </si>
  <si>
    <t>M1C-03810</t>
  </si>
  <si>
    <t>T032021211100007241</t>
  </si>
  <si>
    <t xml:space="preserve"> Tổ 13,  Ấp Bắc 3, Phường Tam Long, Thành phố Hồ Chí Minh</t>
  </si>
  <si>
    <t>1816319</t>
  </si>
  <si>
    <t>PB15020064807</t>
  </si>
  <si>
    <t>Võ Văn Ngọc</t>
  </si>
  <si>
    <t>Tổ 13,  Ấp Bẳc, Phường Tam Long, Thành phố Hồ Chí Minh</t>
  </si>
  <si>
    <t>M1C-03830</t>
  </si>
  <si>
    <t>0977282745</t>
  </si>
  <si>
    <t>T032021211100008418</t>
  </si>
  <si>
    <t xml:space="preserve"> Tổ 13,  Ấp Bẳc, Phường Tam Long, Thành phố Hồ Chí Minh</t>
  </si>
  <si>
    <t>003830</t>
  </si>
  <si>
    <t>1816321</t>
  </si>
  <si>
    <t>PB15020071768</t>
  </si>
  <si>
    <t>Nguyễn Thị Kim Lan</t>
  </si>
  <si>
    <t>Tổ 3,  ấp Bắc 3, Phường Tam Long, Thành phố Hồ Chí Minh</t>
  </si>
  <si>
    <t>M1C-19400</t>
  </si>
  <si>
    <t>0933662950</t>
  </si>
  <si>
    <t>T032021211100006754</t>
  </si>
  <si>
    <t xml:space="preserve"> Tổ 3,  ấp Bắc 3, Phường Tam Long, Thành phố Hồ Chí Minh</t>
  </si>
  <si>
    <t>1816347</t>
  </si>
  <si>
    <t>PB15020059771</t>
  </si>
  <si>
    <t>Nguyễn Huy Mân</t>
  </si>
  <si>
    <t>M1C-19450</t>
  </si>
  <si>
    <t>0937032235</t>
  </si>
  <si>
    <t>T0320161611034264</t>
  </si>
  <si>
    <t>019450</t>
  </si>
  <si>
    <t>1816352</t>
  </si>
  <si>
    <t>PB15020080084</t>
  </si>
  <si>
    <t>Bùi Văn Luận</t>
  </si>
  <si>
    <t>M1C-20500</t>
  </si>
  <si>
    <t>0909398884</t>
  </si>
  <si>
    <t>M2B20202020222158</t>
  </si>
  <si>
    <t xml:space="preserve"> Ấp Bắc 1xã Hòa Long, Phường Tam Long, Thành phố Hồ Chí Minh</t>
  </si>
  <si>
    <t>020500</t>
  </si>
  <si>
    <t>1816356</t>
  </si>
  <si>
    <t>PB15020056091</t>
  </si>
  <si>
    <t>BAN QUẢN LÝ DỰ ÁN ĐẦU TƯ XÂY DỰNG KHU VỰC BÀ RỊA (ĐĐ.T2 HL-HLộ 10)</t>
  </si>
  <si>
    <t>Trụ 77BR-84/12 đường Hòa Long, Phường Tam Long, Thành phố Hồ Chí Minh, Việt Nam</t>
  </si>
  <si>
    <t>MA-00450</t>
  </si>
  <si>
    <t>T44202525001995</t>
  </si>
  <si>
    <t>MA</t>
  </si>
  <si>
    <t>1424445</t>
  </si>
  <si>
    <t>1661523</t>
  </si>
  <si>
    <t>PB15020063031</t>
  </si>
  <si>
    <t>BAN QUẢN LÝ DỰ ÁN ĐẦU TƯ XÂY DỰNG KHU VỰC BÀ RỊA (ĐĐ.T2 QH số 4)</t>
  </si>
  <si>
    <t>Trụ 77BR-84/13 đường Quy hoạch số 4, Phường Tam Long, Thành phố Hồ Chí Minh, Việt Nam</t>
  </si>
  <si>
    <t>MA-00455</t>
  </si>
  <si>
    <t>T36202020426762</t>
  </si>
  <si>
    <t>000455</t>
  </si>
  <si>
    <t>1424446</t>
  </si>
  <si>
    <t>1661524</t>
  </si>
  <si>
    <t>PB15020056367</t>
  </si>
  <si>
    <t>Đặng Thị Thành</t>
  </si>
  <si>
    <t>Ấp Bắc Hòa Long, Phường Tam Long, Thành phố Hồ Chí Minh, Việt Nam</t>
  </si>
  <si>
    <t>B1BMAA1ZA</t>
  </si>
  <si>
    <t>MA-02370</t>
  </si>
  <si>
    <t>0941109952</t>
  </si>
  <si>
    <t>M2B20202020181238</t>
  </si>
  <si>
    <t xml:space="preserve"> Ấp Bắc Hòa Long, Phường Tam Long, Thành phố Hồ Chí Minh, Việt Nam</t>
  </si>
  <si>
    <t>1815846</t>
  </si>
  <si>
    <t>PB15020050761</t>
  </si>
  <si>
    <t>Trụ 77BR-85/1A Hùng Vương, phường Tam Long, thành phố Hồ Chí Minh</t>
  </si>
  <si>
    <t>MA-02640</t>
  </si>
  <si>
    <t>T36202020426733</t>
  </si>
  <si>
    <t>1424447</t>
  </si>
  <si>
    <t>1661525</t>
  </si>
  <si>
    <t>PB15020061802</t>
  </si>
  <si>
    <t>Tổ 9 Ô 2 ấp Bắc 1, Phường Tam Long, Thành phố Hồ Chí Minh, Việt Nam</t>
  </si>
  <si>
    <t>MA-03285</t>
  </si>
  <si>
    <t>0902872875</t>
  </si>
  <si>
    <t>M2B20202020064697</t>
  </si>
  <si>
    <t xml:space="preserve"> Tổ 9 Ô 2 ấp Bắc 1, Phường Tam Long, Thành phố Hồ Chí Minh, Việt Nam</t>
  </si>
  <si>
    <t>1815850</t>
  </si>
  <si>
    <t>PB15020067715</t>
  </si>
  <si>
    <t>Tổ 8 Ấp Bắc 1, Phường Tam Long, Thành phố Hồ Chí Minh, Việt Nam</t>
  </si>
  <si>
    <t>MA-03390</t>
  </si>
  <si>
    <t>0827717876</t>
  </si>
  <si>
    <t>M2B20202020020587</t>
  </si>
  <si>
    <t xml:space="preserve"> Tổ 8 Ấp Bắc 1, Phường Tam Long, Thành phố Hồ Chí Minh, Việt Nam</t>
  </si>
  <si>
    <t>03390</t>
  </si>
  <si>
    <t>1410448</t>
  </si>
  <si>
    <t>PB15020056221</t>
  </si>
  <si>
    <t>Bùi Thị Mỹ</t>
  </si>
  <si>
    <t>MA-05200</t>
  </si>
  <si>
    <t>0827724475</t>
  </si>
  <si>
    <t>M2B20191920056435</t>
  </si>
  <si>
    <t>1815897</t>
  </si>
  <si>
    <t>PB15020055902</t>
  </si>
  <si>
    <t>Tổ 3 Ấp Bắc 3, Phường Tam Long, Thành phố Hồ Chí Minh, Việt Nam</t>
  </si>
  <si>
    <t>MA-10210</t>
  </si>
  <si>
    <t>0359300859</t>
  </si>
  <si>
    <t>T43202525903724</t>
  </si>
  <si>
    <t xml:space="preserve"> Tổ 3, Khu phố Bắc 3 Hoà Long, Phường Tam Long, Thành phố Hồ Chí Minh, Việt Nam</t>
  </si>
  <si>
    <t>1815924</t>
  </si>
  <si>
    <t>PB15020062057</t>
  </si>
  <si>
    <t>Nguyễn Thị Thùy Dương</t>
  </si>
  <si>
    <t>Tổ 3 ấp Bắc 3, Phường Tam Long, Thành phố Hồ Chí Minh, Việt Nam</t>
  </si>
  <si>
    <t>MA-10235</t>
  </si>
  <si>
    <t>M2B20202020225225</t>
  </si>
  <si>
    <t xml:space="preserve"> Tổ 3 ấp Bắc 3, Phường Tam Long, Thành phố Hồ Chí Minh, Việt Nam</t>
  </si>
  <si>
    <t>010235</t>
  </si>
  <si>
    <t>1815925</t>
  </si>
  <si>
    <t>PB15020063172</t>
  </si>
  <si>
    <t>Phạm Văn Tường</t>
  </si>
  <si>
    <t>MA-12850</t>
  </si>
  <si>
    <t>0938168096</t>
  </si>
  <si>
    <t>M2B20202020055166</t>
  </si>
  <si>
    <t>1815987</t>
  </si>
  <si>
    <t>012950</t>
  </si>
  <si>
    <t>PB15020055946</t>
  </si>
  <si>
    <t>Công ty TNHH Sản Xuất Nông Sản Anh Nguyên</t>
  </si>
  <si>
    <t>Tổ 1, Ấp Bắc 3, Xã Hòa Long, TP. Bà Rịa</t>
  </si>
  <si>
    <t>MA-13050</t>
  </si>
  <si>
    <t>0918496798</t>
  </si>
  <si>
    <t>M2B20202020205493</t>
  </si>
  <si>
    <t xml:space="preserve"> Tổ 1, Ấp Bắc 3, Xã Hoà Long, Thành phố Bà Rịa, Tỉnh Bà Rịa Vũng Tàu, VN.</t>
  </si>
  <si>
    <t>1815992</t>
  </si>
  <si>
    <t>PB15020080649</t>
  </si>
  <si>
    <t>Trần Văn Hậu</t>
  </si>
  <si>
    <t>Hẻm đường số 3,  Ấp Bắc 3, Phường Tam Long, Thành phố Hồ Chí Minh</t>
  </si>
  <si>
    <t>B1BMBA1ZA</t>
  </si>
  <si>
    <t>MB-01110</t>
  </si>
  <si>
    <t>M2B20202020025004</t>
  </si>
  <si>
    <t xml:space="preserve"> Hẻm đường số 3, Ấp Bắc 3, Phường Tam Long, Thành phố Hồ Chí Minh</t>
  </si>
  <si>
    <t>MB</t>
  </si>
  <si>
    <t>1815999</t>
  </si>
  <si>
    <t>PB15020054371</t>
  </si>
  <si>
    <t>Võ Văn Cảm</t>
  </si>
  <si>
    <t>Tổ 26 Ô 1 Ấp bắc Hòa Long, Phường Tam Long, Thành phố Hồ Chí Minh</t>
  </si>
  <si>
    <t>MB-02800</t>
  </si>
  <si>
    <t>0932774445</t>
  </si>
  <si>
    <t>T032021211100008480</t>
  </si>
  <si>
    <t xml:space="preserve"> Tổ 26 Ô 1 Ấp bắc Hòa Long, Phường Tam Long, Thành phố Hồ Chí Minh</t>
  </si>
  <si>
    <t>1816025</t>
  </si>
  <si>
    <t>PB15020064141</t>
  </si>
  <si>
    <t>Nguyễn Thị Thùy Trang</t>
  </si>
  <si>
    <t>Tổ 11,  Ấp Bắc 3, Phường Tam Long, Thành phố Hồ Chí Minh</t>
  </si>
  <si>
    <t>MB-02860</t>
  </si>
  <si>
    <t>0783364919</t>
  </si>
  <si>
    <t>M2B20212120201037</t>
  </si>
  <si>
    <t xml:space="preserve"> Tổ 11,  Ấp Bắc 3, Phường Tam Long, Thành phố Hồ Chí Minh</t>
  </si>
  <si>
    <t>1816027</t>
  </si>
  <si>
    <t>PB15020050569</t>
  </si>
  <si>
    <t>Nguyễn Văn Cấu</t>
  </si>
  <si>
    <t>Tổ 26, Ô 1,  Ấp Bắc, Phường Tam Long, Thành phố Hồ Chí Minh</t>
  </si>
  <si>
    <t>MB-02950</t>
  </si>
  <si>
    <t>0776887802</t>
  </si>
  <si>
    <t>T032021211100008465</t>
  </si>
  <si>
    <t xml:space="preserve"> Tổ 26, Ô 1,  Ấp Bắc, Phường Tam Long, Thành phố Hồ Chí Minh</t>
  </si>
  <si>
    <t>002950</t>
  </si>
  <si>
    <t>1816029</t>
  </si>
  <si>
    <t>PB15020065806</t>
  </si>
  <si>
    <t>Phạm Thị Khánh</t>
  </si>
  <si>
    <t>Ô1,  Ấp Bắc, Phường Tam Long, Thành phố Hồ Chí Minh</t>
  </si>
  <si>
    <t>MB-15320</t>
  </si>
  <si>
    <t>0839800734</t>
  </si>
  <si>
    <t>T032021211100007844</t>
  </si>
  <si>
    <t xml:space="preserve"> Ô1,  Ấp Bắc, Phường Tam Long, Thành phố Hồ Chí Minh</t>
  </si>
  <si>
    <t>1816087</t>
  </si>
  <si>
    <t>PB15020067737</t>
  </si>
  <si>
    <t>Tổ 9,  Ấp Bắc 3, Phường Tam Long, Thành phố Hồ Chí Minh</t>
  </si>
  <si>
    <t>MB-15420</t>
  </si>
  <si>
    <t>0769712664</t>
  </si>
  <si>
    <t>T032021211100008342</t>
  </si>
  <si>
    <t xml:space="preserve"> Tổ 9,  Ấp Bắc 3, Phường Tam Long, Thành phố Hồ Chí Minh</t>
  </si>
  <si>
    <t>1816094</t>
  </si>
  <si>
    <t>PB15020077577</t>
  </si>
  <si>
    <t>BAN QUẢN LÝ DỰ ÁN ĐẦU TƯ XÂY DỰNG KHU VỰC BÀ RỊA (ĐĐ hẻm đ.Hùng Vương,A.Bắc 3,H.Long)</t>
  </si>
  <si>
    <t>ĐĐ.khuôn viên UBND, Phường Tam Long, Thành phố Hồ Chí Minh, Việt Nam</t>
  </si>
  <si>
    <t>MB-15620</t>
  </si>
  <si>
    <t>T0320151511143718</t>
  </si>
  <si>
    <t>015620</t>
  </si>
  <si>
    <t>1424448</t>
  </si>
  <si>
    <t>1661526</t>
  </si>
  <si>
    <t>PB15020068601</t>
  </si>
  <si>
    <t>Phạm Thị Út</t>
  </si>
  <si>
    <t>Tổ 10,  Ấp Băc 3,  Hòa Long, Phường Tam Long, Thành phố Hồ Chí Minh</t>
  </si>
  <si>
    <t>MB-18220</t>
  </si>
  <si>
    <t>0965635564</t>
  </si>
  <si>
    <t>M2B20202020136179</t>
  </si>
  <si>
    <t xml:space="preserve"> Tổ 10,  Ấp Băc 3,  Hòa Long, Phường Tam Long, Thành phố Hồ Chí Minh</t>
  </si>
  <si>
    <t>1816148</t>
  </si>
  <si>
    <t>PB15020070994</t>
  </si>
  <si>
    <t>BAN QUẢN LÝ DỰ ÁN ĐẦU TƯ XÂY DỰNG KHU VỰC BÀ RỊA (ĐĐ Đồng Xoài T1)</t>
  </si>
  <si>
    <t>137 đường 27/4, phường Bà Rịa, thành Phố Hồ Chí Minh</t>
  </si>
  <si>
    <t>MC-00101</t>
  </si>
  <si>
    <t>T50202424513387</t>
  </si>
  <si>
    <t>MC</t>
  </si>
  <si>
    <t>000101</t>
  </si>
  <si>
    <t>1424449</t>
  </si>
  <si>
    <t>1661527</t>
  </si>
  <si>
    <t>B1D0585ZA</t>
  </si>
  <si>
    <t>PB15040022209</t>
  </si>
  <si>
    <t>Vũ Văn Quyền</t>
  </si>
  <si>
    <t>MC-06000</t>
  </si>
  <si>
    <t>T042024241200439713</t>
  </si>
  <si>
    <t>1872961</t>
  </si>
  <si>
    <t>PB15020081756</t>
  </si>
  <si>
    <t>BAN QUẢN LÝ DỰ ÁN ĐẦU TƯ XÂY DỰNG KHU VỰC BÀ RỊA</t>
  </si>
  <si>
    <t>137 Đường 27/4 Phường Bà Rịa, Phường Bà Rịa, Thành phố Hồ Chí Minh, Việt Nam</t>
  </si>
  <si>
    <t>MC-11240</t>
  </si>
  <si>
    <t>T032021211100006227</t>
  </si>
  <si>
    <t>1424450</t>
  </si>
  <si>
    <t>1661528</t>
  </si>
  <si>
    <t>B1BMCA1ZA</t>
  </si>
  <si>
    <t>PB15020054560</t>
  </si>
  <si>
    <t>Miếu Bà Đồng Xoài</t>
  </si>
  <si>
    <t>Ố Ấp Bắc 1, Phường Tam Long, Thành phố Hồ Chí Minh, Việt Nam</t>
  </si>
  <si>
    <t>MC-13800</t>
  </si>
  <si>
    <t>T0320161611721235</t>
  </si>
  <si>
    <t xml:space="preserve"> Ố Ấp Bắc 1, Phường Tam Long, Thành phố Hồ Chí Minh, Việt Nam</t>
  </si>
  <si>
    <t>1816233</t>
  </si>
  <si>
    <t>PB15020055969</t>
  </si>
  <si>
    <t>Phạm Hồng Kiệt</t>
  </si>
  <si>
    <t>Tổ 16 Ô 2 Ấp Bắc Hòa Long, Phường Tam Long, Thành phố Hồ Chí Minh, Việt Nam</t>
  </si>
  <si>
    <t>MC-14130</t>
  </si>
  <si>
    <t>0836977946</t>
  </si>
  <si>
    <t>M2B20191920012254</t>
  </si>
  <si>
    <t xml:space="preserve"> Tổ 16 Ô 2 Ấp Bắc Hòa Long, Phường Tam Long, Thành phố Hồ Chí Minh, Việt Nam</t>
  </si>
  <si>
    <t>14130</t>
  </si>
  <si>
    <t>865510</t>
  </si>
  <si>
    <t>PB15020011039</t>
  </si>
  <si>
    <t>Nguyễn Thị Tèo</t>
  </si>
  <si>
    <t>MC-14340</t>
  </si>
  <si>
    <t>0931295937</t>
  </si>
  <si>
    <t>T03201717210092022</t>
  </si>
  <si>
    <t>1816243</t>
  </si>
  <si>
    <t>PB15020065355</t>
  </si>
  <si>
    <t>Điểu Văn Hiền</t>
  </si>
  <si>
    <t>MC-14560</t>
  </si>
  <si>
    <t>0975067507</t>
  </si>
  <si>
    <t>T0320161611365041</t>
  </si>
  <si>
    <t>014560</t>
  </si>
  <si>
    <t>1816254</t>
  </si>
  <si>
    <t>PB15020056285</t>
  </si>
  <si>
    <t>Phan Thanh Hiền</t>
  </si>
  <si>
    <t>Ô 1 Ấp Bắc 1 Hòa Long, Phường Tam Long, Thành phố Hồ Chí Minh</t>
  </si>
  <si>
    <t>MC-14750</t>
  </si>
  <si>
    <t>0937819967</t>
  </si>
  <si>
    <t>T0320161611579088</t>
  </si>
  <si>
    <t xml:space="preserve"> Ô 1 Ấp Bắc 1 Hòa Long, Phường Tam Long, Thành phố Hồ Chí Minh</t>
  </si>
  <si>
    <t>014750</t>
  </si>
  <si>
    <t>1816262</t>
  </si>
  <si>
    <t>Ấp Bắc 3, Phường Tam Long, Thành phố Hồ Chí Minh</t>
  </si>
  <si>
    <t xml:space="preserve"> Ấp Bắc 3, Phường Tam Long, Thành phố Hồ Chí Minh</t>
  </si>
  <si>
    <t>PB15020066178</t>
  </si>
  <si>
    <t>MC-14820</t>
  </si>
  <si>
    <t>0909168542</t>
  </si>
  <si>
    <t>T0320161611579081</t>
  </si>
  <si>
    <t>014820</t>
  </si>
  <si>
    <t>1816265</t>
  </si>
  <si>
    <t>PB15020063496</t>
  </si>
  <si>
    <t>Vũ Duy Tùng</t>
  </si>
  <si>
    <t>MC-16000</t>
  </si>
  <si>
    <t>0976031447</t>
  </si>
  <si>
    <t>T0320161611578421</t>
  </si>
  <si>
    <t>1816267</t>
  </si>
  <si>
    <t>Nguyễn Thị Bông</t>
  </si>
  <si>
    <t>B1BMDA1ZA</t>
  </si>
  <si>
    <t>MD</t>
  </si>
  <si>
    <t>PB15020068593</t>
  </si>
  <si>
    <t>Vũ Bá Cường</t>
  </si>
  <si>
    <t>Đường số 10,  Tổ 14, Ấp Bắc 1, Phường Tam Long, Thành phố Hồ Chí Minh</t>
  </si>
  <si>
    <t>MD-00410</t>
  </si>
  <si>
    <t>0916689854</t>
  </si>
  <si>
    <t>M2B20202020196541</t>
  </si>
  <si>
    <t xml:space="preserve"> Đường số 10,  Tổ 14, Ấp Bắc 1, Phường Tam Long, Thành phố Hồ Chí Minh</t>
  </si>
  <si>
    <t>000410</t>
  </si>
  <si>
    <t>1816365</t>
  </si>
  <si>
    <t>PB15020024853</t>
  </si>
  <si>
    <t>Ô3 Ấp Bắc Hòa Long, Phường Tam Long, Thành phố Hồ Chí Minh</t>
  </si>
  <si>
    <t>MD-04320</t>
  </si>
  <si>
    <t>0386971302</t>
  </si>
  <si>
    <t>T0320161611549108</t>
  </si>
  <si>
    <t xml:space="preserve"> Ô3 Ấp Bắc Hòa Long, Phường Tam Long, Thành phố Hồ Chí Minh</t>
  </si>
  <si>
    <t>04320</t>
  </si>
  <si>
    <t>1103328</t>
  </si>
  <si>
    <t>1333282</t>
  </si>
  <si>
    <t>PB15020063741</t>
  </si>
  <si>
    <t>BAN QUẢN LÝ DỰ ÁN ĐẦU TƯ XÂY DỰNG KHU VỰC BÀ RỊA (ĐĐ1A Ấp Bắc 1)</t>
  </si>
  <si>
    <t>Khu phố Bắc 1 Hòa Long, Phường Bà Rịa, Thành phố Hồ Chí Minh, Việt Nam</t>
  </si>
  <si>
    <t>MD-04700</t>
  </si>
  <si>
    <t>T032021211100008338</t>
  </si>
  <si>
    <t>1424451</t>
  </si>
  <si>
    <t>1661529</t>
  </si>
  <si>
    <t>PB15020065360</t>
  </si>
  <si>
    <t>Lê Văn Vũ</t>
  </si>
  <si>
    <t>Tổ 20,  Ấp Bắc 1, Phường Tam Long, Thành phố Hồ Chí Minh</t>
  </si>
  <si>
    <t>MD-08360</t>
  </si>
  <si>
    <t>0369765479</t>
  </si>
  <si>
    <t>T0320161611679644</t>
  </si>
  <si>
    <t xml:space="preserve"> Tổ 20,  Ấp Bắc 1, Phường Tam Long, Thành phố Hồ Chí Minh</t>
  </si>
  <si>
    <t>008360</t>
  </si>
  <si>
    <t>1816402</t>
  </si>
  <si>
    <t>PB15020069992</t>
  </si>
  <si>
    <t>MD-15800</t>
  </si>
  <si>
    <t>0786525161</t>
  </si>
  <si>
    <t>T03201717210093831</t>
  </si>
  <si>
    <t>1816419</t>
  </si>
  <si>
    <t>B1D0586ZA</t>
  </si>
  <si>
    <t>ME</t>
  </si>
  <si>
    <t xml:space="preserve"> Ấp Bắc 2 - Hoà Long, Phường Tam Long, Thành phố Hồ Chí Minh</t>
  </si>
  <si>
    <t>PB15020081626</t>
  </si>
  <si>
    <t>Nguyễn Văn Châu Sáng</t>
  </si>
  <si>
    <t>Đường 16 Ấp Bắc, Phường Tam Long, Thành phố Hồ Chí Minh</t>
  </si>
  <si>
    <t>ME-01680</t>
  </si>
  <si>
    <t>0366576057</t>
  </si>
  <si>
    <t>T0320161611263099</t>
  </si>
  <si>
    <t xml:space="preserve"> Đường 16Ấp Bắc, Phường Tam Long, Thành phố Hồ Chí Minh</t>
  </si>
  <si>
    <t>1816438</t>
  </si>
  <si>
    <t>B1BMEAAZA</t>
  </si>
  <si>
    <t>PB15040086242</t>
  </si>
  <si>
    <t>Hộ Nguyễn Lý Hùng</t>
  </si>
  <si>
    <t>Thửa 247 tờ 38 Ấp Láng Cát, Phường Tân Hải, Thành phố Hồ Chí Minh, Việt Nam</t>
  </si>
  <si>
    <t>ME-03415</t>
  </si>
  <si>
    <t>0366973128</t>
  </si>
  <si>
    <t>T032022221100143464</t>
  </si>
  <si>
    <t xml:space="preserve"> Thửa 247 tờ 38 Ấp Láng Cát, Phường Tân Hải, Thành phố Hồ Chí Minh, Việt Nam</t>
  </si>
  <si>
    <t>1872978</t>
  </si>
  <si>
    <t>PB15040087295</t>
  </si>
  <si>
    <t>Hộ Nguyễn Văn Trung</t>
  </si>
  <si>
    <t>Thửa 40 tờ 15 KP Láng Cát, Phường Phú Mỹ, Thành phố Hồ Chí Minh, Việt Nam</t>
  </si>
  <si>
    <t>ME-03420</t>
  </si>
  <si>
    <t>T042024241200430637</t>
  </si>
  <si>
    <t xml:space="preserve"> Thửa 40 tờ 15 KP Láng Cát, Phường Phú Mỹ, Thành phố Hồ Chí Minh, Việt Nam</t>
  </si>
  <si>
    <t>1872979</t>
  </si>
  <si>
    <t>PB15020059240</t>
  </si>
  <si>
    <t>BAN QUẢN LÝ DỰ ÁN ĐẦU TƯ XÂY DỰNG KHU VỰC BÀ RỊA (ĐĐ 4-1 HLong)</t>
  </si>
  <si>
    <t>ME-03900</t>
  </si>
  <si>
    <t>T0320161611365742</t>
  </si>
  <si>
    <t>1424452</t>
  </si>
  <si>
    <t>1661530</t>
  </si>
  <si>
    <t>PB15020064613</t>
  </si>
  <si>
    <t>Lê Thị Tánh</t>
  </si>
  <si>
    <t>Tổ 5,  Ấp BẮc 2, Phường Tam Long, Thành phố Hồ Chí Minh</t>
  </si>
  <si>
    <t>ME-04300</t>
  </si>
  <si>
    <t>0909641776</t>
  </si>
  <si>
    <t>T0320161611549556</t>
  </si>
  <si>
    <t xml:space="preserve"> Tổ 5,  Ấp BẮc 2, Phường Tam Long, Thành phố Hồ Chí Minh</t>
  </si>
  <si>
    <t>1816596</t>
  </si>
  <si>
    <t>Ô 4 Ấp Bắc 2 Hòa Long, Phường Tam Long, Thành phố Hồ Chí Minh</t>
  </si>
  <si>
    <t xml:space="preserve"> Ô 4 Ấp Bắc 2 Hòa Long, Phường Tam Long, Thành phố Hồ Chí Minh</t>
  </si>
  <si>
    <t>PB15020059464</t>
  </si>
  <si>
    <t>Võ Thị Bửng</t>
  </si>
  <si>
    <t>Ấp Bắc II, Phường Tam Long, Thành phố Hồ Chí Minh, Việt Nam</t>
  </si>
  <si>
    <t>ME-05860</t>
  </si>
  <si>
    <t>T0320151511188617</t>
  </si>
  <si>
    <t xml:space="preserve"> Ấp Bắc II, Phường Tam Long, Thành phố Hồ Chí Minh, Việt Nam</t>
  </si>
  <si>
    <t>1816459</t>
  </si>
  <si>
    <t>PB15020059243</t>
  </si>
  <si>
    <t>BAN QUẢN LÝ DỰ ÁN ĐẦU TƯ XÂY DỰNG KHU VỰC BÀ RỊA (ĐĐ 4-2 H.Long)</t>
  </si>
  <si>
    <t>ME-06050</t>
  </si>
  <si>
    <t>T0320161611079593</t>
  </si>
  <si>
    <t>1424453</t>
  </si>
  <si>
    <t>1661531</t>
  </si>
  <si>
    <t>PB15020067349</t>
  </si>
  <si>
    <t>Trần Thị Biết</t>
  </si>
  <si>
    <t>Tổ 3,  Ấp Bắc 2, Phường Tam Long, Thành phố Hồ Chí Minh</t>
  </si>
  <si>
    <t>ME-06420</t>
  </si>
  <si>
    <t>0933575131</t>
  </si>
  <si>
    <t>T0320161611241989</t>
  </si>
  <si>
    <t xml:space="preserve"> Tổ 3,  Ấp Bắc 2, Phường Tam Long, Thành phố Hồ Chí Minh</t>
  </si>
  <si>
    <t>1816474</t>
  </si>
  <si>
    <t>PB15020059626</t>
  </si>
  <si>
    <t>ME-07130</t>
  </si>
  <si>
    <t>0798175704</t>
  </si>
  <si>
    <t>T0320161611238867</t>
  </si>
  <si>
    <t xml:space="preserve"> Ấp BắcXã Hoà Long, Phường Tam Long, Thành phố Hồ Chí Minh</t>
  </si>
  <si>
    <t>1816494</t>
  </si>
  <si>
    <t>PB15020053063</t>
  </si>
  <si>
    <t>Ô 4 Ấp Bắc Hòa Long, Phường Tam Long, Thành phố Hồ Chí Minh</t>
  </si>
  <si>
    <t>ME-09150</t>
  </si>
  <si>
    <t>0909738434</t>
  </si>
  <si>
    <t>T032021211100006893</t>
  </si>
  <si>
    <t xml:space="preserve"> Ô 4 Ấp Bắc Hòa Long, Phường Tam Long, Thành phố Hồ Chí Minh</t>
  </si>
  <si>
    <t>009150</t>
  </si>
  <si>
    <t>1811303</t>
  </si>
  <si>
    <t>PB15020072067</t>
  </si>
  <si>
    <t>Dương Thị Oanh</t>
  </si>
  <si>
    <t>Đường 18 Ấp Bắc 2, Phường Tam Long, Thành phố Hồ Chí Minh</t>
  </si>
  <si>
    <t>B1BMFA1ZA</t>
  </si>
  <si>
    <t>MF-01000</t>
  </si>
  <si>
    <t>0358134458</t>
  </si>
  <si>
    <t>T0320161611239250</t>
  </si>
  <si>
    <t xml:space="preserve"> Đường 18Ấp Bắc 2, Phường Tam Long, Thành phố Hồ Chí Minh</t>
  </si>
  <si>
    <t>MF</t>
  </si>
  <si>
    <t>1816608</t>
  </si>
  <si>
    <t>Ấp Bắc 2 Hòa Long, Phường Tam Long, Thành phố Hồ Chí Minh</t>
  </si>
  <si>
    <t xml:space="preserve"> Ấp Bắc 2 Hòa Long, Phường Tam Long, Thành phố Hồ Chí Minh</t>
  </si>
  <si>
    <t>PB15020050150</t>
  </si>
  <si>
    <t>Trần Thị Nhạn</t>
  </si>
  <si>
    <t>MF-01740</t>
  </si>
  <si>
    <t>0856056324</t>
  </si>
  <si>
    <t>T0320161611548797</t>
  </si>
  <si>
    <t>1816623</t>
  </si>
  <si>
    <t>PB15020063752</t>
  </si>
  <si>
    <t>BAN QUẢN LÝ DỰ ÁN ĐẦU TƯ XÂY DỰNG KHU VỰC BÀ RỊA (ĐĐ21-1 Ấp Bắc2)</t>
  </si>
  <si>
    <t>Ấp Bắc 2 Hoà Long, Phường Tam Long, Thành phố Hồ Chí Minh, Việt Nam</t>
  </si>
  <si>
    <t>MF-02400</t>
  </si>
  <si>
    <t>T0320161611263310</t>
  </si>
  <si>
    <t>1424454</t>
  </si>
  <si>
    <t>1661532</t>
  </si>
  <si>
    <t>PB15020063753</t>
  </si>
  <si>
    <t>BAN QUẢN LÝ DỰ ÁN ĐẦU TƯ XÂY DỰNG KHU VỰC BÀ RỊA  (ĐĐ21-2 Ấp Bắc2)</t>
  </si>
  <si>
    <t>MF-07810</t>
  </si>
  <si>
    <t>M2B20202020216071</t>
  </si>
  <si>
    <t>007810</t>
  </si>
  <si>
    <t>1424455</t>
  </si>
  <si>
    <t>1661533</t>
  </si>
  <si>
    <t>PB15020011497</t>
  </si>
  <si>
    <t>Nguyễn Thị Biền</t>
  </si>
  <si>
    <t>MF-08010</t>
  </si>
  <si>
    <t>M2B20202020224436</t>
  </si>
  <si>
    <t>1816652</t>
  </si>
  <si>
    <t>PE18000003917</t>
  </si>
  <si>
    <t>LÊ THUỴ DẠ THẢO</t>
  </si>
  <si>
    <t>Đường 83 KP Bắc 2 Hoà Long, phường Tam Long, thành phố Hồ Chí Minh</t>
  </si>
  <si>
    <t>MF-08030</t>
  </si>
  <si>
    <t>0968283179</t>
  </si>
  <si>
    <t>M2B20191920032529</t>
  </si>
  <si>
    <t xml:space="preserve"> Đường 83 KP Bắc 2 Hoà Long, phường Tam Long, thành phố Hồ Chí Minh</t>
  </si>
  <si>
    <t>1816653</t>
  </si>
  <si>
    <t>PB15020011188</t>
  </si>
  <si>
    <t>Dương Văn Út</t>
  </si>
  <si>
    <t>MF-12000</t>
  </si>
  <si>
    <t>0856061082</t>
  </si>
  <si>
    <t>T0320161611093613</t>
  </si>
  <si>
    <t>1816680</t>
  </si>
  <si>
    <t>B1D0587ZA</t>
  </si>
  <si>
    <t>MG</t>
  </si>
  <si>
    <t>PB15040057672</t>
  </si>
  <si>
    <t>Nguyễn Văn Rần</t>
  </si>
  <si>
    <t>MG-05025</t>
  </si>
  <si>
    <t>0375203667</t>
  </si>
  <si>
    <t>T0320161611264666</t>
  </si>
  <si>
    <t>005025</t>
  </si>
  <si>
    <t>1873027</t>
  </si>
  <si>
    <t>PB15040082142</t>
  </si>
  <si>
    <t>Hộ Nguyễn Đức Minh</t>
  </si>
  <si>
    <t>Thửa 503 tờ 36 Ấp Phước Hải, Phường Tân Hải, Thành phố Hồ Chí Minh, Việt Nam</t>
  </si>
  <si>
    <t>MG-05032</t>
  </si>
  <si>
    <t>0388579482</t>
  </si>
  <si>
    <t>T0320161611184844</t>
  </si>
  <si>
    <t xml:space="preserve"> Ấp Phước Hải, Phường Tân Hải, Thành phố Hồ Chí Minh, Việt Nam</t>
  </si>
  <si>
    <t>005032</t>
  </si>
  <si>
    <t>1873030</t>
  </si>
  <si>
    <t>PB15040066304</t>
  </si>
  <si>
    <t>Phạm Hải Đăng</t>
  </si>
  <si>
    <t>MG-05510</t>
  </si>
  <si>
    <t>T4920212120521922</t>
  </si>
  <si>
    <t>1873041</t>
  </si>
  <si>
    <t>PB15020013311</t>
  </si>
  <si>
    <t>CTy TNHH TM-SX Gạch Núi Đất</t>
  </si>
  <si>
    <t>Trụ 77BR-166/5 ấp Bắc 2, xã Hòa Long, Thành phố Bà Rịa</t>
  </si>
  <si>
    <t>MG-08500</t>
  </si>
  <si>
    <t>0963045603</t>
  </si>
  <si>
    <t>27M201818030674</t>
  </si>
  <si>
    <t xml:space="preserve"> Ấp Bắc 2, xã Hòa Long, TP Bà Rịa</t>
  </si>
  <si>
    <t>1792308</t>
  </si>
  <si>
    <t>B1D0588ZA</t>
  </si>
  <si>
    <t>MH</t>
  </si>
  <si>
    <t>PB15040088120</t>
  </si>
  <si>
    <t>Phạm Thị Ngọc Bích</t>
  </si>
  <si>
    <t>(Thửa 349,  tờ 84) KP Láng Cát, Phường Tân Hải, Thành phố Hồ Chí Minh</t>
  </si>
  <si>
    <t>MH-09465</t>
  </si>
  <si>
    <t>0988491495</t>
  </si>
  <si>
    <t>T032022221100236853</t>
  </si>
  <si>
    <t>009465</t>
  </si>
  <si>
    <t>1873155</t>
  </si>
  <si>
    <t>011100</t>
  </si>
  <si>
    <t>011510</t>
  </si>
  <si>
    <t>PB15020025278</t>
  </si>
  <si>
    <t>Võ Văn Sơn</t>
  </si>
  <si>
    <t>Tổ 8 Ấp Bắc Hòa Long, Phường Tam Long, Thành phố Hồ Chí Minh</t>
  </si>
  <si>
    <t>B1BMHA1ZA</t>
  </si>
  <si>
    <t>MH-53000</t>
  </si>
  <si>
    <t>0933199632</t>
  </si>
  <si>
    <t>T032021211100007234</t>
  </si>
  <si>
    <t xml:space="preserve"> Tổ 8 Ấp Bắc Hòa Long, Phường Tam Long, Thành phố Hồ Chí Minh</t>
  </si>
  <si>
    <t>053000</t>
  </si>
  <si>
    <t>1816688</t>
  </si>
  <si>
    <t>PB15020060062</t>
  </si>
  <si>
    <t>Đặng Thị Hai</t>
  </si>
  <si>
    <t>B1BMHB1ZA</t>
  </si>
  <si>
    <t>MH-53550</t>
  </si>
  <si>
    <t>0813123838</t>
  </si>
  <si>
    <t>T0320161611414055</t>
  </si>
  <si>
    <t>053550</t>
  </si>
  <si>
    <t>1816722</t>
  </si>
  <si>
    <t>PB15020070543</t>
  </si>
  <si>
    <t>BAN QUẢN LÝ DỰ ÁN ĐẦU TƯ XÂY DỰNG KHU VỰC BÀ RỊA  (ĐĐ Ấp Bắc 3, Hòa Long)</t>
  </si>
  <si>
    <t>MH-56200</t>
  </si>
  <si>
    <t>T032021211100007042</t>
  </si>
  <si>
    <t>056200</t>
  </si>
  <si>
    <t>1424456</t>
  </si>
  <si>
    <t>1661534</t>
  </si>
  <si>
    <t>PB15020011135</t>
  </si>
  <si>
    <t>Nguyễn Bình Minh</t>
  </si>
  <si>
    <t>Ấp bắc Hòa Long, Phường Tam Long, Thành phố Hồ Chí Minh</t>
  </si>
  <si>
    <t>B1BMIA1ZA</t>
  </si>
  <si>
    <t>MI-00710</t>
  </si>
  <si>
    <t>0329553038</t>
  </si>
  <si>
    <t>T0320161611548861</t>
  </si>
  <si>
    <t xml:space="preserve"> Ấp bắc Hòa Long, Phường Tam Long, Thành phố Hồ Chí Minh</t>
  </si>
  <si>
    <t>MI</t>
  </si>
  <si>
    <t>1816746</t>
  </si>
  <si>
    <t>PB15020052810</t>
  </si>
  <si>
    <t>Nguyễn Bình Dương</t>
  </si>
  <si>
    <t>MI-00720</t>
  </si>
  <si>
    <t>0933420996</t>
  </si>
  <si>
    <t>T0320161611481096</t>
  </si>
  <si>
    <t>1816747</t>
  </si>
  <si>
    <t>PB15020071111</t>
  </si>
  <si>
    <t>Lê Thị Thu Mỹ</t>
  </si>
  <si>
    <t>Tổ 14,  ấp Bắc 2, Phường Tam Long, Thành phố Hồ Chí Minh</t>
  </si>
  <si>
    <t>MI-00750</t>
  </si>
  <si>
    <t>0352517272</t>
  </si>
  <si>
    <t>T032021211100006757</t>
  </si>
  <si>
    <t xml:space="preserve"> Tổ 14,  ấp Bắc 2, Phường Tam Long, Thành phố Hồ Chí Minh</t>
  </si>
  <si>
    <t>1816750</t>
  </si>
  <si>
    <t>PB15020073835</t>
  </si>
  <si>
    <t>Lê Thị Đài Trang</t>
  </si>
  <si>
    <t>Tổ 4,  ấp Bắc 2, Phường Tam Long, Thành phố Hồ Chí Minh</t>
  </si>
  <si>
    <t>MI-00760</t>
  </si>
  <si>
    <t>0908931520</t>
  </si>
  <si>
    <t>T03201717210095234</t>
  </si>
  <si>
    <t xml:space="preserve"> Tổ 4,  ấp Bắc 2, Phường Tam Long, Thành phố Hồ Chí Minh</t>
  </si>
  <si>
    <t>1816751</t>
  </si>
  <si>
    <t>PB15020063743</t>
  </si>
  <si>
    <t>BAN QUẢN LÝ DỰ ÁN ĐẦU TƯ XÂY DỰNG KHU VỰC BÀ RỊA (ĐĐ2 Ấp Bắc 1)</t>
  </si>
  <si>
    <t>Khu phố Bắc 1 Hoà Long, Phường Tam Long, Thành phố Hồ Chí Minh</t>
  </si>
  <si>
    <t>MI-01562</t>
  </si>
  <si>
    <t>T032021211100006765</t>
  </si>
  <si>
    <t>001562</t>
  </si>
  <si>
    <t>1424457</t>
  </si>
  <si>
    <t>1661535</t>
  </si>
  <si>
    <t>PB15020081366</t>
  </si>
  <si>
    <t>Nguyễn Thị Lý</t>
  </si>
  <si>
    <t>Tổ 16 đường 10A Ấp Bắc 1, Phường Tam Long, Thành phố Hồ Chí Minh</t>
  </si>
  <si>
    <t>MI-02710</t>
  </si>
  <si>
    <t>0792900560</t>
  </si>
  <si>
    <t>T0320161611118365</t>
  </si>
  <si>
    <t xml:space="preserve"> Tổ 16 đường 10AẤp Bắc 1, Phường Tam Long, Thành phố Hồ Chí Minh</t>
  </si>
  <si>
    <t>1816785</t>
  </si>
  <si>
    <t>003650</t>
  </si>
  <si>
    <t>PB15020064570</t>
  </si>
  <si>
    <t>Thái Ngô Tiên</t>
  </si>
  <si>
    <t>Tổ 04,  Ấp Bắc 2, Phường Tam Long, Thành phố Hồ Chí Minh</t>
  </si>
  <si>
    <t>MI-04160</t>
  </si>
  <si>
    <t>0932607106</t>
  </si>
  <si>
    <t>T032021211100007428</t>
  </si>
  <si>
    <t xml:space="preserve"> Tổ 04,  Ấp Bắc 2, Phường Tam Long, Thành phố Hồ Chí Minh</t>
  </si>
  <si>
    <t>1816807</t>
  </si>
  <si>
    <t>PB15020056464</t>
  </si>
  <si>
    <t>Đặng Thị Lắm</t>
  </si>
  <si>
    <t>MI-04500</t>
  </si>
  <si>
    <t>0968484050</t>
  </si>
  <si>
    <t>T0320161611032692</t>
  </si>
  <si>
    <t>1816812</t>
  </si>
  <si>
    <t>PB15020064717</t>
  </si>
  <si>
    <t>BAN QUẢN LÝ DỰ ÁN ĐẦU TƯ XÂY DỰNG KHU VỰC BÀ RỊA (ĐĐ22.nhánh1 HLong)</t>
  </si>
  <si>
    <t>Ấp Bắc 3 Hòa Long, Phường Tam Long, Thành phố Hồ Chí Minh, Việt Nam</t>
  </si>
  <si>
    <t>MJ-01260</t>
  </si>
  <si>
    <t>T03201717210036658</t>
  </si>
  <si>
    <t>MJ</t>
  </si>
  <si>
    <t>1424458</t>
  </si>
  <si>
    <t>1661536</t>
  </si>
  <si>
    <t>PB15020072326</t>
  </si>
  <si>
    <t>Lê Thị Hiên</t>
  </si>
  <si>
    <t>Tổ 19,  Ấp Bắc, Phường Tam Long, Thành phố Hồ Chí Minh</t>
  </si>
  <si>
    <t>B1BMJA1ZA</t>
  </si>
  <si>
    <t>MJ-01910</t>
  </si>
  <si>
    <t>0792253939</t>
  </si>
  <si>
    <t>T0320161611068344</t>
  </si>
  <si>
    <t xml:space="preserve"> Tổ 19,  Ấp Bắc, Phường Tam Long, Thành phố Hồ Chí Minh</t>
  </si>
  <si>
    <t>001910</t>
  </si>
  <si>
    <t>1816840</t>
  </si>
  <si>
    <t>PB15020073387</t>
  </si>
  <si>
    <t>Vũ Văn Quang</t>
  </si>
  <si>
    <t>Đường 15,  ấp Bắc 2, Phường Tam Long, Thành phố Hồ Chí Minh</t>
  </si>
  <si>
    <t>MJ-01940</t>
  </si>
  <si>
    <t>0942526658</t>
  </si>
  <si>
    <t>T0320161611414044</t>
  </si>
  <si>
    <t xml:space="preserve"> Đường 15,  ấp Bắc 2, Phường Tam Long, Thành phố Hồ Chí Minh</t>
  </si>
  <si>
    <t>1816844</t>
  </si>
  <si>
    <t>PB15020064719</t>
  </si>
  <si>
    <t>BAN QUẢN LÝ DỰ ÁN ĐẦU TƯ XÂY DỰNG KHU VỰC BÀ RỊA (ĐĐ22 nhánh 3 H.Long)</t>
  </si>
  <si>
    <t>Ấp Bắc 3, phường Tam Long, thành phố Hồ Chí Minh</t>
  </si>
  <si>
    <t>MJ-09050</t>
  </si>
  <si>
    <t>T032021211100007047</t>
  </si>
  <si>
    <t>1424459</t>
  </si>
  <si>
    <t>1661537</t>
  </si>
  <si>
    <t>PB15020056555</t>
  </si>
  <si>
    <t>Nguyễn Nam Hùng</t>
  </si>
  <si>
    <t>MJ-09810</t>
  </si>
  <si>
    <t>0825421465</t>
  </si>
  <si>
    <t>T032021211100008497</t>
  </si>
  <si>
    <t>1816885</t>
  </si>
  <si>
    <t>PB15020055916</t>
  </si>
  <si>
    <t>Nguyễn Thành Quyết</t>
  </si>
  <si>
    <t>Tổ 22 Ô 3 Ấp Bắc Hòa Long, Phường Tam Long, Thành phố Hồ Chí Minh</t>
  </si>
  <si>
    <t>B1BMKA1ZA</t>
  </si>
  <si>
    <t>MK-05350</t>
  </si>
  <si>
    <t>0938688671</t>
  </si>
  <si>
    <t>M2B20212120021813</t>
  </si>
  <si>
    <t xml:space="preserve"> Tổ 22 Ô 3 Ấp Bắc Hòa Long, Phường Tam Long, Thành phố Hồ Chí Minh</t>
  </si>
  <si>
    <t>MK</t>
  </si>
  <si>
    <t>1816906</t>
  </si>
  <si>
    <t>PB15020013299</t>
  </si>
  <si>
    <t>BAN QUẢN LÝ DỰ ÁN ĐẦU TƯ XÂY DỰNG KHU VỰC BÀ RỊA (ĐĐ.T2-QLộ 56 HL)</t>
  </si>
  <si>
    <t>Trụ 77BR-104 Quốc lộ 56 ấp Bắc, Phường Tam Long, Thành phố Hồ Chí Minh, Việt Nam</t>
  </si>
  <si>
    <t>MK-05600</t>
  </si>
  <si>
    <t>T43202222900808</t>
  </si>
  <si>
    <t>1424460</t>
  </si>
  <si>
    <t>1661538</t>
  </si>
  <si>
    <t>PB15020064450</t>
  </si>
  <si>
    <t>Bùi Xuân Thích</t>
  </si>
  <si>
    <t>Tổ 6,  Ấp Bắc 3, Phường Tam Long, Thành phố Hồ Chí Minh</t>
  </si>
  <si>
    <t>MK-06580</t>
  </si>
  <si>
    <t>0933812378</t>
  </si>
  <si>
    <t>M2B20202020036759</t>
  </si>
  <si>
    <t xml:space="preserve"> Tổ 6,  Ấp Bắc 3, Phường Tam Long, Thành phố Hồ Chí Minh</t>
  </si>
  <si>
    <t>1816915</t>
  </si>
  <si>
    <t>PB15020073691</t>
  </si>
  <si>
    <t>Đỗ Văn Trường</t>
  </si>
  <si>
    <t>Đường số 6,  ấp Bắc 1, Phường Tam Long, Thành phố Hồ Chí Minh</t>
  </si>
  <si>
    <t>B1BMKAAZA</t>
  </si>
  <si>
    <t>MKA-04410</t>
  </si>
  <si>
    <t>0978184247</t>
  </si>
  <si>
    <t>T0320161611579523</t>
  </si>
  <si>
    <t xml:space="preserve"> Đường số 6,  ấp Bắc 1, Phường Tam Long, Thành phố Hồ Chí Minh</t>
  </si>
  <si>
    <t>MKA</t>
  </si>
  <si>
    <t>004410</t>
  </si>
  <si>
    <t>1817000</t>
  </si>
  <si>
    <t>PB15020068961</t>
  </si>
  <si>
    <t>BAN QUẢN LÝ DỰ ÁN ĐẦU TƯ XÂY DỰNG KHU VỰC BÀ RỊA (ĐĐ.Đường Số 6 Hòa Long)</t>
  </si>
  <si>
    <t>Đường số 6 Ấp Bắc 1, Phường Tam Long, Thành phố Hồ Chí Minh, Việt Nam</t>
  </si>
  <si>
    <t>MKA-05200</t>
  </si>
  <si>
    <t>M2B20202020197375</t>
  </si>
  <si>
    <t>1424461</t>
  </si>
  <si>
    <t>1661539</t>
  </si>
  <si>
    <t>PB15020087064</t>
  </si>
  <si>
    <t>BAN QUẢN LÝ DỰ ÁN ĐẦU TƯ XÂY DỰNG KHU VỰC BÀ RỊA ( Đường số 7 Hoà Long)</t>
  </si>
  <si>
    <t>Đường Số 7 Ấp Bắc, Phường Tam Long, Thành phố Hồ Chí Minh, Việt Nam</t>
  </si>
  <si>
    <t>MKA-11750</t>
  </si>
  <si>
    <t>T0320161611548750</t>
  </si>
  <si>
    <t>011750</t>
  </si>
  <si>
    <t>1424462</t>
  </si>
  <si>
    <t>1661540</t>
  </si>
  <si>
    <t>PB15020075719</t>
  </si>
  <si>
    <t>BAN QUẢN LÝ DỰ ÁN ĐẦU TƯ XÂY DỰNG KHU VỰC BÀ RỊA (ĐĐQL 56 vòng xoay HL)</t>
  </si>
  <si>
    <t>ĐĐQL 56 vòng xoay HL, Phường Tam Long, Thành phố Hồ Chí Minh, Việt Nam</t>
  </si>
  <si>
    <t>MKA-12550</t>
  </si>
  <si>
    <t>T03201717210095496</t>
  </si>
  <si>
    <t>1424463</t>
  </si>
  <si>
    <t>1661541</t>
  </si>
  <si>
    <t>PB15020056871</t>
  </si>
  <si>
    <t>Lê thị Ngọc Huệ</t>
  </si>
  <si>
    <t>B1BMLA1ZA</t>
  </si>
  <si>
    <t>ML-05850</t>
  </si>
  <si>
    <t>0902636818</t>
  </si>
  <si>
    <t>T03201717210096882</t>
  </si>
  <si>
    <t>ML</t>
  </si>
  <si>
    <t>1817105</t>
  </si>
  <si>
    <t>PB15020064718</t>
  </si>
  <si>
    <t>BAN QUẢN LÝ DỰ ÁN ĐẦU TƯ XÂY DỰNG KHU VỰC BÀ RỊA  (ĐĐ22.nhánh2 HLong)</t>
  </si>
  <si>
    <t>ML-06460</t>
  </si>
  <si>
    <t>T0320161611580272</t>
  </si>
  <si>
    <t>1424464</t>
  </si>
  <si>
    <t>1661542</t>
  </si>
  <si>
    <t>PB15020086630</t>
  </si>
  <si>
    <t>BAN QUẢN LÝ DỰ ÁN ĐẦU TƯ XÂY DỰNG KHU VỰC BÀ RỊA (ĐĐ đường 15 Hoà Long)</t>
  </si>
  <si>
    <t>Đường 15 Ấp Bắc, Phường Tam Long, Thành phố Hồ Chí Minh, Việt Nam</t>
  </si>
  <si>
    <t>ML-12670</t>
  </si>
  <si>
    <t>T0320161611579158</t>
  </si>
  <si>
    <t>012670</t>
  </si>
  <si>
    <t>1424465</t>
  </si>
  <si>
    <t>1661543</t>
  </si>
  <si>
    <t>PB15020086142</t>
  </si>
  <si>
    <t>ML-53510</t>
  </si>
  <si>
    <t>M2B20202020037232</t>
  </si>
  <si>
    <t>053510</t>
  </si>
  <si>
    <t>1816731</t>
  </si>
  <si>
    <t>MM</t>
  </si>
  <si>
    <t>PB15020055037</t>
  </si>
  <si>
    <t>Nguyễn Văn U</t>
  </si>
  <si>
    <t>MM-01880</t>
  </si>
  <si>
    <t>0909620170</t>
  </si>
  <si>
    <t>T032021211100008461</t>
  </si>
  <si>
    <t>01880</t>
  </si>
  <si>
    <t>690838</t>
  </si>
  <si>
    <t>866433</t>
  </si>
  <si>
    <t>PB15020085578</t>
  </si>
  <si>
    <t>Thân Thị Nhung</t>
  </si>
  <si>
    <t>Tổ 17,  Ấp Bắc 1, Phường Tam Long, Thành phố Hồ Chí Minh</t>
  </si>
  <si>
    <t>MM-03210</t>
  </si>
  <si>
    <t>0938757349</t>
  </si>
  <si>
    <t>T0320161611478444</t>
  </si>
  <si>
    <t xml:space="preserve"> Tổ 17,  Ấp Bắc 1, Phường Tam Long, Thành phố Hồ Chí Minh</t>
  </si>
  <si>
    <t>1817168</t>
  </si>
  <si>
    <t>PB15020063742</t>
  </si>
  <si>
    <t>BAN QUẢN LÝ DỰ ÁN ĐẦU TƯ XÂY DỰNG KHU VỰC BÀ RỊA (ĐĐ1B Ấp Bắc 1)</t>
  </si>
  <si>
    <t>MM-07050</t>
  </si>
  <si>
    <t>T032021211100007448</t>
  </si>
  <si>
    <t>1424466</t>
  </si>
  <si>
    <t>1661544</t>
  </si>
  <si>
    <t>PB15020056186</t>
  </si>
  <si>
    <t>Hồ Thị Nhiều</t>
  </si>
  <si>
    <t>Ấp Bắc 1 Hòa Long, Phường Tam Long, Thành phố Hồ Chí Minh</t>
  </si>
  <si>
    <t>MM-08690</t>
  </si>
  <si>
    <t>T032021211100008237</t>
  </si>
  <si>
    <t xml:space="preserve"> Ấp Bắc 1 Hòa Long, Phường Tam Long, Thành phố Hồ Chí Minh</t>
  </si>
  <si>
    <t>1817269</t>
  </si>
  <si>
    <t>PB15020055998</t>
  </si>
  <si>
    <t>Võ Thị Thạnh</t>
  </si>
  <si>
    <t>Tổ 21 Ô 3 Ấp Bắc 1 Hòa Long, Phường Tam Long, Thành phố Hồ Chí Minh</t>
  </si>
  <si>
    <t>B1BMNA1ZA</t>
  </si>
  <si>
    <t>MN-02100</t>
  </si>
  <si>
    <t>0938684479</t>
  </si>
  <si>
    <t>T0320161611079560</t>
  </si>
  <si>
    <t xml:space="preserve"> Tổ 21 Ô 3 Ấp Bắc 1 Hòa Long, Phường Tam Long, Thành phố Hồ Chí Minh</t>
  </si>
  <si>
    <t>MN</t>
  </si>
  <si>
    <t>1817284</t>
  </si>
  <si>
    <t>PB15020069949</t>
  </si>
  <si>
    <t>Nguyễn Hữu Lợi</t>
  </si>
  <si>
    <t>Đường 12,  tổ 15,  ấp Bắc 1, Phường Tam Long, Thành phố Hồ Chí Minh</t>
  </si>
  <si>
    <t>MN-04880</t>
  </si>
  <si>
    <t>0797669943</t>
  </si>
  <si>
    <t>T03201717210097524</t>
  </si>
  <si>
    <t xml:space="preserve"> Đường 12,  tổ 15,  ấp Bắc 1, Phường Tam Long, Thành phố Hồ Chí Minh</t>
  </si>
  <si>
    <t>004880</t>
  </si>
  <si>
    <t>1817344</t>
  </si>
  <si>
    <t>PB15020056463</t>
  </si>
  <si>
    <t>Lê Thùy Trang</t>
  </si>
  <si>
    <t>MN-05900</t>
  </si>
  <si>
    <t>0792386611</t>
  </si>
  <si>
    <t>T032021211100006367</t>
  </si>
  <si>
    <t>1817361</t>
  </si>
  <si>
    <t>B1BMNA2ZA</t>
  </si>
  <si>
    <t>PB15020075127</t>
  </si>
  <si>
    <t>Đường 13,  ấp Bắc, Phường Tam Long, Thành phố Hồ Chí Minh</t>
  </si>
  <si>
    <t>MN-14020</t>
  </si>
  <si>
    <t>0933929863</t>
  </si>
  <si>
    <t>T03201717210095220</t>
  </si>
  <si>
    <t xml:space="preserve"> Đường 13,  ấp Bắc, Phường Tam Long, Thành phố Hồ Chí Minh</t>
  </si>
  <si>
    <t>1817446</t>
  </si>
  <si>
    <t>PB15020069164</t>
  </si>
  <si>
    <t>Lê Hoàng Tuấn</t>
  </si>
  <si>
    <t>QL 56,  Tổ 15,  Ấp Bắc 3, Phường Tam Long, Thành phố Hồ Chí Minh</t>
  </si>
  <si>
    <t>MN-15650</t>
  </si>
  <si>
    <t>0896476180</t>
  </si>
  <si>
    <t>T032021211100008617</t>
  </si>
  <si>
    <t xml:space="preserve"> QL 56,  Tổ 15,  Ấp Bắc 3, Phường Tam Long, Thành phố Hồ Chí Minh</t>
  </si>
  <si>
    <t>015650</t>
  </si>
  <si>
    <t>1817460</t>
  </si>
  <si>
    <t>PB15020056881</t>
  </si>
  <si>
    <t>Hồ Thanh Hoàng</t>
  </si>
  <si>
    <t>Tổ 6 Ấp Bắc 1 Hòa Long, Phường Tam Long, Thành phố Hồ Chí Minh</t>
  </si>
  <si>
    <t>MN-17300</t>
  </si>
  <si>
    <t>0283977156</t>
  </si>
  <si>
    <t>T032021211100007002</t>
  </si>
  <si>
    <t xml:space="preserve"> Tổ 6 Ấp Bắc 1 Hòa Long, Phường Tam Long, Thành phố Hồ Chí Minh</t>
  </si>
  <si>
    <t>1817471</t>
  </si>
  <si>
    <t>PB15020055896</t>
  </si>
  <si>
    <t>Huỳnh Thế Tâm</t>
  </si>
  <si>
    <t>MN-17500</t>
  </si>
  <si>
    <t>0926642319</t>
  </si>
  <si>
    <t>T032021211100007777</t>
  </si>
  <si>
    <t>1817478</t>
  </si>
  <si>
    <t>PB15020056647</t>
  </si>
  <si>
    <t>MN-17610</t>
  </si>
  <si>
    <t>0825430424</t>
  </si>
  <si>
    <t>T032021211100007783</t>
  </si>
  <si>
    <t>017610</t>
  </si>
  <si>
    <t>1817483</t>
  </si>
  <si>
    <t>PB15020061731</t>
  </si>
  <si>
    <t>Công Ty TNHH Xây Dựng Sản Xuất TM DV Hưng Thịnh HOME</t>
  </si>
  <si>
    <t>Tổ 13 ấp Bắc 2 xã Hòa Long</t>
  </si>
  <si>
    <t>B1BMPA1ZA</t>
  </si>
  <si>
    <t>MP-02190</t>
  </si>
  <si>
    <t>0969807780</t>
  </si>
  <si>
    <t>02N201818512766</t>
  </si>
  <si>
    <t xml:space="preserve"> Số 371 Trần Hưng Đạo, Phường Phước Nguyên, TP. Bà Rịa, Tỉnh BRVT, VN</t>
  </si>
  <si>
    <t>MP</t>
  </si>
  <si>
    <t>1817518</t>
  </si>
  <si>
    <t>PB15020056230</t>
  </si>
  <si>
    <t>Huỳnh Thị Sắc</t>
  </si>
  <si>
    <t>MP-04350</t>
  </si>
  <si>
    <t>0784192039</t>
  </si>
  <si>
    <t>M2B20212120030820</t>
  </si>
  <si>
    <t>1817551</t>
  </si>
  <si>
    <t>PB15020072027</t>
  </si>
  <si>
    <t>Phạm Văn Ân</t>
  </si>
  <si>
    <t>Tổ 20 ấp Bắc 2, Phường Tam Long, Thành phố Hồ Chí Minh, Việt Nam</t>
  </si>
  <si>
    <t>MP-04420</t>
  </si>
  <si>
    <t>0368250959</t>
  </si>
  <si>
    <t>T0320161611719809</t>
  </si>
  <si>
    <t xml:space="preserve"> Tổ 20 ấp Bắc 2, Phường Tam Long, Thành phố Hồ Chí Minh, Việt Nam</t>
  </si>
  <si>
    <t>1817553</t>
  </si>
  <si>
    <t>PB15020056707</t>
  </si>
  <si>
    <t>Trụ 77BR-122 Quốc lộ 56 ấp Bắc, Phường Tam Long, Thành phố Hồ Chí Minh, Việt Nam</t>
  </si>
  <si>
    <t>MP-09880</t>
  </si>
  <si>
    <t>T43202222900809</t>
  </si>
  <si>
    <t>009880</t>
  </si>
  <si>
    <t>1424467</t>
  </si>
  <si>
    <t>1661545</t>
  </si>
  <si>
    <t>PB15020074020</t>
  </si>
  <si>
    <t>Lê Thái Hòa</t>
  </si>
  <si>
    <t>Đường 17,  ấp Bắc, Phường Tam Long, Thành phố Hồ Chí Minh</t>
  </si>
  <si>
    <t>MP-12950</t>
  </si>
  <si>
    <t>0378538042</t>
  </si>
  <si>
    <t>T03201717210097514</t>
  </si>
  <si>
    <t xml:space="preserve"> Đường 17,  ấp Bắc, Phường Tam Long, Thành phố Hồ Chí Minh</t>
  </si>
  <si>
    <t>1817586</t>
  </si>
  <si>
    <t>PB15020084537</t>
  </si>
  <si>
    <t>Nguyễn Thành Nghĩa</t>
  </si>
  <si>
    <t>Đường 17,  Ấp Bắc, Phường Tam Long, Thành phố Hồ Chí Minh</t>
  </si>
  <si>
    <t>MP-13950</t>
  </si>
  <si>
    <t>0907693554</t>
  </si>
  <si>
    <t>T032013131166182</t>
  </si>
  <si>
    <t xml:space="preserve"> Đường 17,  Ấp Bắc, Phường Tam Long, Thành phố Hồ Chí Minh</t>
  </si>
  <si>
    <t>013950</t>
  </si>
  <si>
    <t>1817604</t>
  </si>
  <si>
    <t>MQ</t>
  </si>
  <si>
    <t>002530</t>
  </si>
  <si>
    <t>PB15020061100</t>
  </si>
  <si>
    <t>BAN QUẢN LÝ DỰ ÁN ĐẦU TƯ XÂY DỰNG KHU VỰC BÀ RỊA (ĐĐ.VP ấp Bắc 2 Hòa Long)</t>
  </si>
  <si>
    <t>MQ-02600</t>
  </si>
  <si>
    <t>T0320161611577535</t>
  </si>
  <si>
    <t>1424468</t>
  </si>
  <si>
    <t>1661546</t>
  </si>
  <si>
    <t>PB15020082282</t>
  </si>
  <si>
    <t>Võ Thị Kim Thủy</t>
  </si>
  <si>
    <t>Tổ 9 Ấp Bắc 2, Phường Tam Long, Thành phố Hồ Chí Minh</t>
  </si>
  <si>
    <t>MQ-02610</t>
  </si>
  <si>
    <t>0767394819</t>
  </si>
  <si>
    <t>T0320161611680035</t>
  </si>
  <si>
    <t xml:space="preserve"> Tổ 9Ấp Bắc 2, Phường Tam Long, Thành phố Hồ Chí Minh</t>
  </si>
  <si>
    <t>1817660</t>
  </si>
  <si>
    <t>PB15020061101</t>
  </si>
  <si>
    <t>BAN QUẢN LÝ DỰ ÁN ĐẦU TƯ XÂY DỰNG KHU VỰC BÀ RỊA (ĐĐ.BĐH ấp Bắc 2 Hòa Long)</t>
  </si>
  <si>
    <t>MQ-03300</t>
  </si>
  <si>
    <t>T03201717210037669</t>
  </si>
  <si>
    <t>1424469</t>
  </si>
  <si>
    <t>1661547</t>
  </si>
  <si>
    <t>PB15020061102</t>
  </si>
  <si>
    <t>Nguyễn Đức Thu</t>
  </si>
  <si>
    <t>Đường số 20,  Tổ 9,  Ấp Bắc 2, Phường Tam Long, Thành phố Hồ Chí Minh</t>
  </si>
  <si>
    <t>MQ-03350</t>
  </si>
  <si>
    <t>0937279355</t>
  </si>
  <si>
    <t>T0320161611119919</t>
  </si>
  <si>
    <t xml:space="preserve"> Đường số 20,  Tổ 9,  Ấp Bắc 2, Phường Tam Long, Thành phố Hồ Chí Minh</t>
  </si>
  <si>
    <t>1817683</t>
  </si>
  <si>
    <t>PB15020050556</t>
  </si>
  <si>
    <t>Đặng Văn Thứ</t>
  </si>
  <si>
    <t>Tổ 9 Ấp Bắc 2 Hòa Long, Phường Tam Long, Thành phố Hồ Chí Minh</t>
  </si>
  <si>
    <t>MQ-03530</t>
  </si>
  <si>
    <t>0352474668</t>
  </si>
  <si>
    <t>T0320161611094558</t>
  </si>
  <si>
    <t xml:space="preserve"> Tổ 9 Ấp Bắc 2 Hòa Long, Phường Tam Long, Thành phố Hồ Chí Minh</t>
  </si>
  <si>
    <t>1817686</t>
  </si>
  <si>
    <t>003920</t>
  </si>
  <si>
    <t>PB15020011211</t>
  </si>
  <si>
    <t>UBND xã Hòa Long (BĐH ấp Bắc 2)</t>
  </si>
  <si>
    <t>MQ-05800</t>
  </si>
  <si>
    <t>0948170099</t>
  </si>
  <si>
    <t>T0320161611034122</t>
  </si>
  <si>
    <t>1817693</t>
  </si>
  <si>
    <t>PB15020079030</t>
  </si>
  <si>
    <t>Nguyễn Thị Kim Huệ</t>
  </si>
  <si>
    <t>ẤP BẮc 2, Phường Tam Long, Thành phố Hồ Chí Minh</t>
  </si>
  <si>
    <t>MQ-06170</t>
  </si>
  <si>
    <t>0919197599</t>
  </si>
  <si>
    <t>M2B20202020131902</t>
  </si>
  <si>
    <t xml:space="preserve"> ẤP BẮc 2Xã Hoà Long, Phường Tam Long, Thành phố Hồ Chí Minh</t>
  </si>
  <si>
    <t>1817708</t>
  </si>
  <si>
    <t>PE18000003310</t>
  </si>
  <si>
    <t>NGUYỄN VĂN VẠN</t>
  </si>
  <si>
    <t>Đuòng số 20, khu phố Bắc Hoà Long, phường Tam Long, thành phố Hồ Chí Minh</t>
  </si>
  <si>
    <t>MQ-06800</t>
  </si>
  <si>
    <t>T042025251200067850</t>
  </si>
  <si>
    <t xml:space="preserve"> Đuòng số 20, khu phố Bắc Hoà Long, phường Tam Long, thành phố Hồ Chí Minh</t>
  </si>
  <si>
    <t>1817715</t>
  </si>
  <si>
    <t>PB15040086043</t>
  </si>
  <si>
    <t>Mai Thị Tùng</t>
  </si>
  <si>
    <t>Thửa 120/20,  Thôn Phước Thành, Phường Tân Hải, Thành phố Hồ Chí Minh</t>
  </si>
  <si>
    <t>B1D0590ZA</t>
  </si>
  <si>
    <t>MR-00635</t>
  </si>
  <si>
    <t>0977282358</t>
  </si>
  <si>
    <t>T032023231100088635</t>
  </si>
  <si>
    <t xml:space="preserve"> Thửa 120/20,  Thôn Phước Thành, Phường Tân Hải, Thành phố Hồ Chí Minh</t>
  </si>
  <si>
    <t>MR</t>
  </si>
  <si>
    <t>000635</t>
  </si>
  <si>
    <t>1873327</t>
  </si>
  <si>
    <t>PB15040056373</t>
  </si>
  <si>
    <t>Phùng Thị Ngọc Liễu</t>
  </si>
  <si>
    <t>MR-00715</t>
  </si>
  <si>
    <t>0334485290</t>
  </si>
  <si>
    <t>T032022221100132996</t>
  </si>
  <si>
    <t>000715</t>
  </si>
  <si>
    <t>1873330</t>
  </si>
  <si>
    <t>PB15040032720</t>
  </si>
  <si>
    <t>Ấp Phước Thành, Phường Phú Định, Thành phố Hồ Chí Minh</t>
  </si>
  <si>
    <t>MR-00870</t>
  </si>
  <si>
    <t>0937686936</t>
  </si>
  <si>
    <t>T032022221100141201</t>
  </si>
  <si>
    <t xml:space="preserve"> Ấp Phước Thành, Phường Phú Định, Thành phố Hồ Chí Minh</t>
  </si>
  <si>
    <t>000870</t>
  </si>
  <si>
    <t>1873340</t>
  </si>
  <si>
    <t>PB15040043836</t>
  </si>
  <si>
    <t>Trần Thị Thu</t>
  </si>
  <si>
    <t>MR-01310</t>
  </si>
  <si>
    <t>T032022221100066332</t>
  </si>
  <si>
    <t>001310</t>
  </si>
  <si>
    <t>1873396</t>
  </si>
  <si>
    <t>PB15020071624</t>
  </si>
  <si>
    <t>Trần Đức Dũng</t>
  </si>
  <si>
    <t>B1BMRA1ZA</t>
  </si>
  <si>
    <t>MR-02100</t>
  </si>
  <si>
    <t>0916154345</t>
  </si>
  <si>
    <t>M2B20212120165824</t>
  </si>
  <si>
    <t>1817723</t>
  </si>
  <si>
    <t>PB15020060622</t>
  </si>
  <si>
    <t>Phạm Công Thảo</t>
  </si>
  <si>
    <t>MR-02250</t>
  </si>
  <si>
    <t>0972149861</t>
  </si>
  <si>
    <t>T0320151511426732</t>
  </si>
  <si>
    <t>1817725</t>
  </si>
  <si>
    <t>PB15020075736</t>
  </si>
  <si>
    <t>MR-03050</t>
  </si>
  <si>
    <t>0913794260</t>
  </si>
  <si>
    <t>T0320151511425069</t>
  </si>
  <si>
    <t>1817730</t>
  </si>
  <si>
    <t>PB15020056146</t>
  </si>
  <si>
    <t>Võ Quang Quản</t>
  </si>
  <si>
    <t>MR-03120</t>
  </si>
  <si>
    <t>M2B20202020104702</t>
  </si>
  <si>
    <t>1817732</t>
  </si>
  <si>
    <t>Tổ 21 Ấp Bắc 2, Phường Tam Long, Thành phố Hồ Chí Minh</t>
  </si>
  <si>
    <t xml:space="preserve"> Tổ 21 Ấp Bắc 2, Phường Tam Long, Thành phố Hồ Chí Minh</t>
  </si>
  <si>
    <t>PB15020061136</t>
  </si>
  <si>
    <t>MR-05400</t>
  </si>
  <si>
    <t>T0320151511425003</t>
  </si>
  <si>
    <t>1424470</t>
  </si>
  <si>
    <t>1661548</t>
  </si>
  <si>
    <t>PB15040047552</t>
  </si>
  <si>
    <t>MR-06205</t>
  </si>
  <si>
    <t>0334330940</t>
  </si>
  <si>
    <t>T032022221100141046</t>
  </si>
  <si>
    <t>1873440</t>
  </si>
  <si>
    <t>PB15020062193</t>
  </si>
  <si>
    <t>Huỳnh Dũng</t>
  </si>
  <si>
    <t>MR-09000</t>
  </si>
  <si>
    <t>0907842297</t>
  </si>
  <si>
    <t>T0320161611366877</t>
  </si>
  <si>
    <t>1817794</t>
  </si>
  <si>
    <t>Tổ 22 Ấp Bắc 2 Hòa Long, Phường Tam Long, Thành phố Hồ Chí Minh</t>
  </si>
  <si>
    <t>B1BMRA2ZA</t>
  </si>
  <si>
    <t xml:space="preserve"> Tổ 22 Ấp Bắc 2 Hòa Long, Phường Tam Long, Thành phố Hồ Chí Minh</t>
  </si>
  <si>
    <t>PB15020057194</t>
  </si>
  <si>
    <t>Cơ sở sản xuất nước uống đóng chai Lê Quỳnh</t>
  </si>
  <si>
    <t>Tổ 22 Quốc lộ 56  Hòa Long, Phường Tam Long, Thành phố Hồ Chí Minh, Việt Nam</t>
  </si>
  <si>
    <t>MR-09910</t>
  </si>
  <si>
    <t>0858621456</t>
  </si>
  <si>
    <t>T43202121911455</t>
  </si>
  <si>
    <t xml:space="preserve"> Tổ 22 Quốc lộ 56  Hòa Long, Phường Tam Long, Thành phố Hồ Chí Minh, Việt Nam</t>
  </si>
  <si>
    <t>009910</t>
  </si>
  <si>
    <t>1817812</t>
  </si>
  <si>
    <t>PB15020013303</t>
  </si>
  <si>
    <t>BAN QUẢN LÝ DỰ ÁN ĐẦU TƯ XÂY DỰNG KHU VỰC BÀ RỊA (ĐĐ.T4 - QLộ 56 Hòa Long)</t>
  </si>
  <si>
    <t>Trụ 77BR-154 Quốc lộ 56 ấp Bắc Hòa Long, Phường Tam Long, Thành phố Hồ Chí Minh, Việt Nam</t>
  </si>
  <si>
    <t>MR-10200</t>
  </si>
  <si>
    <t>T43202222900814</t>
  </si>
  <si>
    <t>1424471</t>
  </si>
  <si>
    <t>1661549</t>
  </si>
  <si>
    <t>PB15020059458</t>
  </si>
  <si>
    <t>Phạm Hữu Phước</t>
  </si>
  <si>
    <t>MR-15020</t>
  </si>
  <si>
    <t>0967900968</t>
  </si>
  <si>
    <t>T0320161611364736</t>
  </si>
  <si>
    <t>015020</t>
  </si>
  <si>
    <t>1334743</t>
  </si>
  <si>
    <t>1817815</t>
  </si>
  <si>
    <t>PB15020056379</t>
  </si>
  <si>
    <t>Ấp Bắc 2,  Hòa Long, Phường Tam Long, Thành phố Hồ Chí Minh</t>
  </si>
  <si>
    <t>MR-16310</t>
  </si>
  <si>
    <t>0909202878</t>
  </si>
  <si>
    <t>T0320161611415063</t>
  </si>
  <si>
    <t xml:space="preserve"> Ấp Bắc 2,  Hòa Long, Phường Tam Long, Thành phố Hồ Chí Minh</t>
  </si>
  <si>
    <t>016310</t>
  </si>
  <si>
    <t>1817825</t>
  </si>
  <si>
    <t>018430</t>
  </si>
  <si>
    <t>Tổ 21 Ấp Bắc 2 Hòa Long, Phường Tam Long, Thành phố Hồ Chí Minh</t>
  </si>
  <si>
    <t xml:space="preserve"> Tổ 21 Ấp Bắc 2 Hòa Long, Phường Tam Long, Thành phố Hồ Chí Minh</t>
  </si>
  <si>
    <t>PB15020056385</t>
  </si>
  <si>
    <t>Nguyễn Chí Thành</t>
  </si>
  <si>
    <t>MR-19700</t>
  </si>
  <si>
    <t>M2B20191920025605</t>
  </si>
  <si>
    <t>019700</t>
  </si>
  <si>
    <t>1817855</t>
  </si>
  <si>
    <t>PB15020069401</t>
  </si>
  <si>
    <t>Nguyễn Chí Hùng</t>
  </si>
  <si>
    <t>MR-19750</t>
  </si>
  <si>
    <t>0927719188</t>
  </si>
  <si>
    <t>M2B20202020046909</t>
  </si>
  <si>
    <t>019750</t>
  </si>
  <si>
    <t>1817856</t>
  </si>
  <si>
    <t>PB15020056151</t>
  </si>
  <si>
    <t>Trần Thị Trúc Liên</t>
  </si>
  <si>
    <t>Ấp bắc 2 Hòa Long, Phường Tam Long, Thành phố Hồ Chí Minh</t>
  </si>
  <si>
    <t>MR-21200</t>
  </si>
  <si>
    <t>0937342309</t>
  </si>
  <si>
    <t>T032021211100006312</t>
  </si>
  <si>
    <t xml:space="preserve"> Ấp bắc 2 Hòa Long, Phường Tam Long, Thành phố Hồ Chí Minh</t>
  </si>
  <si>
    <t>1817874</t>
  </si>
  <si>
    <t>PB15020056150</t>
  </si>
  <si>
    <t>Nguyễn Thị Bích Hạnh</t>
  </si>
  <si>
    <t>MR-21250</t>
  </si>
  <si>
    <t>0904354914</t>
  </si>
  <si>
    <t>T032022221100210761</t>
  </si>
  <si>
    <t>021250</t>
  </si>
  <si>
    <t>1817875</t>
  </si>
  <si>
    <t>PB15020056357</t>
  </si>
  <si>
    <t>Võ Quang Tiến</t>
  </si>
  <si>
    <t>MR-21350</t>
  </si>
  <si>
    <t>0702177682</t>
  </si>
  <si>
    <t>T032021211100005921</t>
  </si>
  <si>
    <t>021350</t>
  </si>
  <si>
    <t>1817876</t>
  </si>
  <si>
    <t>PB15020072363</t>
  </si>
  <si>
    <t>Võ Nguyễn Tịnh Đông</t>
  </si>
  <si>
    <t>MR-21500</t>
  </si>
  <si>
    <t>0961214530</t>
  </si>
  <si>
    <t>T0320161611193613</t>
  </si>
  <si>
    <t>1817879</t>
  </si>
  <si>
    <t>B1D0591ZA</t>
  </si>
  <si>
    <t>MS</t>
  </si>
  <si>
    <t>PB15040029617</t>
  </si>
  <si>
    <t>Huỳnh Thị Đấu</t>
  </si>
  <si>
    <t>MS-03220</t>
  </si>
  <si>
    <t>0396609729</t>
  </si>
  <si>
    <t>T032022221100241703</t>
  </si>
  <si>
    <t>1873477</t>
  </si>
  <si>
    <t>PB15040029199</t>
  </si>
  <si>
    <t>Lê Trung Kiên</t>
  </si>
  <si>
    <t>MS-03340</t>
  </si>
  <si>
    <t>0978100884</t>
  </si>
  <si>
    <t>T032022221100125672</t>
  </si>
  <si>
    <t>1873480</t>
  </si>
  <si>
    <t>PB15040036234</t>
  </si>
  <si>
    <t>MS-03350</t>
  </si>
  <si>
    <t>0369860687</t>
  </si>
  <si>
    <t>T032022221100125813</t>
  </si>
  <si>
    <t>1873482</t>
  </si>
  <si>
    <t>PB15040029638</t>
  </si>
  <si>
    <t>Huỳnh Văn Tiến</t>
  </si>
  <si>
    <t>MS-04120</t>
  </si>
  <si>
    <t>0968331318</t>
  </si>
  <si>
    <t>T032022221100176705</t>
  </si>
  <si>
    <t>1873495</t>
  </si>
  <si>
    <t>PB15040029646</t>
  </si>
  <si>
    <t>Võ Văn Thuần</t>
  </si>
  <si>
    <t>MS-06000</t>
  </si>
  <si>
    <t>0355069287</t>
  </si>
  <si>
    <t>T032022221100176706</t>
  </si>
  <si>
    <t>1873511</t>
  </si>
  <si>
    <t>PB15020080303</t>
  </si>
  <si>
    <t>Tổ 1,  Thôn Sông Cầu, Phường Tam Long, Thành phố Hồ Chí Minh</t>
  </si>
  <si>
    <t>B1BMSA1ZA</t>
  </si>
  <si>
    <t>MS-46140</t>
  </si>
  <si>
    <t>0937413528</t>
  </si>
  <si>
    <t>T0320151511048568</t>
  </si>
  <si>
    <t xml:space="preserve"> Tổ 1,  Thôn Sông Cầu, Phường Tam Long, Thành phố Hồ Chí Minh</t>
  </si>
  <si>
    <t>046140</t>
  </si>
  <si>
    <t>1817909</t>
  </si>
  <si>
    <t>PB15020080269</t>
  </si>
  <si>
    <t>Cáp Xuân Đức</t>
  </si>
  <si>
    <t>Thôn Sông Cầu, Phường Tam Long, Thành phố Hồ Chí Minh</t>
  </si>
  <si>
    <t>MS-50210</t>
  </si>
  <si>
    <t>0917918653</t>
  </si>
  <si>
    <t>M2B20202020053093</t>
  </si>
  <si>
    <t xml:space="preserve"> Thôn Sông Cầu, Phường Tam Long, Thành phố Hồ Chí Minh</t>
  </si>
  <si>
    <t>050210</t>
  </si>
  <si>
    <t>1817918</t>
  </si>
  <si>
    <t>PB15020011048</t>
  </si>
  <si>
    <t>Trần Thị Thuỷ</t>
  </si>
  <si>
    <t>B1BMTZ1ZA</t>
  </si>
  <si>
    <t>MT-02610</t>
  </si>
  <si>
    <t>0931552976</t>
  </si>
  <si>
    <t>T0320161611480818</t>
  </si>
  <si>
    <t>MT</t>
  </si>
  <si>
    <t>1817958</t>
  </si>
  <si>
    <t>PB15020065474</t>
  </si>
  <si>
    <t>BAN QUẢN LÝ DỰ ÁN ĐẦU TƯ XÂY DỰNG KHU VỰC BÀ RỊA (ĐĐ1A nối dài ABắc_HL)</t>
  </si>
  <si>
    <t>Đường 1A nối dài Ấp Bắc, Phường Tam Long, Thành phố Hồ Chí Minh, Việt Nam</t>
  </si>
  <si>
    <t>MT-03000</t>
  </si>
  <si>
    <t>T0320161611480821</t>
  </si>
  <si>
    <t>1424472</t>
  </si>
  <si>
    <t>1661550</t>
  </si>
  <si>
    <t>PB15020021074</t>
  </si>
  <si>
    <t>Lê Thái Sơn</t>
  </si>
  <si>
    <t>Tổ 15 Ô1 Ấp Bắc 1- Hòa Long, Phường Tam Long, Thành phố Hồ Chí Minh</t>
  </si>
  <si>
    <t>MT-04600</t>
  </si>
  <si>
    <t>0375553939</t>
  </si>
  <si>
    <t>T03201717110299643</t>
  </si>
  <si>
    <t xml:space="preserve"> Tổ 15 Ô1 Ấp Bắc 1- Hòa Long, Phường Tam Long, Thành phố Hồ Chí Minh</t>
  </si>
  <si>
    <t>1817986</t>
  </si>
  <si>
    <t>PB15020058257</t>
  </si>
  <si>
    <t>MT-05200</t>
  </si>
  <si>
    <t>T03201818110044580</t>
  </si>
  <si>
    <t>1817991</t>
  </si>
  <si>
    <t>PB15020075290</t>
  </si>
  <si>
    <t>BAN QUẢN LÝ DỰ ÁN ĐẦU TƯ XÂY DỰNG KHU VỰC BÀ RỊA (ĐĐ hẻm tổ 5,ấp Bắc 2,xã HL)</t>
  </si>
  <si>
    <t>Hẻm tổ 5 ấp Bắc 2, Phường Bà Rịa, Thành phố Hồ Chí Minh, Việt Nam</t>
  </si>
  <si>
    <t>MT-06960</t>
  </si>
  <si>
    <t>T03201717210092259</t>
  </si>
  <si>
    <t>1424473</t>
  </si>
  <si>
    <t>1661551</t>
  </si>
  <si>
    <t>PB15020081033</t>
  </si>
  <si>
    <t>MT-08060</t>
  </si>
  <si>
    <t>0837005539</t>
  </si>
  <si>
    <t>T0320161611579600</t>
  </si>
  <si>
    <t>1818011</t>
  </si>
  <si>
    <t>PB15020086963</t>
  </si>
  <si>
    <t>Phạm Phú Phúc</t>
  </si>
  <si>
    <t>MT-08080</t>
  </si>
  <si>
    <t>0856598282</t>
  </si>
  <si>
    <t>T0320161611464662</t>
  </si>
  <si>
    <t>08080</t>
  </si>
  <si>
    <t>867306</t>
  </si>
  <si>
    <t>1104982</t>
  </si>
  <si>
    <t>PE18000006579</t>
  </si>
  <si>
    <t>Thửa đất số 251, TBĐ 67, Khu phố Bắc 3 Hòa Long, Phường Tam Long, Thành phố Hồ Chí Minh</t>
  </si>
  <si>
    <t>MT-08090</t>
  </si>
  <si>
    <t>M2B20212120132255</t>
  </si>
  <si>
    <t>008090</t>
  </si>
  <si>
    <t>1818012</t>
  </si>
  <si>
    <t>PB15020063357</t>
  </si>
  <si>
    <t>Lê Ngọc Thắng</t>
  </si>
  <si>
    <t>Tổ 5,  Ấp Bắc 3, Phường Tam Long, Thành phố Hồ Chí Minh</t>
  </si>
  <si>
    <t>MT-09840</t>
  </si>
  <si>
    <t>0924010751</t>
  </si>
  <si>
    <t>T0320161611479410</t>
  </si>
  <si>
    <t xml:space="preserve"> Tổ 5,  Ấp Bắc 3, Phường Tam Long, Thành phố Hồ Chí Minh</t>
  </si>
  <si>
    <t>1818022</t>
  </si>
  <si>
    <t>PB15020050071</t>
  </si>
  <si>
    <t>Lê Chí Kén</t>
  </si>
  <si>
    <t>MT-15300</t>
  </si>
  <si>
    <t>0902581852</t>
  </si>
  <si>
    <t>T0320161611094559</t>
  </si>
  <si>
    <t>15300</t>
  </si>
  <si>
    <t>1557368</t>
  </si>
  <si>
    <t>1717069</t>
  </si>
  <si>
    <t>PB15040044860</t>
  </si>
  <si>
    <t>Kim Thị Lan</t>
  </si>
  <si>
    <t>B1D0592ZA</t>
  </si>
  <si>
    <t>MU-03800</t>
  </si>
  <si>
    <t>0962309614</t>
  </si>
  <si>
    <t>T032022221100066250</t>
  </si>
  <si>
    <t>MU</t>
  </si>
  <si>
    <t>1873562</t>
  </si>
  <si>
    <t>PB15040050691</t>
  </si>
  <si>
    <t>Phan Thị Tâm</t>
  </si>
  <si>
    <t>MU-09225</t>
  </si>
  <si>
    <t>0388952241</t>
  </si>
  <si>
    <t>T032022221100196899</t>
  </si>
  <si>
    <t>009225</t>
  </si>
  <si>
    <t>1873601</t>
  </si>
  <si>
    <t>PB15040017318</t>
  </si>
  <si>
    <t>Tổ 13,  Thôn Đông Hải, Phường Tân Hải, Thành phố Hồ Chí Minh</t>
  </si>
  <si>
    <t>B1D0593ZA</t>
  </si>
  <si>
    <t>MV-00300</t>
  </si>
  <si>
    <t>0363500350</t>
  </si>
  <si>
    <t>T032022221100190525</t>
  </si>
  <si>
    <t xml:space="preserve"> Tổ 13,  Thôn Đông Hải, Phường Tân Hải, Thành phố Hồ Chí Minh</t>
  </si>
  <si>
    <t>MV</t>
  </si>
  <si>
    <t>1873620</t>
  </si>
  <si>
    <t>PB15040006588</t>
  </si>
  <si>
    <t>Ngô Văn Thức</t>
  </si>
  <si>
    <t>MV-01975</t>
  </si>
  <si>
    <t>0937669782</t>
  </si>
  <si>
    <t>T032022221100189884</t>
  </si>
  <si>
    <t>1873625</t>
  </si>
  <si>
    <t>001985</t>
  </si>
  <si>
    <t>Tổ 7,  Thôn Đông Hải, Phường Tân Hải, Thành phố Hồ Chí Minh</t>
  </si>
  <si>
    <t xml:space="preserve"> Tổ 7,  Thôn Đông Hải, Phường Tân Hải, Thành phố Hồ Chí Minh</t>
  </si>
  <si>
    <t>PB15040006573</t>
  </si>
  <si>
    <t>Nguyễn Hữu Chiến</t>
  </si>
  <si>
    <t>MV-03350</t>
  </si>
  <si>
    <t>0356353180</t>
  </si>
  <si>
    <t>T03201818110332222</t>
  </si>
  <si>
    <t>1873668</t>
  </si>
  <si>
    <t>PB15040056755</t>
  </si>
  <si>
    <t>MV-06160</t>
  </si>
  <si>
    <t>0368899387</t>
  </si>
  <si>
    <t>T032022221100190037</t>
  </si>
  <si>
    <t xml:space="preserve"> Tổ 2,  Thôn Đông Hải, Phường Tân Hải, Thành phố Hồ Chí Minh</t>
  </si>
  <si>
    <t>1873709</t>
  </si>
  <si>
    <t>PB15040035293</t>
  </si>
  <si>
    <t>Hoàng Văn Hiền(VP Thôn Đông Hải)</t>
  </si>
  <si>
    <t>MV-06600</t>
  </si>
  <si>
    <t>0974474640</t>
  </si>
  <si>
    <t>T032022221100127437</t>
  </si>
  <si>
    <t>1873735</t>
  </si>
  <si>
    <t>PB15040026190</t>
  </si>
  <si>
    <t>Ấp Đông Hải, Phường Tân Hải, Thành phố Hồ Chí Minh</t>
  </si>
  <si>
    <t>MV-07510</t>
  </si>
  <si>
    <t>0937736908</t>
  </si>
  <si>
    <t>T43202323901344</t>
  </si>
  <si>
    <t xml:space="preserve"> Ấp Đông Hải, Phường Tân Hải, Thành phố Hồ Chí Minh</t>
  </si>
  <si>
    <t>007510</t>
  </si>
  <si>
    <t>1873761</t>
  </si>
  <si>
    <t>PB15040075746</t>
  </si>
  <si>
    <t>Nguyễn Mót</t>
  </si>
  <si>
    <t>MV-08725</t>
  </si>
  <si>
    <t>0373505060</t>
  </si>
  <si>
    <t>T032022221100163806</t>
  </si>
  <si>
    <t>1873778</t>
  </si>
  <si>
    <t>PE18000006532</t>
  </si>
  <si>
    <t>LÊ TRẦN DUY QUANG</t>
  </si>
  <si>
    <t>Thửa đất 440, TBĐ 48, Khu phố Đông Hải, Phường Tân Hải, Thành phố Hồ Chí Minh</t>
  </si>
  <si>
    <t>MV-08729</t>
  </si>
  <si>
    <t>M2B20202020035941</t>
  </si>
  <si>
    <t>008729</t>
  </si>
  <si>
    <t>1873782</t>
  </si>
  <si>
    <t>PB15040058453</t>
  </si>
  <si>
    <t>Lê Văn Duy</t>
  </si>
  <si>
    <t>MV-09906</t>
  </si>
  <si>
    <t>0933371232</t>
  </si>
  <si>
    <t>T032022221100134095</t>
  </si>
  <si>
    <t>009906</t>
  </si>
  <si>
    <t>1873803</t>
  </si>
  <si>
    <t>PB15040074759</t>
  </si>
  <si>
    <t>Lại Thị Hương</t>
  </si>
  <si>
    <t>MV-10035</t>
  </si>
  <si>
    <t>0387477414</t>
  </si>
  <si>
    <t>T032022221100127132</t>
  </si>
  <si>
    <t>010035</t>
  </si>
  <si>
    <t>1873816</t>
  </si>
  <si>
    <t>PB15020052715</t>
  </si>
  <si>
    <t>Nguyễn Văn Tranh</t>
  </si>
  <si>
    <t>Sông Cầu Nghĩa Thành, Phường Long Hương, Thành phố Hồ Chí Minh</t>
  </si>
  <si>
    <t>B1BMVA1ZA</t>
  </si>
  <si>
    <t>MV-27000</t>
  </si>
  <si>
    <t>0988474687</t>
  </si>
  <si>
    <t>T0320161611262334</t>
  </si>
  <si>
    <t xml:space="preserve"> Sông Cầu Nghĩa Thành, Phường Tam Long, Thành phố Hồ Chí Minh</t>
  </si>
  <si>
    <t>027000</t>
  </si>
  <si>
    <t>1818079</t>
  </si>
  <si>
    <t>PE18000003316</t>
  </si>
  <si>
    <t>KHÚC MINH QUÂN</t>
  </si>
  <si>
    <t>Thửa 1261 tờ 29 phường Tam Long, thành phố Hồ Chí Minh</t>
  </si>
  <si>
    <t>B1BMWA1ZA</t>
  </si>
  <si>
    <t>MW-02350</t>
  </si>
  <si>
    <t>0967624762</t>
  </si>
  <si>
    <t>T042025251200022176</t>
  </si>
  <si>
    <t xml:space="preserve"> Thửa 1261 tờ 29 phường Tam Long, thành phố Hồ Chí Minh</t>
  </si>
  <si>
    <t>MW</t>
  </si>
  <si>
    <t>1818106</t>
  </si>
  <si>
    <t>MX</t>
  </si>
  <si>
    <t>PB15020056395</t>
  </si>
  <si>
    <t>Vũ Thanh Hùng</t>
  </si>
  <si>
    <t>MX-02300</t>
  </si>
  <si>
    <t>0357912315</t>
  </si>
  <si>
    <t>T0320161611093620</t>
  </si>
  <si>
    <t>1818118</t>
  </si>
  <si>
    <t>PB15020067134</t>
  </si>
  <si>
    <t>Lê Thân Thùy Vi</t>
  </si>
  <si>
    <t>MX-03040</t>
  </si>
  <si>
    <t>0347269135</t>
  </si>
  <si>
    <t>T03201717210034655</t>
  </si>
  <si>
    <t>1818120</t>
  </si>
  <si>
    <t>PB15020056376</t>
  </si>
  <si>
    <t>Vũ Thị Minh Nghĩa</t>
  </si>
  <si>
    <t>MX-03100</t>
  </si>
  <si>
    <t>T03201717210095313</t>
  </si>
  <si>
    <t>1818124</t>
  </si>
  <si>
    <t>PB15020087112</t>
  </si>
  <si>
    <t>BAN QUẢN LÝ DỰ ÁN ĐẦU TƯ XÂY DỰNG KHU VỰC BÀ RỊA ( ĐĐ QL56 Lan Anh 1)</t>
  </si>
  <si>
    <t>MX-06330</t>
  </si>
  <si>
    <t>T0320161611193261</t>
  </si>
  <si>
    <t>1424474</t>
  </si>
  <si>
    <t>1661552</t>
  </si>
  <si>
    <t>PB15020083634</t>
  </si>
  <si>
    <t>Hà Trung Tín</t>
  </si>
  <si>
    <t>MX-06710</t>
  </si>
  <si>
    <t>0818587697</t>
  </si>
  <si>
    <t>T0320161611720850</t>
  </si>
  <si>
    <t>1818142</t>
  </si>
  <si>
    <t>PB15020058497</t>
  </si>
  <si>
    <t>Lê Thắm</t>
  </si>
  <si>
    <t>Ô 5 ấp, Phường Tam Long, Thành phố Hồ Chí Minh</t>
  </si>
  <si>
    <t>MX-07000</t>
  </si>
  <si>
    <t>0962112039</t>
  </si>
  <si>
    <t>T0320161611093649</t>
  </si>
  <si>
    <t xml:space="preserve"> Ô 5 ấp, Phường Tam Long, Thành phố Hồ Chí Minh</t>
  </si>
  <si>
    <t>1818147</t>
  </si>
  <si>
    <t>PB15020063434</t>
  </si>
  <si>
    <t>Lê Thị Xuân</t>
  </si>
  <si>
    <t>MX-07060</t>
  </si>
  <si>
    <t>T0320161611478647</t>
  </si>
  <si>
    <t>1818150</t>
  </si>
  <si>
    <t>PE18000001590</t>
  </si>
  <si>
    <t>CÔNG TY CP CÔNG TRÌNH GIAO THÔNG TỈNH BÀ RỊA-VŨNG TÀU</t>
  </si>
  <si>
    <t>Đường 25 Hoà Long, phường Tam Long, thành phố Hồ Chí Minh</t>
  </si>
  <si>
    <t>MX-07120</t>
  </si>
  <si>
    <t>0334615893</t>
  </si>
  <si>
    <t>T042025251200060821</t>
  </si>
  <si>
    <t xml:space="preserve"> Đường 25 Hoà Long, phường Tam Long, thành phố Hồ Chí Minh</t>
  </si>
  <si>
    <t>1818152</t>
  </si>
  <si>
    <t>PB15020083273</t>
  </si>
  <si>
    <t>Nút giao QL56- Đường 55 Phường Tam Long, Phường Bà Rịa, Thành phố Hồ Chí Minh, Việt Nam</t>
  </si>
  <si>
    <t>MX-07260</t>
  </si>
  <si>
    <t>T0320161611549107</t>
  </si>
  <si>
    <t>1821880</t>
  </si>
  <si>
    <t>PB15020059235</t>
  </si>
  <si>
    <t>BAN QUẢN LÝ DỰ ÁN ĐẦU TƯ XÂY DỰNG KHU VỰC BÀ RỊA  (ĐĐ 25-1 HLong)</t>
  </si>
  <si>
    <t>Ấp Bắc 1, Phường Tam Long, Thành phố Hồ Chí Minh, Việt Nam</t>
  </si>
  <si>
    <t>MY-02840</t>
  </si>
  <si>
    <t>T0320161611118774</t>
  </si>
  <si>
    <t>MY</t>
  </si>
  <si>
    <t>1424475</t>
  </si>
  <si>
    <t>1661553</t>
  </si>
  <si>
    <t>PB15020054743</t>
  </si>
  <si>
    <t>Trần Văn Đàm</t>
  </si>
  <si>
    <t>Ô 5,  Ấp Bắc,  Hòa Long, Phường Tam Long, Thành phố Hồ Chí Minh</t>
  </si>
  <si>
    <t>B1BMYA1ZA</t>
  </si>
  <si>
    <t>MY-03860</t>
  </si>
  <si>
    <t>0827753077</t>
  </si>
  <si>
    <t>T0320161611416820</t>
  </si>
  <si>
    <t xml:space="preserve"> Ô 5,  Ấp Bắc,  Hòa Long, Phường Tam Long, Thành phố Hồ Chí Minh</t>
  </si>
  <si>
    <t>1818205</t>
  </si>
  <si>
    <t>MZ</t>
  </si>
  <si>
    <t>PB15020073289</t>
  </si>
  <si>
    <t>Đoàn Văn Sơn</t>
  </si>
  <si>
    <t>41/H khu Lan Anh 2,  ấp Bắc, Phường Tam Long, Thành phố Hồ Chí Minh</t>
  </si>
  <si>
    <t>B1BMZA1ZA</t>
  </si>
  <si>
    <t>MZ-22640</t>
  </si>
  <si>
    <t>0367818995</t>
  </si>
  <si>
    <t>T03201717210091648</t>
  </si>
  <si>
    <t xml:space="preserve"> 41/Hkhu Lan Anh 2,  ấp Bắc, Phường Tam Long, Thành phố Hồ Chí Minh</t>
  </si>
  <si>
    <t>022640</t>
  </si>
  <si>
    <t>1818272</t>
  </si>
  <si>
    <t>PB15020080250</t>
  </si>
  <si>
    <t>Nguyễn Thế Mạnh</t>
  </si>
  <si>
    <t>51H Khu Lan Anh 2,  Ấp Bắc 2, Phường Tam Long, Thành phố Hồ Chí Minh</t>
  </si>
  <si>
    <t>MZ-22840</t>
  </si>
  <si>
    <t>0908161632</t>
  </si>
  <si>
    <t>M2B20202020104938</t>
  </si>
  <si>
    <t xml:space="preserve"> 51H Khu Lan Anh 2,  Ấp Bắc 2, Phường Tam Long, Thành phố Hồ Chí Minh</t>
  </si>
  <si>
    <t>1818284</t>
  </si>
  <si>
    <t>PB15020079477</t>
  </si>
  <si>
    <t>Hồ Thị Dung</t>
  </si>
  <si>
    <t>25H,  Khu Lan Anh 2,  Ấp Bắc, Phường Tam Long, Thành phố Hồ Chí Minh</t>
  </si>
  <si>
    <t>MZ-22930</t>
  </si>
  <si>
    <t>0908955865</t>
  </si>
  <si>
    <t>M2B20202020062402</t>
  </si>
  <si>
    <t xml:space="preserve"> 25H,  Khu Lan Anh 2 Ấp Bắc, Phường Tam Long, Thành phố Hồ Chí Minh</t>
  </si>
  <si>
    <t>022930</t>
  </si>
  <si>
    <t>1818290</t>
  </si>
  <si>
    <t>PB15020072945</t>
  </si>
  <si>
    <t>BAN QUẢN LÝ DỰ ÁN ĐẦU TƯ XÂY DỰNG KHU VỰC BÀ RỊA (ĐĐ khu DC Lan Anh 2)</t>
  </si>
  <si>
    <t>Khu DC Lan Anh 2 T, Phường Tam Long, Thành phố Hồ Chí Minh, Việt Nam</t>
  </si>
  <si>
    <t>MZ-40000</t>
  </si>
  <si>
    <t>M2B20202020037494</t>
  </si>
  <si>
    <t>040000</t>
  </si>
  <si>
    <t>1424476</t>
  </si>
  <si>
    <t>1661554</t>
  </si>
  <si>
    <t>NA</t>
  </si>
  <si>
    <t>005810</t>
  </si>
  <si>
    <t>PB15020064278</t>
  </si>
  <si>
    <t>BAN QUẢN LÝ DỰ ÁN ĐẦU TƯ XÂY DỰNG KHU VỰC BÀ RỊA (ĐĐ 25-26PH- LP)</t>
  </si>
  <si>
    <t>Khu phố Phước Hữu, Phường Tam Long, Thành phố Hồ Chí Minh</t>
  </si>
  <si>
    <t>NA-16100</t>
  </si>
  <si>
    <t>T0320161611679649</t>
  </si>
  <si>
    <t>1424477</t>
  </si>
  <si>
    <t>1661555</t>
  </si>
  <si>
    <t xml:space="preserve"> Phước Hữu-Long Phước, Phường Tam Long, Thành phố Hồ Chí Minh</t>
  </si>
  <si>
    <t>B1BNCA1ZA</t>
  </si>
  <si>
    <t>NC</t>
  </si>
  <si>
    <t>PB15020074053</t>
  </si>
  <si>
    <t>Nguyễn Hữu Sanh</t>
  </si>
  <si>
    <t>NC-00120</t>
  </si>
  <si>
    <t>0907536969</t>
  </si>
  <si>
    <t>T03201717110299171</t>
  </si>
  <si>
    <t>1818484</t>
  </si>
  <si>
    <t>PB15020083815</t>
  </si>
  <si>
    <t>Trần Thị Bảo Ngọc</t>
  </si>
  <si>
    <t>Tổ 8,  Ấp Phước Hữu, Phường Tam Long, Thành phố Hồ Chí Minh</t>
  </si>
  <si>
    <t>NC-01760</t>
  </si>
  <si>
    <t>0908051986</t>
  </si>
  <si>
    <t>T0320161611477957</t>
  </si>
  <si>
    <t xml:space="preserve"> Tổ 8,  Ấp Phước Hữu, Phường Tam Long, Thành phố Hồ Chí Minh</t>
  </si>
  <si>
    <t>1818530</t>
  </si>
  <si>
    <t>Phước Hữu - Long Phước, Phường Tam Long, Thành phố Hồ Chí Minh</t>
  </si>
  <si>
    <t xml:space="preserve"> Phước Hữu - Long Phước, Phường Tam Long, Thành phố Hồ Chí Minh</t>
  </si>
  <si>
    <t>PB15020013319</t>
  </si>
  <si>
    <t>BAN QUẢN LÝ DỰ ÁN ĐẦU TƯ XÂY DỰNG KHU VỰC BÀ RỊA (ĐĐ.Phước Hữu-L.Phước)</t>
  </si>
  <si>
    <t>Trụ 77BR-85/48/12 Phước Hữu, Phường Tam Long, Thành phố Hồ Chí Minh, Việt Nam</t>
  </si>
  <si>
    <t>NC-02925</t>
  </si>
  <si>
    <t>T43202222900816</t>
  </si>
  <si>
    <t>1424478</t>
  </si>
  <si>
    <t>1661556</t>
  </si>
  <si>
    <t>PB15020068053</t>
  </si>
  <si>
    <t>BAN QUẢN LÝ DỰ ÁN ĐẦU TƯ XÂY DỰNG KHU VỰC BÀ RỊA (ĐĐ. Ông sáu Xoài, P.Hữu - L.phước))</t>
  </si>
  <si>
    <t>Đường nhà ông Sáu Xoài ấp Phước hữu, Phường Tam Long, Thành phố Hồ Chí Minh, Việt Nam</t>
  </si>
  <si>
    <t>NC-06598</t>
  </si>
  <si>
    <t>T032021211100005066</t>
  </si>
  <si>
    <t>006598</t>
  </si>
  <si>
    <t>1424479</t>
  </si>
  <si>
    <t>1661557</t>
  </si>
  <si>
    <t>Ấp Nam - Long Phước, Phường Tam Long, Thành phố Hồ Chí Minh</t>
  </si>
  <si>
    <t xml:space="preserve"> Ấp Nam - Long Phước, Phường Tam Long, Thành phố Hồ Chí Minh</t>
  </si>
  <si>
    <t>ND</t>
  </si>
  <si>
    <t>PB15020064262</t>
  </si>
  <si>
    <t>BAN QUẢN LÝ DỰ ÁN ĐẦU TƯ XÂY DỰNG KHU VỰC BÀ RỊA  (ĐĐ Ba Tam- LP)</t>
  </si>
  <si>
    <t>Ấp phước Hữu, Phường Tam Long, Thành phố Hồ Chí Minh, Việt Nam</t>
  </si>
  <si>
    <t>ND-03100</t>
  </si>
  <si>
    <t>T032021211100005779</t>
  </si>
  <si>
    <t>1424480</t>
  </si>
  <si>
    <t>1661558</t>
  </si>
  <si>
    <t>PB15020086148</t>
  </si>
  <si>
    <t>BAN QUẢN LÝ DỰ ÁN ĐẦU TƯ XÂY DỰNG KHU VỰC BÀ RỊA (ĐĐ đường 13 Long Phước)</t>
  </si>
  <si>
    <t>Tuyến số 12 đường 13, Phường Tam Long, Thành phố Hồ Chí Minh, Việt Nam</t>
  </si>
  <si>
    <t>NE-02470</t>
  </si>
  <si>
    <t>T0320151511049817</t>
  </si>
  <si>
    <t>NE</t>
  </si>
  <si>
    <t>002470</t>
  </si>
  <si>
    <t>1424481</t>
  </si>
  <si>
    <t>1661559</t>
  </si>
  <si>
    <t>PB15020071688</t>
  </si>
  <si>
    <t>BAN QUẢN LÝ DỰ ÁN ĐẦU TƯ XÂY DỰNG KHU VỰC BÀ RỊA  (ĐĐ tổ 1-2, ấp P.Hữu, L.Phước))</t>
  </si>
  <si>
    <t>Hẻm tổ 2 ấp Phước Hữu, Phường Tam Long, Thành phố Hồ Chí Minh, Việt Nam</t>
  </si>
  <si>
    <t>NE-02790</t>
  </si>
  <si>
    <t>M2B20202020057050</t>
  </si>
  <si>
    <t>002790</t>
  </si>
  <si>
    <t>1424482</t>
  </si>
  <si>
    <t>1661560</t>
  </si>
  <si>
    <t>PB15020068050</t>
  </si>
  <si>
    <t>BAN QUẢN LÝ DỰ ÁN ĐẦU TƯ XÂY DỰNG KHU VỰC BÀ RỊA (ĐĐ.Ông Sinh, ấp P.Hữu-L.Phước)</t>
  </si>
  <si>
    <t>Đường nhà ông Sinh ấp Phước Hữu, Phường Tam Long, Thành phố Hồ Chí Minh, Việt Nam</t>
  </si>
  <si>
    <t>NG-02200</t>
  </si>
  <si>
    <t>T032021211100007573</t>
  </si>
  <si>
    <t>NG</t>
  </si>
  <si>
    <t>1424483</t>
  </si>
  <si>
    <t>1661561</t>
  </si>
  <si>
    <t>PB15020081178</t>
  </si>
  <si>
    <t>Tổ 14,  Ấp Phước Hữu, Phường Tam Long, Thành phố Hồ Chí Minh</t>
  </si>
  <si>
    <t>B1BNGA1ZA</t>
  </si>
  <si>
    <t>NG-02710</t>
  </si>
  <si>
    <t>0786010980</t>
  </si>
  <si>
    <t>T0320161611192743</t>
  </si>
  <si>
    <t xml:space="preserve"> Tổ 14,  Ấp Phước Hữu, Phường Tam Long, Thành phố Hồ Chí Minh</t>
  </si>
  <si>
    <t>1818932</t>
  </si>
  <si>
    <t>PB15020064282</t>
  </si>
  <si>
    <t>BAN QUẢN LÝ DỰ ÁN ĐẦU TƯ XÂY DỰNG KHU VỰC BÀ RỊA  (ĐĐ Đông Nam-LP)</t>
  </si>
  <si>
    <t>NH-03515</t>
  </si>
  <si>
    <t>T0320161611719282</t>
  </si>
  <si>
    <t>1424484</t>
  </si>
  <si>
    <t>1661562</t>
  </si>
  <si>
    <t>B1BNJA1ZA</t>
  </si>
  <si>
    <t>NJ</t>
  </si>
  <si>
    <t>PB15020062064</t>
  </si>
  <si>
    <t>BAN QUẢN LÝ DỰ ÁN ĐẦU TƯ XÂY DỰNG KHU VỰC BÀ RỊA ( ĐĐ.HLộ 3.T1)</t>
  </si>
  <si>
    <t>77BR/85/57/3F, Phường Tam Long, Thành phố Hồ Chí Minh, Việt Nam</t>
  </si>
  <si>
    <t>NJ-00700</t>
  </si>
  <si>
    <t>T36202020426085</t>
  </si>
  <si>
    <t>1424485</t>
  </si>
  <si>
    <t>1661563</t>
  </si>
  <si>
    <t>PB15020011968</t>
  </si>
  <si>
    <t>Trần Thị Được</t>
  </si>
  <si>
    <t>NJ-00730</t>
  </si>
  <si>
    <t>0918428841</t>
  </si>
  <si>
    <t>T032021211100008658</t>
  </si>
  <si>
    <t>000730</t>
  </si>
  <si>
    <t>1819047</t>
  </si>
  <si>
    <t>PB15020069226</t>
  </si>
  <si>
    <t>Võ Quốc Thì</t>
  </si>
  <si>
    <t>Tổ 5,  Ấp Nam, Phường Tam Long, Thành phố Hồ Chí Minh</t>
  </si>
  <si>
    <t>B1BNLA1ZA</t>
  </si>
  <si>
    <t>NL-03200</t>
  </si>
  <si>
    <t>0937552586</t>
  </si>
  <si>
    <t>T0320161611719831</t>
  </si>
  <si>
    <t xml:space="preserve"> Tổ 5,  Ấp Nam, Phường Tam Long, Thành phố Hồ Chí Minh</t>
  </si>
  <si>
    <t>NL</t>
  </si>
  <si>
    <t>1819191</t>
  </si>
  <si>
    <t>PB15020064276</t>
  </si>
  <si>
    <t>BAN QUẢN LÝ DỰ ÁN ĐẦU TƯ XÂY DỰNG KHU VỰC BÀ RỊA (ĐĐ Ấp Nam 40Ha)</t>
  </si>
  <si>
    <t>NL-07400</t>
  </si>
  <si>
    <t>T032021211100006173</t>
  </si>
  <si>
    <t>1424486</t>
  </si>
  <si>
    <t>1661564</t>
  </si>
  <si>
    <t>PB15020074768</t>
  </si>
  <si>
    <t>Phạm Thị Thủy</t>
  </si>
  <si>
    <t>Tổ 5,  ấp Đông, Phường Tam Long, Thành phố Hồ Chí Minh</t>
  </si>
  <si>
    <t>B1BNMA1ZA</t>
  </si>
  <si>
    <t>NM-03900</t>
  </si>
  <si>
    <t>0908680421</t>
  </si>
  <si>
    <t>T03201717210092375</t>
  </si>
  <si>
    <t xml:space="preserve"> Tổ 5,  ấp Đông, Phường Tam Long, Thành phố Hồ Chí Minh</t>
  </si>
  <si>
    <t>NM</t>
  </si>
  <si>
    <t>1819259</t>
  </si>
  <si>
    <t>B1BNPA1ZA</t>
  </si>
  <si>
    <t>NP</t>
  </si>
  <si>
    <t>PB15020086151</t>
  </si>
  <si>
    <t>BAN QUẢN LÝ DỰ ÁN ĐẦU TƯ XÂY DỰNG KHU VỰC BÀ RỊA (ĐĐ đường 121 Long Phước)</t>
  </si>
  <si>
    <t>Tuyến số 3 đường 121, Phường Tam Long, Thành phố Hồ Chí Minh, Việt Nam</t>
  </si>
  <si>
    <t>NP-01250</t>
  </si>
  <si>
    <t>T0320151511143997</t>
  </si>
  <si>
    <t>1424487</t>
  </si>
  <si>
    <t>1661565</t>
  </si>
  <si>
    <t>PB15020011946</t>
  </si>
  <si>
    <t>Thạch Thị Hai</t>
  </si>
  <si>
    <t>NP-02600</t>
  </si>
  <si>
    <t>0332388825</t>
  </si>
  <si>
    <t>T0320161611119636</t>
  </si>
  <si>
    <t>1819341</t>
  </si>
  <si>
    <t>PB15020053545</t>
  </si>
  <si>
    <t>Phạm Thị Phượng</t>
  </si>
  <si>
    <t>Tổ 21 Phước Hữu Long Phước, Phường Tam Long, Thành phố Hồ Chí Minh</t>
  </si>
  <si>
    <t>NP-02620</t>
  </si>
  <si>
    <t>0979431050</t>
  </si>
  <si>
    <t>T0320161611119628</t>
  </si>
  <si>
    <t xml:space="preserve"> Tổ 21 Phước Hữu Long Phước, Phường Tam Long, Thành phố Hồ Chí Minh</t>
  </si>
  <si>
    <t>1819343</t>
  </si>
  <si>
    <t>PB15020084069</t>
  </si>
  <si>
    <t>Phạm Thị Phương</t>
  </si>
  <si>
    <t>NP-02650</t>
  </si>
  <si>
    <t>0386172538</t>
  </si>
  <si>
    <t>T03201717210036939</t>
  </si>
  <si>
    <t>1819345</t>
  </si>
  <si>
    <t>PB15020071992</t>
  </si>
  <si>
    <t>Nguyễn Tự Cường</t>
  </si>
  <si>
    <t>Tổ 24 ấp Phước Hữu, Phường Tam Long, Thành phố Hồ Chí Minh, Việt Nam</t>
  </si>
  <si>
    <t>B1BNQA1ZA</t>
  </si>
  <si>
    <t>NQ-00900</t>
  </si>
  <si>
    <t>0979535045</t>
  </si>
  <si>
    <t>T0320161611034173</t>
  </si>
  <si>
    <t xml:space="preserve"> Tổ 24 ấp Phước Hữu, Phường Tam Long, Thành phố Hồ Chí Minh, Việt Nam</t>
  </si>
  <si>
    <t>NQ</t>
  </si>
  <si>
    <t>1819364</t>
  </si>
  <si>
    <t>NR</t>
  </si>
  <si>
    <t xml:space="preserve"> Ấp Phước HữuXã Long Phước, Phường Tam Long, Thành phố Hồ Chí Minh</t>
  </si>
  <si>
    <t>PB15020064271</t>
  </si>
  <si>
    <t>BAN QUẢN LÝ DỰ ÁN ĐẦU TƯ XÂY DỰNG KHU VỰC BÀ RỊA(ĐĐ số 1- LP)</t>
  </si>
  <si>
    <t>NR-05805</t>
  </si>
  <si>
    <t>T0320161611263369</t>
  </si>
  <si>
    <t>005805</t>
  </si>
  <si>
    <t>1424488</t>
  </si>
  <si>
    <t>1661566</t>
  </si>
  <si>
    <t>PB15020075578</t>
  </si>
  <si>
    <t>Trần Thị Bảy</t>
  </si>
  <si>
    <t>Long Phước, Phường Tam Long, Thành phố Hồ Chí Minh, Việt Nam</t>
  </si>
  <si>
    <t>B1BNSA1ZA</t>
  </si>
  <si>
    <t>NS-03420</t>
  </si>
  <si>
    <t>0398810007</t>
  </si>
  <si>
    <t>T03201818110044677</t>
  </si>
  <si>
    <t xml:space="preserve"> Long Phước, Phường Tam Long, Thành phố Hồ Chí Minh, Việt Nam</t>
  </si>
  <si>
    <t>NS</t>
  </si>
  <si>
    <t>1819424</t>
  </si>
  <si>
    <t>PB15020068574</t>
  </si>
  <si>
    <t>Nguyễn Văn Cầu</t>
  </si>
  <si>
    <t>Ấp Đông,  Long Phước, Phường Tam Long, Thành phố Hồ Chí Minh</t>
  </si>
  <si>
    <t>B1BNTA1ZA</t>
  </si>
  <si>
    <t>NT-04310</t>
  </si>
  <si>
    <t>0905332238</t>
  </si>
  <si>
    <t>M2B20202020161435</t>
  </si>
  <si>
    <t xml:space="preserve"> Ấp Đông,  Long Phước, Phường Tam Long, Thành phố Hồ Chí Minh</t>
  </si>
  <si>
    <t>NT</t>
  </si>
  <si>
    <t>004310</t>
  </si>
  <si>
    <t>1819460</t>
  </si>
  <si>
    <t>PB15020081821</t>
  </si>
  <si>
    <t>Phạm Thị KIm Tuyết</t>
  </si>
  <si>
    <t>Đường 78A Ấp Đông, Phường Tam Long, Thành phố Hồ Chí Minh</t>
  </si>
  <si>
    <t>NT-08710</t>
  </si>
  <si>
    <t>0901641049</t>
  </si>
  <si>
    <t>T032021211100008492</t>
  </si>
  <si>
    <t xml:space="preserve"> Đường 78AẤp Đông, Phường Tam Long, Thành phố Hồ Chí Minh</t>
  </si>
  <si>
    <t>008710</t>
  </si>
  <si>
    <t>1819474</t>
  </si>
  <si>
    <t>PB15020075035</t>
  </si>
  <si>
    <t>Mã Văn Hùng</t>
  </si>
  <si>
    <t>Tổ 6 ấp Đông  Long Phước, Phường Tam Long, Thành phố Hồ Chí Minh, Việt Nam</t>
  </si>
  <si>
    <t>NT-09500</t>
  </si>
  <si>
    <t>0977579873</t>
  </si>
  <si>
    <t>T03201717110299144</t>
  </si>
  <si>
    <t xml:space="preserve"> Tổ 6 ấp Đông  Long Phước, Phường Tam Long, Thành phố Hồ Chí Minh, Việt Nam</t>
  </si>
  <si>
    <t>1819479</t>
  </si>
  <si>
    <t>PB15020064279</t>
  </si>
  <si>
    <t>BAN QUẢN LÝ DỰ ÁN ĐẦU TƯ XÂY DỰNG KHU VỰC BÀ RỊA (ĐĐ số 5 Ấp Đông)</t>
  </si>
  <si>
    <t>NT-09930</t>
  </si>
  <si>
    <t>T032012121141091</t>
  </si>
  <si>
    <t>009930</t>
  </si>
  <si>
    <t>1424489</t>
  </si>
  <si>
    <t>1661567</t>
  </si>
  <si>
    <t>PB15020057917</t>
  </si>
  <si>
    <t>Lê Thị Cậy</t>
  </si>
  <si>
    <t>Ấp Phước Hữu Long Phước, Phường Tam Long, Thành phố Hồ Chí Minh</t>
  </si>
  <si>
    <t>NT-10550</t>
  </si>
  <si>
    <t>0352771571</t>
  </si>
  <si>
    <t>T0320161611721504</t>
  </si>
  <si>
    <t xml:space="preserve"> Ấp Phước Hữu Long Phước, Phường Tam Long, Thành phố Hồ Chí Minh</t>
  </si>
  <si>
    <t>1819490</t>
  </si>
  <si>
    <t>B1BNUA1ZA</t>
  </si>
  <si>
    <t>NU</t>
  </si>
  <si>
    <t>PB15020072568</t>
  </si>
  <si>
    <t>BAN QUẢN LÝ DỰ ÁN ĐẦU TƯ XÂY DỰNG KHU VỰC BÀ RỊA (ĐĐ ấp Nam xã Long Phước)</t>
  </si>
  <si>
    <t>Ấp Nam, Phường Long Hương, Thành phố Hồ Chí Minh, Việt Nam</t>
  </si>
  <si>
    <t>NU-00920</t>
  </si>
  <si>
    <t>M2B20191920066212</t>
  </si>
  <si>
    <t>1424490</t>
  </si>
  <si>
    <t>1661568</t>
  </si>
  <si>
    <t>PB15020052404</t>
  </si>
  <si>
    <t>Nguyễn Văn Bồi</t>
  </si>
  <si>
    <t>NU-01100</t>
  </si>
  <si>
    <t>0933436566</t>
  </si>
  <si>
    <t>T0320161611680070</t>
  </si>
  <si>
    <t>1819526</t>
  </si>
  <si>
    <t>PB15020073834</t>
  </si>
  <si>
    <t>Tổ 9,  ấp Nam, Phường Tam Long, Thành phố Hồ Chí Minh</t>
  </si>
  <si>
    <t>NU-11900</t>
  </si>
  <si>
    <t>0919243934</t>
  </si>
  <si>
    <t>T03201717210095170</t>
  </si>
  <si>
    <t xml:space="preserve"> Tổ 9,  ấp Nam, Phường Tam Long, Thành phố Hồ Chí Minh</t>
  </si>
  <si>
    <t>1819597</t>
  </si>
  <si>
    <t>PB15020050742</t>
  </si>
  <si>
    <t>BAN QUẢN LÝ DỰ ÁN ĐẦU TƯ XÂY DỰNG KHU VỰC BÀ RỊAR (ĐĐ.Trường MN LP)</t>
  </si>
  <si>
    <t>Trường Mầm Non, Khu phố Tây, Phường Bà Rịa, Thành phố Hồ Chí Minh, Việt Nam</t>
  </si>
  <si>
    <t>NV-01890</t>
  </si>
  <si>
    <t>M2B20191920008249</t>
  </si>
  <si>
    <t>001890</t>
  </si>
  <si>
    <t>1424491</t>
  </si>
  <si>
    <t>1661569</t>
  </si>
  <si>
    <t>PB15020064272</t>
  </si>
  <si>
    <t>BAN QUẢN LÝ DỰ ÁN ĐẦU TƯ XÂY DỰNG KHU VỰC BÀ RỊA (ĐĐ Ấp Nam- LP)</t>
  </si>
  <si>
    <t>NV-06910</t>
  </si>
  <si>
    <t>T0320161611078818</t>
  </si>
  <si>
    <t>1424492</t>
  </si>
  <si>
    <t>1661570</t>
  </si>
  <si>
    <t>PB15020062703</t>
  </si>
  <si>
    <t>Trương Công Sơn</t>
  </si>
  <si>
    <t>B1BNVA1ZA</t>
  </si>
  <si>
    <t>NV-07120</t>
  </si>
  <si>
    <t>0925922818</t>
  </si>
  <si>
    <t>T0320161611078860</t>
  </si>
  <si>
    <t>1819636</t>
  </si>
  <si>
    <t>B1BNXA1ZA</t>
  </si>
  <si>
    <t>NX</t>
  </si>
  <si>
    <t>PB15020058612</t>
  </si>
  <si>
    <t>Hồ thị Sang</t>
  </si>
  <si>
    <t>NX-05100</t>
  </si>
  <si>
    <t>0934050419</t>
  </si>
  <si>
    <t>T032021211100008581</t>
  </si>
  <si>
    <t>1819696</t>
  </si>
  <si>
    <t>NY</t>
  </si>
  <si>
    <t>PB15020068052</t>
  </si>
  <si>
    <t>BAN QUẢN LÝ DỰ ÁN ĐẦU TƯ XÂY DỰNG KHU VỰC BÀ RỊA (ĐĐ.Ông Tư Triệu, Phước Hữu-Long Phước)</t>
  </si>
  <si>
    <t>Đường ông Tư Triệu ấp Phước Hữu, Phường Tam Long, Thành phố Hồ Chí Minh, Việt Nam</t>
  </si>
  <si>
    <t>NY-03200</t>
  </si>
  <si>
    <t>T0320161611721058</t>
  </si>
  <si>
    <t>1424493</t>
  </si>
  <si>
    <t>1661571</t>
  </si>
  <si>
    <t>OA</t>
  </si>
  <si>
    <t>PB15020050167</t>
  </si>
  <si>
    <t>BAN QUẢN LÝ DỰ ÁN ĐẦU TƯ XÂY DỰNG KHU VỰC BÀ RỊA (ĐĐ.CV TVThượng)</t>
  </si>
  <si>
    <t>Trụ 77BR-85/44 tỉnh lộ 52 ấp Tây, Phường Tam Long, Thành phố Hồ Chí Minh, Việt Nam</t>
  </si>
  <si>
    <t>OA-01000</t>
  </si>
  <si>
    <t>47M202525404901</t>
  </si>
  <si>
    <t>1424494</t>
  </si>
  <si>
    <t>1661572</t>
  </si>
  <si>
    <t>PB15020062425</t>
  </si>
  <si>
    <t>Nguyễn Bình Hòa</t>
  </si>
  <si>
    <t>Tổ 6,  Ấp Long Phước Hữu, Phường Tam Long, Thành phố Hồ Chí Minh</t>
  </si>
  <si>
    <t>OA-03040</t>
  </si>
  <si>
    <t>0976868108</t>
  </si>
  <si>
    <t>T032021211100008689</t>
  </si>
  <si>
    <t xml:space="preserve"> Tổ 6,  Ấp Long Phước Hữu, Phường Tam Long, Thành phố Hồ Chí Minh</t>
  </si>
  <si>
    <t>1819783</t>
  </si>
  <si>
    <t>PB15020011703</t>
  </si>
  <si>
    <t>Trần Thị Nguyên</t>
  </si>
  <si>
    <t>Phước Hữu-Long Phước, Phường Tam Long, Thành phố Hồ Chí Minh</t>
  </si>
  <si>
    <t>OA-03200</t>
  </si>
  <si>
    <t>0909854938</t>
  </si>
  <si>
    <t>T0320151511195767</t>
  </si>
  <si>
    <t>1819784</t>
  </si>
  <si>
    <t>PB15020057735</t>
  </si>
  <si>
    <t>OA-03220</t>
  </si>
  <si>
    <t>T0320161611033948</t>
  </si>
  <si>
    <t>1819785</t>
  </si>
  <si>
    <t>PB15020086711</t>
  </si>
  <si>
    <t>Hương lộ 3 - QH số 12, Phường Tam Long, Thành phố Hồ Chí Minh</t>
  </si>
  <si>
    <t>B1BCQE2ZA</t>
  </si>
  <si>
    <t>OA-05420</t>
  </si>
  <si>
    <t>M2B20202020132456</t>
  </si>
  <si>
    <t>005420</t>
  </si>
  <si>
    <t>1791089</t>
  </si>
  <si>
    <t>Phan Thị Hồng</t>
  </si>
  <si>
    <t>0909396622</t>
  </si>
  <si>
    <t>011260</t>
  </si>
  <si>
    <t>PB15020075177</t>
  </si>
  <si>
    <t>Nguyễn Thị Hồng Duyên</t>
  </si>
  <si>
    <t>OA-13320</t>
  </si>
  <si>
    <t>0764044288</t>
  </si>
  <si>
    <t>T03201717210095211</t>
  </si>
  <si>
    <t>21 H</t>
  </si>
  <si>
    <t>1819891</t>
  </si>
  <si>
    <t>PB15020063794</t>
  </si>
  <si>
    <t>BAN QUẢN LÝ DỰ ÁN ĐẦU TƯ XÂY DỰNG KHU VỰC BÀ RỊA (ĐĐ Ô Chín Tốt)</t>
  </si>
  <si>
    <t>OA-13520</t>
  </si>
  <si>
    <t>T0320161611067411</t>
  </si>
  <si>
    <t>1424495</t>
  </si>
  <si>
    <t>1661573</t>
  </si>
  <si>
    <t>PB15020061831</t>
  </si>
  <si>
    <t>Tỉnh lộ 52 - Chợ Long Phước, Phường Tam Long, TP.HCM</t>
  </si>
  <si>
    <t>OA-25020</t>
  </si>
  <si>
    <t>M2B20202020074802</t>
  </si>
  <si>
    <t>025020</t>
  </si>
  <si>
    <t>1661574</t>
  </si>
  <si>
    <t>PB15020013318</t>
  </si>
  <si>
    <t>BAN QUẢN LÝ DỰ ÁN ĐẦU TƯ XÂY DỰNG KHU VỰC BÀ RỊA (ĐĐ.TLộ 52-LP2)</t>
  </si>
  <si>
    <t>Trụ 77BR-85/52 tỉnh lộ 52 ấp Tây, Phường Tam Long, Thành phố Hồ Chí Minh, Việt Nam</t>
  </si>
  <si>
    <t>OA-25945</t>
  </si>
  <si>
    <t>T33201818205872</t>
  </si>
  <si>
    <t>025945</t>
  </si>
  <si>
    <t>1424497</t>
  </si>
  <si>
    <t>1661575</t>
  </si>
  <si>
    <t>B1BOAA2ZA</t>
  </si>
  <si>
    <t>PB15020081199</t>
  </si>
  <si>
    <t>Công ty TNHH LENALY</t>
  </si>
  <si>
    <t>Tổ 1, Ấp Tây,  xã Long Phước, TP Bà Rịa</t>
  </si>
  <si>
    <t>OA-26610</t>
  </si>
  <si>
    <t>47M202323403134</t>
  </si>
  <si>
    <t>Tổ 1, Ấp Tây Xã Long Phước, TP Bà Rịa, Tỉnh Bà Rịa Vũng Tàu, Việt Nam</t>
  </si>
  <si>
    <t>026610</t>
  </si>
  <si>
    <t>1819979</t>
  </si>
  <si>
    <t>Ấp Đông Long Phước, Phường Tam Long, Thành phố Hồ Chí Minh</t>
  </si>
  <si>
    <t>B1BOBA2ZA</t>
  </si>
  <si>
    <t xml:space="preserve"> Ấp Đông Long Phước, Phường Tam Long, Thành phố Hồ Chí Minh</t>
  </si>
  <si>
    <t>OB</t>
  </si>
  <si>
    <t>PB15020059695</t>
  </si>
  <si>
    <t>BAN QUẢN LÝ DỰ ÁN ĐẦU TƯ XÂY DỰNG KHU VỰC BÀ RỊA (ĐĐ.Số 10 Long Phước)</t>
  </si>
  <si>
    <t>OB-05810</t>
  </si>
  <si>
    <t>M2B20202020220908</t>
  </si>
  <si>
    <t>1424498</t>
  </si>
  <si>
    <t>1661576</t>
  </si>
  <si>
    <t>PB15020083054</t>
  </si>
  <si>
    <t>BAN QUẢN LÝ DỰ ÁN ĐẦU TƯ XÂY DỰNG KHU VỰC BÀ RỊA (ĐĐ Tỉnh lộ 52 Long Phước)</t>
  </si>
  <si>
    <t>Đường tỉnh lộ 52, Phường Tam Long, Thành Phố Hồ Chí Minh</t>
  </si>
  <si>
    <t>OB-07920</t>
  </si>
  <si>
    <t>T0320161611680685</t>
  </si>
  <si>
    <t>007920</t>
  </si>
  <si>
    <t>1424499</t>
  </si>
  <si>
    <t>1661577</t>
  </si>
  <si>
    <t>PB15020068047</t>
  </si>
  <si>
    <t>BAN QUẢN LÝ DỰ ÁN ĐẦU TƯ XÂY DỰNG KHU VỰC BÀ RỊA (ĐĐ.Cống cây Me L.Phước)</t>
  </si>
  <si>
    <t>Đường Cống cây Me ấp Bắc, Phường Tam Long, Thành phố Hồ Chí Minh, Việt Nam</t>
  </si>
  <si>
    <t>OB-08600</t>
  </si>
  <si>
    <t>T0320161611578514</t>
  </si>
  <si>
    <t>1424500</t>
  </si>
  <si>
    <t>1661578</t>
  </si>
  <si>
    <t>Ấp Bắc Long Phước, Phường Tam Long, Thành phố Hồ Chí Minh</t>
  </si>
  <si>
    <t xml:space="preserve"> Ấp Bắc Long Phước, Phường Tam Long, Thành phố Hồ Chí Minh</t>
  </si>
  <si>
    <t>PB15020012453</t>
  </si>
  <si>
    <t>Văn Thị Me</t>
  </si>
  <si>
    <t>OB-11940</t>
  </si>
  <si>
    <t>0931884481</t>
  </si>
  <si>
    <t>T0320161611067826</t>
  </si>
  <si>
    <t>1820161</t>
  </si>
  <si>
    <t>PB15020064273</t>
  </si>
  <si>
    <t>BAN QUẢN LÝ DỰ ÁN ĐẦU TƯ XÂY DỰNG KHU VỰC BÀ RỊA  (ĐĐ Ấp Bằc- LP)</t>
  </si>
  <si>
    <t>OB-13360</t>
  </si>
  <si>
    <t>M2B20202020071856</t>
  </si>
  <si>
    <t>013360</t>
  </si>
  <si>
    <t>1424501</t>
  </si>
  <si>
    <t>1661579</t>
  </si>
  <si>
    <t>PB15020012171</t>
  </si>
  <si>
    <t>Trương Văn Tâm</t>
  </si>
  <si>
    <t>Ấp Đông - Long Phước, Phường Tam Long, Thành phố Hồ Chí Minh</t>
  </si>
  <si>
    <t>B1BOCA1ZA</t>
  </si>
  <si>
    <t>OC-07720</t>
  </si>
  <si>
    <t>0917984013</t>
  </si>
  <si>
    <t>T0320161611033905</t>
  </si>
  <si>
    <t xml:space="preserve"> Ấp Đông - Long Phước, Phường Tam Long, Thành phố Hồ Chí Minh</t>
  </si>
  <si>
    <t>OC</t>
  </si>
  <si>
    <t>1820239</t>
  </si>
  <si>
    <t>PB15020055110</t>
  </si>
  <si>
    <t>Trần Ngọc Châu</t>
  </si>
  <si>
    <t>Tổ 1 ấp đông, Phường Tam Long, Thành phố Hồ Chí Minh</t>
  </si>
  <si>
    <t>OC-07740</t>
  </si>
  <si>
    <t>0379928489</t>
  </si>
  <si>
    <t>T0320161611262165</t>
  </si>
  <si>
    <t xml:space="preserve"> Tổ 1 ấp đông, Phường Tam Long, Thành phố Hồ Chí Minh</t>
  </si>
  <si>
    <t>007740</t>
  </si>
  <si>
    <t>1820240</t>
  </si>
  <si>
    <t>PB15020082044</t>
  </si>
  <si>
    <t>Mã Văn Đồng</t>
  </si>
  <si>
    <t>Tổ 2 Ấp Đông, Phường Tam Long, Thành phố Hồ Chí Minh</t>
  </si>
  <si>
    <t>OC-08310</t>
  </si>
  <si>
    <t>0797121337</t>
  </si>
  <si>
    <t xml:space="preserve"> Tổ 2Ấp Đông, Phường Tam Long, Thành phố Hồ Chí Minh</t>
  </si>
  <si>
    <t>008310</t>
  </si>
  <si>
    <t>1820250</t>
  </si>
  <si>
    <t>PB15020012206</t>
  </si>
  <si>
    <t>Lê Văn Tiện</t>
  </si>
  <si>
    <t>OC-08740</t>
  </si>
  <si>
    <t>0903752613</t>
  </si>
  <si>
    <t>T0320161611034080</t>
  </si>
  <si>
    <t>1820258</t>
  </si>
  <si>
    <t>Mã Thị Lâm</t>
  </si>
  <si>
    <t>PB15020057240</t>
  </si>
  <si>
    <t>Lâm văn Khen</t>
  </si>
  <si>
    <t>OC-11200</t>
  </si>
  <si>
    <t>0937161352</t>
  </si>
  <si>
    <t>T032021211100007649</t>
  </si>
  <si>
    <t>1820287</t>
  </si>
  <si>
    <t>PB15020051898</t>
  </si>
  <si>
    <t>Lâm Thị Hết</t>
  </si>
  <si>
    <t>OC-11220</t>
  </si>
  <si>
    <t>T032021211100008517</t>
  </si>
  <si>
    <t xml:space="preserve"> Ấp Đông -, Phường Tam Long, Thành phố Hồ Chí Minh</t>
  </si>
  <si>
    <t>1820288</t>
  </si>
  <si>
    <t>PB15020012214</t>
  </si>
  <si>
    <t>OC-11240</t>
  </si>
  <si>
    <t>T032021211100008521</t>
  </si>
  <si>
    <t>1820289</t>
  </si>
  <si>
    <t>PB15020063795</t>
  </si>
  <si>
    <t>BAN QUẢN LÝ DỰ ÁN ĐẦU TƯ XÂY DỰNG KHU VỰC BÀ RỊA (ĐĐ Bà Phụng)</t>
  </si>
  <si>
    <t>OC-11330</t>
  </si>
  <si>
    <t>T0320161611067903</t>
  </si>
  <si>
    <t>1424502</t>
  </si>
  <si>
    <t>1661580</t>
  </si>
  <si>
    <t>PB15020068054</t>
  </si>
  <si>
    <t>BAN QUẢN LÝ DỰ ÁN ĐẦU TƯ XÂY DỰNG KHU VỰC BÀ RỊA (ĐĐ.Ông Hai Sướng, ấp Tây - L.Phước)</t>
  </si>
  <si>
    <t>Đường Ông Hai Sướng ấp Tây  Long Phước, Phường Tam Long, Thành phố Hồ Chí Minh, Việt Nam</t>
  </si>
  <si>
    <t>OC-20730</t>
  </si>
  <si>
    <t>T0320161611033949</t>
  </si>
  <si>
    <t>020730</t>
  </si>
  <si>
    <t>1424503</t>
  </si>
  <si>
    <t>1661581</t>
  </si>
  <si>
    <t>PB15020068220</t>
  </si>
  <si>
    <t>Bùi Phi Hùng</t>
  </si>
  <si>
    <t>B1BOCA2ZA</t>
  </si>
  <si>
    <t>OC-21240</t>
  </si>
  <si>
    <t>0799711216</t>
  </si>
  <si>
    <t>T042021211200003065</t>
  </si>
  <si>
    <t>021240</t>
  </si>
  <si>
    <t>1820342</t>
  </si>
  <si>
    <t>PB15020080777</t>
  </si>
  <si>
    <t>Nguyễn Công Danh</t>
  </si>
  <si>
    <t>OC-21950</t>
  </si>
  <si>
    <t>0933971145</t>
  </si>
  <si>
    <t>T03201717210093842</t>
  </si>
  <si>
    <t xml:space="preserve"> Tổ 4, Ấp Tây, Phường Tam Long, Thành phố Hồ Chí Minh</t>
  </si>
  <si>
    <t>021950</t>
  </si>
  <si>
    <t>1820356</t>
  </si>
  <si>
    <t>PB15020051890</t>
  </si>
  <si>
    <t>Võ Thị Tốt</t>
  </si>
  <si>
    <t>OC-22120</t>
  </si>
  <si>
    <t>0919664685</t>
  </si>
  <si>
    <t>T0320161611193382</t>
  </si>
  <si>
    <t xml:space="preserve"> Ấp Tây, Phường Tam Long, Thành phố Hồ Chí Minh, Việt Nam</t>
  </si>
  <si>
    <t>022120</t>
  </si>
  <si>
    <t>1820357</t>
  </si>
  <si>
    <t>PB15020068045</t>
  </si>
  <si>
    <t>BAN QUẢN LÝ DỰ ÁN ĐẦU TƯ XÂY DỰNG KHU VỰC BÀ RỊA (ĐĐ.Ông sáu Lu, ấp Đông-L.Phước)</t>
  </si>
  <si>
    <t>Tuyến đường ông Sáu Lu ấp Đông, Phường Tam Long, Thành phố Hồ Chí Minh, Việt Nam</t>
  </si>
  <si>
    <t>OD-10240</t>
  </si>
  <si>
    <t>M2B20202020072198</t>
  </si>
  <si>
    <t>OD</t>
  </si>
  <si>
    <t>1424504</t>
  </si>
  <si>
    <t>1661582</t>
  </si>
  <si>
    <t>B1BODA4ZA</t>
  </si>
  <si>
    <t>PB15020068046</t>
  </si>
  <si>
    <t>BAN QUẢN LÝ DỰ ÁN ĐẦU TƯ XÂY DỰNG KHU VỰC BÀ RỊA (ĐĐ.Ông Năm Lén, ấp Đông-L.Phước)</t>
  </si>
  <si>
    <t>Tuyến đường ông Năm lén ấp Đông, Phường Tam Long, Thành phố Hồ Chí Minh, Việt Nam</t>
  </si>
  <si>
    <t>OD-15170</t>
  </si>
  <si>
    <t>T0320161611240186</t>
  </si>
  <si>
    <t>015170</t>
  </si>
  <si>
    <t>1424505</t>
  </si>
  <si>
    <t>1661583</t>
  </si>
  <si>
    <t>PB15020022109</t>
  </si>
  <si>
    <t>BAN QUẢN LÝ DỰ ÁN ĐẦU TƯ XÂY DỰNG KHU VỰC BÀ RỊA (ĐĐ.TLộ 52-LPh 4)</t>
  </si>
  <si>
    <t>Trụ 77BR-85/76 tỉnh lộ 52, Khu phố Đông, Phường Tam Long, Thành phố Hồ Chí Minh,Việt Nam</t>
  </si>
  <si>
    <t>OD-31520</t>
  </si>
  <si>
    <t>T44202323000344</t>
  </si>
  <si>
    <t>031520</t>
  </si>
  <si>
    <t>1424506</t>
  </si>
  <si>
    <t>1661584</t>
  </si>
  <si>
    <t>B1BODA3ZA</t>
  </si>
  <si>
    <t>Tổ 3,  Ấp Bắc, Phường Tam Long, Thành phố Hồ Chí Minh</t>
  </si>
  <si>
    <t xml:space="preserve"> Tổ 3,  Ấp Bắc, Phường Tam Long, Thành phố Hồ Chí Minh</t>
  </si>
  <si>
    <t>PB15020087236</t>
  </si>
  <si>
    <t>OD-42210</t>
  </si>
  <si>
    <t>0908973138</t>
  </si>
  <si>
    <t>T0320161611241074</t>
  </si>
  <si>
    <t>042210</t>
  </si>
  <si>
    <t>1820534</t>
  </si>
  <si>
    <t>PB15020068057</t>
  </si>
  <si>
    <t>BAN QUẢN LÝ DỰ ÁN ĐẦU TƯ XÂY DỰNG KHU VỰC BÀ RỊA (ĐĐ2.Ông Bảy Thệ, ấp Bắc L.Phước)</t>
  </si>
  <si>
    <t>Đường ông Bảy Thệ ấp Bắc  Long Phước, Phường Tam Long, Thành phố Hồ Chí Minh, Việt Nam</t>
  </si>
  <si>
    <t>OD-45600</t>
  </si>
  <si>
    <t>T0320161611261954</t>
  </si>
  <si>
    <t>045600</t>
  </si>
  <si>
    <t>1424507</t>
  </si>
  <si>
    <t>1661585</t>
  </si>
  <si>
    <t>PB15020063193</t>
  </si>
  <si>
    <t>OD-45900</t>
  </si>
  <si>
    <t>0937637593</t>
  </si>
  <si>
    <t>T0320161611578480</t>
  </si>
  <si>
    <t>045900</t>
  </si>
  <si>
    <t>1820567</t>
  </si>
  <si>
    <t>PB15020012471</t>
  </si>
  <si>
    <t>Nguyễn Văn Công</t>
  </si>
  <si>
    <t>OD-47950</t>
  </si>
  <si>
    <t>0365418244</t>
  </si>
  <si>
    <t>T0320161611479790</t>
  </si>
  <si>
    <t>047950</t>
  </si>
  <si>
    <t>1820592</t>
  </si>
  <si>
    <t>PB15020063514</t>
  </si>
  <si>
    <t>Trần Văn Măng</t>
  </si>
  <si>
    <t>Tổ 4,  Ấp Bắc, Phường Tam Long, Thành phố Hồ Chí Minh</t>
  </si>
  <si>
    <t>OD-49270</t>
  </si>
  <si>
    <t>0358557175</t>
  </si>
  <si>
    <t>T0320161611579509</t>
  </si>
  <si>
    <t xml:space="preserve"> Tổ 4,  Ấp Bắc, Phường Tam Long, Thành phố Hồ Chí Minh</t>
  </si>
  <si>
    <t>049270</t>
  </si>
  <si>
    <t>1820622</t>
  </si>
  <si>
    <t>PB15020068512</t>
  </si>
  <si>
    <t>OD-50000</t>
  </si>
  <si>
    <t>0931546957</t>
  </si>
  <si>
    <t>T032021211100008496</t>
  </si>
  <si>
    <t>050000</t>
  </si>
  <si>
    <t>1820638</t>
  </si>
  <si>
    <t>PB15020069820</t>
  </si>
  <si>
    <t>Hồ Văn Thêm</t>
  </si>
  <si>
    <t>Tổ 7,  ấp Tây, Phường Tam Long, Thành phố Hồ Chí Minh</t>
  </si>
  <si>
    <t>OD-51100</t>
  </si>
  <si>
    <t>0342902133</t>
  </si>
  <si>
    <t>T0320161611192342</t>
  </si>
  <si>
    <t xml:space="preserve"> Tổ 7,  ấp Tây, Phường Tam Long, Thành phố Hồ Chí Minh</t>
  </si>
  <si>
    <t>051100</t>
  </si>
  <si>
    <t>1820651</t>
  </si>
  <si>
    <t>PB15020064261</t>
  </si>
  <si>
    <t>BAN QUẢN LÝ DỰ ÁN ĐẦU TƯ XÂY DỰNG KHU VỰC BÀ RỊA (ĐĐ số 5- LP)</t>
  </si>
  <si>
    <t>Khu phố Đông Long Phước, Phường Tam Long, Thành phố Hồ Chí Minh</t>
  </si>
  <si>
    <t>OE-04100</t>
  </si>
  <si>
    <t>T0320151511424805</t>
  </si>
  <si>
    <t>OE</t>
  </si>
  <si>
    <t>1424508</t>
  </si>
  <si>
    <t>1661586</t>
  </si>
  <si>
    <t>PB15020086712</t>
  </si>
  <si>
    <t>Tỉnh lộ 52 - Hương lộ 8, Phường Tam Long, Thành phố Hồ Chí Minh</t>
  </si>
  <si>
    <t>OE-04620</t>
  </si>
  <si>
    <t>M2B20202020063163</t>
  </si>
  <si>
    <t>1791091</t>
  </si>
  <si>
    <t>PB15020085191</t>
  </si>
  <si>
    <t>BAN QUẢN LÝ DỰ ÁN ĐẦU TƯ XÂY DỰNG KHU VỰC BÀ RỊA (ĐĐ đường QH sô 05)</t>
  </si>
  <si>
    <t>OE-08760</t>
  </si>
  <si>
    <t>T0320151511051737</t>
  </si>
  <si>
    <t>1424509</t>
  </si>
  <si>
    <t>1661587</t>
  </si>
  <si>
    <t>Nguyễn Thị Kim Cúc</t>
  </si>
  <si>
    <t>PB15020085563</t>
  </si>
  <si>
    <t>BAN QUẢN LÝ DỰ ÁN ĐẦU TƯ XÂY DỰNG KHU VỰC BÀ RỊA (ĐĐ 78 )</t>
  </si>
  <si>
    <t>Đường 78 Ấp Đông, Phường Tam Long, Thành phố Hồ Chí Minh, Việt Nam</t>
  </si>
  <si>
    <t>OE-11560</t>
  </si>
  <si>
    <t>M2B20202020059129</t>
  </si>
  <si>
    <t>1424510</t>
  </si>
  <si>
    <t>1661588</t>
  </si>
  <si>
    <t>PB15020012382</t>
  </si>
  <si>
    <t>B1BOHA1ZA</t>
  </si>
  <si>
    <t>OH-05200</t>
  </si>
  <si>
    <t>0772939859</t>
  </si>
  <si>
    <t>OH</t>
  </si>
  <si>
    <t>1820783</t>
  </si>
  <si>
    <t>PB15020012383</t>
  </si>
  <si>
    <t>Võ Văn Phương</t>
  </si>
  <si>
    <t>đường 82,  Ấp Đông Long Phước, Phường Tam Long, Thành phố Hồ Chí Minh</t>
  </si>
  <si>
    <t>OH-05220</t>
  </si>
  <si>
    <t>0855170462</t>
  </si>
  <si>
    <t>T03201717210035875</t>
  </si>
  <si>
    <t xml:space="preserve"> đường 82,  Ấp Đông Long Phước, Phường Tam Long, Thành phố Hồ Chí Minh</t>
  </si>
  <si>
    <t>005220</t>
  </si>
  <si>
    <t>1820784</t>
  </si>
  <si>
    <t>PB15020085030</t>
  </si>
  <si>
    <t>Võ Phan Kỳ Duyên</t>
  </si>
  <si>
    <t>Đường 82,  Ấp Đông, Phường Tam Long, Thành phố Hồ Chí Minh</t>
  </si>
  <si>
    <t>OH-05250</t>
  </si>
  <si>
    <t>0908303446</t>
  </si>
  <si>
    <t>T03201717210095174</t>
  </si>
  <si>
    <t xml:space="preserve"> Đường 82,  Ấp Đông, Phường Tam Long, Thành phố Hồ Chí Minh</t>
  </si>
  <si>
    <t>005250</t>
  </si>
  <si>
    <t>1820786</t>
  </si>
  <si>
    <t>PB15020078597</t>
  </si>
  <si>
    <t>Phạm Hữu Trí</t>
  </si>
  <si>
    <t>OH-05260</t>
  </si>
  <si>
    <t>0907445516</t>
  </si>
  <si>
    <t>M2B20202020088326</t>
  </si>
  <si>
    <t>005260</t>
  </si>
  <si>
    <t>1820787</t>
  </si>
  <si>
    <t>PB15020012344</t>
  </si>
  <si>
    <t>Đào Thị Mười</t>
  </si>
  <si>
    <t>OH-06200</t>
  </si>
  <si>
    <t>0913784120</t>
  </si>
  <si>
    <t>T03201818110326896</t>
  </si>
  <si>
    <t>1820823</t>
  </si>
  <si>
    <t>PB15020064277</t>
  </si>
  <si>
    <t>BAN QUẢN LÝ DỰ ÁN ĐẦU TƯ XÂY DỰNG KHU VỰC BÀ RỊA  (Ấp Đông- LP)</t>
  </si>
  <si>
    <t>OH-06340</t>
  </si>
  <si>
    <t>T0320161611683699</t>
  </si>
  <si>
    <t>1424511</t>
  </si>
  <si>
    <t>1661589</t>
  </si>
  <si>
    <t>PE18000006698</t>
  </si>
  <si>
    <t>NGÔ VĂN ĐIỆP</t>
  </si>
  <si>
    <t>Thửa đất số 266, TBĐ 25, Đường 8, Khu phố Đông Long Phước, Phường Tam Long, Thành phố Hồ Chí Minh</t>
  </si>
  <si>
    <t>OH-06350</t>
  </si>
  <si>
    <t>0902636779</t>
  </si>
  <si>
    <t>M2B20202020213611</t>
  </si>
  <si>
    <t xml:space="preserve"> Đường 82B, Khu phố Đông Long Phước, Phường Tam Long, Thành phố Hồ Chí Minh</t>
  </si>
  <si>
    <t>1820826</t>
  </si>
  <si>
    <t>PB15020012399</t>
  </si>
  <si>
    <t>Nguyễn Văn Sên</t>
  </si>
  <si>
    <t>OH-10100</t>
  </si>
  <si>
    <t>0778018055</t>
  </si>
  <si>
    <t>T032021211100006037</t>
  </si>
  <si>
    <t>1820858</t>
  </si>
  <si>
    <t>PB15020070435</t>
  </si>
  <si>
    <t>Phạm Thị Kim Tuyền</t>
  </si>
  <si>
    <t>Tổ 5,  ấp Bắc, Phường Tam Long, Thành phố Hồ Chí Minh</t>
  </si>
  <si>
    <t>B1BOIA1ZA</t>
  </si>
  <si>
    <t>OI-02300</t>
  </si>
  <si>
    <t>0939467299</t>
  </si>
  <si>
    <t>T032021211100009008</t>
  </si>
  <si>
    <t xml:space="preserve"> Tổ 5,  ấp Bắc, Phường Tam Long, Thành phố Hồ Chí Minh</t>
  </si>
  <si>
    <t>OI</t>
  </si>
  <si>
    <t>1820886</t>
  </si>
  <si>
    <t>PB15020085017</t>
  </si>
  <si>
    <t>BAN QUẢN LÝ DỰ ÁN ĐẦU TƯ XÂY DỰNG KHU VỰC BÀ RỊA  (ĐĐ đường 105D)</t>
  </si>
  <si>
    <t>105D Ấp Tây, Phường Tam Long, Thành phố Hồ Chí Minh, Việt Nam</t>
  </si>
  <si>
    <t>OI-04360</t>
  </si>
  <si>
    <t>T03201717210095709</t>
  </si>
  <si>
    <t>1424512</t>
  </si>
  <si>
    <t>1661590</t>
  </si>
  <si>
    <t>PB15020074464</t>
  </si>
  <si>
    <t>Trần Văn Khâm</t>
  </si>
  <si>
    <t>Tổ 5 ấp Bắc, Phường Tam Long, Thành phố Hồ Chí Minh, Việt Nam</t>
  </si>
  <si>
    <t>OI-05000</t>
  </si>
  <si>
    <t>0932798399</t>
  </si>
  <si>
    <t>T032012121036825</t>
  </si>
  <si>
    <t xml:space="preserve"> Tổ 5 ấp Bắc, Phường Tam Long, Thành phố Hồ Chí Minh, Việt Nam</t>
  </si>
  <si>
    <t>1820926</t>
  </si>
  <si>
    <t>B1BOJA1ZA</t>
  </si>
  <si>
    <t>OJ</t>
  </si>
  <si>
    <t>PB15020086618</t>
  </si>
  <si>
    <t>Đường 84B,  Ấp Đông, Phường Tam Long, Thành phố Hồ Chí Minh</t>
  </si>
  <si>
    <t>OJ-07090</t>
  </si>
  <si>
    <t>0335214149</t>
  </si>
  <si>
    <t>M2B20202020149673</t>
  </si>
  <si>
    <t xml:space="preserve"> Đường 84B,  Ấp Đông, Phường Tam Long, Thành phố Hồ Chí Minh</t>
  </si>
  <si>
    <t>1820976</t>
  </si>
  <si>
    <t>PB15020012517</t>
  </si>
  <si>
    <t>Mai Thanh Sang</t>
  </si>
  <si>
    <t>Ấp Bắc - Long Phước, Phường Tam Long, Thành phố Hồ Chí Minh</t>
  </si>
  <si>
    <t>B1BOKA1ZA</t>
  </si>
  <si>
    <t>OK-02750</t>
  </si>
  <si>
    <t>0901263363</t>
  </si>
  <si>
    <t>T43202323900623</t>
  </si>
  <si>
    <t xml:space="preserve"> Ấp Bắc - Long Phước , Phường Tam Long, Thành phố Hồ Chí Minh</t>
  </si>
  <si>
    <t>OK</t>
  </si>
  <si>
    <t>1820992</t>
  </si>
  <si>
    <t>PB15020055064</t>
  </si>
  <si>
    <t>Nguyễn Thị Dính</t>
  </si>
  <si>
    <t>OK-02752</t>
  </si>
  <si>
    <t>0386488078</t>
  </si>
  <si>
    <t>T0320161611032896</t>
  </si>
  <si>
    <t>002752</t>
  </si>
  <si>
    <t>1820993</t>
  </si>
  <si>
    <t>PB15020083105</t>
  </si>
  <si>
    <t>Trung Tâm Văn Hoá - Thông Tin Và Thể Thao Thành phố Bà Rịa (Di tích Địa Đạo Long Phước)</t>
  </si>
  <si>
    <t>B1BDTE3ZA</t>
  </si>
  <si>
    <t>OK-02860</t>
  </si>
  <si>
    <t>47M202525409566</t>
  </si>
  <si>
    <t xml:space="preserve"> 55 Nguyễn Thanh Đằng, Phường Tam Long, Thành phố Hồ Chí Minh, Việt Nam</t>
  </si>
  <si>
    <t>1792506</t>
  </si>
  <si>
    <t>PB15020080694</t>
  </si>
  <si>
    <t>BAN QUẢN LÝ DỰ ÁN ĐẦU TƯ XÂY DỰNG KHU VỰC BÀ RỊA  ( ĐĐ Đường 85, xã Long Phước)</t>
  </si>
  <si>
    <t>Đường 85, phường Tam Long, thành phố Hồ Chí Minh</t>
  </si>
  <si>
    <t>OK-03260</t>
  </si>
  <si>
    <t>M2B20202020149551</t>
  </si>
  <si>
    <t>1424513</t>
  </si>
  <si>
    <t>1661591</t>
  </si>
  <si>
    <t>PB15020060945</t>
  </si>
  <si>
    <t>Võ Thành Nhân</t>
  </si>
  <si>
    <t>Tổ 9,  Ấp Bắc, Phường Tam Long, Thành phố Hồ Chí Minh</t>
  </si>
  <si>
    <t>OK-03600</t>
  </si>
  <si>
    <t>0977767110</t>
  </si>
  <si>
    <t>T032021211100007564</t>
  </si>
  <si>
    <t xml:space="preserve"> Tổ 9,  Ấp Bắc, Phường Tam Long, Thành phố Hồ Chí Minh</t>
  </si>
  <si>
    <t>1821005</t>
  </si>
  <si>
    <t>PB15020068231</t>
  </si>
  <si>
    <t>Nguyễn Văn Lậy</t>
  </si>
  <si>
    <t>B1BOLA1ZA</t>
  </si>
  <si>
    <t>OL-03520</t>
  </si>
  <si>
    <t>0975817149</t>
  </si>
  <si>
    <t>T0320161611067819</t>
  </si>
  <si>
    <t>OL</t>
  </si>
  <si>
    <t>003520</t>
  </si>
  <si>
    <t>1821017</t>
  </si>
  <si>
    <t>PB15020069684</t>
  </si>
  <si>
    <t>Thị Chal</t>
  </si>
  <si>
    <t>Tổ 12,  Ấp bắc,  Long Phước, Phường Tam Long, Thành phố Hồ Chí Minh</t>
  </si>
  <si>
    <t>OL-03540</t>
  </si>
  <si>
    <t>0369234252</t>
  </si>
  <si>
    <t>T0320161611240228</t>
  </si>
  <si>
    <t xml:space="preserve"> Tổ 12,  Ấp bắc,  Long Phước, Phường Tam Long, Thành phố Hồ Chí Minh</t>
  </si>
  <si>
    <t>1821019</t>
  </si>
  <si>
    <t>OM</t>
  </si>
  <si>
    <t>PB15020064275</t>
  </si>
  <si>
    <t>BAN QUẢN LÝ DỰ ÁN ĐẦU TƯ XÂY DỰNG KHU VỰC BÀ RỊA (ĐĐ Cổ Tre- LP)</t>
  </si>
  <si>
    <t>OM-11000</t>
  </si>
  <si>
    <t>T0320161611193664</t>
  </si>
  <si>
    <t>1424514</t>
  </si>
  <si>
    <t>1661592</t>
  </si>
  <si>
    <t>PB15020023543</t>
  </si>
  <si>
    <t>BAN QUẢN LÝ DỰ ÁN ĐẦU TƯ XÂY DỰNG KHU VỰC BÀ RỊA (ĐĐ.Địa Đạo LP)</t>
  </si>
  <si>
    <t>Trụ hạ thế trước Đền thờ Liệt Sỹ Địa Đạo, Phường Tam Long, Thành phố Hồ Chí Minh, Việt Nam</t>
  </si>
  <si>
    <t>OM-17300</t>
  </si>
  <si>
    <t>T0320161611265418</t>
  </si>
  <si>
    <t>1424515</t>
  </si>
  <si>
    <t>1661593</t>
  </si>
  <si>
    <t>PB15020012556</t>
  </si>
  <si>
    <t>Trung Tâm Văn Hóa Thông Tin Thể Thao TP.Bà Rịa (Địa Đạo)</t>
  </si>
  <si>
    <t>Ấp Bắc, xã Long Phước, Thành phố Bà Rịa</t>
  </si>
  <si>
    <t>OM-17320</t>
  </si>
  <si>
    <t>T042021211200002977</t>
  </si>
  <si>
    <t>55 Nguyễn Thanh Đằng, phường Phước Hiệp, Thành phố Bà Rịa.</t>
  </si>
  <si>
    <t>1791092</t>
  </si>
  <si>
    <t>PB15020067504</t>
  </si>
  <si>
    <t>Đoàn Văn Cường</t>
  </si>
  <si>
    <t>B1BONA1ZA</t>
  </si>
  <si>
    <t>ON-03910</t>
  </si>
  <si>
    <t>0797647252</t>
  </si>
  <si>
    <t>T0320161611580822</t>
  </si>
  <si>
    <t>ON</t>
  </si>
  <si>
    <t>003910</t>
  </si>
  <si>
    <t>1821145</t>
  </si>
  <si>
    <t>B1BOPA1ZA</t>
  </si>
  <si>
    <t>OP</t>
  </si>
  <si>
    <t>PB15020066079</t>
  </si>
  <si>
    <t>Thạch Thị Kim Hương</t>
  </si>
  <si>
    <t>Tổ 3,  Thôn Phước Trung, Phường Tam Long, Thành phố Hồ Chí Minh</t>
  </si>
  <si>
    <t>OP-08000</t>
  </si>
  <si>
    <t>0384834908</t>
  </si>
  <si>
    <t>T0320161611263174</t>
  </si>
  <si>
    <t xml:space="preserve"> Tổ 3,  Thôn Phước Trung, Phường Tam Long, Thành phố Hồ Chí Minh</t>
  </si>
  <si>
    <t>1821255</t>
  </si>
  <si>
    <t>PB15020012665</t>
  </si>
  <si>
    <t>BAN QUẢN LÝ DỰ ÁN ĐẦU TƯ XÂY DỰNG KHU VỰC BÀ RỊA (ĐĐ.Lộ 3 L.Phước)</t>
  </si>
  <si>
    <t>Trụ 77BR-85/5, Khu phố Tây Long Phước, Phường Tam Long, Thành phố Hồ Chí Minh</t>
  </si>
  <si>
    <t>OR-10000</t>
  </si>
  <si>
    <t>T042021211200002978</t>
  </si>
  <si>
    <t>OR</t>
  </si>
  <si>
    <t>1424516</t>
  </si>
  <si>
    <t>1661594</t>
  </si>
  <si>
    <t>OS</t>
  </si>
  <si>
    <t>PB15020083055</t>
  </si>
  <si>
    <t>BAN QUẢN LÝ DỰ ÁN ĐẦU TƯ XÂY DỰNG KHU VỰC BÀ RỊA ( ĐĐ Đường 91, Ấp Bắc, xã Long Phước)</t>
  </si>
  <si>
    <t>Đường 91 Ấp Bắc, Phường Tam Long, Thành phố Hồ Chí Minh, Việt Nam</t>
  </si>
  <si>
    <t>OS-11540</t>
  </si>
  <si>
    <t>T0320161611719682</t>
  </si>
  <si>
    <t>1424517</t>
  </si>
  <si>
    <t>1661595</t>
  </si>
  <si>
    <t>PB15020084221</t>
  </si>
  <si>
    <t>Đỗ Thị Mai</t>
  </si>
  <si>
    <t>B1BOYA1ZA</t>
  </si>
  <si>
    <t>OY-03210</t>
  </si>
  <si>
    <t>0908117833</t>
  </si>
  <si>
    <t>T0320161611414935</t>
  </si>
  <si>
    <t>OY</t>
  </si>
  <si>
    <t>1821388</t>
  </si>
  <si>
    <t>PB15020086152</t>
  </si>
  <si>
    <t>BAN QUẢN LÝ DỰ ÁN ĐẦU TƯ XÂY DỰNG KHU VỰC BÀ RỊA (ĐĐ đường 93 Long Phước)</t>
  </si>
  <si>
    <t>Tuyến số 16, đường 93, Phường Tam Long, Thành phố Hồ Chí Minh</t>
  </si>
  <si>
    <t>OY-05070</t>
  </si>
  <si>
    <t>T0320151511145214</t>
  </si>
  <si>
    <t>1424518</t>
  </si>
  <si>
    <t>1661596</t>
  </si>
  <si>
    <t>PB15020064281</t>
  </si>
  <si>
    <t>BAN QUẢN LÝ DỰ ÁN ĐẦU TƯ XÂY DỰNG KHU VỰC BÀ RỊA  (ĐĐ liên xã LP-HL)</t>
  </si>
  <si>
    <t>Ấp Phước Hữu, Phường Tam Long, Thành phố Hồ Chí Minh, Việt Nam</t>
  </si>
  <si>
    <t>PC-05200</t>
  </si>
  <si>
    <t>T0320161611479810</t>
  </si>
  <si>
    <t>PC</t>
  </si>
  <si>
    <t>1424519</t>
  </si>
  <si>
    <t>1661597</t>
  </si>
  <si>
    <t>Phước Hữu Long Phước, Phường Tam Long, Thành phố Hồ Chí Minh</t>
  </si>
  <si>
    <t>B1BPCA1ZA</t>
  </si>
  <si>
    <t xml:space="preserve"> Phước Hữu Long Phước, Phường Tam Long, Thành phố Hồ Chí Minh</t>
  </si>
  <si>
    <t>PB15020079268</t>
  </si>
  <si>
    <t>Phạm Thị Cẩm Vân</t>
  </si>
  <si>
    <t>Tổ 19,  Ấp Phước Hữu Tổ 19,  Ấp Phước Hữu, Phường Tam Long, Thành phố Hồ Chí Minh</t>
  </si>
  <si>
    <t>PC-10690</t>
  </si>
  <si>
    <t>0773083432</t>
  </si>
  <si>
    <t>M2B20202020042014</t>
  </si>
  <si>
    <t xml:space="preserve"> Tổ 19,  Ấp Phước HữuTổ 19,  Ấp Phước Hữu, Phường Tam Long, Thành phố Hồ Chí Minh</t>
  </si>
  <si>
    <t>1821453</t>
  </si>
  <si>
    <t>PB15020057001</t>
  </si>
  <si>
    <t>Trần Thị Tâm</t>
  </si>
  <si>
    <t>PC-10900</t>
  </si>
  <si>
    <t>0388135335</t>
  </si>
  <si>
    <t>T0320161611580846</t>
  </si>
  <si>
    <t>1821457</t>
  </si>
  <si>
    <t>PB15020072391</t>
  </si>
  <si>
    <t>Nguyễn Thị Hồng Thắm</t>
  </si>
  <si>
    <t>Tổ 19,  ấp Phước Hữu, Phường Tam Long, Thành phố Hồ Chí Minh</t>
  </si>
  <si>
    <t>PC-12810</t>
  </si>
  <si>
    <t>0772765935</t>
  </si>
  <si>
    <t>M2B20202020092721</t>
  </si>
  <si>
    <t xml:space="preserve"> Tổ 19,  ấp Phước Hữu, Phường Tam Long, Thành phố Hồ Chí Minh</t>
  </si>
  <si>
    <t>1821475</t>
  </si>
  <si>
    <t>PB15020067597</t>
  </si>
  <si>
    <t>BAN QUẢN LÝ DỰ ÁN ĐẦU TƯ XÂY DỰNG KHU VỰC BÀ RỊA (ĐĐ Số 25)</t>
  </si>
  <si>
    <t>PC-20100</t>
  </si>
  <si>
    <t>M2B20191920001606</t>
  </si>
  <si>
    <t>1424520</t>
  </si>
  <si>
    <t>1661598</t>
  </si>
  <si>
    <t>PB15020011819</t>
  </si>
  <si>
    <t>Phạm Quang Đức</t>
  </si>
  <si>
    <t>B1BPDA1ZA</t>
  </si>
  <si>
    <t>PD-09140</t>
  </si>
  <si>
    <t>0937856766</t>
  </si>
  <si>
    <t>T0320161611721925</t>
  </si>
  <si>
    <t>PD</t>
  </si>
  <si>
    <t>1821500</t>
  </si>
  <si>
    <t>PB15020083425</t>
  </si>
  <si>
    <t>BAN QUẢN LÝ DỰ ÁN ĐẦU TƯ XÂY DỰNG KHU VỰC BÀ RỊA (ĐĐ TDC Gò Tiều)</t>
  </si>
  <si>
    <t>Khu TĐC Gò Tiều, Phường Tam Long, Thành phố Hồ Chí Minh, Việt Nam</t>
  </si>
  <si>
    <t>PE-00100</t>
  </si>
  <si>
    <t>M2B20202020008319</t>
  </si>
  <si>
    <t>PE</t>
  </si>
  <si>
    <t>1424521</t>
  </si>
  <si>
    <t>1661599</t>
  </si>
  <si>
    <t>PB15020053066</t>
  </si>
  <si>
    <t>Trần Thanh Tuấn</t>
  </si>
  <si>
    <t>tổ 2 Long Phước, Phường Tam Long, Thành phố Hồ Chí Minh</t>
  </si>
  <si>
    <t>B1BPEA1ZA</t>
  </si>
  <si>
    <t>PE-01230</t>
  </si>
  <si>
    <t>0788886611</t>
  </si>
  <si>
    <t>T0320161611719740</t>
  </si>
  <si>
    <t xml:space="preserve"> tổ 2 Long Phước, Phường Tam Long, Thành phố Hồ Chí Minh</t>
  </si>
  <si>
    <t>1821512</t>
  </si>
  <si>
    <t>PB15020068049</t>
  </si>
  <si>
    <t>BAN QUẢN LÝ DỰ ÁN ĐẦU TƯ XÂY DỰNG KHU VỰC BÀ RỊA  (ĐĐ.Chùa Phước Hữu, L.Phước)</t>
  </si>
  <si>
    <t>Đường Chùa Phước Hữu, Phường Tam Long, Thành phố Hồ Chí Minh, Việt Nam</t>
  </si>
  <si>
    <t>PE-03310</t>
  </si>
  <si>
    <t>T03201717210035871</t>
  </si>
  <si>
    <t>1424522</t>
  </si>
  <si>
    <t>1661600</t>
  </si>
  <si>
    <t>B1BPGA1ZA</t>
  </si>
  <si>
    <t>PG</t>
  </si>
  <si>
    <t>PB15020065575</t>
  </si>
  <si>
    <t>Phạm Quốc Cường</t>
  </si>
  <si>
    <t>Tổ 17. Ấp Phước Hữu, Phường Tam Long, Thành phố Hồ Chí Minh</t>
  </si>
  <si>
    <t>PG-03320</t>
  </si>
  <si>
    <t>0938890093</t>
  </si>
  <si>
    <t>T0320161611033775</t>
  </si>
  <si>
    <t xml:space="preserve"> Tổ 17. Ấp Phước Hữu, Phường Tam Long, Thành phố Hồ Chí Minh</t>
  </si>
  <si>
    <t>1821551</t>
  </si>
  <si>
    <t>PB15020052807</t>
  </si>
  <si>
    <t>Tổ 17 Phước Hữu Long Phước, Phường Tam Long, Thành phố Hồ Chí Minh</t>
  </si>
  <si>
    <t>B1BPHA1ZA</t>
  </si>
  <si>
    <t>PH-10100</t>
  </si>
  <si>
    <t>0937998537</t>
  </si>
  <si>
    <t>T0320161611719559</t>
  </si>
  <si>
    <t xml:space="preserve"> Tổ 17 Phước Hữu Long Phước, Phường Tam Long, Thành phố Hồ Chí Minh</t>
  </si>
  <si>
    <t>PH</t>
  </si>
  <si>
    <t>1821575</t>
  </si>
  <si>
    <t>PB15020068268</t>
  </si>
  <si>
    <t>Trần Văn Hà</t>
  </si>
  <si>
    <t>Tổ 20,  Ấp Phước Hữu, Phường Tam Long, Thành phố Hồ Chí Minh</t>
  </si>
  <si>
    <t>PH-10260</t>
  </si>
  <si>
    <t>0909429647</t>
  </si>
  <si>
    <t>T0320161611479267</t>
  </si>
  <si>
    <t xml:space="preserve"> Tổ 20,  Ấp Phước Hữu, Phường Tam Long, Thành phố Hồ Chí Minh</t>
  </si>
  <si>
    <t>1821577</t>
  </si>
  <si>
    <t>PB15020085791</t>
  </si>
  <si>
    <t>Tổ 17,  Ấp Phước Hữu, Phường Tam Long, Thành phố Hồ Chí Minh</t>
  </si>
  <si>
    <t>B1BPIA1ZA</t>
  </si>
  <si>
    <t>PI-00140</t>
  </si>
  <si>
    <t>T0320151511196037</t>
  </si>
  <si>
    <t xml:space="preserve"> Tổ 17,  Ấp Phước Hữu, Phường Tam Long, Thành phố Hồ Chí Minh</t>
  </si>
  <si>
    <t>PI</t>
  </si>
  <si>
    <t>1821598</t>
  </si>
  <si>
    <t>PB15020061387</t>
  </si>
  <si>
    <t>BAN QUẢN LÝ DỰ ÁN ĐẦU TƯ XÂY DỰNG KHU VỰC BÀ RỊA (ĐĐ.cuối Hương Lộ 2 Hòa Long)</t>
  </si>
  <si>
    <t>Hương Lộ 2, Phường Tam Long, Thành phố Hồ Chí Minh, Việt Nam</t>
  </si>
  <si>
    <t>PI-02000</t>
  </si>
  <si>
    <t>M2B20202020012582</t>
  </si>
  <si>
    <t>1424523</t>
  </si>
  <si>
    <t>1661601</t>
  </si>
  <si>
    <t>PB15020011809</t>
  </si>
  <si>
    <t>Lương Văn Chiến</t>
  </si>
  <si>
    <t>PI-02810</t>
  </si>
  <si>
    <t>0985891322</t>
  </si>
  <si>
    <t>T0320161611033778</t>
  </si>
  <si>
    <t>1821641</t>
  </si>
  <si>
    <t>PB15020081818</t>
  </si>
  <si>
    <t>Nguyễn Hữu Xuân Dũng</t>
  </si>
  <si>
    <t>B1BPKA1ZA</t>
  </si>
  <si>
    <t>PK-04910</t>
  </si>
  <si>
    <t>0917647630</t>
  </si>
  <si>
    <t>T032021211100006339</t>
  </si>
  <si>
    <t>PK</t>
  </si>
  <si>
    <t>1821676</t>
  </si>
  <si>
    <t>PB15020074910</t>
  </si>
  <si>
    <t>Lê Văn Nhơn</t>
  </si>
  <si>
    <t>TL 52 ấp Bắc 1  Hòa Long, Phường Tam Long, Thành phố Hồ Chí Minh, Việt Nam</t>
  </si>
  <si>
    <t>PK-16410</t>
  </si>
  <si>
    <t>0393203107</t>
  </si>
  <si>
    <t>41M202525250613</t>
  </si>
  <si>
    <t xml:space="preserve"> TL 52 ấp Bắc 1  Hòa Long, Phường Tam Long, Thành phố Hồ Chí Minh, Việt Nam</t>
  </si>
  <si>
    <t>1821743</t>
  </si>
  <si>
    <t>PB15020084611</t>
  </si>
  <si>
    <t>Hoàng Anh Dưỡng</t>
  </si>
  <si>
    <t>HL2 Âp Tây, Phường Tam Long, Thành phố Hồ Chí Minh, Việt Nam</t>
  </si>
  <si>
    <t>PK-16530</t>
  </si>
  <si>
    <t>0977839389</t>
  </si>
  <si>
    <t>T032022221100198044</t>
  </si>
  <si>
    <t xml:space="preserve"> HL2 Âp Tây, Phường Tam Long, Thành phố Hồ Chí Minh, Việt Nam</t>
  </si>
  <si>
    <t>016530</t>
  </si>
  <si>
    <t>1821744</t>
  </si>
  <si>
    <t>PB15020075741</t>
  </si>
  <si>
    <t>BAN QUẢN LÝ DỰ ÁN ĐẦU TƯ XÂY DỰNG KHU VỰC BÀ RỊA (ĐĐ Khu Barimex Hòa Long)</t>
  </si>
  <si>
    <t>PM-25000</t>
  </si>
  <si>
    <t>T03201717210092557</t>
  </si>
  <si>
    <t>PM</t>
  </si>
  <si>
    <t>025000</t>
  </si>
  <si>
    <t>1424524</t>
  </si>
  <si>
    <t>1661602</t>
  </si>
  <si>
    <t>B1BPQA1ZA</t>
  </si>
  <si>
    <t>PQ</t>
  </si>
  <si>
    <t>PB15020013320</t>
  </si>
  <si>
    <t>BAN QUẢN LÝ DỰ ÁN ĐẦU TƯ XÂY DỰNG KHU VỰC BÀ RỊA (ĐĐ.Bia Liệt Sỹ Ph.Hữu)</t>
  </si>
  <si>
    <t>Trụ HT Đối diện trụ 77BR-85/48/32 Hương lộ 8, Phước Hữu, Phường Tam Long, Thành Phố Hồ Chí Minh</t>
  </si>
  <si>
    <t>PQ-03350</t>
  </si>
  <si>
    <t>M2B20202020042561</t>
  </si>
  <si>
    <t>1424525</t>
  </si>
  <si>
    <t>1661603</t>
  </si>
  <si>
    <t>PB15020055200</t>
  </si>
  <si>
    <t>Đường số 22,  ấp Phước Hữu, Phường Tam Long, Thành phố Hồ Chí Minh</t>
  </si>
  <si>
    <t>PQ-06000</t>
  </si>
  <si>
    <t>0909854358</t>
  </si>
  <si>
    <t>T0320161611719324</t>
  </si>
  <si>
    <t xml:space="preserve"> Đường số 22,  ấp Phước Hữu, Phường Tam Long, Thành phố Hồ Chí Minh</t>
  </si>
  <si>
    <t>1821928</t>
  </si>
  <si>
    <t>PB15020059842</t>
  </si>
  <si>
    <t>Hồ Thị Xuân Phương</t>
  </si>
  <si>
    <t>PQ-06400</t>
  </si>
  <si>
    <t>0336048627</t>
  </si>
  <si>
    <t>T0320161611718738</t>
  </si>
  <si>
    <t>1821938</t>
  </si>
  <si>
    <t>PB15020086147</t>
  </si>
  <si>
    <t>BAN QUẢN LÝ DỰ ÁN ĐẦU TƯ XÂY DỰNG KHU VỰC BÀ RỊA (ĐĐ đường 15 Long Phước)</t>
  </si>
  <si>
    <t>Tuyến số 13 đường 15, Phường Tam Long, Thành phố Hồ Chí Minh, Việt Nam</t>
  </si>
  <si>
    <t>PQ-14000</t>
  </si>
  <si>
    <t>T03201818110328647</t>
  </si>
  <si>
    <t>1424526</t>
  </si>
  <si>
    <t>1661604</t>
  </si>
  <si>
    <t>B1BPSA1ZA</t>
  </si>
  <si>
    <t>PS</t>
  </si>
  <si>
    <t>PB15020083603</t>
  </si>
  <si>
    <t>Lê Minh Quí</t>
  </si>
  <si>
    <t>PS-01845</t>
  </si>
  <si>
    <t>0928888308</t>
  </si>
  <si>
    <t>T0320161611480877</t>
  </si>
  <si>
    <t>001845</t>
  </si>
  <si>
    <t>1821964</t>
  </si>
  <si>
    <t>PB15020084287</t>
  </si>
  <si>
    <t>NHAN CHÍ NGHĨA</t>
  </si>
  <si>
    <t>Tổ 1 Ấp Phước Hữu, Phường Tam Long, Thành phố Hồ Chí Minh, Việt Nam</t>
  </si>
  <si>
    <t>PS-01875</t>
  </si>
  <si>
    <t>0906669771</t>
  </si>
  <si>
    <t>T0320161611079263</t>
  </si>
  <si>
    <t xml:space="preserve"> Tổ 1 Ấp Phước Hữu, Phường Tam Long, Thành phố Hồ Chí Minh, Việt Nam</t>
  </si>
  <si>
    <t>001875</t>
  </si>
  <si>
    <t>1821970</t>
  </si>
  <si>
    <t>PB15020068048</t>
  </si>
  <si>
    <t>BAN QUẢN LÝ DỰ ÁN ĐẦU TƯ XÂY DỰNG KHU VỰC BÀ RỊA (ĐĐ.ông Chín Tăng, P.Hữu L.Phước)</t>
  </si>
  <si>
    <t>137 đường 27/4, Phường Tam Long, Thành phố Hồ Chí Minh, Việt Nam</t>
  </si>
  <si>
    <t>PS-02305</t>
  </si>
  <si>
    <t>T0420151521006071</t>
  </si>
  <si>
    <t>1424527</t>
  </si>
  <si>
    <t>1661605</t>
  </si>
  <si>
    <t>PB15020086774</t>
  </si>
  <si>
    <t>BAN QUẢN LÝ DỰ ÁN ĐẦU TƯ XÂY DỰNG KHU VỰC BÀ RỊA (ĐĐ khu TĐC ấp Tây Hoà Long)</t>
  </si>
  <si>
    <t>Khu TĐC Hoà Long Ấp Tây, Phường Tam Long, Thành phố Hồ Chí Minh, Việt Nam</t>
  </si>
  <si>
    <t>PY-00500</t>
  </si>
  <si>
    <t>02N201818513053</t>
  </si>
  <si>
    <t>PY</t>
  </si>
  <si>
    <t>1424528</t>
  </si>
  <si>
    <t>1661606</t>
  </si>
  <si>
    <t>PB15020087310</t>
  </si>
  <si>
    <t>Lê Thị Trần</t>
  </si>
  <si>
    <t>Khu TĐC Hoà Long, Phường Tam Long, Thành phố Hồ Chí Minh</t>
  </si>
  <si>
    <t>B1BPYA1ZA</t>
  </si>
  <si>
    <t>PY-02470</t>
  </si>
  <si>
    <t>0913647153</t>
  </si>
  <si>
    <t>47M202525413831</t>
  </si>
  <si>
    <t xml:space="preserve"> Khu TĐC Hoà Long, Phường Tam Long, Thành phố Hồ Chí Minh</t>
  </si>
  <si>
    <t>1822022</t>
  </si>
  <si>
    <t>PB15020086775</t>
  </si>
  <si>
    <t>BAN QUẢN LÝ DỰ ÁN ĐẦU TƯ XÂY DỰNG KHU VỰC BÀ RỊA (ĐĐ Khu TĐC Ấp Tây Hoà Long)</t>
  </si>
  <si>
    <t>PZ-00600</t>
  </si>
  <si>
    <t>02N201515502501</t>
  </si>
  <si>
    <t>PZ</t>
  </si>
  <si>
    <t>1424529</t>
  </si>
  <si>
    <t>1661607</t>
  </si>
  <si>
    <t>PE18000006559</t>
  </si>
  <si>
    <t>PHẠM XUÂN THỦY</t>
  </si>
  <si>
    <t>Thửa đất 496, TBĐ 32, Ấp 1, Xã Châu Pha, Thành phố Hồ Chí Minh</t>
  </si>
  <si>
    <t>B1D0671ZA</t>
  </si>
  <si>
    <t>QC-05173</t>
  </si>
  <si>
    <t>M2B20202020138414</t>
  </si>
  <si>
    <t xml:space="preserve"> Ấp 1, Xã Châu Pha, Thành phố Hồ Chí Minh</t>
  </si>
  <si>
    <t>QC</t>
  </si>
  <si>
    <t>005173</t>
  </si>
  <si>
    <t>1877956</t>
  </si>
  <si>
    <t>PE18000002770</t>
  </si>
  <si>
    <t>TRẦN ĐỨC QUÂN</t>
  </si>
  <si>
    <t>Thửa đất 380, TBĐ 07, Ấp 1, Xã Châu Pha, Thành phố Hồ Chí Minh</t>
  </si>
  <si>
    <t>QC-08515</t>
  </si>
  <si>
    <t>T042025251200021404</t>
  </si>
  <si>
    <t>008515</t>
  </si>
  <si>
    <t>1877983</t>
  </si>
  <si>
    <t>PB15020080190</t>
  </si>
  <si>
    <t>BAN QUẢN LÝ DỰ ÁN ĐẦU TƯ XÂY DỰNG KHU VỰC BÀ RỊA  (ĐĐ 92 Ấp Đông Long Phước)</t>
  </si>
  <si>
    <t>Đường 92 Ấp Đông, Phường Tam Long, Thành phố Hồ Chí Minh, Việt Nam</t>
  </si>
  <si>
    <t>QL-05000</t>
  </si>
  <si>
    <t>M2B20202020021273</t>
  </si>
  <si>
    <t>QL</t>
  </si>
  <si>
    <t>1424530</t>
  </si>
  <si>
    <t>1661608</t>
  </si>
  <si>
    <t>Tổ 13 ấp Đông, Phường Tam Long, Thành phố Hồ Chí Minh</t>
  </si>
  <si>
    <t>B1BQLA1ZA</t>
  </si>
  <si>
    <t>0908052247</t>
  </si>
  <si>
    <t xml:space="preserve"> Tổ 13 ấp Đông, Phường Tam Long, Thành phố Hồ Chí Minh</t>
  </si>
  <si>
    <t>PB15020072963</t>
  </si>
  <si>
    <t>Tổ 13,  ấp Đông, Phường Tam Long, Thành phố Hồ Chí Minh</t>
  </si>
  <si>
    <t>QL-10300</t>
  </si>
  <si>
    <t>T03201717110300535</t>
  </si>
  <si>
    <t xml:space="preserve"> Tổ 13,  ấp Đông, Phường Tam Long, Thành phố Hồ Chí Minh</t>
  </si>
  <si>
    <t>1822048</t>
  </si>
  <si>
    <t>B1BQNA1ZA</t>
  </si>
  <si>
    <t xml:space="preserve"> Khu phố Đông Long Phước, Phường Tam Long, Thành phố Hồ Chí Minh</t>
  </si>
  <si>
    <t>PB15020068044</t>
  </si>
  <si>
    <t>BAN QUẢN LÝ DỰ ÁN ĐẦU TƯ XÂY DỰNG KHU VỰC BÀ RỊA (ĐĐ số 1, ấp Đông-Long Phước)</t>
  </si>
  <si>
    <t>Đường số 1 ấp Đông, Phường Tam Long, Thành phố Hồ Chí Minh, Việt Nam</t>
  </si>
  <si>
    <t>QN-01310</t>
  </si>
  <si>
    <t>T0320161611477537</t>
  </si>
  <si>
    <t>1424531</t>
  </si>
  <si>
    <t>1661609</t>
  </si>
  <si>
    <t>PE18000005666</t>
  </si>
  <si>
    <t>BÙI KIM HỒNG PHƯỚC</t>
  </si>
  <si>
    <t>Thửa đất số 204, TBĐ 26, Khu phố Đông Long Phước, Phường Tam Long, Thành phố Hồ Chí Minh</t>
  </si>
  <si>
    <t>QN-02185</t>
  </si>
  <si>
    <t>0975090508</t>
  </si>
  <si>
    <t>M2B20202020205434</t>
  </si>
  <si>
    <t>002185</t>
  </si>
  <si>
    <t>1822106</t>
  </si>
  <si>
    <t>PB15040061290</t>
  </si>
  <si>
    <t>Nguyễn Hữu Phương</t>
  </si>
  <si>
    <t>B1D0685ZA</t>
  </si>
  <si>
    <t>QT-01010</t>
  </si>
  <si>
    <t>T032022221100238116</t>
  </si>
  <si>
    <t>QT</t>
  </si>
  <si>
    <t>1878557</t>
  </si>
  <si>
    <t>PB15040063987</t>
  </si>
  <si>
    <t>Nguyễn Văn Luận</t>
  </si>
  <si>
    <t>QT-01081</t>
  </si>
  <si>
    <t>0938478926</t>
  </si>
  <si>
    <t>T032022221100238108</t>
  </si>
  <si>
    <t>001081</t>
  </si>
  <si>
    <t>1878560</t>
  </si>
  <si>
    <t>PB15040065575</t>
  </si>
  <si>
    <t>Vũ Thị Bích Vân</t>
  </si>
  <si>
    <t>QT-02705</t>
  </si>
  <si>
    <t>0889929000</t>
  </si>
  <si>
    <t>T0320161611263847</t>
  </si>
  <si>
    <t>1878594</t>
  </si>
  <si>
    <t>PB15040037705</t>
  </si>
  <si>
    <t>QT-06200</t>
  </si>
  <si>
    <t>0902453397</t>
  </si>
  <si>
    <t>T032022221100229605</t>
  </si>
  <si>
    <t>1878609</t>
  </si>
  <si>
    <t>PB15040028740</t>
  </si>
  <si>
    <t>Nguyễn Văn Khái</t>
  </si>
  <si>
    <t>B1D0686ZA</t>
  </si>
  <si>
    <t>QU-01450</t>
  </si>
  <si>
    <t>0388532965</t>
  </si>
  <si>
    <t>T032022221100207832</t>
  </si>
  <si>
    <t>QU</t>
  </si>
  <si>
    <t>1878635</t>
  </si>
  <si>
    <t>PB15040081734</t>
  </si>
  <si>
    <t>Lê Hoàng Trung</t>
  </si>
  <si>
    <t>Tổ 5,  Ấp Tân Ninh, Xã Châu Pha, Thành phố Hồ Chí Minh</t>
  </si>
  <si>
    <t>QU-02675</t>
  </si>
  <si>
    <t>0398390339</t>
  </si>
  <si>
    <t>T032022221100236807</t>
  </si>
  <si>
    <t xml:space="preserve"> Tổ 5,  Ấp Tân Ninh, Xã Châu Pha, Thành phố Hồ Chí Minh</t>
  </si>
  <si>
    <t>002675</t>
  </si>
  <si>
    <t>1878648</t>
  </si>
  <si>
    <t>Trịnh Viết Tập</t>
  </si>
  <si>
    <t>PB15040029027</t>
  </si>
  <si>
    <t>QU-02900</t>
  </si>
  <si>
    <t>0982261727</t>
  </si>
  <si>
    <t>T032022221100207838</t>
  </si>
  <si>
    <t>1878652</t>
  </si>
  <si>
    <t>PB15040020835</t>
  </si>
  <si>
    <t>QU-19550</t>
  </si>
  <si>
    <t>0325337704</t>
  </si>
  <si>
    <t>T032022221100232845</t>
  </si>
  <si>
    <t>019550</t>
  </si>
  <si>
    <t>1878711</t>
  </si>
  <si>
    <t>PB15020011226</t>
  </si>
  <si>
    <t>Nguyễn Mưu</t>
  </si>
  <si>
    <t>B1BRBA2ZA</t>
  </si>
  <si>
    <t>RB-02000</t>
  </si>
  <si>
    <t>0907445380</t>
  </si>
  <si>
    <t>T03201717210097433</t>
  </si>
  <si>
    <t>RB</t>
  </si>
  <si>
    <t>1822136</t>
  </si>
  <si>
    <t>PB15020011229</t>
  </si>
  <si>
    <t>Hoàng Quốc Hậu</t>
  </si>
  <si>
    <t>RB-10500</t>
  </si>
  <si>
    <t>0354229754</t>
  </si>
  <si>
    <t>T0320161611463206</t>
  </si>
  <si>
    <t>010500</t>
  </si>
  <si>
    <t>1822145</t>
  </si>
  <si>
    <t>PB15020074351</t>
  </si>
  <si>
    <t>Hoàng Thị Hạnh</t>
  </si>
  <si>
    <t>Tổ 18,  ấp Bắc 2, Phường Tam Long, Thành phố Hồ Chí Minh</t>
  </si>
  <si>
    <t>RB-20000</t>
  </si>
  <si>
    <t>M2B20202020129477</t>
  </si>
  <si>
    <t xml:space="preserve"> Tổ 18,  ấp Bắc 2, Phường Tam Long, Thành phố Hồ Chí Minh</t>
  </si>
  <si>
    <t>1822155</t>
  </si>
  <si>
    <t>PB15020064122</t>
  </si>
  <si>
    <t>Hoàng Tiến Thọ</t>
  </si>
  <si>
    <t>Tổ 18,  Ấp Bắc 2, Phường Tam Long, Thành phố Hồ Chí Minh</t>
  </si>
  <si>
    <t>RB-20100</t>
  </si>
  <si>
    <t>T0320161611191280</t>
  </si>
  <si>
    <t xml:space="preserve"> Tổ 18,  Ấp Bắc 2, Phường Tam Long, Thành phố Hồ Chí Minh</t>
  </si>
  <si>
    <t>1822156</t>
  </si>
  <si>
    <t>PE18000001047</t>
  </si>
  <si>
    <t>CÔNG TY CP CÔNG TRÌNH GIAO THÔNG TỈNH BÀ RỊA - VŨNG TÀU</t>
  </si>
  <si>
    <t>Đường 25, khu phố Bắc 2 Hoà Long, phường Tam Long, thành phố Hồ Chí Minh</t>
  </si>
  <si>
    <t>RB-20450</t>
  </si>
  <si>
    <t>0974597652</t>
  </si>
  <si>
    <t>T042025251200022192</t>
  </si>
  <si>
    <t xml:space="preserve"> Số 11 Trần Hưng Đạo, Phường Vũng Tàu, Thành phố Hồ Chí Minh</t>
  </si>
  <si>
    <t>020450</t>
  </si>
  <si>
    <t>1822163</t>
  </si>
  <si>
    <t>PB15020073950</t>
  </si>
  <si>
    <t>BAN QUẢN LÝ DỰ ÁN ĐẦU TƯ XÂY DỰNG KHU VỰC BÀ RỊA (ĐĐ đường 25, ấp Bắc 2, H.Long)</t>
  </si>
  <si>
    <t>Đường 25 ấp Bắc 2, Phường Tam Long, Thành phố Hồ Chí Minh, Việt Nam</t>
  </si>
  <si>
    <t>RB-25040</t>
  </si>
  <si>
    <t>T03201717210096341</t>
  </si>
  <si>
    <t>1424532</t>
  </si>
  <si>
    <t>1661610</t>
  </si>
  <si>
    <t>PB15020060759</t>
  </si>
  <si>
    <t>Thạch Mên</t>
  </si>
  <si>
    <t>Gò Rùa Sông Cầu, Xã Nghĩa Thành, Thành phố Hồ Chí Minh</t>
  </si>
  <si>
    <t>B1BRGA1ZA</t>
  </si>
  <si>
    <t>RG-11330</t>
  </si>
  <si>
    <t>0836464844</t>
  </si>
  <si>
    <t>T0320161611477863</t>
  </si>
  <si>
    <t xml:space="preserve"> Gò Rùa Sông Cầu, Phường Tam Long, Thành phố Hồ Chí Minh</t>
  </si>
  <si>
    <t>RG</t>
  </si>
  <si>
    <t>1822231</t>
  </si>
  <si>
    <t>PB15020083658</t>
  </si>
  <si>
    <t>Lê Văn Huấn</t>
  </si>
  <si>
    <t>Thôn Quảng Tây, Xã Nghĩa Thành, Thành phố Hồ Chí Minh, Việt Nam</t>
  </si>
  <si>
    <t>RG-15000</t>
  </si>
  <si>
    <t>0966484135</t>
  </si>
  <si>
    <t>T03201717210037258</t>
  </si>
  <si>
    <t xml:space="preserve"> Thôn Quảng Tây, Xã Nghĩa Thành, Thành phố Hồ Chí Minh, Việt Nam</t>
  </si>
  <si>
    <t>1822234</t>
  </si>
  <si>
    <t>PB15020080151</t>
  </si>
  <si>
    <t>BAN QUẢN LÝ DỰ ÁN ĐẦU TƯ XÂY DỰNG KHU VỰC BÀ RỊA (ĐĐ 19 Ấp Bắc Hoà Long)</t>
  </si>
  <si>
    <t>Đường 19  Ấp Bắc, Phường Tam Long, Thành phố Hồ Chí Minh, Việt Nam</t>
  </si>
  <si>
    <t>RK-01000</t>
  </si>
  <si>
    <t>M2B20202020032010</t>
  </si>
  <si>
    <t>RK</t>
  </si>
  <si>
    <t>1424533</t>
  </si>
  <si>
    <t>1661611</t>
  </si>
  <si>
    <t>PB15020080380</t>
  </si>
  <si>
    <t>Lê Tấn Tài</t>
  </si>
  <si>
    <t>Đường 19A Ấp Bắc, Phường Tam Long, Thành phố Hồ Chí Minh</t>
  </si>
  <si>
    <t>B1BRKA1ZA</t>
  </si>
  <si>
    <t>RK-03640</t>
  </si>
  <si>
    <t>0933302357</t>
  </si>
  <si>
    <t>T0320151511050936</t>
  </si>
  <si>
    <t xml:space="preserve"> Đường 19AẤp Bắc, Phường Tam Long, Thành phố Hồ Chí Minh</t>
  </si>
  <si>
    <t>1822248</t>
  </si>
  <si>
    <t>PB15020056840</t>
  </si>
  <si>
    <t>Trụ Sở ấp Tây Long Phước</t>
  </si>
  <si>
    <t>B1BSBA1ZA</t>
  </si>
  <si>
    <t>SB-10250</t>
  </si>
  <si>
    <t>T0320161611366986</t>
  </si>
  <si>
    <t>SB</t>
  </si>
  <si>
    <t>010250</t>
  </si>
  <si>
    <t>1822265</t>
  </si>
  <si>
    <t>PB15020064280</t>
  </si>
  <si>
    <t>BAN QUẢN LÝ DỰ ÁN ĐẦU TƯ XÂY DỰNG KHU VỰC BÀ RỊA (ĐĐ Ông Ba Ngộ)</t>
  </si>
  <si>
    <t>SB-13300</t>
  </si>
  <si>
    <t>T0320161611548662</t>
  </si>
  <si>
    <t>1424534</t>
  </si>
  <si>
    <t>1661612</t>
  </si>
  <si>
    <t>PB15020065088</t>
  </si>
  <si>
    <t>Mã Thị Thanh Thúy</t>
  </si>
  <si>
    <t>Tổ 8 Ấp Tây, Phường Tam Long, Thành phố Hồ Chí Minh, Việt Nam</t>
  </si>
  <si>
    <t>SB-15200</t>
  </si>
  <si>
    <t>0907008917</t>
  </si>
  <si>
    <t>M2B20202020126701</t>
  </si>
  <si>
    <t xml:space="preserve"> Tổ 8 Ấp Tây, Phường Tam Long, Thành phố Hồ Chí Minh, Việt Nam</t>
  </si>
  <si>
    <t>015200</t>
  </si>
  <si>
    <t>1822301</t>
  </si>
  <si>
    <t>PB15020076495</t>
  </si>
  <si>
    <t>Trần Văn Cang</t>
  </si>
  <si>
    <t>B1BSCA1ZA</t>
  </si>
  <si>
    <t>SC-11260</t>
  </si>
  <si>
    <t>0777041491</t>
  </si>
  <si>
    <t>T03201717110299322</t>
  </si>
  <si>
    <t>SC</t>
  </si>
  <si>
    <t>1822330</t>
  </si>
  <si>
    <t>PB15020082230</t>
  </si>
  <si>
    <t>Mã Thế Phong</t>
  </si>
  <si>
    <t>Tổ 6 Ấp Tây, Phường Tam Long, Thành phố Hồ Chí Minh, Việt Nam</t>
  </si>
  <si>
    <t>SC-13600</t>
  </si>
  <si>
    <t>0909535152</t>
  </si>
  <si>
    <t>T0320161611464251</t>
  </si>
  <si>
    <t xml:space="preserve"> Tổ 6 Ấp Tây, Phường Tam Long, Thành phố Hồ Chí Minh, Việt Nam</t>
  </si>
  <si>
    <t>013600</t>
  </si>
  <si>
    <t>1822372</t>
  </si>
  <si>
    <t>Nguyễn Thị Thúy Hằng</t>
  </si>
  <si>
    <t>PB15020061306</t>
  </si>
  <si>
    <t>SC-15490</t>
  </si>
  <si>
    <t>T0320161611092748</t>
  </si>
  <si>
    <t>015490</t>
  </si>
  <si>
    <t>1822399</t>
  </si>
  <si>
    <t>PB15020055656</t>
  </si>
  <si>
    <t>Trần văn Trung</t>
  </si>
  <si>
    <t>B1BSDA1ZA</t>
  </si>
  <si>
    <t>SD-06000</t>
  </si>
  <si>
    <t>0817405039</t>
  </si>
  <si>
    <t>T032021211100008252</t>
  </si>
  <si>
    <t>SD</t>
  </si>
  <si>
    <t>1822410</t>
  </si>
  <si>
    <t>Ấp Tây Long Phước, Phường Tam Long, Thành phố Hồ Chí Minh</t>
  </si>
  <si>
    <t xml:space="preserve"> Ấp Tây Long Phước, Phường Tam Long, Thành phố Hồ Chí Minh</t>
  </si>
  <si>
    <t>PB15020068056</t>
  </si>
  <si>
    <t>BAN QUẢN LÝ DỰ ÁN ĐẦU TƯ XÂY DỰNG KHU VỰC BÀ RỊA (ĐĐ1.Ông Bảy Thệ, ấp Bắc L.Phước)</t>
  </si>
  <si>
    <t>SD-10200</t>
  </si>
  <si>
    <t>T0320161611579317</t>
  </si>
  <si>
    <t>1424535</t>
  </si>
  <si>
    <t>1661613</t>
  </si>
  <si>
    <t>PB15020087079</t>
  </si>
  <si>
    <t>Lê Thị Ngọc Cẩm</t>
  </si>
  <si>
    <t>Đường 73,  Ấp Tây, Phường Tam Long, Thành phố Hồ Chí Minh</t>
  </si>
  <si>
    <t>SD-10830</t>
  </si>
  <si>
    <t>0909671884</t>
  </si>
  <si>
    <t>T0320151511275571</t>
  </si>
  <si>
    <t xml:space="preserve"> Đường 73,  Ấp Tây, Phường Tam Long, Thành phố Hồ Chí Minh</t>
  </si>
  <si>
    <t>010830</t>
  </si>
  <si>
    <t>1822450</t>
  </si>
  <si>
    <t>PB15020084482</t>
  </si>
  <si>
    <t>BAN QUẢN LÝ DỰ ÁN ĐẦU TƯ XÂY DỰNG KHU VỰC BÀ RỊA (ĐĐ 71)</t>
  </si>
  <si>
    <t>Đường 71  Ấp Tây, Phường Tam Long, Thành phố Hồ Chí Minh, Việt Nam</t>
  </si>
  <si>
    <t>SD-11010</t>
  </si>
  <si>
    <t>T0320161611238707</t>
  </si>
  <si>
    <t>1424536</t>
  </si>
  <si>
    <t>1661614</t>
  </si>
  <si>
    <t>PB15020056313</t>
  </si>
  <si>
    <t>Kiên Huyên Diện</t>
  </si>
  <si>
    <t>SD-17300</t>
  </si>
  <si>
    <t>0978396275</t>
  </si>
  <si>
    <t>T0320161611719366</t>
  </si>
  <si>
    <t>11</t>
  </si>
  <si>
    <t>1822491</t>
  </si>
  <si>
    <t>PB15020056315</t>
  </si>
  <si>
    <t>Dương Thị Tuyết</t>
  </si>
  <si>
    <t>SD-17320</t>
  </si>
  <si>
    <t>T0320161611414075</t>
  </si>
  <si>
    <t>1822492</t>
  </si>
  <si>
    <t>PB15020057230</t>
  </si>
  <si>
    <t>Nguyễn thị Vân</t>
  </si>
  <si>
    <t>SD-21000</t>
  </si>
  <si>
    <t>0918192493</t>
  </si>
  <si>
    <t>T032021211100008242</t>
  </si>
  <si>
    <t>1822510</t>
  </si>
  <si>
    <t>PB15020056249</t>
  </si>
  <si>
    <t>Lương Thị Ngọc Trang</t>
  </si>
  <si>
    <t>B1BSEA1ZA</t>
  </si>
  <si>
    <t>SE-03920</t>
  </si>
  <si>
    <t>0792890721</t>
  </si>
  <si>
    <t>T0320161611580134</t>
  </si>
  <si>
    <t>SE</t>
  </si>
  <si>
    <t>1822523</t>
  </si>
  <si>
    <t>PB15020057817</t>
  </si>
  <si>
    <t>Lương văn Phú</t>
  </si>
  <si>
    <t>SE-03960</t>
  </si>
  <si>
    <t>0797494525</t>
  </si>
  <si>
    <t>T0320161611241404</t>
  </si>
  <si>
    <t>1822525</t>
  </si>
  <si>
    <t>PB15020068058</t>
  </si>
  <si>
    <t>BAN QUẢN LÝ DỰ ÁN ĐẦU TƯ XÂY DỰNG KHU VỰC BÀ RỊA (ĐĐ.Ông Mười Sinh, ấp Bắc L.Phước)</t>
  </si>
  <si>
    <t>Đường ông Mười Sinh ấp Bắc  Long Phước, Phường Tam Long, Thành phố Hồ Chí Minh, Việt Nam</t>
  </si>
  <si>
    <t>SE-05560</t>
  </si>
  <si>
    <t>T0320161611579280</t>
  </si>
  <si>
    <t>005560</t>
  </si>
  <si>
    <t>1424537</t>
  </si>
  <si>
    <t>1661615</t>
  </si>
  <si>
    <t>PB15020068059</t>
  </si>
  <si>
    <t>BAN QUẢN LÝ DỰ ÁN ĐẦU TƯ XÂY DỰNG KHU VỰC BÀ RỊA (ĐĐ. đường số 3, ấp Bắc, L.Phước)</t>
  </si>
  <si>
    <t>Đường số 3, ấp Bắc, phường Tam Long, thành phố Hồ Chí Minh</t>
  </si>
  <si>
    <t>SE-06320</t>
  </si>
  <si>
    <t>T042021211200002974</t>
  </si>
  <si>
    <t>1424538</t>
  </si>
  <si>
    <t>1661616</t>
  </si>
  <si>
    <t>PB15020056278</t>
  </si>
  <si>
    <t>Nguyễn Thanh Phong</t>
  </si>
  <si>
    <t>SE-08300</t>
  </si>
  <si>
    <t>0374279799</t>
  </si>
  <si>
    <t>T0320161611578619</t>
  </si>
  <si>
    <t>1822566</t>
  </si>
  <si>
    <t>PB15020059694</t>
  </si>
  <si>
    <t>BAN QUẢN LÝ DỰ ÁN ĐẦU TƯ XÂY DỰNG KHU VỰC BÀ RỊA (ĐĐ.Số 6 Long Phước)</t>
  </si>
  <si>
    <t>SF-10100</t>
  </si>
  <si>
    <t>T0320161611265715</t>
  </si>
  <si>
    <t>SF</t>
  </si>
  <si>
    <t>1424539</t>
  </si>
  <si>
    <t>1661617</t>
  </si>
  <si>
    <t>PE18000006871</t>
  </si>
  <si>
    <t>TRẦN THỊ PHƯƠNG UYÊN</t>
  </si>
  <si>
    <t>Thửa đất số 1170, TBĐ 20, Khu phố Bắc Long Phước, Phường Tam Long, Thành phố Hồ Chí Minh</t>
  </si>
  <si>
    <t>B1BSFA1ZA</t>
  </si>
  <si>
    <t>SF-13000</t>
  </si>
  <si>
    <t>0902303435</t>
  </si>
  <si>
    <t>M2B20191920049286</t>
  </si>
  <si>
    <t xml:space="preserve"> Khu phố Bắc Long Phước, Phường Tam Long, Thành phố Hồ Chí Minh</t>
  </si>
  <si>
    <t>1822577</t>
  </si>
  <si>
    <t>B1BSGA1ZA</t>
  </si>
  <si>
    <t>SG</t>
  </si>
  <si>
    <t>PB15020012706</t>
  </si>
  <si>
    <t>SG-03360</t>
  </si>
  <si>
    <t>0826663839</t>
  </si>
  <si>
    <t>T0320161611094003</t>
  </si>
  <si>
    <t>1822692</t>
  </si>
  <si>
    <t>PB15020062065</t>
  </si>
  <si>
    <t>BAN QUẢN LÝ DỰ ÁN ĐẦU TƯ XÂY DỰNG KHU VỰC BÀ RỊA ( ĐĐ.HLộ 3-T2)</t>
  </si>
  <si>
    <t>77BR/85/57/1T phường Tam Long, thành phố Hồ Chí Minh</t>
  </si>
  <si>
    <t>SG-03650</t>
  </si>
  <si>
    <t>T36202020426189</t>
  </si>
  <si>
    <t>1424540</t>
  </si>
  <si>
    <t>1661618</t>
  </si>
  <si>
    <t>B1BSHA1ZA</t>
  </si>
  <si>
    <t>SH</t>
  </si>
  <si>
    <t>PB15020061896</t>
  </si>
  <si>
    <t>Đoàn Thị Thu Huệ</t>
  </si>
  <si>
    <t>SH-04915</t>
  </si>
  <si>
    <t>0901052339</t>
  </si>
  <si>
    <t>M2B20202020044487</t>
  </si>
  <si>
    <t>004915</t>
  </si>
  <si>
    <t>1822765</t>
  </si>
  <si>
    <t>PB15020071989</t>
  </si>
  <si>
    <t>Hồ Văn Xuyên</t>
  </si>
  <si>
    <t>SH-06650</t>
  </si>
  <si>
    <t>0707883232</t>
  </si>
  <si>
    <t>T0320161611478012</t>
  </si>
  <si>
    <t>1822771</t>
  </si>
  <si>
    <t>PB15020085593</t>
  </si>
  <si>
    <t>BAN QUẢN LÝ DỰ ÁN ĐẦU TƯ XÂY DỰNG KHU VỰC BÀ RỊA  (ĐĐ HQ 32)</t>
  </si>
  <si>
    <t>Đường HQ32 Ấp Tây, Phường Tam Long, Thành phố Hồ Chí Minh, Việt Nam</t>
  </si>
  <si>
    <t>SH-09370</t>
  </si>
  <si>
    <t>T0320151511048600</t>
  </si>
  <si>
    <t>1424541</t>
  </si>
  <si>
    <t>1661619</t>
  </si>
  <si>
    <t>PB15020058207</t>
  </si>
  <si>
    <t>Trần Ngọc Phước</t>
  </si>
  <si>
    <t>B1BSKA1ZA</t>
  </si>
  <si>
    <t>SK-02520</t>
  </si>
  <si>
    <t>0332954237</t>
  </si>
  <si>
    <t>T03201717210092833</t>
  </si>
  <si>
    <t>SK</t>
  </si>
  <si>
    <t>1822828</t>
  </si>
  <si>
    <t>PB15020056121</t>
  </si>
  <si>
    <t>Lê Hồng Thạch</t>
  </si>
  <si>
    <t>B1BSLA1ZA</t>
  </si>
  <si>
    <t>SL-02000</t>
  </si>
  <si>
    <t>0778853929</t>
  </si>
  <si>
    <t>T0320161611092477</t>
  </si>
  <si>
    <t>SL</t>
  </si>
  <si>
    <t>1822847</t>
  </si>
  <si>
    <t>PB15020056450</t>
  </si>
  <si>
    <t>Lưu Thanh Xuân</t>
  </si>
  <si>
    <t>SL-08020</t>
  </si>
  <si>
    <t>0933412139</t>
  </si>
  <si>
    <t>T0320161611415991</t>
  </si>
  <si>
    <t>1822873</t>
  </si>
  <si>
    <t>PB15020055227</t>
  </si>
  <si>
    <t>Nguyễn Minh Lượm</t>
  </si>
  <si>
    <t>SL-08320</t>
  </si>
  <si>
    <t>0898915251</t>
  </si>
  <si>
    <t>T0320161611719284</t>
  </si>
  <si>
    <t>1822880</t>
  </si>
  <si>
    <t>PB15020072111</t>
  </si>
  <si>
    <t>BAN QUẢN LÝ DỰ ÁN ĐẦU TƯ XÂY DỰNG KHU VỰC BÀ RỊA (ĐĐ tổ 16, ấp Tây, L.Phước)</t>
  </si>
  <si>
    <t>Tổ 16 ấp Tây, Phường Tam Long, Thành phố Hồ Chí Minh, Việt Nam</t>
  </si>
  <si>
    <t>SL-08520</t>
  </si>
  <si>
    <t>T03201717210037434</t>
  </si>
  <si>
    <t>1424542</t>
  </si>
  <si>
    <t>1661620</t>
  </si>
  <si>
    <t>PB15020069186</t>
  </si>
  <si>
    <t>Nguyễn Thanh Quang</t>
  </si>
  <si>
    <t>SL-09280</t>
  </si>
  <si>
    <t>0934530023</t>
  </si>
  <si>
    <t>T03201111041454</t>
  </si>
  <si>
    <t>009280</t>
  </si>
  <si>
    <t>1822893</t>
  </si>
  <si>
    <t>PB15020084837</t>
  </si>
  <si>
    <t>Mai Đình Thục Ngân</t>
  </si>
  <si>
    <t>SL-11570</t>
  </si>
  <si>
    <t>0965076239</t>
  </si>
  <si>
    <t>T032022221100211043</t>
  </si>
  <si>
    <t>011570</t>
  </si>
  <si>
    <t>1822910</t>
  </si>
  <si>
    <t>PB15020079842</t>
  </si>
  <si>
    <t>Đường 79 Ấp Bắc, Phường Bà Rịa, Thành phố Hồ Chí Minh, Việt Nam</t>
  </si>
  <si>
    <t>SL-12100</t>
  </si>
  <si>
    <t>M2B20202020072097</t>
  </si>
  <si>
    <t>012100</t>
  </si>
  <si>
    <t>1661621</t>
  </si>
  <si>
    <t>PB15020082104</t>
  </si>
  <si>
    <t>Trần Thị Bông</t>
  </si>
  <si>
    <t>Tổ 3 Ấp Tây, Phường Tam Long, Thành phố Hồ Chí Minh</t>
  </si>
  <si>
    <t>SL-14750</t>
  </si>
  <si>
    <t>0394137770</t>
  </si>
  <si>
    <t>T0320161611263236</t>
  </si>
  <si>
    <t xml:space="preserve"> Tổ 3Ấp Tây, Phường Tam Long, Thành phố Hồ Chí Minh</t>
  </si>
  <si>
    <t>1822921</t>
  </si>
  <si>
    <t>PB15020080843</t>
  </si>
  <si>
    <t>Đường 105B,  Ấp Tây, Phường Tam Long, Thành phố Hồ Chí Minh</t>
  </si>
  <si>
    <t>SL-15160</t>
  </si>
  <si>
    <t>M2B20212120174170</t>
  </si>
  <si>
    <t xml:space="preserve"> Đường 105B, Ấp Tây, Phường Tam Long, Thành phố Hồ Chí Minh</t>
  </si>
  <si>
    <t>1822933</t>
  </si>
  <si>
    <t>PB15020058203</t>
  </si>
  <si>
    <t>Nguyễn văn Tâm</t>
  </si>
  <si>
    <t>B1BSMA1ZA</t>
  </si>
  <si>
    <t>SM-01200</t>
  </si>
  <si>
    <t>0925762867</t>
  </si>
  <si>
    <t>T03201717210038275</t>
  </si>
  <si>
    <t>SM</t>
  </si>
  <si>
    <t>1822938</t>
  </si>
  <si>
    <t>PB15020081778</t>
  </si>
  <si>
    <t>BAN QUẢN LÝ DỰ ÁN ĐẦU TƯ XÂY DỰNG KHU VỰC BÀ RỊA (Đường 101 Ấp Đông)</t>
  </si>
  <si>
    <t>Xã Hoà Long Thành Phố Bà Rịa, Phường Tam Long, Thành phố Hồ Chí Minh, Việt Nam</t>
  </si>
  <si>
    <t>SM-02100</t>
  </si>
  <si>
    <t>T032021211100006240</t>
  </si>
  <si>
    <t>1424543</t>
  </si>
  <si>
    <t>1661622</t>
  </si>
  <si>
    <t>PB15020064724</t>
  </si>
  <si>
    <t>BAN QUẢN LÝ DỰ ÁN ĐẦU TƯ XÂY DỰNG KHU VỰC BÀ RỊA  (ĐĐ5 Ấp Đông HLong)</t>
  </si>
  <si>
    <t>SM-04510</t>
  </si>
  <si>
    <t>M2B20202020138236</t>
  </si>
  <si>
    <t>1424544</t>
  </si>
  <si>
    <t>1661623</t>
  </si>
  <si>
    <t>PB15020071743</t>
  </si>
  <si>
    <t>Lê Văn Đảo</t>
  </si>
  <si>
    <t>ấp Đông, Phường Tam Long, Thành phố Hồ Chí Minh</t>
  </si>
  <si>
    <t>SM-04800</t>
  </si>
  <si>
    <t>0708434342</t>
  </si>
  <si>
    <t>M2B20191920067186</t>
  </si>
  <si>
    <t xml:space="preserve"> ấp Đông, Phường Tam Long, Thành phố Hồ Chí Minh</t>
  </si>
  <si>
    <t>1822961</t>
  </si>
  <si>
    <t>PB15020085697</t>
  </si>
  <si>
    <t>Dương Vũ Long</t>
  </si>
  <si>
    <t>SM-05600</t>
  </si>
  <si>
    <t>0922478899</t>
  </si>
  <si>
    <t>T0320161611465574</t>
  </si>
  <si>
    <t>1822967</t>
  </si>
  <si>
    <t>PB15020062930</t>
  </si>
  <si>
    <t>Bùi Thị Đục</t>
  </si>
  <si>
    <t>B1BSNA1ZA</t>
  </si>
  <si>
    <t>SN-07200</t>
  </si>
  <si>
    <t>0333189130</t>
  </si>
  <si>
    <t>T0320161611066745</t>
  </si>
  <si>
    <t>SN</t>
  </si>
  <si>
    <t>1822994</t>
  </si>
  <si>
    <t>PB15020069677</t>
  </si>
  <si>
    <t>Mai Kim Ánh</t>
  </si>
  <si>
    <t>Tổ 10,  Ấp Đông, Phường Tam Long, Thành phố Hồ Chí Minh</t>
  </si>
  <si>
    <t>SN-07800</t>
  </si>
  <si>
    <t>0779414416</t>
  </si>
  <si>
    <t>T03201717210096864</t>
  </si>
  <si>
    <t>1823005</t>
  </si>
  <si>
    <t>PB15020011599</t>
  </si>
  <si>
    <t>SN-07950</t>
  </si>
  <si>
    <t>0782717614</t>
  </si>
  <si>
    <t>T0320161611549167</t>
  </si>
  <si>
    <t>1823011</t>
  </si>
  <si>
    <t>PB15020078386</t>
  </si>
  <si>
    <t>Đỗ Thị Phúc</t>
  </si>
  <si>
    <t>Ấp Tây, Phường Tam Long, Thành Phố Hồ Chí Minh</t>
  </si>
  <si>
    <t>B1BSPA1ZA</t>
  </si>
  <si>
    <t>SP-21220</t>
  </si>
  <si>
    <t>0342232416</t>
  </si>
  <si>
    <t>T0320151511051067</t>
  </si>
  <si>
    <t>SP</t>
  </si>
  <si>
    <t>021220</t>
  </si>
  <si>
    <t>1823032</t>
  </si>
  <si>
    <t>PB15020057629</t>
  </si>
  <si>
    <t>Nguyễn thị Bê</t>
  </si>
  <si>
    <t>Tổ 5,  Ấp Phong Phú, Phường Tam Long, Thành phố Hồ Chí Minh</t>
  </si>
  <si>
    <t>SP-28600</t>
  </si>
  <si>
    <t>0916365025</t>
  </si>
  <si>
    <t>T03201717210038345</t>
  </si>
  <si>
    <t xml:space="preserve"> Tổ 5,  Ấp Phong Phú, Phường Tam Long, Thành phố Hồ Chí Minh</t>
  </si>
  <si>
    <t>028600</t>
  </si>
  <si>
    <t>1823050</t>
  </si>
  <si>
    <t>PB15020079843</t>
  </si>
  <si>
    <t>BAN QUẢN LÝ DỰ ÁN ĐẦU TƯ XÂY DỰNG KHU VỰC BÀ RỊA (ĐĐ 101 Phong Phú)</t>
  </si>
  <si>
    <t>Đường 101 Ấp Phong Phú, Phường Tam Long, Thành phố Hồ Chí Minh, Việt Nam</t>
  </si>
  <si>
    <t>SQ-10200</t>
  </si>
  <si>
    <t>M2B20202020195590</t>
  </si>
  <si>
    <t>SQ</t>
  </si>
  <si>
    <t>1424545</t>
  </si>
  <si>
    <t>1661624</t>
  </si>
  <si>
    <t>PB15020057405</t>
  </si>
  <si>
    <t>Lê thị Hoà</t>
  </si>
  <si>
    <t>B1BSRA1ZA</t>
  </si>
  <si>
    <t>SR-05150</t>
  </si>
  <si>
    <t>0907944027</t>
  </si>
  <si>
    <t>M2B20202020073819</t>
  </si>
  <si>
    <t>SR</t>
  </si>
  <si>
    <t>005150</t>
  </si>
  <si>
    <t>1823106</t>
  </si>
  <si>
    <t>PB15020052121</t>
  </si>
  <si>
    <t>Đỗ Thị Bạc</t>
  </si>
  <si>
    <t>Ô 5 Ấp Đông Hòa Long, Phường Tam Long, Thành phố Hồ Chí Minh</t>
  </si>
  <si>
    <t>SR-05240</t>
  </si>
  <si>
    <t>0376126265</t>
  </si>
  <si>
    <t>M2B20202020056236</t>
  </si>
  <si>
    <t xml:space="preserve"> Ô 5 Ấp Đông Hòa Long, Phường Tam Long, Thành phố Hồ Chí Minh</t>
  </si>
  <si>
    <t>1823108</t>
  </si>
  <si>
    <t>B1BSTA1ZA</t>
  </si>
  <si>
    <t>PB15020069537</t>
  </si>
  <si>
    <t>Quách Văn Sơn</t>
  </si>
  <si>
    <t>Tổ 25 Sông Cầu, Phường Tam Long, Thành phố Hồ Chí Minh, Việt Nam</t>
  </si>
  <si>
    <t>ST-17000</t>
  </si>
  <si>
    <t>0912680853</t>
  </si>
  <si>
    <t>T03201818110148113</t>
  </si>
  <si>
    <t xml:space="preserve"> Tổ 25 Sông Cầu, Phường Tam Long, Thành phố Hồ Chí Minh, Việt Nam</t>
  </si>
  <si>
    <t>ST</t>
  </si>
  <si>
    <t>1823178</t>
  </si>
  <si>
    <t>PB15020074570</t>
  </si>
  <si>
    <t>Vũ Duy Long</t>
  </si>
  <si>
    <t>Ấp Sông Cầu, Phường Tam Long, Thành phố Hồ Chí Minh</t>
  </si>
  <si>
    <t>ST-17420</t>
  </si>
  <si>
    <t>0937638413</t>
  </si>
  <si>
    <t>T03201717210091703</t>
  </si>
  <si>
    <t xml:space="preserve"> Ấp Sông Cầu, Phường Tam Long, Thành phố Hồ Chí Minh</t>
  </si>
  <si>
    <t>1823183</t>
  </si>
  <si>
    <t>PB15020083053</t>
  </si>
  <si>
    <t>BAN QUẢN LÝ DỰ ÁN ĐẦU TƯ XÂY DỰNG KHU VỰC BÀ RỊA (ĐĐ Đường số 25 Hoà Long)</t>
  </si>
  <si>
    <t>Đường 25  Hòa Long, Phường Tam Long, Thành phố Hồ Chí Minh, Việt Nam</t>
  </si>
  <si>
    <t>ST-18430</t>
  </si>
  <si>
    <t>T0320161611193656</t>
  </si>
  <si>
    <t>1424546</t>
  </si>
  <si>
    <t>1661625</t>
  </si>
  <si>
    <t>PB15020062773</t>
  </si>
  <si>
    <t>Đinh Công Biếm</t>
  </si>
  <si>
    <t>ST-25640</t>
  </si>
  <si>
    <t>0909223184</t>
  </si>
  <si>
    <t>T03201717110299786</t>
  </si>
  <si>
    <t>025640</t>
  </si>
  <si>
    <t>1823209</t>
  </si>
  <si>
    <t>PB15020074710</t>
  </si>
  <si>
    <t>Nguyễn Văn Vạn</t>
  </si>
  <si>
    <t>ST-33060</t>
  </si>
  <si>
    <t>T03201717110299327</t>
  </si>
  <si>
    <t>033060</t>
  </si>
  <si>
    <t>1823228</t>
  </si>
  <si>
    <t>PB15020064715</t>
  </si>
  <si>
    <t>BAN QUẢN LÝ DỰ ÁN ĐẦU TƯ XÂY DỰNG KHU VỰC BÀ RỊA (ĐĐ ngã 3 Núi Đất)</t>
  </si>
  <si>
    <t>Ngã 3 Núi đất Hòa Long, Phường Tam Long, Thành phố Hồ Chí Minh, Việt Nam</t>
  </si>
  <si>
    <t>ST-34600</t>
  </si>
  <si>
    <t>T0320161611238727</t>
  </si>
  <si>
    <t>1424547</t>
  </si>
  <si>
    <t>1661626</t>
  </si>
  <si>
    <t>PB15020072008</t>
  </si>
  <si>
    <t>BAN QUẢN LÝ DỰ ÁN ĐẦU TƯ XÂY DỰNG KHU VỰC BÀ RỊA (ĐĐ Hương lộ 2 Hòa Long)</t>
  </si>
  <si>
    <t>Ấp Bắc, phường Tam Long, thành phố Hồ Chí Minh</t>
  </si>
  <si>
    <t>SV-05160</t>
  </si>
  <si>
    <t>T0320161611721499</t>
  </si>
  <si>
    <t>SV</t>
  </si>
  <si>
    <t>1424548</t>
  </si>
  <si>
    <t>1661627</t>
  </si>
  <si>
    <t>B1BSVA1ZA</t>
  </si>
  <si>
    <t>PB15020051308</t>
  </si>
  <si>
    <t>Trần Thị Liên</t>
  </si>
  <si>
    <t>Ấp Bắc B Long Phước, Phường Tam Long, Thành phố Hồ Chí Minh</t>
  </si>
  <si>
    <t>SV-10410</t>
  </si>
  <si>
    <t>0362962362</t>
  </si>
  <si>
    <t>T0320161611720399</t>
  </si>
  <si>
    <t xml:space="preserve"> Ấp Bắc B Long Phước, Phường Tam Long, Thành phố Hồ Chí Minh</t>
  </si>
  <si>
    <t>010410</t>
  </si>
  <si>
    <t>1823278</t>
  </si>
  <si>
    <t>PB15020086150</t>
  </si>
  <si>
    <t>BAN QUẢN LÝ DỰ ÁN ĐẦU TƯ XÂY DỰNG KHU VỰC BÀ RỊA (ĐĐ đường 98 Long Phước)</t>
  </si>
  <si>
    <t>Tuyến số 15, đường 98, Phường Tam Long, Thành phố Hồ Chí Minh</t>
  </si>
  <si>
    <t>SX-02320</t>
  </si>
  <si>
    <t>T0320151511194533</t>
  </si>
  <si>
    <t>SX</t>
  </si>
  <si>
    <t>002320</t>
  </si>
  <si>
    <t>1424549</t>
  </si>
  <si>
    <t>1661628</t>
  </si>
  <si>
    <t>B1BSXA1ZA</t>
  </si>
  <si>
    <t>PB15020062523</t>
  </si>
  <si>
    <t>Tổ 4 ấp Phong Phú, Phường Tam Long, Thành phố Hồ Chí Minh, Việt Nam</t>
  </si>
  <si>
    <t>SX-04200</t>
  </si>
  <si>
    <t>0363135838</t>
  </si>
  <si>
    <t>T0320161611479456</t>
  </si>
  <si>
    <t xml:space="preserve"> Tổ 4 ấp Phong Phú, Phường Tam Long, Thành phố Hồ Chí Minh, Việt Nam</t>
  </si>
  <si>
    <t>1823321</t>
  </si>
  <si>
    <t>PB15020086149</t>
  </si>
  <si>
    <t>BAN QUẢN LÝ DỰ ÁN ĐẦU TƯ XÂY DỰNG KHU VỰC BÀ RỊA  (ĐĐ 106A Núi Đất Long Phước)</t>
  </si>
  <si>
    <t>Tuyến số 10 đường 106A Núi Đất, Phường Tam Long, Thành phố Hồ Chí Minh, Việt Nam</t>
  </si>
  <si>
    <t>SY-06000</t>
  </si>
  <si>
    <t>T0320161611720985</t>
  </si>
  <si>
    <t>SY</t>
  </si>
  <si>
    <t>1424550</t>
  </si>
  <si>
    <t>1661629</t>
  </si>
  <si>
    <t>PB15020081203</t>
  </si>
  <si>
    <t>Phạm Văn Oanh</t>
  </si>
  <si>
    <t>Tổ 1,  Ấp Phong Phú, Phường Tam Long, Thành phố Hồ Chí Minh</t>
  </si>
  <si>
    <t>B1BSYA1ZA</t>
  </si>
  <si>
    <t>SY-07700</t>
  </si>
  <si>
    <t>M2B20191920060623</t>
  </si>
  <si>
    <t xml:space="preserve"> Tổ 1,  Ấp Phong Phú, Phường Tam Long, Thành phố Hồ Chí Minh</t>
  </si>
  <si>
    <t>1823350</t>
  </si>
  <si>
    <t>PB15020085016</t>
  </si>
  <si>
    <t>BAN QUẢN LÝ DỰ ÁN ĐẦU TƯ XÂY DỰNG KHU VỰC BÀ RỊA (ĐĐ đường 106)</t>
  </si>
  <si>
    <t>106 Ấp Phong Phú, Phường Tam Long, Thành phố Hồ Chí Minh, Việt Nam</t>
  </si>
  <si>
    <t>SY-14020</t>
  </si>
  <si>
    <t>T03201717210097497</t>
  </si>
  <si>
    <t>1424551</t>
  </si>
  <si>
    <t>1661630</t>
  </si>
  <si>
    <t>PB15020082400</t>
  </si>
  <si>
    <t>Trần Thanh Toàn</t>
  </si>
  <si>
    <t>Ấp Phong Phú, Phường Tam Long, Thành phố Hồ Chí Minh</t>
  </si>
  <si>
    <t>SY-14800</t>
  </si>
  <si>
    <t>0912211956</t>
  </si>
  <si>
    <t>T0320161611479491</t>
  </si>
  <si>
    <t xml:space="preserve"> Ấp Phong Phú, Phường Tam Long, Thành phố Hồ Chí Minh</t>
  </si>
  <si>
    <t>1823367</t>
  </si>
  <si>
    <t>PB15020087348</t>
  </si>
  <si>
    <t>BAN QUẢN LÝ DỰ ÁN ĐẦU TƯ XÂY DỰNG KHU VỰC BÀ RỊA ( ĐĐ Nguyễn Hữu Cảnh, Tân Hưng)</t>
  </si>
  <si>
    <t>Đường Nguyễn Hữu Cảnh nối dài, Phường Long Hương, Thành phố Hồ Chí Minh, Việt Nam</t>
  </si>
  <si>
    <t>TA-01040</t>
  </si>
  <si>
    <t>T03201818110326793</t>
  </si>
  <si>
    <t>TA</t>
  </si>
  <si>
    <t>1424618</t>
  </si>
  <si>
    <t>1661697</t>
  </si>
  <si>
    <t>PB15020070081</t>
  </si>
  <si>
    <t>TRẦN VĂN TUỒNG</t>
  </si>
  <si>
    <t>Ấp Phước Tân 2, Phường Long Hương, Thành phố Hồ Chí Minh</t>
  </si>
  <si>
    <t>TA-02040</t>
  </si>
  <si>
    <t>0778884934</t>
  </si>
  <si>
    <t>47M202525409511</t>
  </si>
  <si>
    <t xml:space="preserve"> Ấp Phước Tân 2, Phường Long Hương, Thành phố Hồ Chí Minh</t>
  </si>
  <si>
    <t>1823383</t>
  </si>
  <si>
    <t>TA-02220</t>
  </si>
  <si>
    <t xml:space="preserve"> Xã Tân Hưnng-TPBR, Phường Long Hương, Thành phố Hồ Chí Minh</t>
  </si>
  <si>
    <t>1414342</t>
  </si>
  <si>
    <t>PB15020022008</t>
  </si>
  <si>
    <t>Kiều Thị Phúc</t>
  </si>
  <si>
    <t>Tổ 2 Khu 5 PHước Hưng, Phường Long Hương, Thành phố Hồ Chí Minh</t>
  </si>
  <si>
    <t>TA-03020</t>
  </si>
  <si>
    <t>0823234322</t>
  </si>
  <si>
    <t>M2B20202020019577</t>
  </si>
  <si>
    <t xml:space="preserve"> Tổ 2 Khu 5 PHước Hưng, Phường Long Hương, Thành phố Hồ Chí Minh</t>
  </si>
  <si>
    <t>1823393</t>
  </si>
  <si>
    <t>Tổ 16 Khu 5 Phước Hưng, Phường Long Hương, Thành phố Hồ Chí Minh</t>
  </si>
  <si>
    <t xml:space="preserve"> Tổ 16 Khu 5 Phước Hưng, Phường Long Hương, Thành phố Hồ Chí Minh</t>
  </si>
  <si>
    <t>PB15020067133</t>
  </si>
  <si>
    <t>Phạm Thị Dinh</t>
  </si>
  <si>
    <t>Tổ 2,  Ấp Phước Tân, Phường Long Hương, Thành phố Hồ Chí Minh</t>
  </si>
  <si>
    <t>TA-04420</t>
  </si>
  <si>
    <t>0356927656</t>
  </si>
  <si>
    <t>M2B20212120196872</t>
  </si>
  <si>
    <t xml:space="preserve"> Tổ 2,  Ấp Phước Tân, Phường Long Hương, Thành phố Hồ Chí Minh</t>
  </si>
  <si>
    <t>1823410</t>
  </si>
  <si>
    <t>PB15020021636</t>
  </si>
  <si>
    <t>Hoàng Thị Thanh</t>
  </si>
  <si>
    <t>Tổ 2 Khu 5 Phước Hưng, Phường Long Hương, Thành phố Hồ Chí Minh</t>
  </si>
  <si>
    <t>TA-04470</t>
  </si>
  <si>
    <t>0823241067</t>
  </si>
  <si>
    <t>M2B20212120130765</t>
  </si>
  <si>
    <t xml:space="preserve"> Tổ 2 Khu 5 Phước Hưng, Phường Long Hương, Thành phố Hồ Chí Minh</t>
  </si>
  <si>
    <t>1823411</t>
  </si>
  <si>
    <t>PB15020050020</t>
  </si>
  <si>
    <t>Tổ 16 Ấp 1 Tân Hưng, Phường Long Hương, Thành phố Hồ Chí Minh</t>
  </si>
  <si>
    <t>TA-04750</t>
  </si>
  <si>
    <t>0823028761</t>
  </si>
  <si>
    <t>M2B20202020069555</t>
  </si>
  <si>
    <t xml:space="preserve"> Tổ 16 Ấp 1 Tân Hưng, Phường Long Hương, Thành phố Hồ Chí Minh</t>
  </si>
  <si>
    <t>1823438</t>
  </si>
  <si>
    <t>PB15020067125</t>
  </si>
  <si>
    <t>Phước Tân 2, Phường Long Hương, Thành phố Hồ Chí Minh</t>
  </si>
  <si>
    <t>TA-04760</t>
  </si>
  <si>
    <t>0933050027</t>
  </si>
  <si>
    <t>M2B20202020058813</t>
  </si>
  <si>
    <t>1823439</t>
  </si>
  <si>
    <t>PB15020069376</t>
  </si>
  <si>
    <t>Tổ 5,  Ấp Phước Tấn, Phường Long Hương, Thành phố Hồ Chí Minh</t>
  </si>
  <si>
    <t>TA-04780</t>
  </si>
  <si>
    <t>0823035865</t>
  </si>
  <si>
    <t>T0320151511049998</t>
  </si>
  <si>
    <t xml:space="preserve"> Tổ 5,  Ấp Phước Tấn, Phường Long Hương, Thành phố Hồ Chí Minh</t>
  </si>
  <si>
    <t>1823440</t>
  </si>
  <si>
    <t>PB15020072420</t>
  </si>
  <si>
    <t>Hoàng Đăng Phượng</t>
  </si>
  <si>
    <t>Tổ 5,  ấp Phước Tân 1, Phường Long Hương, Thành phố Hồ Chí Minh</t>
  </si>
  <si>
    <t>TA-04790</t>
  </si>
  <si>
    <t>T0320161611265516</t>
  </si>
  <si>
    <t xml:space="preserve"> Tổ 5,  ấp Phước Tân 1, Phường Long Hương, Thành phố Hồ Chí Minh</t>
  </si>
  <si>
    <t>004790</t>
  </si>
  <si>
    <t>1823441</t>
  </si>
  <si>
    <t>Tổ 11 Khu 5 Phước Hưng, Phường Long Hương, Thành phố Hồ Chí Minh</t>
  </si>
  <si>
    <t>B1BTBA1ZA</t>
  </si>
  <si>
    <t xml:space="preserve"> Tổ 11 Khu 5 Phước Hưng, Phường Long Hương, Thành phố Hồ Chí Minh</t>
  </si>
  <si>
    <t>TB</t>
  </si>
  <si>
    <t>PB15020022007</t>
  </si>
  <si>
    <t>Tổ 19 Khu 5 Phước Hưng, Phường Long Hương, Thành phố Hồ Chí Minh</t>
  </si>
  <si>
    <t>TB-01840</t>
  </si>
  <si>
    <t>0938589339</t>
  </si>
  <si>
    <t>T0320161611722030</t>
  </si>
  <si>
    <t xml:space="preserve"> Tổ 19 Khu 5 Phước Hưng, Phường Long Hương, Thành phố Hồ Chí Minh</t>
  </si>
  <si>
    <t>1823468</t>
  </si>
  <si>
    <t>PB15020021188</t>
  </si>
  <si>
    <t>Lê Đình Chung</t>
  </si>
  <si>
    <t>Tổ 13 khu 5 Phước Hưng, Phường Long Hương, Thành phố Hồ Chí Minh</t>
  </si>
  <si>
    <t>TB-02180</t>
  </si>
  <si>
    <t>0824309013</t>
  </si>
  <si>
    <t>T0320161611464145</t>
  </si>
  <si>
    <t xml:space="preserve"> Tổ 13 khu 5 Phước Hưng, Phường Long Hương, Thành phố Hồ Chí Minh</t>
  </si>
  <si>
    <t>002180</t>
  </si>
  <si>
    <t>1823476</t>
  </si>
  <si>
    <t>PB15020063398</t>
  </si>
  <si>
    <t>Lê Thị Đoan</t>
  </si>
  <si>
    <t>Tổ 8,  Phước Tân 1, Phường Long Hương, Thành phố Hồ Chí Minh</t>
  </si>
  <si>
    <t>TB-02480</t>
  </si>
  <si>
    <t>0933900447</t>
  </si>
  <si>
    <t>T0320151511192372</t>
  </si>
  <si>
    <t xml:space="preserve"> Tổ 8,  Phước Tân 1, Phường Long Hương, Thành phố Hồ Chí Minh</t>
  </si>
  <si>
    <t>1823482</t>
  </si>
  <si>
    <t>PB15020020757</t>
  </si>
  <si>
    <t>Tổ 12 khu 5 Phước Hưng, Phường Long Hương, Thành phố Hồ Chí Minh</t>
  </si>
  <si>
    <t>TB-02500</t>
  </si>
  <si>
    <t>0824314808</t>
  </si>
  <si>
    <t>T0320161611094017</t>
  </si>
  <si>
    <t xml:space="preserve"> Tổ 12 khu 5 Phước Hưng, Phường Long Hương, Thành phố Hồ Chí Minh</t>
  </si>
  <si>
    <t>1823483</t>
  </si>
  <si>
    <t>PB15020020764</t>
  </si>
  <si>
    <t>Nguyễn Hữu Tâm</t>
  </si>
  <si>
    <t>TB-02520</t>
  </si>
  <si>
    <t>0909835870</t>
  </si>
  <si>
    <t>T0320161611579975</t>
  </si>
  <si>
    <t>1823484</t>
  </si>
  <si>
    <t>PB15020053929</t>
  </si>
  <si>
    <t>Lê Thị Thủy</t>
  </si>
  <si>
    <t>Tổ 6 Ấp 1 Tân Hưng, Phường Long Hương, Thành phố Hồ Chí Minh</t>
  </si>
  <si>
    <t>TB-02540</t>
  </si>
  <si>
    <t>0824315059</t>
  </si>
  <si>
    <t>T0320161611478057</t>
  </si>
  <si>
    <t xml:space="preserve"> Tổ 6 Ấp 1 Tân Hưng, Phường Long Hương, Thành phố Hồ Chí Minh</t>
  </si>
  <si>
    <t>1823485</t>
  </si>
  <si>
    <t>PB15020080005</t>
  </si>
  <si>
    <t>Trịnh Văn Trung</t>
  </si>
  <si>
    <t>TB-02550</t>
  </si>
  <si>
    <t>0907325106</t>
  </si>
  <si>
    <t>M2B20212120168873</t>
  </si>
  <si>
    <t>002550</t>
  </si>
  <si>
    <t>1823486</t>
  </si>
  <si>
    <t>PB15020084373</t>
  </si>
  <si>
    <t>Phạm Văn Mậu</t>
  </si>
  <si>
    <t>Tổ 8,  Ấp Phước Tân 1, Phường Long Hương, Thành phố Hồ Chí Minh</t>
  </si>
  <si>
    <t>TB-02590</t>
  </si>
  <si>
    <t>0933977267</t>
  </si>
  <si>
    <t>T0320161611478058</t>
  </si>
  <si>
    <t xml:space="preserve"> Tổ 8,  Ấp Phước Tân 1, Phường Long Hương, Thành phố Hồ Chí Minh</t>
  </si>
  <si>
    <t>002590</t>
  </si>
  <si>
    <t>1823488</t>
  </si>
  <si>
    <t>PB15020069400</t>
  </si>
  <si>
    <t>Tổ 8,  Ấp Phước Tấn, Phường Long Hương, Thành phố Hồ Chí Minh</t>
  </si>
  <si>
    <t>TB-10940</t>
  </si>
  <si>
    <t>025421578</t>
  </si>
  <si>
    <t>M2B20202020068808</t>
  </si>
  <si>
    <t xml:space="preserve"> Tổ 8,  Ấp Phước Tấn, Phường Long Hương, Thành phố Hồ Chí Minh</t>
  </si>
  <si>
    <t>1823493</t>
  </si>
  <si>
    <t>PB15020050622</t>
  </si>
  <si>
    <t>Nguyễn Văn Quyên</t>
  </si>
  <si>
    <t>4142 Tổ 13 Ấp 1 Tân Hưng, Phường Long Hương, Thành phố Hồ Chí Minh</t>
  </si>
  <si>
    <t>TB-11100</t>
  </si>
  <si>
    <t>0343623625</t>
  </si>
  <si>
    <t>T0320161611263113</t>
  </si>
  <si>
    <t xml:space="preserve"> 4142Tổ 13 Ấp 1 Tân Hưng, Phường Long Hương, Thành phố Hồ Chí Minh</t>
  </si>
  <si>
    <t>1823495</t>
  </si>
  <si>
    <t>B1BTCA1ZA</t>
  </si>
  <si>
    <t>TC</t>
  </si>
  <si>
    <t>PB15020070239</t>
  </si>
  <si>
    <t>Tổ 6,  ấp Phước Tân 1, Phường Long Hương, Thành phố Hồ Chí Minh</t>
  </si>
  <si>
    <t>TC-06920</t>
  </si>
  <si>
    <t>0392370553</t>
  </si>
  <si>
    <t>M2B20202020168981</t>
  </si>
  <si>
    <t xml:space="preserve"> Tổ 6,  ấp Phước Tân 1, Phường Long Hương, Thành phố Hồ Chí Minh</t>
  </si>
  <si>
    <t>1823567</t>
  </si>
  <si>
    <t>PB15020021165</t>
  </si>
  <si>
    <t>Đỗ Ngọc Huyền</t>
  </si>
  <si>
    <t>TC-06940</t>
  </si>
  <si>
    <t>0908089356</t>
  </si>
  <si>
    <t>M2B20202020056293</t>
  </si>
  <si>
    <t>1823568</t>
  </si>
  <si>
    <t>PB15020068210</t>
  </si>
  <si>
    <t>Tổ 6,  Phước Tân 1, Phường Long Hương, Thành phố Hồ Chí Minh</t>
  </si>
  <si>
    <t>TC-08900</t>
  </si>
  <si>
    <t>M2B20191920008631</t>
  </si>
  <si>
    <t xml:space="preserve"> Tổ 6,  Phước Tân 1, Phường Long Hương, Thành phố Hồ Chí Minh</t>
  </si>
  <si>
    <t>1823581</t>
  </si>
  <si>
    <t>Ấp Phước Tân, Phường Long Hương, Thành phố Hồ Chí Minh</t>
  </si>
  <si>
    <t>PB15020021602</t>
  </si>
  <si>
    <t>TC-13410</t>
  </si>
  <si>
    <t>0909964374</t>
  </si>
  <si>
    <t>M2B20202020062337</t>
  </si>
  <si>
    <t>013410</t>
  </si>
  <si>
    <t>1823649</t>
  </si>
  <si>
    <t>013420</t>
  </si>
  <si>
    <t>B1BTDA1ZA</t>
  </si>
  <si>
    <t>PB15020079239</t>
  </si>
  <si>
    <t>Lê Khắc Đại</t>
  </si>
  <si>
    <t>Đường Lê Trọng Tấn, Phường Long Hương, Thành phố Hồ Chí Minh</t>
  </si>
  <si>
    <t>TD-00720</t>
  </si>
  <si>
    <t>0972640000</t>
  </si>
  <si>
    <t>M2B20202020062089</t>
  </si>
  <si>
    <t xml:space="preserve"> Đường Lê Trọng Tấn, Phường Long Hương, Thành phố Hồ Chí Minh</t>
  </si>
  <si>
    <t>1340750</t>
  </si>
  <si>
    <t>PB15020051211</t>
  </si>
  <si>
    <t>BAN QUẢN LÝ DỰ ÁN ĐẦU TƯ XÂY DỰNG KHU VỰC BÀ RỊA (ĐĐ.T1-Tân Hưng)</t>
  </si>
  <si>
    <t>Trụ 79BR-12 xã Tân Hưng TP Bà Rịa, Phường Long Hương, Thành phố Hồ Chí Minh, Việt Nam</t>
  </si>
  <si>
    <t>TD-01000</t>
  </si>
  <si>
    <t>T36202020426744</t>
  </si>
  <si>
    <t>1424619</t>
  </si>
  <si>
    <t>1661698</t>
  </si>
  <si>
    <t>PB15020050224</t>
  </si>
  <si>
    <t>Võ Văn Dũng</t>
  </si>
  <si>
    <t>Tổ 3 khu 5 Phước Hưng, Phường Long Hương, Thành phố Hồ Chí Minh</t>
  </si>
  <si>
    <t>TD-01800</t>
  </si>
  <si>
    <t>0823539381</t>
  </si>
  <si>
    <t>M2B20202020022701</t>
  </si>
  <si>
    <t xml:space="preserve"> Tổ 3 khu 5 Phước Hưng, Phường Long Hương, Thành phố Hồ Chí Minh</t>
  </si>
  <si>
    <t>1823692</t>
  </si>
  <si>
    <t>PB15020080416</t>
  </si>
  <si>
    <t>Nguyễn Trần Mỹ  Linh</t>
  </si>
  <si>
    <t>TD-01850</t>
  </si>
  <si>
    <t>0868978922</t>
  </si>
  <si>
    <t>T0320161611480338</t>
  </si>
  <si>
    <t>1823697</t>
  </si>
  <si>
    <t>0962746711</t>
  </si>
  <si>
    <t>001960</t>
  </si>
  <si>
    <t>Tổ 4,  Ấp Phước Tân 2, Phường Long Hương, Thành phố Hồ Chí Minh</t>
  </si>
  <si>
    <t xml:space="preserve"> Tổ 4,  Ấp Phước Tân 2, Phường Long Hương, Thành phố Hồ Chí Minh</t>
  </si>
  <si>
    <t>PB15020020204</t>
  </si>
  <si>
    <t>Nguyễn Chiều</t>
  </si>
  <si>
    <t>4028 Tổ 5 Khu 5 Phước Hưng, Phường Long Hương, Thành phố Hồ Chí Minh</t>
  </si>
  <si>
    <t>TD-02530</t>
  </si>
  <si>
    <t>M2B20202020218722</t>
  </si>
  <si>
    <t xml:space="preserve"> 4028Tổ 5 Khu 5 Phước Hưng, Phường Long Hương, Thành phố Hồ Chí Minh</t>
  </si>
  <si>
    <t>02530</t>
  </si>
  <si>
    <t>1110820</t>
  </si>
  <si>
    <t>PB15020085043</t>
  </si>
  <si>
    <t>Văn Thị Kim</t>
  </si>
  <si>
    <t>TD-02870</t>
  </si>
  <si>
    <t>0967156273</t>
  </si>
  <si>
    <t>T03201717210095149</t>
  </si>
  <si>
    <t>002870</t>
  </si>
  <si>
    <t>1823736</t>
  </si>
  <si>
    <t>Tổ 4 Khu 5 Phước Hưng, Phường Long Hương, Thành phố Hồ Chí Minh</t>
  </si>
  <si>
    <t>PB15020024123</t>
  </si>
  <si>
    <t>Nguyễn Thị Rơi</t>
  </si>
  <si>
    <t>4027A Tổ 4 khu 5 - Phước Hưng, Phường Long Hương, Thành phố Hồ Chí Minh</t>
  </si>
  <si>
    <t>TD-03260</t>
  </si>
  <si>
    <t>M2B20202020131763</t>
  </si>
  <si>
    <t xml:space="preserve"> 4027ATổ 4 khu 5 - Phước Hưng, Phường Long Hương, Thành phố Hồ Chí Minh</t>
  </si>
  <si>
    <t>1823747</t>
  </si>
  <si>
    <t>PB15020020202</t>
  </si>
  <si>
    <t>Nguyễn Giang</t>
  </si>
  <si>
    <t>4031 Tổ 4 Khu 5 Phước Hưng, Phường Long Hương, Thành phố Hồ Chí Minh</t>
  </si>
  <si>
    <t>TD-03590</t>
  </si>
  <si>
    <t>M2B20202020075804</t>
  </si>
  <si>
    <t xml:space="preserve"> 4031Tổ 4 Khu 5 Phước Hưng, Phường Long Hương, Thành phố Hồ Chí Minh</t>
  </si>
  <si>
    <t>1823756</t>
  </si>
  <si>
    <t>PB15020021346</t>
  </si>
  <si>
    <t>Nguyễn Văn Trọng</t>
  </si>
  <si>
    <t>TD-04300</t>
  </si>
  <si>
    <t>M2B20202020172359</t>
  </si>
  <si>
    <t xml:space="preserve"> Tổ 3 - Ấp Phước Tân 2 -, Phường Long Hương, Thành phố Hồ Chí Minh</t>
  </si>
  <si>
    <t>1823768</t>
  </si>
  <si>
    <t>PB15020021347</t>
  </si>
  <si>
    <t>Nguyễn Trọng Trình</t>
  </si>
  <si>
    <t>TD-04330</t>
  </si>
  <si>
    <t>M2B20202020200623</t>
  </si>
  <si>
    <t>1823771</t>
  </si>
  <si>
    <t>PB15020081239</t>
  </si>
  <si>
    <t>Nguyễn Trọng Triều</t>
  </si>
  <si>
    <t>Tổ 3,  Ấp Phước Tân 2, Phường Long Hương, Thành phố Hồ Chí Minh</t>
  </si>
  <si>
    <t>TD-04450</t>
  </si>
  <si>
    <t>0985185572</t>
  </si>
  <si>
    <t>T0320161611240001</t>
  </si>
  <si>
    <t xml:space="preserve"> Tổ 3,  Ấp Phước Tân 2, Phường Long Hương, Thành phố Hồ Chí Minh</t>
  </si>
  <si>
    <t>1823779</t>
  </si>
  <si>
    <t>PB15020052505</t>
  </si>
  <si>
    <t>Trương Trí Thông</t>
  </si>
  <si>
    <t>Tổ 4 Ấp Phước Tân 1 Tân Hưng, Phường Long Hương, Thành phố Hồ Chí Minh</t>
  </si>
  <si>
    <t>TD-04460</t>
  </si>
  <si>
    <t>M2B20202020119628</t>
  </si>
  <si>
    <t xml:space="preserve"> Tổ 4 Ấp Phước Tân 1 Tân Hưng, Phường Long Hương, Thành phố Hồ Chí Minh</t>
  </si>
  <si>
    <t>1823780</t>
  </si>
  <si>
    <t>PB15020020217</t>
  </si>
  <si>
    <t>Nguyễn Phước Ái Nguyên</t>
  </si>
  <si>
    <t>TD-04910</t>
  </si>
  <si>
    <t>0962941977</t>
  </si>
  <si>
    <t>M2B20202020045916</t>
  </si>
  <si>
    <t xml:space="preserve"> Tổ 4 Khu 5 Phước Hưng, Phường Long Hương, Thành phố Hồ Chí Minh</t>
  </si>
  <si>
    <t>1823790</t>
  </si>
  <si>
    <t>PB15020020218</t>
  </si>
  <si>
    <t>Đồng Thị Dớ</t>
  </si>
  <si>
    <t>4154 Tổ 4 Khu 5 Phước Hưng, Phường Long Hương, Thành phố Hồ Chí Minh</t>
  </si>
  <si>
    <t>TD-04970</t>
  </si>
  <si>
    <t>M2B20202020176716</t>
  </si>
  <si>
    <t xml:space="preserve"> 4154Tổ 4 Khu 5 Phước Hưng, Phường Long Hương, Thành phố Hồ Chí Minh</t>
  </si>
  <si>
    <t>004970</t>
  </si>
  <si>
    <t>1823793</t>
  </si>
  <si>
    <t>PB15020020561</t>
  </si>
  <si>
    <t>Nguyễn văn Tro</t>
  </si>
  <si>
    <t>khu 5 phước Hưng, Phường Long Hương, Thành phố Hồ Chí Minh</t>
  </si>
  <si>
    <t>B1BTDA2ZA</t>
  </si>
  <si>
    <t>TD-05000</t>
  </si>
  <si>
    <t>M2B20202020007891</t>
  </si>
  <si>
    <t xml:space="preserve"> khu 5 phước Hưng, Phường Long Hương, Thành phố Hồ Chí Minh</t>
  </si>
  <si>
    <t>1823799</t>
  </si>
  <si>
    <t>PB15020022023</t>
  </si>
  <si>
    <t>Nguyễn Phước Ái Thăng</t>
  </si>
  <si>
    <t>TD-05030</t>
  </si>
  <si>
    <t>M2B20202020182772</t>
  </si>
  <si>
    <t>1823800</t>
  </si>
  <si>
    <t>PB15020059617</t>
  </si>
  <si>
    <t>Nguyễn văn Nhâm</t>
  </si>
  <si>
    <t>Ấp 4 Phước tân, Phường Long Hương, Thành phố Hồ Chí Minh</t>
  </si>
  <si>
    <t>TD-05060</t>
  </si>
  <si>
    <t>0389591074</t>
  </si>
  <si>
    <t>M2B20191920031309</t>
  </si>
  <si>
    <t xml:space="preserve"> Ấp 4 Phước tânXã Tân Hưng, Phường Long Hương, Thành phố Hồ Chí Minh</t>
  </si>
  <si>
    <t>1823801</t>
  </si>
  <si>
    <t>PB15020022049</t>
  </si>
  <si>
    <t>Trần Thị Hạnh</t>
  </si>
  <si>
    <t>TD-05840</t>
  </si>
  <si>
    <t>M2B20202020113639</t>
  </si>
  <si>
    <t xml:space="preserve"> Tổ 4,  KP5, Phường Long Hương, Thành phố Hồ Chí Minh</t>
  </si>
  <si>
    <t>005840</t>
  </si>
  <si>
    <t>1823805</t>
  </si>
  <si>
    <t>PB15020024125</t>
  </si>
  <si>
    <t>Phan Thanh Trưng</t>
  </si>
  <si>
    <t>Tổ 4 khu 5 - Phước Hưng, Phường Long Hương, Thành phố Hồ Chí Minh</t>
  </si>
  <si>
    <t>TD-05870</t>
  </si>
  <si>
    <t>0899199105</t>
  </si>
  <si>
    <t>M2B20202020141252</t>
  </si>
  <si>
    <t xml:space="preserve"> Tổ 4 khu 5 - Phước Hưng, Phường Long Hương, Thành phố Hồ Chí Minh</t>
  </si>
  <si>
    <t>1823806</t>
  </si>
  <si>
    <t>PB15020021355</t>
  </si>
  <si>
    <t>Đào Nam Hưng</t>
  </si>
  <si>
    <t>4036/1 Phước Hưng, Phường Long Hương, Thành phố Hồ Chí Minh</t>
  </si>
  <si>
    <t>TD-06250</t>
  </si>
  <si>
    <t>M2B20202020140836</t>
  </si>
  <si>
    <t xml:space="preserve"> 4036/1Phước Hưng, Phường Long Hương, Thành phố Hồ Chí Minh</t>
  </si>
  <si>
    <t>1823814</t>
  </si>
  <si>
    <t>PB15020060150</t>
  </si>
  <si>
    <t>Đinh Ngọc Phương</t>
  </si>
  <si>
    <t>Ấp 2 Phước Tân, Phường Long Hương, Thành phố Hồ Chí Minh</t>
  </si>
  <si>
    <t>TD-23180</t>
  </si>
  <si>
    <t>0988181271</t>
  </si>
  <si>
    <t>M2B20202020215402</t>
  </si>
  <si>
    <t xml:space="preserve"> Ấp 2 Phước Tân, Phường Long Hương, Thành phố Hồ Chí Minh</t>
  </si>
  <si>
    <t>023180</t>
  </si>
  <si>
    <t>1823839</t>
  </si>
  <si>
    <t>PB15020065481</t>
  </si>
  <si>
    <t>BAN QUẢN LÝ DỰ ÁN ĐẦU TƯ XÂY DỰNG KHU VỰC BÀ RỊA (ĐĐ.Tổ 9 Phước Tân 2)</t>
  </si>
  <si>
    <t>ĐĐ.79BR/20 Tổ 9 Phước Tân 2, Phường Long Hương, Thành phố Hồ Chí Minh, Việt Nam</t>
  </si>
  <si>
    <t>TD-23600</t>
  </si>
  <si>
    <t>T0320161611240121</t>
  </si>
  <si>
    <t>023600</t>
  </si>
  <si>
    <t>1424620</t>
  </si>
  <si>
    <t>1661699</t>
  </si>
  <si>
    <t>PB15020021191</t>
  </si>
  <si>
    <t>Trương Quốc Tân</t>
  </si>
  <si>
    <t>4179/1 Tổ 9 Khu 5 Phước Hưng, Phường Long Hương, Thành phố Hồ Chí Minh</t>
  </si>
  <si>
    <t>TD-23620</t>
  </si>
  <si>
    <t>0824909963</t>
  </si>
  <si>
    <t>T0320161611578641</t>
  </si>
  <si>
    <t xml:space="preserve"> 4179/1Tổ 9 Khu 5 Phước Hưng, Phường Long Hương, Thành phố Hồ Chí Minh</t>
  </si>
  <si>
    <t>1823855</t>
  </si>
  <si>
    <t>PB15020066113</t>
  </si>
  <si>
    <t>Tổ 10,  Phước Tân 2, Phường Long Hương, Thành phố Hồ Chí Minh</t>
  </si>
  <si>
    <t>TD-23710</t>
  </si>
  <si>
    <t>0985583750</t>
  </si>
  <si>
    <t>M2B20191920027793</t>
  </si>
  <si>
    <t xml:space="preserve"> Tổ 10,  Phước Tân 2, Phường Long Hương, Thành phố Hồ Chí Minh</t>
  </si>
  <si>
    <t>023710</t>
  </si>
  <si>
    <t>1823858</t>
  </si>
  <si>
    <t>PB15020021194</t>
  </si>
  <si>
    <t>4190 Tổ 8 Khu 5 Phước Hưng, Phường Long Hương, Thành phố Hồ Chí Minh</t>
  </si>
  <si>
    <t>TD-23900</t>
  </si>
  <si>
    <t>0824905930</t>
  </si>
  <si>
    <t>M2B20202020153116</t>
  </si>
  <si>
    <t xml:space="preserve"> 4190Tổ 8 Khu 5 Phước Hưng, Phường Long Hương, Thành phố Hồ Chí Minh</t>
  </si>
  <si>
    <t>023900</t>
  </si>
  <si>
    <t>1823864</t>
  </si>
  <si>
    <t>PB15020021200</t>
  </si>
  <si>
    <t>Nguyễn Văn Hồng</t>
  </si>
  <si>
    <t>Tổ 09 Khu 5 Phước Hưng, Phường Long Hương, Thành phố Hồ Chí Minh</t>
  </si>
  <si>
    <t>TD-23910</t>
  </si>
  <si>
    <t>0824903641</t>
  </si>
  <si>
    <t>M2B20202020141823</t>
  </si>
  <si>
    <t xml:space="preserve"> Tổ 09 Khu 5 Phước Hưng, Phường Long Hương, Thành phố Hồ Chí Minh</t>
  </si>
  <si>
    <t>023910</t>
  </si>
  <si>
    <t>1823865</t>
  </si>
  <si>
    <t>Nguyễn Quy</t>
  </si>
  <si>
    <t>Tổ 8 Khu 5 Phước Hưng, Phường Long Hương, Thành phố Hồ Chí Minh</t>
  </si>
  <si>
    <t xml:space="preserve"> Tổ 8 Khu 5 Phước Hưng, Phường Long Hương, Thành phố Hồ Chí Minh</t>
  </si>
  <si>
    <t>PB15020054943</t>
  </si>
  <si>
    <t>4190 Phước Tân 2 Tân Hưng, Phường Long Hương, Thành phố Hồ Chí Minh</t>
  </si>
  <si>
    <t>TD-24000</t>
  </si>
  <si>
    <t>M2B20202020147165</t>
  </si>
  <si>
    <t xml:space="preserve"> 4190Phước Tân 2 Tân Hưng, Phường Long Hương, Thành phố Hồ Chí Minh</t>
  </si>
  <si>
    <t>1823871</t>
  </si>
  <si>
    <t>PB15020067190</t>
  </si>
  <si>
    <t>TD-24100</t>
  </si>
  <si>
    <t>0344111814</t>
  </si>
  <si>
    <t>M2B20191920051379</t>
  </si>
  <si>
    <t>024100</t>
  </si>
  <si>
    <t>1823872</t>
  </si>
  <si>
    <t>Tổ 9 Khu 5 Phước Hưng, Phường Long Hương, Thành phố Hồ Chí Minh</t>
  </si>
  <si>
    <t xml:space="preserve"> Tổ 9 Khu 5 Phước Hưng, Phường Long Hương, Thành phố Hồ Chí Minh</t>
  </si>
  <si>
    <t>PB15020050877</t>
  </si>
  <si>
    <t>Châu Viết Kim</t>
  </si>
  <si>
    <t>4190 Tổ 8 Ấp Nam tân Hưng, Phường Long Hương, Thành phố Hồ Chí Minh</t>
  </si>
  <si>
    <t>TD-24250</t>
  </si>
  <si>
    <t>0824908747</t>
  </si>
  <si>
    <t>M2B20191920040981</t>
  </si>
  <si>
    <t xml:space="preserve"> 4190Tổ 8 Ấp Nam tân Hưng, Phường Long Hương, Thành phố Hồ Chí Minh</t>
  </si>
  <si>
    <t>024250</t>
  </si>
  <si>
    <t>1823887</t>
  </si>
  <si>
    <t>PB15020052033</t>
  </si>
  <si>
    <t>Tổ 9 Tân Hưng, Phường Long Hương, Thành phố Hồ Chí Minh</t>
  </si>
  <si>
    <t>TD-24350</t>
  </si>
  <si>
    <t xml:space="preserve"> Tổ 9 Tân Hưng, Phường Long Hương, Thành phố Hồ Chí Minh</t>
  </si>
  <si>
    <t>24350</t>
  </si>
  <si>
    <t>159875</t>
  </si>
  <si>
    <t>399534</t>
  </si>
  <si>
    <t>TE</t>
  </si>
  <si>
    <t>TE-06020</t>
  </si>
  <si>
    <t xml:space="preserve"> Khu 5 - Phước Hưng, Phường Long Hương, Thành phố Hồ Chí Minh</t>
  </si>
  <si>
    <t>1255421</t>
  </si>
  <si>
    <t>PB15020020122</t>
  </si>
  <si>
    <t>Lê Xuân Toàn</t>
  </si>
  <si>
    <t>Ấp Phước Tân 4, Phường Long Hương, Thành phố Hồ Chí Minh</t>
  </si>
  <si>
    <t>B1BTFA1ZA</t>
  </si>
  <si>
    <t>TF-03070</t>
  </si>
  <si>
    <t>0918862969</t>
  </si>
  <si>
    <t>M2B20212120184485</t>
  </si>
  <si>
    <t xml:space="preserve"> Ấp Phước Tân 4, Phường Long Hương, Thành phố Hồ Chí Minh</t>
  </si>
  <si>
    <t>TF</t>
  </si>
  <si>
    <t>003070</t>
  </si>
  <si>
    <t>1823964</t>
  </si>
  <si>
    <t>PB15020060757</t>
  </si>
  <si>
    <t>Lê Xuân Thắng</t>
  </si>
  <si>
    <t>Ấp 4 Phước Tân, Phường Long Hương, Thành phố Hồ Chí Minh</t>
  </si>
  <si>
    <t>TF-03110</t>
  </si>
  <si>
    <t>M2B20202020200248</t>
  </si>
  <si>
    <t xml:space="preserve"> Ấp 4Phước Tân, Phường Long Hương, Thành phố Hồ Chí Minh</t>
  </si>
  <si>
    <t>1823967</t>
  </si>
  <si>
    <t>PB15020080645</t>
  </si>
  <si>
    <t>Ấp Tân Châu, Phường Long Hương, Thành phố Hồ Chí Minh</t>
  </si>
  <si>
    <t>TF-03430</t>
  </si>
  <si>
    <t>0915583827</t>
  </si>
  <si>
    <t>M2B20202020088778</t>
  </si>
  <si>
    <t xml:space="preserve"> Ấp Tân Châu, Phường Long Hương, Thành phố Hồ Chí Minh</t>
  </si>
  <si>
    <t>003430</t>
  </si>
  <si>
    <t>1823977</t>
  </si>
  <si>
    <t>PB15020023769</t>
  </si>
  <si>
    <t>Lê Văn Lợi</t>
  </si>
  <si>
    <t>Tân Châu, Phường Long Hương, Thành phố Hồ Chí Minh</t>
  </si>
  <si>
    <t>TF-03440</t>
  </si>
  <si>
    <t>0797779276</t>
  </si>
  <si>
    <t>M2B20202020113308</t>
  </si>
  <si>
    <t xml:space="preserve"> Tân Châu, Phường Long Hương, Thành phố Hồ Chí Minh</t>
  </si>
  <si>
    <t>1823978</t>
  </si>
  <si>
    <t xml:space="preserve"> Ấp Phước Tân, Phường Long Hương, Thành phố Hồ Chí Minh</t>
  </si>
  <si>
    <t>PB15020058447</t>
  </si>
  <si>
    <t>Lê Minh Thu</t>
  </si>
  <si>
    <t>Ấp Phước tân, Phường Long Hương, Thành phố Hồ Chí Minh</t>
  </si>
  <si>
    <t>TF-03730</t>
  </si>
  <si>
    <t>0366886955</t>
  </si>
  <si>
    <t>M2B20191920007172</t>
  </si>
  <si>
    <t xml:space="preserve"> Ấp Phước tân, Phường Long Hương, Thành phố Hồ Chí Minh</t>
  </si>
  <si>
    <t>1823985</t>
  </si>
  <si>
    <t>PB15020085010</t>
  </si>
  <si>
    <t>Trần Tấn Huy</t>
  </si>
  <si>
    <t>Tổ 1,  Thôn Tân Trung, Phường Long Hương, Thành phố Hồ Chí Minh</t>
  </si>
  <si>
    <t>TF-05230</t>
  </si>
  <si>
    <t>0377882496</t>
  </si>
  <si>
    <t>M2B20202020167206</t>
  </si>
  <si>
    <t xml:space="preserve"> Tổ 1,  Thôn Tân Trung, Phường Long Hương, Thành phố Hồ Chí Minh</t>
  </si>
  <si>
    <t>1824000</t>
  </si>
  <si>
    <t>PB15020069332</t>
  </si>
  <si>
    <t>Nguyễn Văn Tiến</t>
  </si>
  <si>
    <t>Tổ 1,  Ấp Tân Châu, Phường Long Hương, Thành phố Hồ Chí Minh</t>
  </si>
  <si>
    <t>TF-05270</t>
  </si>
  <si>
    <t>0357484688</t>
  </si>
  <si>
    <t>T0320161611682083</t>
  </si>
  <si>
    <t xml:space="preserve"> Tổ 1,  Ấp Tân Châu, Phường Long Hương, Thành phố Hồ Chí Minh</t>
  </si>
  <si>
    <t>1824004</t>
  </si>
  <si>
    <t>PB15020069202</t>
  </si>
  <si>
    <t>Trương Thị Ngọc Phượng</t>
  </si>
  <si>
    <t>Thôn Tân Châu, Phường Long Hương, Thành phố Hồ Chí Minh</t>
  </si>
  <si>
    <t>TF-05520</t>
  </si>
  <si>
    <t>0974563022</t>
  </si>
  <si>
    <t>T0320161611119601</t>
  </si>
  <si>
    <t xml:space="preserve"> Thôn Tân Châu, Phường Long Hương, Thành phố Hồ Chí Minh</t>
  </si>
  <si>
    <t>1824018</t>
  </si>
  <si>
    <t>PB15020023766</t>
  </si>
  <si>
    <t>TF-07100</t>
  </si>
  <si>
    <t>0965065970</t>
  </si>
  <si>
    <t>M2B20191920053768</t>
  </si>
  <si>
    <t>1824044</t>
  </si>
  <si>
    <t>PB15020076686</t>
  </si>
  <si>
    <t>TF-07260</t>
  </si>
  <si>
    <t>T03201717110299694</t>
  </si>
  <si>
    <t xml:space="preserve"> Đường 33,  Lê Trọng Tấn, Phường Long Hương, Thành phố Hồ Chí Minh</t>
  </si>
  <si>
    <t>1824051</t>
  </si>
  <si>
    <t>PB15020081279</t>
  </si>
  <si>
    <t>TF-07730</t>
  </si>
  <si>
    <t>0908614497</t>
  </si>
  <si>
    <t>T0320161611033969</t>
  </si>
  <si>
    <t xml:space="preserve"> Ấp Tân Châuxã Châu Pha,  TX Phú Mỹ, Phường Long Hương, Thành phố Hồ Chí Minh</t>
  </si>
  <si>
    <t>007730</t>
  </si>
  <si>
    <t>1824073</t>
  </si>
  <si>
    <t>PB15020021430</t>
  </si>
  <si>
    <t>Đỗ Thị Minh</t>
  </si>
  <si>
    <t>Tổ 1,  Tân Châu, Phường Long Hương, Thành phố Hồ Chí Minh</t>
  </si>
  <si>
    <t>TF-07750</t>
  </si>
  <si>
    <t>0909011095</t>
  </si>
  <si>
    <t>M2B20202020043787</t>
  </si>
  <si>
    <t xml:space="preserve"> Tổ 1,  Tân Châu, Phường Long Hương, Thành phố Hồ Chí Minh</t>
  </si>
  <si>
    <t>007750</t>
  </si>
  <si>
    <t>1824075</t>
  </si>
  <si>
    <t>PB15020023761</t>
  </si>
  <si>
    <t>Phạm Quang Thắng</t>
  </si>
  <si>
    <t>TF-07760</t>
  </si>
  <si>
    <t>0909787014</t>
  </si>
  <si>
    <t>M2B20202020146899</t>
  </si>
  <si>
    <t>007760</t>
  </si>
  <si>
    <t>1824076</t>
  </si>
  <si>
    <t>PB15020023768</t>
  </si>
  <si>
    <t>Cao Đăng Khoa</t>
  </si>
  <si>
    <t>Tổ 1 - Tân Châu - Châu Pha, Phường Long Hương, Thành phố Hồ Chí Minh</t>
  </si>
  <si>
    <t>TF-07900</t>
  </si>
  <si>
    <t>0798578012</t>
  </si>
  <si>
    <t>M2B20202020185545</t>
  </si>
  <si>
    <t xml:space="preserve"> Tổ 1 - Tân Châu - Châu Pha, Phường Long Hương, Thành phố Hồ Chí Minh</t>
  </si>
  <si>
    <t>1824078</t>
  </si>
  <si>
    <t>PB15020086628</t>
  </si>
  <si>
    <t>BAN QUẢN LÝ DỰ ÁN ĐẦU TƯ XÂY DỰNG KHU VỰC BÀ RỊA (ĐĐ đường 33 Tân Hưng)</t>
  </si>
  <si>
    <t>Đường 33 Lê Trọng Tấn, Phường Long Hương, Thành phố Hồ Chí Minh, Việt Nam</t>
  </si>
  <si>
    <t>TF-08510</t>
  </si>
  <si>
    <t>T0320161611577797</t>
  </si>
  <si>
    <t>1424621</t>
  </si>
  <si>
    <t>1661700</t>
  </si>
  <si>
    <t>008750</t>
  </si>
  <si>
    <t>PB15020020587</t>
  </si>
  <si>
    <t>Giáp Văn Được</t>
  </si>
  <si>
    <t>Tổ 6 - ấp Phước Tân 3 - Tân Hưng, Phường Long Hương, Thành phố Hồ Chí Minh</t>
  </si>
  <si>
    <t>B1BTGA1ZA</t>
  </si>
  <si>
    <t>TG-02420</t>
  </si>
  <si>
    <t>0823446811</t>
  </si>
  <si>
    <t>T0320161611192535</t>
  </si>
  <si>
    <t xml:space="preserve"> Tổ 6 - ấp Phước Tân 3 - Tân Hưng, Phường Long Hương, Thành phố Hồ Chí Minh</t>
  </si>
  <si>
    <t>TG</t>
  </si>
  <si>
    <t>1824119</t>
  </si>
  <si>
    <t>PB15020021002</t>
  </si>
  <si>
    <t>Tổ 10 Khu 6 Phước Hưng, Phường Long Hương, Thành phố Hồ Chí Minh</t>
  </si>
  <si>
    <t>TG-03220</t>
  </si>
  <si>
    <t>0907745293</t>
  </si>
  <si>
    <t>M2B20202020050276</t>
  </si>
  <si>
    <t xml:space="preserve"> Tổ 10 Khu 6 Phước Hưng, Phường Long Hương, Thành phố Hồ Chí Minh</t>
  </si>
  <si>
    <t>1824144</t>
  </si>
  <si>
    <t>PB15020020726</t>
  </si>
  <si>
    <t>Mai Văn Dũng</t>
  </si>
  <si>
    <t>TG-03520</t>
  </si>
  <si>
    <t>0825095320</t>
  </si>
  <si>
    <t>M2B20202020233783</t>
  </si>
  <si>
    <t>1824157</t>
  </si>
  <si>
    <t>PB15020059091</t>
  </si>
  <si>
    <t>Nguyễn văn Huynh</t>
  </si>
  <si>
    <t>B1BTHA1ZA</t>
  </si>
  <si>
    <t>TH-02500</t>
  </si>
  <si>
    <t>0825095362</t>
  </si>
  <si>
    <t>T0320161611721579</t>
  </si>
  <si>
    <t>TH</t>
  </si>
  <si>
    <t>1824188</t>
  </si>
  <si>
    <t>PB15020063200</t>
  </si>
  <si>
    <t>Tổ 6,  Phước Tân 3, Phường Long Hương, Thành phố Hồ Chí Minh</t>
  </si>
  <si>
    <t>TH-02700</t>
  </si>
  <si>
    <t>0342491298</t>
  </si>
  <si>
    <t>T0320161611118445</t>
  </si>
  <si>
    <t xml:space="preserve"> Tổ 6,  Phước Tân 3, Phường Long Hương, Thành phố Hồ Chí Minh</t>
  </si>
  <si>
    <t>1824189</t>
  </si>
  <si>
    <t>PB15020081544</t>
  </si>
  <si>
    <t>Tổ 6 Ấp Phước Tân 3, Phường Long Hương, Thành phố Hồ Chí Minh</t>
  </si>
  <si>
    <t>TH-03160</t>
  </si>
  <si>
    <t>0989794904</t>
  </si>
  <si>
    <t>T0320161611415761</t>
  </si>
  <si>
    <t xml:space="preserve"> Tổ 6Ấp Phước Tân 3, Phường Long Hương, Thành phố Hồ Chí Minh</t>
  </si>
  <si>
    <t>1824212</t>
  </si>
  <si>
    <t>PB15020021178</t>
  </si>
  <si>
    <t>TH-03260</t>
  </si>
  <si>
    <t>0825087025</t>
  </si>
  <si>
    <t>T0320161611721296</t>
  </si>
  <si>
    <t>1824215</t>
  </si>
  <si>
    <t>PB15020082274</t>
  </si>
  <si>
    <t>Võ Trung Mưu</t>
  </si>
  <si>
    <t>Tổ 5 Ấp Phước Tân 3, Phường Long Hương, Thành phố Hồ Chí Minh</t>
  </si>
  <si>
    <t>TH-04530</t>
  </si>
  <si>
    <t>0984428379</t>
  </si>
  <si>
    <t>T0320161611477811</t>
  </si>
  <si>
    <t xml:space="preserve"> Tổ 5Ấp Phước Tân 3, Phường Long Hương, Thành phố Hồ Chí Minh</t>
  </si>
  <si>
    <t>1824223</t>
  </si>
  <si>
    <t>PB15020061251</t>
  </si>
  <si>
    <t>Nguyễn Vũ Hoài</t>
  </si>
  <si>
    <t>Tổ 6 ấp 3, Phường Long Hương, Thành phố Hồ Chí Minh</t>
  </si>
  <si>
    <t>TH-05350</t>
  </si>
  <si>
    <t>0918052040</t>
  </si>
  <si>
    <t>T0320151511188970</t>
  </si>
  <si>
    <t xml:space="preserve"> Tổ 6 ấp 3, Phường Long Hương, Thành phố Hồ Chí Minh</t>
  </si>
  <si>
    <t>1824238</t>
  </si>
  <si>
    <t>PB15020021227</t>
  </si>
  <si>
    <t>Đồng Văn Hà</t>
  </si>
  <si>
    <t>Tổ 9 Khu 6 Phước Hưng, Phường Long Hương, Thành phố Hồ Chí Minh</t>
  </si>
  <si>
    <t>TH-05910</t>
  </si>
  <si>
    <t>T0320161611547900</t>
  </si>
  <si>
    <t xml:space="preserve"> Tổ 9 Khu 6 Phước Hưng, Phường Long Hương, Thành phố Hồ Chí Minh</t>
  </si>
  <si>
    <t>005910</t>
  </si>
  <si>
    <t>1824249</t>
  </si>
  <si>
    <t>PB15020071847</t>
  </si>
  <si>
    <t>TH-06200</t>
  </si>
  <si>
    <t>0388735712</t>
  </si>
  <si>
    <t>T0320161611578840</t>
  </si>
  <si>
    <t>1824258</t>
  </si>
  <si>
    <t>PB15020084557</t>
  </si>
  <si>
    <t>Đường 15 Lê Trọng Tấn, Phường Long Hương, Thành phố Hồ Chí Minh</t>
  </si>
  <si>
    <t>B1BTIA1ZA</t>
  </si>
  <si>
    <t>TI-12000</t>
  </si>
  <si>
    <t>0393872330</t>
  </si>
  <si>
    <t>T032013131171887</t>
  </si>
  <si>
    <t xml:space="preserve"> Đường 15 Lê Trọng Tấn, Phường Long Hương, Thành phố Hồ Chí Minh</t>
  </si>
  <si>
    <t>TI</t>
  </si>
  <si>
    <t>1824293</t>
  </si>
  <si>
    <t>PB15020066740</t>
  </si>
  <si>
    <t>Nguyễn Tấn Thanh</t>
  </si>
  <si>
    <t>Tổ 8,  Ấp 2, Phường Long Hương, Thành phố Hồ Chí Minh</t>
  </si>
  <si>
    <t>TI-12130</t>
  </si>
  <si>
    <t>0922345672</t>
  </si>
  <si>
    <t>M2B20202020115793</t>
  </si>
  <si>
    <t xml:space="preserve"> Tổ 8,  Ấp 2, Phường Long Hương, Thành phố Hồ Chí Minh</t>
  </si>
  <si>
    <t>012130</t>
  </si>
  <si>
    <t>1824307</t>
  </si>
  <si>
    <t>PB15020020161</t>
  </si>
  <si>
    <t>Tổ 7 Khu 5 Phước Hưng, Phường Long Hương, Thành phố Hồ Chí Minh</t>
  </si>
  <si>
    <t>TI-12530</t>
  </si>
  <si>
    <t>0826317718</t>
  </si>
  <si>
    <t>M2B20202020225652</t>
  </si>
  <si>
    <t xml:space="preserve"> Tổ 7 Khu 5 Phước Hưng, Phường Long Hương, Thành phố Hồ Chí Minh</t>
  </si>
  <si>
    <t>012530</t>
  </si>
  <si>
    <t>1824317</t>
  </si>
  <si>
    <t>PB15020073564</t>
  </si>
  <si>
    <t>Hoàng Thu</t>
  </si>
  <si>
    <t>Đừng 15,  ấp Phước Tân 2, Phường Long Hương, Thành phố Hồ Chí Minh</t>
  </si>
  <si>
    <t>TI-12740</t>
  </si>
  <si>
    <t>0921589131</t>
  </si>
  <si>
    <t>T0320151511143571</t>
  </si>
  <si>
    <t xml:space="preserve"> Đừng 15,  ấp Phước Tân 2, Phường Long Hương, Thành phố Hồ Chí Minh</t>
  </si>
  <si>
    <t>012740</t>
  </si>
  <si>
    <t>1824328</t>
  </si>
  <si>
    <t>PB15020020167</t>
  </si>
  <si>
    <t>Nguyễn Thị Thanh Hương</t>
  </si>
  <si>
    <t>TI-12950</t>
  </si>
  <si>
    <t>M2B20191920030359</t>
  </si>
  <si>
    <t>1824337</t>
  </si>
  <si>
    <t>PB15020078920</t>
  </si>
  <si>
    <t>Nguyễn Vĩnh Sơn</t>
  </si>
  <si>
    <t>TI-13160</t>
  </si>
  <si>
    <t>0903979381</t>
  </si>
  <si>
    <t>M2B20191920061490</t>
  </si>
  <si>
    <t>013160</t>
  </si>
  <si>
    <t>1824347</t>
  </si>
  <si>
    <t>PB15020020141</t>
  </si>
  <si>
    <t>Nguyễn Ngọc Sỹ</t>
  </si>
  <si>
    <t>TI-13200</t>
  </si>
  <si>
    <t>0824911827</t>
  </si>
  <si>
    <t>M2B20191920034287</t>
  </si>
  <si>
    <t>1824348</t>
  </si>
  <si>
    <t>PB15020075096</t>
  </si>
  <si>
    <t>Nguyễn Thị Mỹ Anh</t>
  </si>
  <si>
    <t>Hẻm 15 Lê Trọng Tấn,  ấp Phước Tân, Phường Long Hương, Thành phố Hồ Chí Minh</t>
  </si>
  <si>
    <t>TI-13220</t>
  </si>
  <si>
    <t>0786888738</t>
  </si>
  <si>
    <t>T0320161611242438</t>
  </si>
  <si>
    <t xml:space="preserve"> Hẻm 15 Lê Trọng Tấn,  ấp Phước Tân, Phường Long Hương, Thành phố Hồ Chí Minh</t>
  </si>
  <si>
    <t>013220</t>
  </si>
  <si>
    <t>1824350</t>
  </si>
  <si>
    <t>PB15020022025</t>
  </si>
  <si>
    <t>Hoàng Quang Trung</t>
  </si>
  <si>
    <t>TI-13330</t>
  </si>
  <si>
    <t>0902839191</t>
  </si>
  <si>
    <t>M2B20191920037520</t>
  </si>
  <si>
    <t>1824356</t>
  </si>
  <si>
    <t>PB15020020816</t>
  </si>
  <si>
    <t>Trần Ngọc Hoàng</t>
  </si>
  <si>
    <t>TI-13540</t>
  </si>
  <si>
    <t>0793886342</t>
  </si>
  <si>
    <t>M2B20191920048542</t>
  </si>
  <si>
    <t>013540</t>
  </si>
  <si>
    <t>1824370</t>
  </si>
  <si>
    <t>PB15020022012</t>
  </si>
  <si>
    <t>Phạm Thị Mỹ Linh</t>
  </si>
  <si>
    <t>TI-15230</t>
  </si>
  <si>
    <t>0915155657</t>
  </si>
  <si>
    <t>M2B20212120133264</t>
  </si>
  <si>
    <t>1824409</t>
  </si>
  <si>
    <t>PB15020020562</t>
  </si>
  <si>
    <t>Lê Phú Hoàng</t>
  </si>
  <si>
    <t>k5 phước hưng, Phường Long Hương, Thành phố Hồ Chí Minh</t>
  </si>
  <si>
    <t>TI-15250</t>
  </si>
  <si>
    <t>M2B20202020061162</t>
  </si>
  <si>
    <t xml:space="preserve"> k5 phước hưng, Phường Long Hương, Thành phố Hồ Chí Minh</t>
  </si>
  <si>
    <t>015250</t>
  </si>
  <si>
    <t>1824411</t>
  </si>
  <si>
    <t>PB15020020545</t>
  </si>
  <si>
    <t>Phùng Tứ</t>
  </si>
  <si>
    <t>4196 Tổ 6 Khu 5 Phước Hưng, Phường Long Hương, Thành phố Hồ Chí Minh</t>
  </si>
  <si>
    <t>TI-15400</t>
  </si>
  <si>
    <t>0979238232</t>
  </si>
  <si>
    <t>M2B20202020119825</t>
  </si>
  <si>
    <t xml:space="preserve"> 4196Tổ 6 Khu 5 Phước Hưng, Phường Long Hương, Thành phố Hồ Chí Minh</t>
  </si>
  <si>
    <t>1824417</t>
  </si>
  <si>
    <t>Tổ 5 Khu 5 Phước Hưng, Phường Long Hương, Thành phố Hồ Chí Minh</t>
  </si>
  <si>
    <t>B1BTKA1ZA</t>
  </si>
  <si>
    <t xml:space="preserve"> Tổ 5 Khu 5 Phước Hưng, Phường Long Hương, Thành phố Hồ Chí Minh</t>
  </si>
  <si>
    <t>TK</t>
  </si>
  <si>
    <t>PB15020020829</t>
  </si>
  <si>
    <t>Nguyễn Văn Vân</t>
  </si>
  <si>
    <t>TK-07330</t>
  </si>
  <si>
    <t>0254212133</t>
  </si>
  <si>
    <t>M2B20202020014787</t>
  </si>
  <si>
    <t>007330</t>
  </si>
  <si>
    <t>1824501</t>
  </si>
  <si>
    <t>PB15020020828</t>
  </si>
  <si>
    <t>TK-07360</t>
  </si>
  <si>
    <t>0824418767</t>
  </si>
  <si>
    <t>M2B20191920048210</t>
  </si>
  <si>
    <t>1824502</t>
  </si>
  <si>
    <t>PB15020020825</t>
  </si>
  <si>
    <t>Nguyễn Văn Tú</t>
  </si>
  <si>
    <t>TK-07390</t>
  </si>
  <si>
    <t>0903632194</t>
  </si>
  <si>
    <t>M2B20202020200269</t>
  </si>
  <si>
    <t>007390</t>
  </si>
  <si>
    <t>1824503</t>
  </si>
  <si>
    <t>PB15020020826</t>
  </si>
  <si>
    <t>TK-07450</t>
  </si>
  <si>
    <t>0824418412</t>
  </si>
  <si>
    <t>M2B20191920063128</t>
  </si>
  <si>
    <t>1824505</t>
  </si>
  <si>
    <t>PB15020052034</t>
  </si>
  <si>
    <t>Vũ Văn Chiến</t>
  </si>
  <si>
    <t>4043 Tổ 5 Tân Hưng, Phường Long Hương, Thành phố Hồ Chí Minh</t>
  </si>
  <si>
    <t>TK-07700</t>
  </si>
  <si>
    <t>M2B20212120139336</t>
  </si>
  <si>
    <t xml:space="preserve"> 4043Tổ 5 Tân Hưng, Phường Long Hương, Thành phố Hồ Chí Minh</t>
  </si>
  <si>
    <t>1824514</t>
  </si>
  <si>
    <t>PB15020021444</t>
  </si>
  <si>
    <t>Phạm Đức Thọ</t>
  </si>
  <si>
    <t>TK-07760</t>
  </si>
  <si>
    <t>0824430012</t>
  </si>
  <si>
    <t>M2B20191920059761</t>
  </si>
  <si>
    <t>1824516</t>
  </si>
  <si>
    <t>PB15020066614</t>
  </si>
  <si>
    <t>Phạm Minh Thành</t>
  </si>
  <si>
    <t>Tổ 2,  Phước Tân 2, Phường Long Hương, Thành phố Hồ Chí Minh</t>
  </si>
  <si>
    <t>TK-07885</t>
  </si>
  <si>
    <t>0326025259</t>
  </si>
  <si>
    <t>M2B20202020014789</t>
  </si>
  <si>
    <t xml:space="preserve"> Tổ 2,  Phước Tân 2, Phường Long Hương, Thành phố Hồ Chí Minh</t>
  </si>
  <si>
    <t>007885</t>
  </si>
  <si>
    <t>1824521</t>
  </si>
  <si>
    <t>PB15020051829</t>
  </si>
  <si>
    <t>PhạmThị Bích vân</t>
  </si>
  <si>
    <t>Tổ 5 Tân Hưng, Phường Long Hương, Thành phố Hồ Chí Minh</t>
  </si>
  <si>
    <t>TK-07980</t>
  </si>
  <si>
    <t>M2B20202020174236</t>
  </si>
  <si>
    <t xml:space="preserve"> Tổ 5, Phường Long Hương, Thành phố Hồ Chí Minh</t>
  </si>
  <si>
    <t>1824522</t>
  </si>
  <si>
    <t>PB15020020548</t>
  </si>
  <si>
    <t>Lê Hồng Khánh</t>
  </si>
  <si>
    <t>4042B Phước Hưng, Phường Long Hương, Thành phố Hồ Chí Minh</t>
  </si>
  <si>
    <t>TK-08250</t>
  </si>
  <si>
    <t>0824336892</t>
  </si>
  <si>
    <t>M2B20202020183170</t>
  </si>
  <si>
    <t xml:space="preserve"> 4042BPhước Hưng, Phường Long Hương, Thành phố Hồ Chí Minh</t>
  </si>
  <si>
    <t>1824524</t>
  </si>
  <si>
    <t>PB15020060887</t>
  </si>
  <si>
    <t>Ngô Minh Diễn</t>
  </si>
  <si>
    <t>Tổ 2 ấp Phước Tân, Phường Long Hương, Thành phố Hồ Chí Minh</t>
  </si>
  <si>
    <t>TK-08260</t>
  </si>
  <si>
    <t>0824414847</t>
  </si>
  <si>
    <t>M2B20191920056486</t>
  </si>
  <si>
    <t xml:space="preserve"> Tổ 2 ấp Phước Tân, Phường Long Hương, Thành phố Hồ Chí Minh</t>
  </si>
  <si>
    <t>1824525</t>
  </si>
  <si>
    <t>PB15020052843</t>
  </si>
  <si>
    <t>Nguyễn Văn Hấn</t>
  </si>
  <si>
    <t>Tổ 5 Phước Tân 1 Tân Hưng, Phường Long Hương, Thành phố Hồ Chí Minh</t>
  </si>
  <si>
    <t>TK-08310</t>
  </si>
  <si>
    <t>0824414228</t>
  </si>
  <si>
    <t>M2B20202020222688</t>
  </si>
  <si>
    <t xml:space="preserve"> Tổ 5 Phước Tân 1 Tân Hưng, Phường Long Hương, Thành phố Hồ Chí Minh</t>
  </si>
  <si>
    <t>1824528</t>
  </si>
  <si>
    <t>PB15020053702</t>
  </si>
  <si>
    <t>Nguyễn Thị Lưỡng</t>
  </si>
  <si>
    <t>Tổ 5 Ấp 1 tân Hưng, Phường Long Hương, Thành phố Hồ Chí Minh</t>
  </si>
  <si>
    <t>TK-08340</t>
  </si>
  <si>
    <t>0902973393</t>
  </si>
  <si>
    <t>M2B20191920056485</t>
  </si>
  <si>
    <t xml:space="preserve"> Tổ 5 Ấp 1 tân Hưng, Phường Long Hương, Thành phố Hồ Chí Minh</t>
  </si>
  <si>
    <t>008340</t>
  </si>
  <si>
    <t>1824529</t>
  </si>
  <si>
    <t>PB15020058039</t>
  </si>
  <si>
    <t>Đặng Trần Tuấn Thông</t>
  </si>
  <si>
    <t>Tổ 2 Ấp Phước Tân 2 Tân Hưng, Phường Long Hương, Thành phố Hồ Chí Minh</t>
  </si>
  <si>
    <t>TK-08750</t>
  </si>
  <si>
    <t>0798520090</t>
  </si>
  <si>
    <t>M2B20202020026978</t>
  </si>
  <si>
    <t xml:space="preserve"> Tổ 2 Ấp Phước Tân 2 Tân Hưng, Phường Long Hương, Thành phố Hồ Chí Minh</t>
  </si>
  <si>
    <t>1824533</t>
  </si>
  <si>
    <t>PB15020053399</t>
  </si>
  <si>
    <t>Phạm Đức Khiêm</t>
  </si>
  <si>
    <t>Tổ 5 Ấp I, Phường Long Hương, Thành phố Hồ Chí Minh</t>
  </si>
  <si>
    <t>TK-08790</t>
  </si>
  <si>
    <t>0824410202</t>
  </si>
  <si>
    <t>M2B20202020191338</t>
  </si>
  <si>
    <t xml:space="preserve"> Tổ 5 Ấp I, Phường Long Hương, Thành phố Hồ Chí Minh</t>
  </si>
  <si>
    <t>008790</t>
  </si>
  <si>
    <t>1824538</t>
  </si>
  <si>
    <t>PB15020020213</t>
  </si>
  <si>
    <t>Tạ Quang Đăng</t>
  </si>
  <si>
    <t>TK-09160</t>
  </si>
  <si>
    <t>0824431615</t>
  </si>
  <si>
    <t>M2B20202020150530</t>
  </si>
  <si>
    <t>009160</t>
  </si>
  <si>
    <t>1824549</t>
  </si>
  <si>
    <t>PB15020020214</t>
  </si>
  <si>
    <t>Trần Nguyên Trường</t>
  </si>
  <si>
    <t>4053 Tổ 6 Khu 6 Phước Hưng, Phường Long Hương, Thành phố Hồ Chí Minh</t>
  </si>
  <si>
    <t>TK-09180</t>
  </si>
  <si>
    <t>0974486039</t>
  </si>
  <si>
    <t>M2B20202020077066</t>
  </si>
  <si>
    <t xml:space="preserve"> 4053Tổ 6 Khu 6 Phước Hưng, Phường Long Hương, Thành phố Hồ Chí Minh</t>
  </si>
  <si>
    <t>1824550</t>
  </si>
  <si>
    <t>PB15020020293</t>
  </si>
  <si>
    <t>Lương Thị Thảo</t>
  </si>
  <si>
    <t>4054 Khu 6 Phước Hưng, Phường Long Hương, Thành phố Hồ Chí Minh</t>
  </si>
  <si>
    <t>TK-09300</t>
  </si>
  <si>
    <t>0824431856</t>
  </si>
  <si>
    <t>M2B20202020043803</t>
  </si>
  <si>
    <t xml:space="preserve"> 4054Khu 6 Phước Hưng, Phường Long Hương, Thành phố Hồ Chí Minh</t>
  </si>
  <si>
    <t>009300</t>
  </si>
  <si>
    <t>1824552</t>
  </si>
  <si>
    <t>PB15020066858</t>
  </si>
  <si>
    <t>Thái Trần Quang</t>
  </si>
  <si>
    <t>Tổ 1,  Phước Tân 3, Phường Long Hương, Thành phố Hồ Chí Minh</t>
  </si>
  <si>
    <t>TK-09340</t>
  </si>
  <si>
    <t>0919050411</t>
  </si>
  <si>
    <t>M2B20202020027913</t>
  </si>
  <si>
    <t xml:space="preserve"> Tổ 1,  Phước Tân 3, Phường Long Hương, Thành phố Hồ Chí Minh</t>
  </si>
  <si>
    <t>009340</t>
  </si>
  <si>
    <t>1824555</t>
  </si>
  <si>
    <t>PB15020055129</t>
  </si>
  <si>
    <t>BAN QUẢN LÝ DỰ ÁN ĐẦU TƯ XÂY DỰNG KHU VỰC BÀ RỊA (ĐĐ.Tân Hưng 3)</t>
  </si>
  <si>
    <t>137 Đường 27/4, Phường Long Hương, Thành phố Hồ Chí Minh, Việt Nam</t>
  </si>
  <si>
    <t>TK-09520</t>
  </si>
  <si>
    <t>M2B20202020171567</t>
  </si>
  <si>
    <t>1424622</t>
  </si>
  <si>
    <t>1661701</t>
  </si>
  <si>
    <t>PB15020062764</t>
  </si>
  <si>
    <t>Vũ Thị Kim Hội</t>
  </si>
  <si>
    <t>TK-09980</t>
  </si>
  <si>
    <t>0348681691</t>
  </si>
  <si>
    <t>M2B20202020157642</t>
  </si>
  <si>
    <t>1824579</t>
  </si>
  <si>
    <t>PB15020020254</t>
  </si>
  <si>
    <t>4050 Tổ 2 Khu 5 Phước Hưng, Phường Long Hương, Thành phố Hồ Chí Minh</t>
  </si>
  <si>
    <t>TK-10530</t>
  </si>
  <si>
    <t>0824503351</t>
  </si>
  <si>
    <t>M2B20202020078086</t>
  </si>
  <si>
    <t xml:space="preserve"> 4050Tổ 2 Khu 5 Phước Hưng, Phường Long Hương, Thành phố Hồ Chí Minh</t>
  </si>
  <si>
    <t>1824605</t>
  </si>
  <si>
    <t>PB15020020250</t>
  </si>
  <si>
    <t>Vũ Thị Mầu</t>
  </si>
  <si>
    <t>Tổ 6 Khu 6 Phước Hưng, Phường Long Hương, Thành phố Hồ Chí Minh</t>
  </si>
  <si>
    <t>B1BTKA2ZA</t>
  </si>
  <si>
    <t>TK-13660</t>
  </si>
  <si>
    <t>0824930505</t>
  </si>
  <si>
    <t>M2B20191920049325</t>
  </si>
  <si>
    <t xml:space="preserve"> Tổ 6 Khu 6 Phước Hưng, Phường Long Hương, Thành phố Hồ Chí Minh</t>
  </si>
  <si>
    <t>013660</t>
  </si>
  <si>
    <t>1824616</t>
  </si>
  <si>
    <t>PB15020020775</t>
  </si>
  <si>
    <t>Tổ 7 Khu 6 Phước Hưng, Phường Long Hương, Thành phố Hồ Chí Minh</t>
  </si>
  <si>
    <t>TK-13690</t>
  </si>
  <si>
    <t>0824926787</t>
  </si>
  <si>
    <t>M2B20191920074862</t>
  </si>
  <si>
    <t xml:space="preserve"> Tổ 7 Khu 6 Phước Hưng, Phường Long Hương, Thành phố Hồ Chí Minh</t>
  </si>
  <si>
    <t>013690</t>
  </si>
  <si>
    <t>1824617</t>
  </si>
  <si>
    <t>PB15020020246</t>
  </si>
  <si>
    <t>Lê Văn Đình</t>
  </si>
  <si>
    <t>4221 Tổ 7 Khu 6 Phước Hưng, Phường Long Hương, Thành phố Hồ Chí Minh</t>
  </si>
  <si>
    <t>TK-13750</t>
  </si>
  <si>
    <t>0824929102</t>
  </si>
  <si>
    <t>M2B20202020068299</t>
  </si>
  <si>
    <t xml:space="preserve"> 4221Tổ 7 Khu 6 Phước Hưng, Phường Long Hương, Thành phố Hồ Chí Minh</t>
  </si>
  <si>
    <t>013750</t>
  </si>
  <si>
    <t>1824619</t>
  </si>
  <si>
    <t>PB15020068743</t>
  </si>
  <si>
    <t>Tổ 8 Ấp Phước Tân 3, Phường Long Hương, Thành phố Hồ Chí Minh, Việt Nam</t>
  </si>
  <si>
    <t>TK-14020</t>
  </si>
  <si>
    <t>0254373132</t>
  </si>
  <si>
    <t>02N201717510937</t>
  </si>
  <si>
    <t xml:space="preserve"> Tổ 8 Ấp Phước Tân 3, Phường Long Hương, Thành phố Hồ Chí Minh, Việt Nam</t>
  </si>
  <si>
    <t>1824627</t>
  </si>
  <si>
    <t>PB15020021232</t>
  </si>
  <si>
    <t>Đinh Thị Đường</t>
  </si>
  <si>
    <t>TK-14860</t>
  </si>
  <si>
    <t>0987545970</t>
  </si>
  <si>
    <t>M2B20212120124152</t>
  </si>
  <si>
    <t>1824632</t>
  </si>
  <si>
    <t>PB15020020242</t>
  </si>
  <si>
    <t>Vũ Văn Khánh</t>
  </si>
  <si>
    <t>Tổ 6 Khu 6,  P.Phước Hưng, Phường Long Hương, Thành phố Hồ Chí Minh</t>
  </si>
  <si>
    <t>TK-15560</t>
  </si>
  <si>
    <t>0896635858</t>
  </si>
  <si>
    <t>M2B20202020148669</t>
  </si>
  <si>
    <t xml:space="preserve"> Tổ 6 Khu 6,  P.Phước Hưng, Phường Long Hương, Thành phố Hồ Chí Minh</t>
  </si>
  <si>
    <t>015560</t>
  </si>
  <si>
    <t>1824660</t>
  </si>
  <si>
    <t>PB15020073389</t>
  </si>
  <si>
    <t>Nguyễn Thị Chuyền</t>
  </si>
  <si>
    <t>Tổ 2,  ấp Phước Tân 3, Phường Long Hương, Thành phố Hồ Chí Minh</t>
  </si>
  <si>
    <t>TK-15760</t>
  </si>
  <si>
    <t>0783686402</t>
  </si>
  <si>
    <t>T032012121037937</t>
  </si>
  <si>
    <t xml:space="preserve"> Tổ 2,  ấp Phước Tân 3, Phường Long Hương, Thành phố Hồ Chí Minh</t>
  </si>
  <si>
    <t>1824671</t>
  </si>
  <si>
    <t>khu 6 Phước Hưng, Phường Long Hương, Thành phố Hồ Chí Minh</t>
  </si>
  <si>
    <t xml:space="preserve"> khu 6 Phước Hưng, Phường Long Hương, Thành phố Hồ Chí Minh</t>
  </si>
  <si>
    <t>0399021911</t>
  </si>
  <si>
    <t>PB15020021234</t>
  </si>
  <si>
    <t>4063 Khu 6 - Phước Hưng, Phường Long Hương, Thành phố Hồ Chí Minh</t>
  </si>
  <si>
    <t>TK-16060</t>
  </si>
  <si>
    <t>0966457090</t>
  </si>
  <si>
    <t>M2B20212120111739</t>
  </si>
  <si>
    <t xml:space="preserve"> 4063Khu 6 - Phước Hưng, Phường Long Hương, Thành phố Hồ Chí Minh</t>
  </si>
  <si>
    <t>016060</t>
  </si>
  <si>
    <t>1824684</t>
  </si>
  <si>
    <t>PB15020021235</t>
  </si>
  <si>
    <t>TK-16090</t>
  </si>
  <si>
    <t>M2B20202020023541</t>
  </si>
  <si>
    <t>016090</t>
  </si>
  <si>
    <t>1824686</t>
  </si>
  <si>
    <t>PB15020021337</t>
  </si>
  <si>
    <t>Trần Thị Hiên</t>
  </si>
  <si>
    <t>4063/1 Tổ 5 Khu 6 Phước Hưng, Phường Long Hương, Thành phố Hồ Chí Minh</t>
  </si>
  <si>
    <t>TK-16120</t>
  </si>
  <si>
    <t>0962723844</t>
  </si>
  <si>
    <t>M2B20202020060960</t>
  </si>
  <si>
    <t xml:space="preserve"> 4063/1Tổ 5 Khu 6 Phước Hưng, Phường Long Hương, Thành phố Hồ Chí Minh</t>
  </si>
  <si>
    <t>1824687</t>
  </si>
  <si>
    <t>PB15020020226</t>
  </si>
  <si>
    <t>Lê Thị Chăm</t>
  </si>
  <si>
    <t>Tổ 8 Khu 6 Phước Hưng, Phường Long Hương, Thành phố Hồ Chí Minh</t>
  </si>
  <si>
    <t>TK-16250</t>
  </si>
  <si>
    <t>0569505050</t>
  </si>
  <si>
    <t>M2B20212120130991</t>
  </si>
  <si>
    <t xml:space="preserve"> Tổ 8 Khu 6 Phước Hưng, Phường Long Hương, Thành phố Hồ Chí Minh</t>
  </si>
  <si>
    <t>016250</t>
  </si>
  <si>
    <t>1824689</t>
  </si>
  <si>
    <t>PB15020050917</t>
  </si>
  <si>
    <t>Nguyễn Văn Khoa</t>
  </si>
  <si>
    <t>Tổ 6 Ấp Phước Tân Tân Hưng, Phường Long Hương, Thành phố Hồ Chí Minh</t>
  </si>
  <si>
    <t>TK-16530</t>
  </si>
  <si>
    <t>0825011354</t>
  </si>
  <si>
    <t>M2B20202020197723</t>
  </si>
  <si>
    <t xml:space="preserve"> Tổ 6 Ấp Phước Tân Tân Hưng, Phường Long Hương, Thành phố Hồ Chí Minh</t>
  </si>
  <si>
    <t>1824698</t>
  </si>
  <si>
    <t>PB15020020810</t>
  </si>
  <si>
    <t>Lê Văn Hiền</t>
  </si>
  <si>
    <t>Tổ 5 Khu 6 Phước Hưng, Phường Long Hương, Thành phố Hồ Chí Minh</t>
  </si>
  <si>
    <t>TK-16550</t>
  </si>
  <si>
    <t>M2B20191920048534</t>
  </si>
  <si>
    <t xml:space="preserve"> Tổ 5 Khu 6 Phước Hưng, Phường Long Hương, Thành phố Hồ Chí Minh</t>
  </si>
  <si>
    <t>016550</t>
  </si>
  <si>
    <t>1824699</t>
  </si>
  <si>
    <t>PB15020059586</t>
  </si>
  <si>
    <t>Nguyễn văn Độ</t>
  </si>
  <si>
    <t>Ấp III, Phường Long Hương, Thành phố Hồ Chí Minh</t>
  </si>
  <si>
    <t>TK-17630</t>
  </si>
  <si>
    <t>0965341549</t>
  </si>
  <si>
    <t>M2B20191920049357</t>
  </si>
  <si>
    <t xml:space="preserve"> Ấp IIIXã Tân Hưng, Phường Long Hương, Thành phố Hồ Chí Minh</t>
  </si>
  <si>
    <t>017630</t>
  </si>
  <si>
    <t>1824724</t>
  </si>
  <si>
    <t>PB15020021071</t>
  </si>
  <si>
    <t>ỦY BAN MẶT TRẬN TỔ QUỐC VIỆT NAM PHƯỜNG LONG HƯƠNG</t>
  </si>
  <si>
    <t>Ấp 3, Phường Long Hương, Thành phố Hồ Chí Minh, Việt Nam</t>
  </si>
  <si>
    <t>TK-30060</t>
  </si>
  <si>
    <t>0901456696</t>
  </si>
  <si>
    <t>M2B20191920013136</t>
  </si>
  <si>
    <t>030060</t>
  </si>
  <si>
    <t>1824966</t>
  </si>
  <si>
    <t>PB15020060069</t>
  </si>
  <si>
    <t>BAN QUẢN LÝ DỰ ÁN ĐẦU TƯ XÂY DỰNG KHU VỰC BÀ RỊA (ĐĐ.UBND xã TH)</t>
  </si>
  <si>
    <t>Trước UBND Xã Tân Hưng Thành phố Bà Rịa, Phường Long Hương, Thành phố Hồ Chí Minh, Việt Nam</t>
  </si>
  <si>
    <t>TK-30080</t>
  </si>
  <si>
    <t>M2B20202020127997</t>
  </si>
  <si>
    <t>030080</t>
  </si>
  <si>
    <t>1424623</t>
  </si>
  <si>
    <t>1661702</t>
  </si>
  <si>
    <t>PB15020065477</t>
  </si>
  <si>
    <t>BAN QUẢN LÝ DỰ ÁN ĐẦU TƯ XÂY DỰNG KHU VỰC BÀ RỊA (ĐĐ.Tổ 7 Phước Tân 3)</t>
  </si>
  <si>
    <t>Tổ 7 Phước Tân 3, Phường Long Hương, Thành phố Hồ Chí Minh, Việt Nam</t>
  </si>
  <si>
    <t>TK-30780</t>
  </si>
  <si>
    <t>M2B20202020002314</t>
  </si>
  <si>
    <t>030780</t>
  </si>
  <si>
    <t>1424624</t>
  </si>
  <si>
    <t>1661703</t>
  </si>
  <si>
    <t>B1BTKA3ZA</t>
  </si>
  <si>
    <t>PB15020021339</t>
  </si>
  <si>
    <t>Bùi Huệ</t>
  </si>
  <si>
    <t>Khu 6 Phước Hưng, Phường Long Hương, Thành phố Hồ Chí Minh</t>
  </si>
  <si>
    <t>TK-31370</t>
  </si>
  <si>
    <t>0785788035</t>
  </si>
  <si>
    <t>M2B20191920049360</t>
  </si>
  <si>
    <t xml:space="preserve"> Khu 6 Phước Hưng, Phường Long Hương, Thành phố Hồ Chí Minh</t>
  </si>
  <si>
    <t>031370</t>
  </si>
  <si>
    <t>1824769</t>
  </si>
  <si>
    <t>PB15020020730</t>
  </si>
  <si>
    <t>Đặng Văn Nam</t>
  </si>
  <si>
    <t>TK-31610</t>
  </si>
  <si>
    <t>M2B20202020138524</t>
  </si>
  <si>
    <t>031610</t>
  </si>
  <si>
    <t>1824776</t>
  </si>
  <si>
    <t>PB15020068188</t>
  </si>
  <si>
    <t>Võ Thị Kim Thúy</t>
  </si>
  <si>
    <t>Tổ 7,  Ấp Phước Tân, Phường Long Hương, Thành phố Hồ Chí Minh</t>
  </si>
  <si>
    <t>TK-31620</t>
  </si>
  <si>
    <t>0797252534</t>
  </si>
  <si>
    <t>M2B20191920001526</t>
  </si>
  <si>
    <t xml:space="preserve"> Tổ 7,  Ấp Phước Tân, Phường Long Hương, Thành phố Hồ Chí Minh</t>
  </si>
  <si>
    <t>031620</t>
  </si>
  <si>
    <t>1824778</t>
  </si>
  <si>
    <t>PB15020063535</t>
  </si>
  <si>
    <t>Đinh Thị Hoa Liệu</t>
  </si>
  <si>
    <t>Tổ 7,  Phước Tân 3, Phường Long Hương, Thành phố Hồ Chí Minh</t>
  </si>
  <si>
    <t>TK-33660</t>
  </si>
  <si>
    <t>0984733881</t>
  </si>
  <si>
    <t>M2B20191920073573</t>
  </si>
  <si>
    <t xml:space="preserve"> Tổ 7,  Phước Tân 3, Phường Long Hương, Thành phố Hồ Chí Minh</t>
  </si>
  <si>
    <t>033660</t>
  </si>
  <si>
    <t>1824794</t>
  </si>
  <si>
    <t>PB15020069355</t>
  </si>
  <si>
    <t>Phạm Thái Anh Văn</t>
  </si>
  <si>
    <t>Tổ 7,  Ấp Phước Tân 3, Phường Long Hương, Thành phố Hồ Chí Minh</t>
  </si>
  <si>
    <t>TK-34600</t>
  </si>
  <si>
    <t>0348938193</t>
  </si>
  <si>
    <t>M2B20202020096655</t>
  </si>
  <si>
    <t xml:space="preserve"> Tổ 7,  Ấp Phước Tân 3, Phường Long Hương, Thành phố Hồ Chí Minh</t>
  </si>
  <si>
    <t>1824803</t>
  </si>
  <si>
    <t>PB15020069300</t>
  </si>
  <si>
    <t>Tổ 8,  Ấp Phước Tân 2, Phường Long Hương, Thành phố Hồ Chí Minh</t>
  </si>
  <si>
    <t>TK-41000</t>
  </si>
  <si>
    <t>0937351419</t>
  </si>
  <si>
    <t>M2B20191920057618</t>
  </si>
  <si>
    <t xml:space="preserve"> Tổ 8,  Ấp Phước Tân 2, Phường Long Hương, Thành phố Hồ Chí Minh</t>
  </si>
  <si>
    <t>1824817</t>
  </si>
  <si>
    <t>PB15020067667</t>
  </si>
  <si>
    <t>Lê Thị Phương</t>
  </si>
  <si>
    <t>Phước Tân 3, Phường Long Hương, Thành phố Hồ Chí Minh</t>
  </si>
  <si>
    <t>TK-41030</t>
  </si>
  <si>
    <t>0825060183</t>
  </si>
  <si>
    <t>M2B20202020094787</t>
  </si>
  <si>
    <t xml:space="preserve"> Phước Tân 3, Phường Long Hương, Thành phố Hồ Chí Minh</t>
  </si>
  <si>
    <t>041030</t>
  </si>
  <si>
    <t>1824821</t>
  </si>
  <si>
    <t>B1BTKA4ZA</t>
  </si>
  <si>
    <t>PB15020054462</t>
  </si>
  <si>
    <t>Nguyễn Xuân Tình</t>
  </si>
  <si>
    <t>Tổ 8 Ấp Phước Hữu Long Phước, Phường Long Hương, Thành phố Hồ Chí Minh</t>
  </si>
  <si>
    <t>TK-41170</t>
  </si>
  <si>
    <t>0906872480</t>
  </si>
  <si>
    <t>M2B20202020020921</t>
  </si>
  <si>
    <t xml:space="preserve"> Tổ 8 Ấp Phước Hữu Long Phước, Phường Long Hương, Thành phố Hồ Chí Minh</t>
  </si>
  <si>
    <t>041170</t>
  </si>
  <si>
    <t>1824829</t>
  </si>
  <si>
    <t>PB15020067702</t>
  </si>
  <si>
    <t>Đỗ Văn Thực</t>
  </si>
  <si>
    <t>Tổ 8, ấp 3, Phường Long Hương, thành phố Hồ Chí Minh</t>
  </si>
  <si>
    <t>TK-41540</t>
  </si>
  <si>
    <t>0975131221</t>
  </si>
  <si>
    <t>47M202525413019</t>
  </si>
  <si>
    <t xml:space="preserve"> Tổ 8, ấp 3, Phường Long Hương, thành phố Hồ Chí Minh</t>
  </si>
  <si>
    <t>1824842</t>
  </si>
  <si>
    <t>PB15020055422</t>
  </si>
  <si>
    <t>Nguyễn Minh Trưởng</t>
  </si>
  <si>
    <t>TK-41700</t>
  </si>
  <si>
    <t>0824404867</t>
  </si>
  <si>
    <t>M2B20202020011421</t>
  </si>
  <si>
    <t xml:space="preserve"> Ấp III, Phường Long Hương, Thành phố Hồ Chí Minh</t>
  </si>
  <si>
    <t>1824846</t>
  </si>
  <si>
    <t>PB15020072264</t>
  </si>
  <si>
    <t>Trần Thị Lức</t>
  </si>
  <si>
    <t>Tổ 8,  ấp Phước Tân 3, Phường Long Hương, Thành phố Hồ Chí Minh</t>
  </si>
  <si>
    <t>TK-41765</t>
  </si>
  <si>
    <t>0937096856</t>
  </si>
  <si>
    <t>T0320161611721456</t>
  </si>
  <si>
    <t xml:space="preserve"> Tổ 8, Phường Long Hương, Thành phố Hồ Chí Minh</t>
  </si>
  <si>
    <t>041765</t>
  </si>
  <si>
    <t>1824851</t>
  </si>
  <si>
    <t>PB15020056809</t>
  </si>
  <si>
    <t>Hoàng Thế Minh</t>
  </si>
  <si>
    <t>Tổ 8 Phước tân Tân Hưng, Phường Long Hương, Thành phố Hồ Chí Minh</t>
  </si>
  <si>
    <t>TK-41940</t>
  </si>
  <si>
    <t>0972067989</t>
  </si>
  <si>
    <t>M2B20202020213793</t>
  </si>
  <si>
    <t xml:space="preserve"> Tổ 8 Phước tân Tân Hưng, Phường Long Hương, Thành phố Hồ Chí Minh</t>
  </si>
  <si>
    <t>041940</t>
  </si>
  <si>
    <t>1824863</t>
  </si>
  <si>
    <t>PB15020065339</t>
  </si>
  <si>
    <t>Hoàng Gia Thụy</t>
  </si>
  <si>
    <t>TK-41950</t>
  </si>
  <si>
    <t>0933154007</t>
  </si>
  <si>
    <t>M2B20202020126670</t>
  </si>
  <si>
    <t>041950</t>
  </si>
  <si>
    <t>1824864</t>
  </si>
  <si>
    <t>PB15020022024</t>
  </si>
  <si>
    <t>TK-42000</t>
  </si>
  <si>
    <t>0925234110</t>
  </si>
  <si>
    <t>M2B20202020207573</t>
  </si>
  <si>
    <t>042000</t>
  </si>
  <si>
    <t>1824871</t>
  </si>
  <si>
    <t>PB15020065480</t>
  </si>
  <si>
    <t>BAN QUẢN LÝ DỰ ÁN ĐẦU TƯ XÂY DỰNG KHU VỰC BÀ RỊA (ĐĐ.Tổ 4 Phước Tân 2)</t>
  </si>
  <si>
    <t>ĐĐ 79BR/20 Tổ 4 Phước Tân 2, Phường Long Hương, Thành phố Hồ Chí Minh, Việt Nam</t>
  </si>
  <si>
    <t>TK-42710</t>
  </si>
  <si>
    <t>M2B20202020024097</t>
  </si>
  <si>
    <t>042710</t>
  </si>
  <si>
    <t>1424625</t>
  </si>
  <si>
    <t>1661704</t>
  </si>
  <si>
    <t>PB15020077351</t>
  </si>
  <si>
    <t>Vũ Thị Quỳnh</t>
  </si>
  <si>
    <t>Đường 17,  Ấp Phước Tân, Phường Long Hương, Thành phố Hồ Chí Minh</t>
  </si>
  <si>
    <t>TK-42810</t>
  </si>
  <si>
    <t>0344611510</t>
  </si>
  <si>
    <t>T0320151511196059</t>
  </si>
  <si>
    <t xml:space="preserve"> Đường 17,  Ấp Phước Tân, Phường Long Hương, Thành phố Hồ Chí Minh</t>
  </si>
  <si>
    <t>042810</t>
  </si>
  <si>
    <t>1824897</t>
  </si>
  <si>
    <t>PB15020020288</t>
  </si>
  <si>
    <t>Nguyễn Hữu Nghi</t>
  </si>
  <si>
    <t>4219 Tổ 7 Khu 6 Phước Hưng, Phường Long Hương, Thành phố Hồ Chí Minh</t>
  </si>
  <si>
    <t>TK-44180</t>
  </si>
  <si>
    <t>0824919514</t>
  </si>
  <si>
    <t>M2B20202020013665</t>
  </si>
  <si>
    <t xml:space="preserve"> 4219Tổ 7 Khu 6 Phước Hưng, Phường Long Hương, Thành phố Hồ Chí Minh</t>
  </si>
  <si>
    <t>044180</t>
  </si>
  <si>
    <t>1824907</t>
  </si>
  <si>
    <t>PB15020065915</t>
  </si>
  <si>
    <t>Nguyễn Chí Công</t>
  </si>
  <si>
    <t>TK-44190</t>
  </si>
  <si>
    <t>M2B20212120197309</t>
  </si>
  <si>
    <t>044190</t>
  </si>
  <si>
    <t>1824908</t>
  </si>
  <si>
    <t>PB15020051840</t>
  </si>
  <si>
    <t>Đào Xuân Dương</t>
  </si>
  <si>
    <t>Phước Tân 1 Tân Hưng, Phường Long Hương, Thành phố Hồ Chí Minh</t>
  </si>
  <si>
    <t>TK-44650</t>
  </si>
  <si>
    <t>M2B20202020212249</t>
  </si>
  <si>
    <t xml:space="preserve"> Phước Tân1, Phường Long Hương, Thành phố Hồ Chí Minh</t>
  </si>
  <si>
    <t>044650</t>
  </si>
  <si>
    <t>1824919</t>
  </si>
  <si>
    <t>PB15020066001</t>
  </si>
  <si>
    <t>Lê Văn Phước</t>
  </si>
  <si>
    <t>TK-44960</t>
  </si>
  <si>
    <t>M2B20202020014533</t>
  </si>
  <si>
    <t>044960</t>
  </si>
  <si>
    <t>1824928</t>
  </si>
  <si>
    <t>PB15020051796</t>
  </si>
  <si>
    <t>Nguyễn Hữu bảo</t>
  </si>
  <si>
    <t>Tổ 16 Long Hương, Phường Long Hương, Thành phố Hồ Chí Minh</t>
  </si>
  <si>
    <t>B1BTLA1ZA</t>
  </si>
  <si>
    <t>TL-12990</t>
  </si>
  <si>
    <t>0967862668</t>
  </si>
  <si>
    <t>T0320161611192238</t>
  </si>
  <si>
    <t xml:space="preserve"> Tổ 16 Long Hương, Phường Long Hương, Thành phố Hồ Chí Minh</t>
  </si>
  <si>
    <t>TL</t>
  </si>
  <si>
    <t>12990</t>
  </si>
  <si>
    <t>400619</t>
  </si>
  <si>
    <t>PB15020063445</t>
  </si>
  <si>
    <t>Phan Văn Thành</t>
  </si>
  <si>
    <t>Tổ 15,  KP.Hương Sơn,  P.Long Hương, Phường Long Hương, Thành phố Hồ Chí Minh</t>
  </si>
  <si>
    <t>TL-14020</t>
  </si>
  <si>
    <t>0985204084</t>
  </si>
  <si>
    <t>M2B20202020128608</t>
  </si>
  <si>
    <t xml:space="preserve"> Tổ 15,  KP.Hương Sơn,  P.Long Hương, Phường Long Hương, Thành phố Hồ Chí Minh</t>
  </si>
  <si>
    <t>1824980</t>
  </si>
  <si>
    <t>Tổ 11 Phước Tân 1 Tân Hưng, Phường Long Hương, Thành phố Hồ Chí Minh</t>
  </si>
  <si>
    <t>B1BTPA1ZA</t>
  </si>
  <si>
    <t xml:space="preserve"> Tổ 11 Phước Tân 1 Tân Hưng, Phường Long Hương, Thành phố Hồ Chí Minh</t>
  </si>
  <si>
    <t>PB15020051174</t>
  </si>
  <si>
    <t>Đỗ Duy Linh</t>
  </si>
  <si>
    <t>TM-02630</t>
  </si>
  <si>
    <t>0971478395</t>
  </si>
  <si>
    <t>M2B20202020227988</t>
  </si>
  <si>
    <t>1825248</t>
  </si>
  <si>
    <t>PB15020052152</t>
  </si>
  <si>
    <t>Lê Đặng Thành</t>
  </si>
  <si>
    <t>TM-03700</t>
  </si>
  <si>
    <t>0985247172</t>
  </si>
  <si>
    <t>M2B20202020219047</t>
  </si>
  <si>
    <t>1825288</t>
  </si>
  <si>
    <t>Tổ 10,  ấp Phước Tân 1, Phường Long Hương, Thành phố Hồ Chí Minh</t>
  </si>
  <si>
    <t xml:space="preserve"> Tổ 10,  ấp Phước Tân 1, Phường Long Hương, Thành phố Hồ Chí Minh</t>
  </si>
  <si>
    <t>B1BTNA1ZA</t>
  </si>
  <si>
    <t>TN</t>
  </si>
  <si>
    <t>PB15020072269</t>
  </si>
  <si>
    <t>Nguyễn Tấn Hải</t>
  </si>
  <si>
    <t>Đường 11B Ấp Phước Tân 2, Phường Long Hương, Thành phố Hồ Chí Minh</t>
  </si>
  <si>
    <t>TN-02125</t>
  </si>
  <si>
    <t>0989022955</t>
  </si>
  <si>
    <t>T0320161611549166</t>
  </si>
  <si>
    <t xml:space="preserve"> Đường 11BẤp Phước Tân 2, Phường Long Hương, Thành phố Hồ Chí Minh</t>
  </si>
  <si>
    <t>002125</t>
  </si>
  <si>
    <t>1825083</t>
  </si>
  <si>
    <t>PB15020073871</t>
  </si>
  <si>
    <t>Nguyễn Tấn Hiển</t>
  </si>
  <si>
    <t>Đường 11B,  ấp Phước Tân 2, Phường Long Hương, Thành phố Hồ Chí Minh</t>
  </si>
  <si>
    <t>TN-02135</t>
  </si>
  <si>
    <t>0933033378</t>
  </si>
  <si>
    <t>T03201717210095436</t>
  </si>
  <si>
    <t xml:space="preserve"> Đường 11B,  ấp Phước Tân 2, Phường Long Hương, Thành phố Hồ Chí Minh</t>
  </si>
  <si>
    <t>002135</t>
  </si>
  <si>
    <t>1825085</t>
  </si>
  <si>
    <t>PB15020057935</t>
  </si>
  <si>
    <t>Lương thị Kim Trúc</t>
  </si>
  <si>
    <t>4169B Phước Tân, Phường Long Hương, Thành phố Hồ Chí Minh</t>
  </si>
  <si>
    <t>TN-02140</t>
  </si>
  <si>
    <t>0855391038</t>
  </si>
  <si>
    <t>M2B20202020094241</t>
  </si>
  <si>
    <t xml:space="preserve"> 4169BPhước Tân, Phường Long Hương, Thành phố Hồ Chí Minh</t>
  </si>
  <si>
    <t>1825086</t>
  </si>
  <si>
    <t>PB15020055345</t>
  </si>
  <si>
    <t>Hoàng Thị Thu Sương</t>
  </si>
  <si>
    <t>Ấp Phước Tân II, Phường Long Hương, Thành phố Hồ Chí Minh</t>
  </si>
  <si>
    <t>TN-02220</t>
  </si>
  <si>
    <t>0908076372</t>
  </si>
  <si>
    <t>T0320161611092153</t>
  </si>
  <si>
    <t xml:space="preserve"> Ấp Phước Tân II, Phường Long Hương, Thành phố Hồ Chí Minh</t>
  </si>
  <si>
    <t>1825091</t>
  </si>
  <si>
    <t>PB15020051731</t>
  </si>
  <si>
    <t>Huỳnh Ngọc Hải</t>
  </si>
  <si>
    <t>4157 Ấp 1 tân Hưng, Phường Long Hương, Thành phố Hồ Chí Minh</t>
  </si>
  <si>
    <t>TN-03130</t>
  </si>
  <si>
    <t>0982147719</t>
  </si>
  <si>
    <t>M2B20202020095146</t>
  </si>
  <si>
    <t xml:space="preserve"> 4157Ấp 1 tân Hưng, Phường Long Hương, Thành phố Hồ Chí Minh</t>
  </si>
  <si>
    <t>1825101</t>
  </si>
  <si>
    <t>PB15020051743</t>
  </si>
  <si>
    <t>Nguyễn Thị Thời</t>
  </si>
  <si>
    <t>Tổ 17 Phước Tân 1 Tân Hưng, Phường Long Hương, Thành phố Hồ Chí Minh</t>
  </si>
  <si>
    <t>B1BTNA2ZA</t>
  </si>
  <si>
    <t>TN-05260</t>
  </si>
  <si>
    <t>0948212563</t>
  </si>
  <si>
    <t>M2B20202020236742</t>
  </si>
  <si>
    <t xml:space="preserve"> Tổ 17 Phước Tân 1 Tân Hưng, Phường Long Hương, Thành phố Hồ Chí Minh</t>
  </si>
  <si>
    <t>1825159</t>
  </si>
  <si>
    <t>PB15020051071</t>
  </si>
  <si>
    <t>Ngô Văn Tươi</t>
  </si>
  <si>
    <t>Tổ 17 Phước Tân 1 tân Hưng, Phường Long Hương, Thành phố Hồ Chí Minh</t>
  </si>
  <si>
    <t>TN-06200</t>
  </si>
  <si>
    <t>0377727480</t>
  </si>
  <si>
    <t>M2B20202020236806</t>
  </si>
  <si>
    <t xml:space="preserve"> Tổ 17 Phước Tân 1 tân Hưng, Phường Long Hương, Thành phố Hồ Chí Minh</t>
  </si>
  <si>
    <t>1825176</t>
  </si>
  <si>
    <t>PB15020051104</t>
  </si>
  <si>
    <t>Nguyễn Thị Phê</t>
  </si>
  <si>
    <t>Tổ 11 Ấp Phước Tân Tân Hưng, Phường Long Hương, Thành phố Hồ Chí Minh</t>
  </si>
  <si>
    <t>TN-06500</t>
  </si>
  <si>
    <t>0352300248</t>
  </si>
  <si>
    <t>M2B20202020201785</t>
  </si>
  <si>
    <t xml:space="preserve"> Tổ 11 Ấp Phước Tân Tân Hưng, Phường Long Hương, Thành phố Hồ Chí Minh</t>
  </si>
  <si>
    <t>1825316</t>
  </si>
  <si>
    <t>PB15020071013</t>
  </si>
  <si>
    <t>Trần Hiếu Thảo</t>
  </si>
  <si>
    <t>TN-06750</t>
  </si>
  <si>
    <t>0907030982</t>
  </si>
  <si>
    <t>M2B20202020101189</t>
  </si>
  <si>
    <t>1825322</t>
  </si>
  <si>
    <t>PB15020051764</t>
  </si>
  <si>
    <t>Nguyễn Thế Mùi</t>
  </si>
  <si>
    <t>Tổ 18 Phước Tân 1 Tân Hưng, Phường Long Hương, Thành phố Hồ Chí Minh</t>
  </si>
  <si>
    <t>TN-09800</t>
  </si>
  <si>
    <t>0975947907</t>
  </si>
  <si>
    <t>M2B20202020012262</t>
  </si>
  <si>
    <t xml:space="preserve"> Tổ 18 Phước Tân 1 Tân Hưng, Phường Long Hương, Thành phố Hồ Chí Minh</t>
  </si>
  <si>
    <t>1825205</t>
  </si>
  <si>
    <t>PB15020077543</t>
  </si>
  <si>
    <t>BAN QUẢN LÝ DỰ ÁN ĐẦU TƯ XÂY DỰNG KHU VỰC BÀ RỊA (ĐĐ QL56 tuyến tránh BR-TH)</t>
  </si>
  <si>
    <t>Đường tuyến tránh 56, Phường Long Hương, Thành Phố Hồ Chí Minh</t>
  </si>
  <si>
    <t>TP-07603</t>
  </si>
  <si>
    <t>T36202020398451</t>
  </si>
  <si>
    <t>TP</t>
  </si>
  <si>
    <t>007603</t>
  </si>
  <si>
    <t>1424626</t>
  </si>
  <si>
    <t>1661705</t>
  </si>
  <si>
    <t>PB15020065482</t>
  </si>
  <si>
    <t>BAN QUẢN LÝ DỰ ÁN ĐẦU TƯ XÂY DỰNG KHU VỰC BÀ RỊA (ĐĐ.Chùa Chánh Thiên)</t>
  </si>
  <si>
    <t>ĐĐ Chùa Chánh Thiên, Tổ 10, Phường Long Hương, thành phố Hồ Chí Minh</t>
  </si>
  <si>
    <t>TP-15550</t>
  </si>
  <si>
    <t>M2B20202020213407</t>
  </si>
  <si>
    <t>015550</t>
  </si>
  <si>
    <t>1424627</t>
  </si>
  <si>
    <t>1661706</t>
  </si>
  <si>
    <t>PB15020064196</t>
  </si>
  <si>
    <t>Nguyễn Thị Thu Hương</t>
  </si>
  <si>
    <t>Tổ 16,  KP. Hương Sơn, Phường Long Hương, Thành phố Hồ Chí Minh</t>
  </si>
  <si>
    <t>TP-15700</t>
  </si>
  <si>
    <t>0937322809</t>
  </si>
  <si>
    <t>T0320161611094611</t>
  </si>
  <si>
    <t xml:space="preserve"> Tổ 16,  KP. Hương Sơn, Phường Long Hương, Thành phố Hồ Chí Minh</t>
  </si>
  <si>
    <t>015700</t>
  </si>
  <si>
    <t>1825369</t>
  </si>
  <si>
    <t>PB15020080555</t>
  </si>
  <si>
    <t>Huỳnh Thị Hiền</t>
  </si>
  <si>
    <t>Tổ 16,  KP Hương Sơn, Phường Long Hương, Thành phố Hồ Chí Minh</t>
  </si>
  <si>
    <t>TP-17470</t>
  </si>
  <si>
    <t>0372283211</t>
  </si>
  <si>
    <t>M2B20202020062091</t>
  </si>
  <si>
    <t xml:space="preserve"> Tổ 16, KP Hương Sơn, Phường Long Hương, Thành phố Hồ Chí Minh</t>
  </si>
  <si>
    <t>1825408</t>
  </si>
  <si>
    <t>PB15020067399</t>
  </si>
  <si>
    <t>Lê Thị Yến</t>
  </si>
  <si>
    <t>TP-17730</t>
  </si>
  <si>
    <t>0986302138</t>
  </si>
  <si>
    <t>T0320161611079057</t>
  </si>
  <si>
    <t>017730</t>
  </si>
  <si>
    <t>1825415</t>
  </si>
  <si>
    <t>PB15020052893</t>
  </si>
  <si>
    <t>Võ Thị Ngọc</t>
  </si>
  <si>
    <t>Tổ 16, Phường Long Hương, Thành phố Hồ Chí Minh</t>
  </si>
  <si>
    <t>TP-18150</t>
  </si>
  <si>
    <t>0394275274</t>
  </si>
  <si>
    <t>T0320161611548951</t>
  </si>
  <si>
    <t xml:space="preserve"> Tổ 16, Phường Long Hương, Thành phố Hồ Chí Minh</t>
  </si>
  <si>
    <t>018150</t>
  </si>
  <si>
    <t>1825421</t>
  </si>
  <si>
    <t>PB15020075745</t>
  </si>
  <si>
    <t>B1BTQA1ZA</t>
  </si>
  <si>
    <t>TQ-01610</t>
  </si>
  <si>
    <t>T0320161611263146</t>
  </si>
  <si>
    <t>TQ</t>
  </si>
  <si>
    <t>001610</t>
  </si>
  <si>
    <t>1825436</t>
  </si>
  <si>
    <t>Tổ 1 Khu 6 Phước Hưng, Phường Long Hương, Thành phố Hồ Chí Minh</t>
  </si>
  <si>
    <t xml:space="preserve"> Tổ 1 Khu 6 Phước Hưng, Phường Long Hương, Thành phố Hồ Chí Minh</t>
  </si>
  <si>
    <t>Nguyễn Ngọc Huấn</t>
  </si>
  <si>
    <t>PB15020059651</t>
  </si>
  <si>
    <t>Quách Thị Thơm</t>
  </si>
  <si>
    <t>Phước tân, Phường Long Hương, Thành phố Hồ Chí Minh</t>
  </si>
  <si>
    <t>TQ-01770</t>
  </si>
  <si>
    <t>0985326082</t>
  </si>
  <si>
    <t>T0320161611118783</t>
  </si>
  <si>
    <t xml:space="preserve"> Phước tânXã Tân Hưng, Phường Long Hương, Thành phố Hồ Chí Minh</t>
  </si>
  <si>
    <t>1825455</t>
  </si>
  <si>
    <t>PB15020020121</t>
  </si>
  <si>
    <t>Nguyễn Thiện Cường</t>
  </si>
  <si>
    <t>4101 Khu 6 Phước Hưng, Phường Long Hương, Thành phố Hồ Chí Minh</t>
  </si>
  <si>
    <t>TQ-01820</t>
  </si>
  <si>
    <t>0914368020</t>
  </si>
  <si>
    <t>T0320161611192678</t>
  </si>
  <si>
    <t xml:space="preserve"> 4101Khu 6 Phước Hưng, Phường Long Hương, Thành phố Hồ Chí Minh</t>
  </si>
  <si>
    <t>1825460</t>
  </si>
  <si>
    <t>PB15020020601</t>
  </si>
  <si>
    <t>Nguyễn văn Tính</t>
  </si>
  <si>
    <t>TQ-01900</t>
  </si>
  <si>
    <t>0398673653</t>
  </si>
  <si>
    <t>T0320161611067314</t>
  </si>
  <si>
    <t>1825466</t>
  </si>
  <si>
    <t>PB15020071440</t>
  </si>
  <si>
    <t>Nguyễn Tiến Toản</t>
  </si>
  <si>
    <t>Đường 30,  tổ 2,  ấp Phước Tân 4, Phường Long Hương, Thành phố Hồ Chí Minh</t>
  </si>
  <si>
    <t>TQ-02010</t>
  </si>
  <si>
    <t>0836821429</t>
  </si>
  <si>
    <t>T0320161611480215</t>
  </si>
  <si>
    <t xml:space="preserve"> Đường 30,  tổ 2,  ấp Phước Tân 4, Phường Long Hương, Thành phố Hồ Chí Minh</t>
  </si>
  <si>
    <t>1825471</t>
  </si>
  <si>
    <t>PB15020071828</t>
  </si>
  <si>
    <t>BAN QUẢN LÝ DỰ ÁN ĐẦU TƯ XÂY DỰNG KHU VỰC BÀ RỊA (ĐĐhẻm liên ấp 3-4, Tân Hưng)</t>
  </si>
  <si>
    <t>hẻm liên ấp 3-4  Tân Hưng, Phường Long Hương, Thành phố Hồ Chí Minh, Việt Nam</t>
  </si>
  <si>
    <t>TQ-02070</t>
  </si>
  <si>
    <t>T0320161611367166</t>
  </si>
  <si>
    <t>1424628</t>
  </si>
  <si>
    <t>1661707</t>
  </si>
  <si>
    <t>PB15020050254</t>
  </si>
  <si>
    <t>Quách Đại Huế</t>
  </si>
  <si>
    <t>Tổ 3,  Ấp Phước Tân 4, Phường Long Hương, Thành phố Hồ Chí Minh</t>
  </si>
  <si>
    <t>TQ-02460</t>
  </si>
  <si>
    <t>0932629312</t>
  </si>
  <si>
    <t>T0320161611091492</t>
  </si>
  <si>
    <t xml:space="preserve"> Tổ 3,  Ấp Phước Tân 4, Phường Long Hương, Thành phố Hồ Chí Minh</t>
  </si>
  <si>
    <t>002460</t>
  </si>
  <si>
    <t>1825485</t>
  </si>
  <si>
    <t>PB15020082358</t>
  </si>
  <si>
    <t>Nguyễn Điền Thanh</t>
  </si>
  <si>
    <t>Tổ 9 Ấp Phước Tân 4, Phường Long Hương, Thành phố Hồ Chí Minh, Việt Nam</t>
  </si>
  <si>
    <t>TQ-02550</t>
  </si>
  <si>
    <t>T0320161611582035</t>
  </si>
  <si>
    <t xml:space="preserve"> Tổ 9 Ấp Phước Tân 4, Phường Long Hương, Thành phố Hồ Chí Minh, Việt Nam</t>
  </si>
  <si>
    <t>1825488</t>
  </si>
  <si>
    <t>PB15020021049</t>
  </si>
  <si>
    <t>Nguyễn Văn Oánh</t>
  </si>
  <si>
    <t>TQ-03290</t>
  </si>
  <si>
    <t>0789932898</t>
  </si>
  <si>
    <t>T0320161611067313</t>
  </si>
  <si>
    <t>1825497</t>
  </si>
  <si>
    <t>PB15020070542</t>
  </si>
  <si>
    <t>BAN QUẢN LÝ DỰ ÁN ĐẦU TƯ XÂY DỰNG KHU VỰC BÀ RỊA (ĐĐ tổ 3, ấp P.Tân 4, Tân Hưng)</t>
  </si>
  <si>
    <t>ĐĐ tổ 3, Khu phố Phước Tân 4, Phường Long Hương, Thành phố Hồ Chí Minh</t>
  </si>
  <si>
    <t>TQ-03410</t>
  </si>
  <si>
    <t>T0320161611091382</t>
  </si>
  <si>
    <t>1424629</t>
  </si>
  <si>
    <t>1661708</t>
  </si>
  <si>
    <t>PB15020081338</t>
  </si>
  <si>
    <t>Tổ 9 Ấp Phước Tân 4, Phường Long Hương, Thành phố Hồ Chí Minh</t>
  </si>
  <si>
    <t>TQ-03500</t>
  </si>
  <si>
    <t>0901093121</t>
  </si>
  <si>
    <t>T0320161611067543</t>
  </si>
  <si>
    <t xml:space="preserve"> Tổ 9Ấp Phước Tân 4, Phường Long Hương, Thành phố Hồ Chí Minh</t>
  </si>
  <si>
    <t>1825502</t>
  </si>
  <si>
    <t>PB15020081339</t>
  </si>
  <si>
    <t>TQ-03510</t>
  </si>
  <si>
    <t>T0320161611241991</t>
  </si>
  <si>
    <t>1825503</t>
  </si>
  <si>
    <t>PB15020074533</t>
  </si>
  <si>
    <t>Tổ 1,  ấp Phước Tân 5, Phường Long Hương, Thành phố Hồ Chí Minh</t>
  </si>
  <si>
    <t>TQ-03600</t>
  </si>
  <si>
    <t>T03201717210093882</t>
  </si>
  <si>
    <t xml:space="preserve"> Tổ 1,  ấp Phước Tân 5, Phường Long Hương, Thành phố Hồ Chí Minh</t>
  </si>
  <si>
    <t>1825504</t>
  </si>
  <si>
    <t>PB15020076676</t>
  </si>
  <si>
    <t>Đặng Thị Lệ Thu</t>
  </si>
  <si>
    <t>Tân Hưng, Phường Long Hương, Thành phố Hồ Chí Minh, Việt Nam</t>
  </si>
  <si>
    <t>TQ-04100</t>
  </si>
  <si>
    <t>0364409226</t>
  </si>
  <si>
    <t>T0320151511143902</t>
  </si>
  <si>
    <t xml:space="preserve"> Tân Hưng, Phường Long Hương, Thành phố Hồ Chí Minh, Việt Nam</t>
  </si>
  <si>
    <t>1825509</t>
  </si>
  <si>
    <t>PB15020067559</t>
  </si>
  <si>
    <t>Đoàn Thị Mận</t>
  </si>
  <si>
    <t>TQ-04310</t>
  </si>
  <si>
    <t>0948438196</t>
  </si>
  <si>
    <t>T0320161611193773</t>
  </si>
  <si>
    <t>1825519</t>
  </si>
  <si>
    <t>PB15020056765</t>
  </si>
  <si>
    <t>Huỳnh Thị Tốt</t>
  </si>
  <si>
    <t>Ấp Phước Tân 5 Tân Hưng, Phường Long Hương, Thành phố Hồ Chí Minh</t>
  </si>
  <si>
    <t>TQ-04330</t>
  </si>
  <si>
    <t>T0320161611192334</t>
  </si>
  <si>
    <t xml:space="preserve"> Ấp Phước Tân 5 Tân Hưng, Phường Long Hương, Thành phố Hồ Chí Minh</t>
  </si>
  <si>
    <t>1825521</t>
  </si>
  <si>
    <t>PB15020020118</t>
  </si>
  <si>
    <t>Trần Thị Hoa</t>
  </si>
  <si>
    <t>TQ-04340</t>
  </si>
  <si>
    <t>T0320161611193550</t>
  </si>
  <si>
    <t>1825522</t>
  </si>
  <si>
    <t>PB15020052892</t>
  </si>
  <si>
    <t>Nguyễn Quang Ánh</t>
  </si>
  <si>
    <t>Tổ 15 Tân Hưng, Phường Long Hương, Thành phố Hồ Chí Minh</t>
  </si>
  <si>
    <t>TQ-05000</t>
  </si>
  <si>
    <t>0866153152</t>
  </si>
  <si>
    <t>T0320161611262326</t>
  </si>
  <si>
    <t xml:space="preserve"> Tổ 15 Tân Hưng, Phường Long Hương, Thành phố Hồ Chí Minh</t>
  </si>
  <si>
    <t>1825523</t>
  </si>
  <si>
    <t>PB15020078860</t>
  </si>
  <si>
    <t>TQ-05020</t>
  </si>
  <si>
    <t>0978667119</t>
  </si>
  <si>
    <t>M2B20191920073812</t>
  </si>
  <si>
    <t>1825524</t>
  </si>
  <si>
    <t>B1BTXA1ZA</t>
  </si>
  <si>
    <t>PB15020021613</t>
  </si>
  <si>
    <t>Tịnh Thất Bửu Ngọc Liên</t>
  </si>
  <si>
    <t>Khu 6 Tổ 8 Phước Hưng, Phường Long Hương, Thành phố Hồ Chí Minh, Việt Nam</t>
  </si>
  <si>
    <t>B1BTRA1ZA</t>
  </si>
  <si>
    <t>TR-07620</t>
  </si>
  <si>
    <t>0937276522</t>
  </si>
  <si>
    <t>T0320161611480966</t>
  </si>
  <si>
    <t xml:space="preserve"> Khu 6 Tổ 8 Phước Hưng, Phường Long Hương, Thành phố Hồ Chí Minh, Việt Nam</t>
  </si>
  <si>
    <t>TR</t>
  </si>
  <si>
    <t>1825540</t>
  </si>
  <si>
    <t>Tổ 6,  ấp Phước Tân 3, Phường Long Hương, Thành phố Hồ Chí Minh</t>
  </si>
  <si>
    <t xml:space="preserve"> Tổ 6,  ấp Phước Tân 3, Phường Long Hương, Thành phố Hồ Chí Minh</t>
  </si>
  <si>
    <t>PB15020067944</t>
  </si>
  <si>
    <t>Tổ 7,  Ấp 3,  Tân Hưng, Phường Long Hương, Thành phố Hồ Chí Minh</t>
  </si>
  <si>
    <t>TR-10040</t>
  </si>
  <si>
    <t>0383163086</t>
  </si>
  <si>
    <t>T0320161611120473</t>
  </si>
  <si>
    <t xml:space="preserve"> Tổ 7,  Ấp 3,  Tân Hưng, Phường Long Hương, Thành phố Hồ Chí Minh</t>
  </si>
  <si>
    <t>1825590</t>
  </si>
  <si>
    <t>PB15020024161</t>
  </si>
  <si>
    <t>Đinh Tuấn Nhiên</t>
  </si>
  <si>
    <t>Tổ 8 khu 6 - Phước Hưng, Phường Long Hương, Thành phố Hồ Chí Minh</t>
  </si>
  <si>
    <t>TR-10080</t>
  </si>
  <si>
    <t>0344539886</t>
  </si>
  <si>
    <t>T0320161611719396</t>
  </si>
  <si>
    <t xml:space="preserve"> Tổ 8 khu 6 - Phước Hưng, Phường Long Hương, Thành phố Hồ Chí Minh</t>
  </si>
  <si>
    <t>1825592</t>
  </si>
  <si>
    <t>PB15020061716</t>
  </si>
  <si>
    <t>Đinh Huy Toàn</t>
  </si>
  <si>
    <t>Tổ 7 Phước Tân 3, Phường Long Hương, Thành phố Hồ Chí Minh</t>
  </si>
  <si>
    <t>TR-10120</t>
  </si>
  <si>
    <t>0826397123</t>
  </si>
  <si>
    <t>M2B20202020040258</t>
  </si>
  <si>
    <t xml:space="preserve"> Tổ 7 Phước Tân 3, Phường Long Hương, Thành phố Hồ Chí Minh</t>
  </si>
  <si>
    <t>1825594</t>
  </si>
  <si>
    <t>PB15020025207</t>
  </si>
  <si>
    <t>Trần Thị Hằng</t>
  </si>
  <si>
    <t>Tổ 2,  Ấp Phước Tân 2, Phường Long Hương, Thành phố Hồ Chí Minh</t>
  </si>
  <si>
    <t>TR-12210</t>
  </si>
  <si>
    <t>0793639771</t>
  </si>
  <si>
    <t>T042025251200021392</t>
  </si>
  <si>
    <t xml:space="preserve"> Tổ 2,  Ấp Phước Tân 2, Phường Long Hương, Thành phố Hồ Chí Minh</t>
  </si>
  <si>
    <t>012210</t>
  </si>
  <si>
    <t>1825608</t>
  </si>
  <si>
    <t>PB15020070461</t>
  </si>
  <si>
    <t>Hồ Nguyễn Chung</t>
  </si>
  <si>
    <t>Tổ 11,  ấp Phước Tân 2, Phường Long Hương, Thành phố Hồ Chí Minh</t>
  </si>
  <si>
    <t>TR-12740</t>
  </si>
  <si>
    <t>0786833625</t>
  </si>
  <si>
    <t>M2B20202020040267</t>
  </si>
  <si>
    <t xml:space="preserve"> Tổ 11,  ấp Phước Tân 2, Phường Long Hương, Thành phố Hồ Chí Minh</t>
  </si>
  <si>
    <t>1825621</t>
  </si>
  <si>
    <t>PB15020052446</t>
  </si>
  <si>
    <t>Lê Thị Thu Lan</t>
  </si>
  <si>
    <t>Tổ 17 Tân Hưng, Phường Long Hương, Thành phố Hồ Chí Minh</t>
  </si>
  <si>
    <t>TR-13800</t>
  </si>
  <si>
    <t>0995852510</t>
  </si>
  <si>
    <t>T0320161611464212</t>
  </si>
  <si>
    <t xml:space="preserve"> Tổ 17 Tân Hưng, Phường Long Hương, Thành phố Hồ Chí Minh</t>
  </si>
  <si>
    <t>1825641</t>
  </si>
  <si>
    <t>B1BTSA1ZA</t>
  </si>
  <si>
    <t>TS</t>
  </si>
  <si>
    <t>PB15020052088</t>
  </si>
  <si>
    <t>Đinh Văn Lương</t>
  </si>
  <si>
    <t>Tổ 16 Hương Sơn Long Hương, Phường Long Hương, Thành phố Hồ Chí Minh</t>
  </si>
  <si>
    <t>TS-03010</t>
  </si>
  <si>
    <t>0947999669</t>
  </si>
  <si>
    <t>T0320161611067994</t>
  </si>
  <si>
    <t xml:space="preserve"> Tổ 16 Hương Sơn Long Hương, Phường Long Hương, Thành phố Hồ Chí Minh</t>
  </si>
  <si>
    <t>1825672</t>
  </si>
  <si>
    <t>PB15020060271</t>
  </si>
  <si>
    <t>Lê Thị Hồng</t>
  </si>
  <si>
    <t>Tổ 17 Hương Sơn,  P.Long Hương, Phường Long Hương, Thành phố Hồ Chí Minh</t>
  </si>
  <si>
    <t>TS-06510</t>
  </si>
  <si>
    <t>0937749150</t>
  </si>
  <si>
    <t>T0320161611078902</t>
  </si>
  <si>
    <t xml:space="preserve"> Tổ 17 Hương SơnP.Long Hương, Phường Long Hương, Thành phố Hồ Chí Minh</t>
  </si>
  <si>
    <t>1825694</t>
  </si>
  <si>
    <t>PB15020052085</t>
  </si>
  <si>
    <t>Trần Văn Phúc</t>
  </si>
  <si>
    <t>TS-09100</t>
  </si>
  <si>
    <t>0399062695</t>
  </si>
  <si>
    <t>T0320161611068387</t>
  </si>
  <si>
    <t xml:space="preserve"> Tổ 16,  Hương Sơn, Phường Long Hương, Thành phố Hồ Chí Minh</t>
  </si>
  <si>
    <t>1825711</t>
  </si>
  <si>
    <t>PB15020079386</t>
  </si>
  <si>
    <t>Lê Hữu Bình</t>
  </si>
  <si>
    <t>TS-09600</t>
  </si>
  <si>
    <t>0908803344</t>
  </si>
  <si>
    <t>M2B20202020053482</t>
  </si>
  <si>
    <t xml:space="preserve"> Tổ 16,  KP Hương Sơn, Phường Long Hương, Thành phố Hồ Chí Minh</t>
  </si>
  <si>
    <t>009600</t>
  </si>
  <si>
    <t>1342812</t>
  </si>
  <si>
    <t>1588351</t>
  </si>
  <si>
    <t>PB15020052087</t>
  </si>
  <si>
    <t>Tổ 16 khu 5 Long Hương, Phường Long Hương, Thành phố Hồ Chí Minh</t>
  </si>
  <si>
    <t>TS-11000</t>
  </si>
  <si>
    <t>T03201818110328389</t>
  </si>
  <si>
    <t xml:space="preserve"> Tổ 16 khu 5 Long Hương, Phường Long Hương, Thành phố Hồ Chí Minh</t>
  </si>
  <si>
    <t>1825720</t>
  </si>
  <si>
    <t>PB15020070794</t>
  </si>
  <si>
    <t>Cao Thị Thúy Hồng</t>
  </si>
  <si>
    <t>Tổ 15,  KP. Hương Điền, Phường Long Hương, Thành phố Hồ Chí Minh</t>
  </si>
  <si>
    <t>TS-11720</t>
  </si>
  <si>
    <t>0363607407</t>
  </si>
  <si>
    <t>T0320161611067639</t>
  </si>
  <si>
    <t xml:space="preserve"> Tổ 15,  KP. Hương Điền, Phường Long Hương, Thành phố Hồ Chí Minh</t>
  </si>
  <si>
    <t>1825736</t>
  </si>
  <si>
    <t>PB15020071827</t>
  </si>
  <si>
    <t>BAN QUẢN LÝ DỰ ÁN ĐẦU TƯ XÂY DỰNG KHU VỰC BÀ RỊA (ĐĐ hẻm tổ 16, H.Giang, L.Hương)</t>
  </si>
  <si>
    <t>hẻm tổ 16 KP Hương Sơn, Phường Long Hương, Thành phố Hồ Chí Minh, Việt Nam</t>
  </si>
  <si>
    <t>TS-11730</t>
  </si>
  <si>
    <t>M2B20202020199171</t>
  </si>
  <si>
    <t>1424630</t>
  </si>
  <si>
    <t>1661709</t>
  </si>
  <si>
    <t>PB15020063848</t>
  </si>
  <si>
    <t>TS-13200</t>
  </si>
  <si>
    <t>0395892494</t>
  </si>
  <si>
    <t>T0320161611680726</t>
  </si>
  <si>
    <t>1825751</t>
  </si>
  <si>
    <t>PB15020062246</t>
  </si>
  <si>
    <t>BAN QUẢN LÝ DỰ ÁN ĐẦU TƯ XÂY DỰNG KHU VỰC BÀ RỊA (ĐĐ.Đường N3-2)</t>
  </si>
  <si>
    <t>Đường N3  Tân Hưng, Phường Tam Long, Thành phố Hồ Chí Minh, Việt Nam</t>
  </si>
  <si>
    <t>TT-00810</t>
  </si>
  <si>
    <t>M2B20202020125512</t>
  </si>
  <si>
    <t>TT</t>
  </si>
  <si>
    <t>1424631</t>
  </si>
  <si>
    <t>1661710</t>
  </si>
  <si>
    <t>PB15020052730</t>
  </si>
  <si>
    <t>Hoàng Ngọc Hạnh</t>
  </si>
  <si>
    <t>Tổ 4 Tân Hưng, Phường Long Hương, Thành phố Hồ Chí Minh</t>
  </si>
  <si>
    <t>B1BTTA1ZA</t>
  </si>
  <si>
    <t>TT-01210</t>
  </si>
  <si>
    <t>0368337277</t>
  </si>
  <si>
    <t>T0320161611068285</t>
  </si>
  <si>
    <t xml:space="preserve"> Tổ 4 Tân Hưng, Phường Long Hương, Thành phố Hồ Chí Minh</t>
  </si>
  <si>
    <t>1825761</t>
  </si>
  <si>
    <t>PB15020021008</t>
  </si>
  <si>
    <t>Nguyễn Văn An</t>
  </si>
  <si>
    <t>4065 Tổ 4 Khu 6 Phước Hưng, Phường Long Hương, Thành phố Hồ Chí Minh</t>
  </si>
  <si>
    <t>TT-01340</t>
  </si>
  <si>
    <t>0983495953</t>
  </si>
  <si>
    <t>T0320161611414136</t>
  </si>
  <si>
    <t xml:space="preserve"> 4065Tổ 4 Khu 6 Phước Hưng, Phường Long Hương, Thành phố Hồ Chí Minh</t>
  </si>
  <si>
    <t>001340</t>
  </si>
  <si>
    <t>1825768</t>
  </si>
  <si>
    <t>PB15020020847</t>
  </si>
  <si>
    <t>Đào Nguyên Hải</t>
  </si>
  <si>
    <t>Tổ 4 Khu 6 Phước Hưng, Phường Long Hương, Thành phố Hồ Chí Minh</t>
  </si>
  <si>
    <t>TT-01460</t>
  </si>
  <si>
    <t>0984203201</t>
  </si>
  <si>
    <t>T0320161611240961</t>
  </si>
  <si>
    <t xml:space="preserve"> Tổ 4 Khu 6 Phước Hưng, Phường Long Hương, Thành phố Hồ Chí Minh</t>
  </si>
  <si>
    <t>001460</t>
  </si>
  <si>
    <t>1825777</t>
  </si>
  <si>
    <t>PB15020077490</t>
  </si>
  <si>
    <t>Vũ Thị Thùy Trang</t>
  </si>
  <si>
    <t>TT-01465</t>
  </si>
  <si>
    <t>0984314641</t>
  </si>
  <si>
    <t>T0320151511090329</t>
  </si>
  <si>
    <t xml:space="preserve"> Tổ 3,  Ấp Phước Tân 3, Phường Long Hương, Thành phố Hồ Chí Minh</t>
  </si>
  <si>
    <t>001465</t>
  </si>
  <si>
    <t>1825778</t>
  </si>
  <si>
    <t>PB15020076989</t>
  </si>
  <si>
    <t>Nguyễn Thị Đoan</t>
  </si>
  <si>
    <t>TT-01910</t>
  </si>
  <si>
    <t>0984989638</t>
  </si>
  <si>
    <t>T0320151511013076</t>
  </si>
  <si>
    <t>1825791</t>
  </si>
  <si>
    <t>PB15020077118</t>
  </si>
  <si>
    <t>TT-01950</t>
  </si>
  <si>
    <t>0945479274</t>
  </si>
  <si>
    <t>T0320161611480235</t>
  </si>
  <si>
    <t>1825794</t>
  </si>
  <si>
    <t>PB15020020694</t>
  </si>
  <si>
    <t>Bùi Như Thiết</t>
  </si>
  <si>
    <t>TT-01960</t>
  </si>
  <si>
    <t>0946233296</t>
  </si>
  <si>
    <t>T0320161611548420</t>
  </si>
  <si>
    <t>1825796</t>
  </si>
  <si>
    <t>PB15020069755</t>
  </si>
  <si>
    <t>Bùi Như Khánh</t>
  </si>
  <si>
    <t>Tồ 3 Ấp Phước tân 3, Phường Long Hương, Thành phố Hồ Chí Minh</t>
  </si>
  <si>
    <t>TT-01985</t>
  </si>
  <si>
    <t>0916651719</t>
  </si>
  <si>
    <t>T0320161611414086</t>
  </si>
  <si>
    <t xml:space="preserve"> Tồ 3 Ấp Phước tân 3, Phường Long Hương, Thành phố Hồ Chí Minh</t>
  </si>
  <si>
    <t>1825799</t>
  </si>
  <si>
    <t>002110</t>
  </si>
  <si>
    <t>Tổ 3,  Ấp Phước Tân 3, Phường Long Hương, Thành phố Hồ Chí Minh</t>
  </si>
  <si>
    <t>PB15020020617</t>
  </si>
  <si>
    <t>Phạm Thị Hằng</t>
  </si>
  <si>
    <t>4078 Tổ 4 Khu 6 Phước Hưng, Phường Long Hương, Thành phố Hồ Chí Minh</t>
  </si>
  <si>
    <t>TT-02760</t>
  </si>
  <si>
    <t>0169539203</t>
  </si>
  <si>
    <t>T0320161611093205</t>
  </si>
  <si>
    <t xml:space="preserve"> 4078Tổ 4 Khu 6 Phước Hưng, Phường Long Hương, Thành phố Hồ Chí Minh</t>
  </si>
  <si>
    <t>002760</t>
  </si>
  <si>
    <t>1825834</t>
  </si>
  <si>
    <t>PB15020020614</t>
  </si>
  <si>
    <t>Phạm Hữu Sữ</t>
  </si>
  <si>
    <t>4078 Tổ 6 Khu 6 Phước Hưng, Phường Long Hương, Thành phố Hồ Chí Minh</t>
  </si>
  <si>
    <t>TT-02800</t>
  </si>
  <si>
    <t>0385613950</t>
  </si>
  <si>
    <t>T0320161611191400</t>
  </si>
  <si>
    <t xml:space="preserve"> 4078Tổ 6 Khu 6 Phước Hưng, Phường Long Hương, Thành phố Hồ Chí Minh</t>
  </si>
  <si>
    <t>1825839</t>
  </si>
  <si>
    <t>PB15020020620</t>
  </si>
  <si>
    <t>Phạm Hữu Quyết</t>
  </si>
  <si>
    <t>TT-02830</t>
  </si>
  <si>
    <t>0387752656</t>
  </si>
  <si>
    <t>T0320161611466188</t>
  </si>
  <si>
    <t>1825842</t>
  </si>
  <si>
    <t>PB15020074462</t>
  </si>
  <si>
    <t>Hoàng Bá Thương</t>
  </si>
  <si>
    <t>Tổ 3,  ấp Phước Tân 3, Phường Long Hương, Thành phố Hồ Chí Minh</t>
  </si>
  <si>
    <t>TT-02850</t>
  </si>
  <si>
    <t>0394634630</t>
  </si>
  <si>
    <t>T03201717210093174</t>
  </si>
  <si>
    <t xml:space="preserve"> Tổ 3,  ấp Phước Tân 3, Phường Long Hương, Thành phố Hồ Chí Minh</t>
  </si>
  <si>
    <t>1825844</t>
  </si>
  <si>
    <t>PB15020078231</t>
  </si>
  <si>
    <t>Đỗ Thị Ngân</t>
  </si>
  <si>
    <t>TT-02880</t>
  </si>
  <si>
    <t>0829875713</t>
  </si>
  <si>
    <t>T0320151511048479</t>
  </si>
  <si>
    <t>002880</t>
  </si>
  <si>
    <t>1825848</t>
  </si>
  <si>
    <t>PB15020078267</t>
  </si>
  <si>
    <t>Lê Thị Xuân Nguyên</t>
  </si>
  <si>
    <t>Đường 22,  Ấp Phước Tân 3, Phường Long Hương, Thành phố Hồ Chí Minh</t>
  </si>
  <si>
    <t>TT-02890</t>
  </si>
  <si>
    <t>T0320161611365164</t>
  </si>
  <si>
    <t xml:space="preserve"> Đường 22,  Ấp Phước Tân 3, Phường Long Hương, Thành phố Hồ Chí Minh</t>
  </si>
  <si>
    <t>002890</t>
  </si>
  <si>
    <t>1825849</t>
  </si>
  <si>
    <t>Nguyễn Văn Hưng</t>
  </si>
  <si>
    <t>Tổ 3 Khu 6 Phước Hưng, Phường Long Hương, Thành phố Hồ Chí Minh</t>
  </si>
  <si>
    <t xml:space="preserve"> Tổ 3 Khu 6 Phước Hưng, Phường Long Hương, Thành phố Hồ Chí Minh</t>
  </si>
  <si>
    <t>PB15020062980</t>
  </si>
  <si>
    <t>Tổ 1,  PhướcTổ 1,  Phước Tân 4, Phường Long Hương, Thành phố Hồ Chí Minh</t>
  </si>
  <si>
    <t>TT-02990</t>
  </si>
  <si>
    <t>0979698891</t>
  </si>
  <si>
    <t>T0320161611464148</t>
  </si>
  <si>
    <t xml:space="preserve"> Tổ 1,  Phước Tân 4, Phường Long Hương, Thành phố Hồ Chí Minh</t>
  </si>
  <si>
    <t>1825859</t>
  </si>
  <si>
    <t>PB15020051212</t>
  </si>
  <si>
    <t>BAN QUẢN LÝ DỰ ÁN ĐẦU TƯ XÂY DỰNG KHU VỰC BÀ RỊA (ĐĐ.T2-Tân Hưng)</t>
  </si>
  <si>
    <t>Trụ 79BR-41,  phường Long Hương, thành phố Hồ Chí Minh</t>
  </si>
  <si>
    <t>TT-04350</t>
  </si>
  <si>
    <t>T36202020426083</t>
  </si>
  <si>
    <t>1424632</t>
  </si>
  <si>
    <t>1661711</t>
  </si>
  <si>
    <t>PB15020074339</t>
  </si>
  <si>
    <t>Nguyễn Huy Trượng</t>
  </si>
  <si>
    <t>TT-04610</t>
  </si>
  <si>
    <t>0909397004</t>
  </si>
  <si>
    <t>T03201717210097482</t>
  </si>
  <si>
    <t>1825885</t>
  </si>
  <si>
    <t>PB15020020622</t>
  </si>
  <si>
    <t>Nguyễn Văn Phúc</t>
  </si>
  <si>
    <t>555B Phước Hưng, Phường Long Hương, Thành phố Hồ Chí Minh</t>
  </si>
  <si>
    <t>TT-04650</t>
  </si>
  <si>
    <t>0785460734</t>
  </si>
  <si>
    <t>M2B20191920030401</t>
  </si>
  <si>
    <t xml:space="preserve"> 555BPhước Hưng, Phường Long Hương, Thành phố Hồ Chí Minh</t>
  </si>
  <si>
    <t>1825888</t>
  </si>
  <si>
    <t>PB15020020508</t>
  </si>
  <si>
    <t>TT-04910</t>
  </si>
  <si>
    <t>0975514737</t>
  </si>
  <si>
    <t>T0320161611068236</t>
  </si>
  <si>
    <t>1825892</t>
  </si>
  <si>
    <t>PB15020085654</t>
  </si>
  <si>
    <t>Nguyễn Văn Trìu</t>
  </si>
  <si>
    <t>Đường 24, Phường Long Hương, Thành phố Hồ Chí Minh</t>
  </si>
  <si>
    <t>B1BTTA2ZA</t>
  </si>
  <si>
    <t>TT-05065</t>
  </si>
  <si>
    <t>0345829991</t>
  </si>
  <si>
    <t>T03201818110333152</t>
  </si>
  <si>
    <t xml:space="preserve"> Đường 24, Phường Long Hương, Thành phố Hồ Chí Minh</t>
  </si>
  <si>
    <t>005065</t>
  </si>
  <si>
    <t>1825912</t>
  </si>
  <si>
    <t>PB15020020507</t>
  </si>
  <si>
    <t>Phạm Khắc Chương</t>
  </si>
  <si>
    <t>TT-05180</t>
  </si>
  <si>
    <t>0982358167</t>
  </si>
  <si>
    <t>T0420151521005831</t>
  </si>
  <si>
    <t>1825903</t>
  </si>
  <si>
    <t>PB15020020500</t>
  </si>
  <si>
    <t>Nguyễn Xuân Thực</t>
  </si>
  <si>
    <t>TT-05370</t>
  </si>
  <si>
    <t>0979731282</t>
  </si>
  <si>
    <t>T0320161611191311</t>
  </si>
  <si>
    <t>005370</t>
  </si>
  <si>
    <t>1825920</t>
  </si>
  <si>
    <t>PB15020064113</t>
  </si>
  <si>
    <t>Hoàng Bá Tứ</t>
  </si>
  <si>
    <t>Tổ 1,  Phước Tân 4, Phường Long Hương, Thành phố Hồ Chí Minh</t>
  </si>
  <si>
    <t>TT-05480</t>
  </si>
  <si>
    <t>0768423809</t>
  </si>
  <si>
    <t>T0320161611192602</t>
  </si>
  <si>
    <t>1825922</t>
  </si>
  <si>
    <t>PB15020067958</t>
  </si>
  <si>
    <t>Hoàng Bá Tiến</t>
  </si>
  <si>
    <t>Tổ 1 Ấp 4,  Tân Hưng, Phường Long Hương, Thành phố Hồ Chí Minh</t>
  </si>
  <si>
    <t>TT-05515</t>
  </si>
  <si>
    <t>0335380877</t>
  </si>
  <si>
    <t>T0320161611719681</t>
  </si>
  <si>
    <t xml:space="preserve"> Tổ 1 Ấp 4,  Tân Hưng, Phường Long Hương, Thành phố Hồ Chí Minh</t>
  </si>
  <si>
    <t>1825926</t>
  </si>
  <si>
    <t>PB15020020465</t>
  </si>
  <si>
    <t>Nguyễn Thị Dâng</t>
  </si>
  <si>
    <t>TT-05550</t>
  </si>
  <si>
    <t>T0320161611192600</t>
  </si>
  <si>
    <t>1825933</t>
  </si>
  <si>
    <t>PB15020086102</t>
  </si>
  <si>
    <t>BAN QUẢN LÝ DỰ ÁN ĐẦU TƯ XÂY DỰNG KHU VỰC BÀ RỊA (ĐĐ QH N2 xã Tân Hưng)</t>
  </si>
  <si>
    <t>Đường QH N2 Phường Long Hương, thành phố Hồ Chí Minh</t>
  </si>
  <si>
    <t>TT-05610</t>
  </si>
  <si>
    <t>T032023231100087832</t>
  </si>
  <si>
    <t>005610</t>
  </si>
  <si>
    <t>1424633</t>
  </si>
  <si>
    <t>1661712</t>
  </si>
  <si>
    <t>PB15020060070</t>
  </si>
  <si>
    <t>BAN QUẢN LÝ DỰ ÁN ĐẦU TƯ XÂY DỰNG KHU VỰC BÀ RỊA (ĐĐ.Trg Trần V Quan)</t>
  </si>
  <si>
    <t>Trường Trần Văn Quan, Phường Long Hương, Thành phố Hồ Chí Minh, Việt Nam</t>
  </si>
  <si>
    <t>TT-05700</t>
  </si>
  <si>
    <t>T03201717210037108</t>
  </si>
  <si>
    <t>1424634</t>
  </si>
  <si>
    <t>1661713</t>
  </si>
  <si>
    <t>PB15020069872</t>
  </si>
  <si>
    <t>BAN QUẢN LÝ DỰ ÁN ĐẦU TƯ XÂY DỰNG KHU VỰC BÀ RỊA (ĐĐ Tổ 11-Tổ 6 Ấp Phước Tân)</t>
  </si>
  <si>
    <t>Tổ 11 ấp phước Tân 2 và tổ 6 ấp Phước Tân 3, Phường Long Hương, Thành phố Hồ Chí Minh, Việt Nam</t>
  </si>
  <si>
    <t>TT-05800</t>
  </si>
  <si>
    <t>T0320161611578854</t>
  </si>
  <si>
    <t>1424635</t>
  </si>
  <si>
    <t>1661714</t>
  </si>
  <si>
    <t>PB15020020512</t>
  </si>
  <si>
    <t>TT-05900</t>
  </si>
  <si>
    <t>0826481297</t>
  </si>
  <si>
    <t>T0320161611191555</t>
  </si>
  <si>
    <t>1825910</t>
  </si>
  <si>
    <t>PB15020020472</t>
  </si>
  <si>
    <t>Nguyễn Thị Cần</t>
  </si>
  <si>
    <t>Tổ 11 khu 6 Phước Hưng, Phường Long Hương, Thành phố Hồ Chí Minh</t>
  </si>
  <si>
    <t>TT-07410</t>
  </si>
  <si>
    <t>0826470729</t>
  </si>
  <si>
    <t>T0320161611192180</t>
  </si>
  <si>
    <t xml:space="preserve"> Tổ 11 khu 6 Phước Hưng, Phường Long Hương, Thành phố Hồ Chí Minh</t>
  </si>
  <si>
    <t>1825943</t>
  </si>
  <si>
    <t>PB15020020471</t>
  </si>
  <si>
    <t>Phan Ngọc Phi</t>
  </si>
  <si>
    <t>TT-07440</t>
  </si>
  <si>
    <t>T0320161611191071</t>
  </si>
  <si>
    <t>1825944</t>
  </si>
  <si>
    <t>PB15020020593</t>
  </si>
  <si>
    <t>Nguyễn Văn Hiển</t>
  </si>
  <si>
    <t>4286 Tổ 13 Khu 6 Phước Hưng, Phường Long Hương, Thành phố Hồ Chí Minh</t>
  </si>
  <si>
    <t>TT-07600</t>
  </si>
  <si>
    <t>0938583994</t>
  </si>
  <si>
    <t>T0320151511090007</t>
  </si>
  <si>
    <t xml:space="preserve"> 4286Tổ 13 Khu 6 Phước Hưng, Phường Long Hương, Thành phố Hồ Chí Minh</t>
  </si>
  <si>
    <t>1825948</t>
  </si>
  <si>
    <t>Tổ 11 Khu 6 Phước Hưng, Phường Long Hương, Thành phố Hồ Chí Minh</t>
  </si>
  <si>
    <t xml:space="preserve"> Tổ 11 Khu 6 Phước Hưng, Phường Long Hương, Thành phố Hồ Chí Minh</t>
  </si>
  <si>
    <t>PB15020073505</t>
  </si>
  <si>
    <t>TT-07725</t>
  </si>
  <si>
    <t>T03201717210093840</t>
  </si>
  <si>
    <t>007725</t>
  </si>
  <si>
    <t>1825954</t>
  </si>
  <si>
    <t>PB15020020840</t>
  </si>
  <si>
    <t>Nguyễn Văn Din</t>
  </si>
  <si>
    <t>4273 Tổ 11 Khu 6 Phước Hưng, Phường Long Hương, Thành phố Hồ Chí Minh</t>
  </si>
  <si>
    <t>TT-07780</t>
  </si>
  <si>
    <t>T0320161611192609</t>
  </si>
  <si>
    <t xml:space="preserve"> 4273Tổ 11 Khu 6 Phước Hưng, Phường Long Hương, Thành phố Hồ Chí Minh</t>
  </si>
  <si>
    <t>007780</t>
  </si>
  <si>
    <t>1825957</t>
  </si>
  <si>
    <t>PB15020055427</t>
  </si>
  <si>
    <t>Nguyễn Phú Khánh</t>
  </si>
  <si>
    <t>ấp Phước Tân 4, Phường Long Hương, Thành phố Hồ Chí Minh</t>
  </si>
  <si>
    <t>TT-07840</t>
  </si>
  <si>
    <t>M2B20191920009078</t>
  </si>
  <si>
    <t xml:space="preserve"> ấp Phước Tân 4, Phường Long Hương, Thành phố Hồ Chí Minh</t>
  </si>
  <si>
    <t>1825959</t>
  </si>
  <si>
    <t>PB15020020838</t>
  </si>
  <si>
    <t>Tổ 2 Khu 6 Phước Hưng, Phường Long Hương, Thành phố Hồ Chí Minh</t>
  </si>
  <si>
    <t>TT-07980</t>
  </si>
  <si>
    <t>T0320161611682162</t>
  </si>
  <si>
    <t xml:space="preserve"> Tổ 2 Khu 6 Phước Hưng, Phường Long Hương, Thành phố Hồ Chí Minh</t>
  </si>
  <si>
    <t>1825961</t>
  </si>
  <si>
    <t>PB15020020431</t>
  </si>
  <si>
    <t>Tổ 2 Khu Phố 6 Phước Hưng, Phường Long Hương, Thành phố Hồ Chí Minh</t>
  </si>
  <si>
    <t>TT-08260</t>
  </si>
  <si>
    <t>T0320161611191014</t>
  </si>
  <si>
    <t xml:space="preserve"> Tổ 2 Khu Phố 6 Phước Hưng, Phường Long Hương, Thành phố Hồ Chí Minh</t>
  </si>
  <si>
    <t>1825975</t>
  </si>
  <si>
    <t>PB15020076668</t>
  </si>
  <si>
    <t>Nguyễn Ngọc Hòa</t>
  </si>
  <si>
    <t>TT-08370</t>
  </si>
  <si>
    <t>0918786768</t>
  </si>
  <si>
    <t>T0320161611364780</t>
  </si>
  <si>
    <t xml:space="preserve"> Đường 26,  Ấp Phước Tân 3, Phường Long Hương, Thành phố Hồ Chí Minh</t>
  </si>
  <si>
    <t>008370</t>
  </si>
  <si>
    <t>1825979</t>
  </si>
  <si>
    <t>PB15020064578</t>
  </si>
  <si>
    <t>Ấp Phước tân 4, Phường Long Hương, Thành phố Hồ Chí Minh</t>
  </si>
  <si>
    <t>TT-08820</t>
  </si>
  <si>
    <t>0907033845</t>
  </si>
  <si>
    <t>T0320161611193072</t>
  </si>
  <si>
    <t xml:space="preserve"> Ấp Phước tân 4, Phường Long Hương, Thành phố Hồ Chí Minh</t>
  </si>
  <si>
    <t>1825986</t>
  </si>
  <si>
    <t>PB15020020540</t>
  </si>
  <si>
    <t>Trần Tư Văn</t>
  </si>
  <si>
    <t>4093 Tổ 3 Khu 6 Phước Hưng, Phường Long Hương, Thành phố Hồ Chí Minh</t>
  </si>
  <si>
    <t>TT-08840</t>
  </si>
  <si>
    <t>T0320161611192543</t>
  </si>
  <si>
    <t xml:space="preserve"> 4093Tổ 3 Khu 6 Phước Hưng, Phường Long Hương, Thành phố Hồ Chí Minh</t>
  </si>
  <si>
    <t>1825987</t>
  </si>
  <si>
    <t>PB15020076028</t>
  </si>
  <si>
    <t>Trần Nam Tiến</t>
  </si>
  <si>
    <t>TT-08850</t>
  </si>
  <si>
    <t>0912107172</t>
  </si>
  <si>
    <t>T0320161611466435</t>
  </si>
  <si>
    <t xml:space="preserve"> Tổ 1,  ấp Phước Tân 4, Phường Long Hương, Thành phố Hồ Chí Minh</t>
  </si>
  <si>
    <t>008850</t>
  </si>
  <si>
    <t>1825988</t>
  </si>
  <si>
    <t>PB15020053800</t>
  </si>
  <si>
    <t>Phạm Ngọc Diên</t>
  </si>
  <si>
    <t>Tổ 2 Phước Tân 4 Tân Hưng, Phường Long Hương, Thành phố Hồ Chí Minh</t>
  </si>
  <si>
    <t>TT-08970</t>
  </si>
  <si>
    <t>0824885931</t>
  </si>
  <si>
    <t>T0320161611579452</t>
  </si>
  <si>
    <t xml:space="preserve"> Tổ 2 Phước Tân 4 Tân Hưng, Phường Long Hương, Thành phố Hồ Chí Minh</t>
  </si>
  <si>
    <t>008970</t>
  </si>
  <si>
    <t>1825991</t>
  </si>
  <si>
    <t>PB15020059707</t>
  </si>
  <si>
    <t>Nguyễn Thái Bảy</t>
  </si>
  <si>
    <t>Tổ 2 Phước tân, Phường Long Hương, Thành phố Hồ Chí Minh, Việt Nam</t>
  </si>
  <si>
    <t>TT-09030</t>
  </si>
  <si>
    <t>T03201717210035418</t>
  </si>
  <si>
    <t xml:space="preserve"> Tổ 2 Phước tân, Phường Long Hương, Thành phố Hồ Chí Minh, Việt Nam</t>
  </si>
  <si>
    <t>1825993</t>
  </si>
  <si>
    <t>Tổ 2,  Phước Tân 4, Phường Long Hương, Thành phố Hồ Chí Minh</t>
  </si>
  <si>
    <t xml:space="preserve"> Tổ 2,  Phước Tân 4, Phường Long Hương, Thành phố Hồ Chí Minh</t>
  </si>
  <si>
    <t>PB15020063387</t>
  </si>
  <si>
    <t>Trần Thị Gái</t>
  </si>
  <si>
    <t>Phước Tân 4, Phường Long Hương, Thành phố Hồ Chí Minh</t>
  </si>
  <si>
    <t>TT-09465</t>
  </si>
  <si>
    <t>0765181149</t>
  </si>
  <si>
    <t>T0320161611193965</t>
  </si>
  <si>
    <t xml:space="preserve"> Phước Tân 4, Phường Long Hương, Thành phố Hồ Chí Minh</t>
  </si>
  <si>
    <t>1826001</t>
  </si>
  <si>
    <t>PB15020020399</t>
  </si>
  <si>
    <t>Hoàng Bá Hiếu</t>
  </si>
  <si>
    <t>4097 Tổ 2 khu 6 Phước Hưng, Phường Long Hương, Thành phố Hồ Chí Minh</t>
  </si>
  <si>
    <t>TT-11080</t>
  </si>
  <si>
    <t>0374124642</t>
  </si>
  <si>
    <t>T0320161611192155</t>
  </si>
  <si>
    <t xml:space="preserve"> 4097Tổ 2 khu 6 Phước Hưng, Phường Long Hương, Thành phố Hồ Chí Minh</t>
  </si>
  <si>
    <t>1826004</t>
  </si>
  <si>
    <t>PB15020061591</t>
  </si>
  <si>
    <t>Nguyễn Minh Tuấn Hải</t>
  </si>
  <si>
    <t>TT-11115</t>
  </si>
  <si>
    <t>0773705350</t>
  </si>
  <si>
    <t>T0320161611193621</t>
  </si>
  <si>
    <t>011115</t>
  </si>
  <si>
    <t>1826005</t>
  </si>
  <si>
    <t>PB15020068333</t>
  </si>
  <si>
    <t>Nguyễn Đình Thức</t>
  </si>
  <si>
    <t>Tổ 4, Phường Long Hương, Thành phố Hồ Chí Minh</t>
  </si>
  <si>
    <t>TT-11120</t>
  </si>
  <si>
    <t>0784630478</t>
  </si>
  <si>
    <t>T0320161611194318</t>
  </si>
  <si>
    <t xml:space="preserve"> Tổ 4, Phường Long Hương, Thành phố Hồ Chí Minh</t>
  </si>
  <si>
    <t>1826006</t>
  </si>
  <si>
    <t>PB15020020939</t>
  </si>
  <si>
    <t>Hòang Bá Ban</t>
  </si>
  <si>
    <t>TT-11230</t>
  </si>
  <si>
    <t>T0320161611194313</t>
  </si>
  <si>
    <t>011230</t>
  </si>
  <si>
    <t>1826010</t>
  </si>
  <si>
    <t>PB15020024969</t>
  </si>
  <si>
    <t>Nguyễn Văn Rực</t>
  </si>
  <si>
    <t>Tổ 2 ấp Phước Tân 4, Phường Long Hương, Thành phố Hồ Chí Minh, Việt Nam</t>
  </si>
  <si>
    <t>TT-11240</t>
  </si>
  <si>
    <t>0776769386</t>
  </si>
  <si>
    <t>T0320161611193397</t>
  </si>
  <si>
    <t xml:space="preserve"> Tổ 2 ấp Phước Tân 4, Phường Long Hương, Thành phố Hồ Chí Minh, Việt Nam</t>
  </si>
  <si>
    <t>1826011</t>
  </si>
  <si>
    <t>PB15020020407</t>
  </si>
  <si>
    <t>Phạm Thị Vuông</t>
  </si>
  <si>
    <t>Tổ 2 khu 6 Phước Hưng, Phường Long Hương, Thành phố Hồ Chí Minh</t>
  </si>
  <si>
    <t>TT-11370</t>
  </si>
  <si>
    <t>0582167415</t>
  </si>
  <si>
    <t>T0320161611092468</t>
  </si>
  <si>
    <t xml:space="preserve"> Tổ 2 khu 6 Phước Hưng, Phường Long Hương, Thành phố Hồ Chí Minh</t>
  </si>
  <si>
    <t>1826024</t>
  </si>
  <si>
    <t>PB15020075692</t>
  </si>
  <si>
    <t>Hoàng Minh Hoàng</t>
  </si>
  <si>
    <t>TT-11450</t>
  </si>
  <si>
    <t>0397935493</t>
  </si>
  <si>
    <t>T032013131171402</t>
  </si>
  <si>
    <t xml:space="preserve"> Đường 28,  tổ 2,  ấp Phước Tân 4, Phường Long Hương, Thành phố Hồ Chí Minh</t>
  </si>
  <si>
    <t>011450</t>
  </si>
  <si>
    <t>1826026</t>
  </si>
  <si>
    <t>PB15020020597</t>
  </si>
  <si>
    <t>NGUYỄN THỊ YÊN</t>
  </si>
  <si>
    <t>K6 PHƯỚC HƯNG, Phường Long Hương, Thành phố Hồ Chí Minh</t>
  </si>
  <si>
    <t>TT-11840</t>
  </si>
  <si>
    <t>T0320161611191490</t>
  </si>
  <si>
    <t xml:space="preserve"> K6 PHƯỚC HƯNG, Phường Long Hương, Thành phố Hồ Chí Minh</t>
  </si>
  <si>
    <t>1826035</t>
  </si>
  <si>
    <t>PB15020068456</t>
  </si>
  <si>
    <t>Nguyễn Văn Nhiên</t>
  </si>
  <si>
    <t>Tổ 5,  Phước Tân 4, Phường Long Hương, Thành phố Hồ Chí Minh</t>
  </si>
  <si>
    <t>TT-11850</t>
  </si>
  <si>
    <t>0925168954</t>
  </si>
  <si>
    <t>T0320161611464153</t>
  </si>
  <si>
    <t xml:space="preserve"> Tổ 5,  Phước Tân 4, Phường Long Hương, Thành phố Hồ Chí Minh</t>
  </si>
  <si>
    <t>011850</t>
  </si>
  <si>
    <t>1826036</t>
  </si>
  <si>
    <t>PB15020025125</t>
  </si>
  <si>
    <t>Hoàng Thị Ngọn</t>
  </si>
  <si>
    <t>TT-12070</t>
  </si>
  <si>
    <t>T0320161611119425</t>
  </si>
  <si>
    <t>012070</t>
  </si>
  <si>
    <t>1826042</t>
  </si>
  <si>
    <t>PB15020054626</t>
  </si>
  <si>
    <t>Nguyễn Viết Vinh</t>
  </si>
  <si>
    <t>Phước Tân 2 Tân Hưng, Phường Long Hương, Thành phố Hồ Chí Minh</t>
  </si>
  <si>
    <t>TT-12090</t>
  </si>
  <si>
    <t>0779918383</t>
  </si>
  <si>
    <t>T0320161611095011</t>
  </si>
  <si>
    <t xml:space="preserve"> Phước Tân 2 Tân Hưng, Phường Long Hương, Thành phố Hồ Chí Minh</t>
  </si>
  <si>
    <t>1826043</t>
  </si>
  <si>
    <t>PB15020062890</t>
  </si>
  <si>
    <t>Vũ Văn Hiển</t>
  </si>
  <si>
    <t>Tổ 5,  Ấp 4, Phường Long Hương, Thành phố Hồ Chí Minh</t>
  </si>
  <si>
    <t>TT-12230</t>
  </si>
  <si>
    <t>T0320161611193446</t>
  </si>
  <si>
    <t xml:space="preserve"> Tổ 5,  Ấp 4, Phường Long Hương, Thành phố Hồ Chí Minh</t>
  </si>
  <si>
    <t>012230</t>
  </si>
  <si>
    <t>1826046</t>
  </si>
  <si>
    <t>PB15020020843</t>
  </si>
  <si>
    <t>Nguyễn Văn Pháo</t>
  </si>
  <si>
    <t>TT-12410</t>
  </si>
  <si>
    <t>0907610463</t>
  </si>
  <si>
    <t>T0320161611578435</t>
  </si>
  <si>
    <t>1826051</t>
  </si>
  <si>
    <t>PB15020020113</t>
  </si>
  <si>
    <t>4100 Tổ 12 Khu 6 Phước Hưng, Phường Long Hương, Thành phố Hồ Chí Minh</t>
  </si>
  <si>
    <t>TT-12510</t>
  </si>
  <si>
    <t>0823451300</t>
  </si>
  <si>
    <t>T0320161611118744</t>
  </si>
  <si>
    <t xml:space="preserve"> 4100Tổ 12 Khu 6 Phước Hưng, Phường Long Hương, Thành phố Hồ Chí Minh</t>
  </si>
  <si>
    <t>012510</t>
  </si>
  <si>
    <t>1826055</t>
  </si>
  <si>
    <t>PB15020056805</t>
  </si>
  <si>
    <t>Nguyễn Văn Năm</t>
  </si>
  <si>
    <t>Tổ 2 phước Tân 4 Tân Hưng, Phường Long Hương, Thành phố Hồ Chí Minh</t>
  </si>
  <si>
    <t>TT-12530</t>
  </si>
  <si>
    <t>T0320161611414225</t>
  </si>
  <si>
    <t xml:space="preserve"> Tổ 2 phước Tân 4 Tân Hưng, Phường Long Hương, Thành phố Hồ Chí Minh</t>
  </si>
  <si>
    <t>1826058</t>
  </si>
  <si>
    <t>PB15020076611</t>
  </si>
  <si>
    <t>Nguyễn Thị Diễm</t>
  </si>
  <si>
    <t>TT-12570</t>
  </si>
  <si>
    <t>0358087839</t>
  </si>
  <si>
    <t>T032012121037316</t>
  </si>
  <si>
    <t>1826062</t>
  </si>
  <si>
    <t>PB15020076255</t>
  </si>
  <si>
    <t>BAN QUẢN LÝ DỰ ÁN ĐẦU TƯ XÂY DỰNG KHU VỰC BÀ RỊA (ĐĐ Tuyến tránh 56)</t>
  </si>
  <si>
    <t>Đường Tuyến tránh 56  Tân Hưng, Phường Long Hương, Thành phố Hồ Chí Minh, Việt Nam</t>
  </si>
  <si>
    <t>TT-12700</t>
  </si>
  <si>
    <t>T44202323000341</t>
  </si>
  <si>
    <t>1424636</t>
  </si>
  <si>
    <t>1661715</t>
  </si>
  <si>
    <t>PB15020075659</t>
  </si>
  <si>
    <t>Phạm Hưng Thám</t>
  </si>
  <si>
    <t>B1BTTA3ZA</t>
  </si>
  <si>
    <t>TT-13000</t>
  </si>
  <si>
    <t>0911926692</t>
  </si>
  <si>
    <t>T03201717110299658</t>
  </si>
  <si>
    <t xml:space="preserve"> Tổ 4,  ấp Phước Tân 4, Phường Long Hương, Thành phố Hồ Chí Minh</t>
  </si>
  <si>
    <t>1826070</t>
  </si>
  <si>
    <t>PB15020076430</t>
  </si>
  <si>
    <t>Luyện Thị Liễu</t>
  </si>
  <si>
    <t>TT-13400</t>
  </si>
  <si>
    <t>0984082391</t>
  </si>
  <si>
    <t>T032013131169429</t>
  </si>
  <si>
    <t xml:space="preserve"> Tổ 5,  ấp Phước tân 4, Phường Long Hương, Thành phố Hồ Chí Minh</t>
  </si>
  <si>
    <t>1826073</t>
  </si>
  <si>
    <t>PB15020020478</t>
  </si>
  <si>
    <t>Nguyễn Thị Lựu</t>
  </si>
  <si>
    <t>Tổ 12 khu 6 Phước Hưng, Phường Long Hương, Thành phố Hồ Chí Minh</t>
  </si>
  <si>
    <t>TT-13420</t>
  </si>
  <si>
    <t>0338696190</t>
  </si>
  <si>
    <t>T0320161611092303</t>
  </si>
  <si>
    <t xml:space="preserve"> Tổ 12 khu 6 Phước Hưng, Phường Long Hương, Thành phố Hồ Chí Minh</t>
  </si>
  <si>
    <t>1826075</t>
  </si>
  <si>
    <t>PB15020076164</t>
  </si>
  <si>
    <t>Luyện Thị Sim</t>
  </si>
  <si>
    <t>TT-13505</t>
  </si>
  <si>
    <t>0972481093</t>
  </si>
  <si>
    <t>T03201717210093195</t>
  </si>
  <si>
    <t xml:space="preserve"> Hẻm đường 30,  ấp phước Tân 4, Phường Long Hương, Thành phố Hồ Chí Minh</t>
  </si>
  <si>
    <t>013505</t>
  </si>
  <si>
    <t>1826079</t>
  </si>
  <si>
    <t>Phạm Thị Ngọc Thảo</t>
  </si>
  <si>
    <t>Phước Tân, Phường Long Hương, Thành phố Hồ Chí Minh</t>
  </si>
  <si>
    <t>PB15020057348</t>
  </si>
  <si>
    <t>Lê văn Hạnh</t>
  </si>
  <si>
    <t>TT-16700</t>
  </si>
  <si>
    <t>T0320161611192820</t>
  </si>
  <si>
    <t xml:space="preserve"> Phước Tân, Phường Long Hương, Thành phố Hồ Chí Minh</t>
  </si>
  <si>
    <t>016700</t>
  </si>
  <si>
    <t>1826084</t>
  </si>
  <si>
    <t>PB15020020378</t>
  </si>
  <si>
    <t>Đậu Quang vinh</t>
  </si>
  <si>
    <t>Tổ 12 Khu 6 Phước Hưng, Phường Long Hương, Thành phố Hồ Chí Minh</t>
  </si>
  <si>
    <t>TT-16740</t>
  </si>
  <si>
    <t>0703422166</t>
  </si>
  <si>
    <t>T0320161611548412</t>
  </si>
  <si>
    <t xml:space="preserve"> Tổ 12 Khu 6 Phước Hưng, Phường Long Hương, Thành phố Hồ Chí Minh</t>
  </si>
  <si>
    <t>016740</t>
  </si>
  <si>
    <t>1826086</t>
  </si>
  <si>
    <t>PB15020020441</t>
  </si>
  <si>
    <t>Nguyễn Xuân Chung</t>
  </si>
  <si>
    <t>TT-17660</t>
  </si>
  <si>
    <t>0982686559</t>
  </si>
  <si>
    <t>T0320161611093026</t>
  </si>
  <si>
    <t>1826088</t>
  </si>
  <si>
    <t>PB15020020436</t>
  </si>
  <si>
    <t>TT-17870</t>
  </si>
  <si>
    <t>T0320161611092610</t>
  </si>
  <si>
    <t>017870</t>
  </si>
  <si>
    <t>1826093</t>
  </si>
  <si>
    <t>PB15020020479</t>
  </si>
  <si>
    <t>Nguyễn Hữu Thịnh</t>
  </si>
  <si>
    <t>TT-17970</t>
  </si>
  <si>
    <t>T0320161611465934</t>
  </si>
  <si>
    <t>017970</t>
  </si>
  <si>
    <t>1826094</t>
  </si>
  <si>
    <t>PB15020020477</t>
  </si>
  <si>
    <t>Nguyễn Văn Danh</t>
  </si>
  <si>
    <t>TT-18060</t>
  </si>
  <si>
    <t>0989847618</t>
  </si>
  <si>
    <t>T0320161611481187</t>
  </si>
  <si>
    <t>018060</t>
  </si>
  <si>
    <t>1826097</t>
  </si>
  <si>
    <t>PB15020050734</t>
  </si>
  <si>
    <t>UBND XÃ TÂN HƯNG</t>
  </si>
  <si>
    <t>Trụ HT5 nhánh từ kế trụ 79BR-45, xã Tân Hưng</t>
  </si>
  <si>
    <t>TT-18090</t>
  </si>
  <si>
    <t>064.373246</t>
  </si>
  <si>
    <t>T0320161611464098</t>
  </si>
  <si>
    <t>PB15020059299</t>
  </si>
  <si>
    <t>VĂN PHÒNG ĐẢNG UỶ PHƯỜNG LONG HƯƠNG</t>
  </si>
  <si>
    <t>Số 499 Đường Lê Trọng Tấn, Phường Long Hương, Thành Phố Hồ Chí Minh</t>
  </si>
  <si>
    <t>018090</t>
  </si>
  <si>
    <t>1790976</t>
  </si>
  <si>
    <t>PB15020069871</t>
  </si>
  <si>
    <t>BAN QUẢN LÝ DỰ ÁN ĐẦU TƯ XÂY DỰNG KHU VỰC BÀ RỊA (ĐĐ Tổ 5 - Ấp Phước Tân 4)</t>
  </si>
  <si>
    <t>Tổ 5 ấp Phước Tân 4, Phường Long Hương, Thành phố Hồ Chí Minh, Việt Nam</t>
  </si>
  <si>
    <t>TT-18230</t>
  </si>
  <si>
    <t>T0320161611466196</t>
  </si>
  <si>
    <t>018230</t>
  </si>
  <si>
    <t>1424637</t>
  </si>
  <si>
    <t>1661716</t>
  </si>
  <si>
    <t>PB15020020469</t>
  </si>
  <si>
    <t>TT-18560</t>
  </si>
  <si>
    <t>0392904579</t>
  </si>
  <si>
    <t>T0320161611094022</t>
  </si>
  <si>
    <t>018560</t>
  </si>
  <si>
    <t>1826107</t>
  </si>
  <si>
    <t>PB15020084227</t>
  </si>
  <si>
    <t>Nguyễn Văn Nghệ</t>
  </si>
  <si>
    <t>ẤP Phước Tân 4, Phường Long Hương, Thành phố Hồ Chí Minh</t>
  </si>
  <si>
    <t>TT-18570</t>
  </si>
  <si>
    <t>0933104346</t>
  </si>
  <si>
    <t>T03201717210036022</t>
  </si>
  <si>
    <t xml:space="preserve"> ẤP Phước Tân 4, Phường Long Hương, Thành phố Hồ Chí Minh</t>
  </si>
  <si>
    <t>018570</t>
  </si>
  <si>
    <t>1826108</t>
  </si>
  <si>
    <t>PB15020072192</t>
  </si>
  <si>
    <t>Tổ 5,  ấp Phước Tân 4, Phường Long Hương, Thành phố Hồ Chí Minh</t>
  </si>
  <si>
    <t>TT-18800</t>
  </si>
  <si>
    <t>0938806197</t>
  </si>
  <si>
    <t>T0320161611034509</t>
  </si>
  <si>
    <t xml:space="preserve"> Tổ 5,  ấp Phước Tân 4, Phường Long Hương, Thành phố Hồ Chí Minh</t>
  </si>
  <si>
    <t>1826110</t>
  </si>
  <si>
    <t>PB15020020474</t>
  </si>
  <si>
    <t>Vũ Văn Kim</t>
  </si>
  <si>
    <t>TT-18820</t>
  </si>
  <si>
    <t>0978269890</t>
  </si>
  <si>
    <t>T0320161611549111</t>
  </si>
  <si>
    <t>018820</t>
  </si>
  <si>
    <t>1826111</t>
  </si>
  <si>
    <t>PB15020020467</t>
  </si>
  <si>
    <t>4280 Phước Hưng, Phường Long Hương, Thành phố Hồ Chí Minh</t>
  </si>
  <si>
    <t>TT-18880</t>
  </si>
  <si>
    <t>T0320161611719490</t>
  </si>
  <si>
    <t xml:space="preserve"> 4280Phước Hưng, Phường Long Hương, Thành phố Hồ Chí Minh</t>
  </si>
  <si>
    <t>018880</t>
  </si>
  <si>
    <t>1826112</t>
  </si>
  <si>
    <t>PB15020023090</t>
  </si>
  <si>
    <t>Trần Thị Thoa</t>
  </si>
  <si>
    <t>khu 6 - Phước Hưng, Phường Long Hương, Thành phố Hồ Chí Minh</t>
  </si>
  <si>
    <t>B1BTTA4ZA</t>
  </si>
  <si>
    <t>TT-18900</t>
  </si>
  <si>
    <t>0395989054</t>
  </si>
  <si>
    <t>T0320161611683764</t>
  </si>
  <si>
    <t xml:space="preserve"> khu 6 - Phước Hưng, Phường Long Hương, Thành phố Hồ Chí Minh</t>
  </si>
  <si>
    <t>1826125</t>
  </si>
  <si>
    <t>PB15020023092</t>
  </si>
  <si>
    <t>Vũ Văn Cương</t>
  </si>
  <si>
    <t>TT-18940</t>
  </si>
  <si>
    <t>0395169395</t>
  </si>
  <si>
    <t>T0320161611581819</t>
  </si>
  <si>
    <t>018940</t>
  </si>
  <si>
    <t>1826127</t>
  </si>
  <si>
    <t>PB15020023088</t>
  </si>
  <si>
    <t>TT-18960</t>
  </si>
  <si>
    <t>T0320161611092108</t>
  </si>
  <si>
    <t>018960</t>
  </si>
  <si>
    <t>1826129</t>
  </si>
  <si>
    <t>PB15020067540</t>
  </si>
  <si>
    <t>Vũ Văn Tuyến</t>
  </si>
  <si>
    <t>Tổ 4,  Phước Tân 5, Phường Long Hương, Thành phố Hồ Chí Minh</t>
  </si>
  <si>
    <t>TT-19250</t>
  </si>
  <si>
    <t>0343097950</t>
  </si>
  <si>
    <t>T0320161611193342</t>
  </si>
  <si>
    <t xml:space="preserve"> Tổ 4,  Phước Tân 5, Phường Long Hương, Thành phố Hồ Chí Minh</t>
  </si>
  <si>
    <t>019250</t>
  </si>
  <si>
    <t>1826130</t>
  </si>
  <si>
    <t>PB15020022890</t>
  </si>
  <si>
    <t>4256 Tổ 12 Khu 6 Phước Hưng, Phường Long Hương, Thành phố Hồ Chí Minh</t>
  </si>
  <si>
    <t>TT-19530</t>
  </si>
  <si>
    <t>T0320161611463893</t>
  </si>
  <si>
    <t xml:space="preserve"> 4256Tổ 12 Khu 6 Phước Hưng, Phường Long Hương, Thành phố Hồ Chí Minh</t>
  </si>
  <si>
    <t>019530</t>
  </si>
  <si>
    <t>1826144</t>
  </si>
  <si>
    <t>PB15020054768</t>
  </si>
  <si>
    <t>Phan Ngọc Phiến</t>
  </si>
  <si>
    <t>Tổ 6 Tân Hưng, Phường Long Hương, Thành phố Hồ Chí Minh</t>
  </si>
  <si>
    <t>TT-19860</t>
  </si>
  <si>
    <t>0907090746</t>
  </si>
  <si>
    <t>T0320161611193439</t>
  </si>
  <si>
    <t xml:space="preserve"> Tổ 6, Phường Long Hương, Thành phố Hồ Chí Minh</t>
  </si>
  <si>
    <t>019860</t>
  </si>
  <si>
    <t>1826154</t>
  </si>
  <si>
    <t>PB15020062380</t>
  </si>
  <si>
    <t>Phan Ngọc Phiên</t>
  </si>
  <si>
    <t>Tổ 6 Ấp 4, Phường Long Hương, Thành phố Hồ Chí Minh</t>
  </si>
  <si>
    <t>TT-19870</t>
  </si>
  <si>
    <t>0783524236</t>
  </si>
  <si>
    <t>T0320161611193871</t>
  </si>
  <si>
    <t xml:space="preserve"> Tổ 6 Ấp 4, Phường Long Hương, Thành phố Hồ Chí Minh</t>
  </si>
  <si>
    <t>019870</t>
  </si>
  <si>
    <t>1826155</t>
  </si>
  <si>
    <t>PB15020021682</t>
  </si>
  <si>
    <t>Nguyễn Thị Nhất</t>
  </si>
  <si>
    <t>4269 Tổ 11 Khu 6 Phước Hưng, Phường Long Hương, Thành phố Hồ Chí Minh</t>
  </si>
  <si>
    <t>TT-20230</t>
  </si>
  <si>
    <t>T0320161611193799</t>
  </si>
  <si>
    <t xml:space="preserve"> 4269Tổ 11 Khu 6 Phước Hưng, Phường Long Hương, Thành phố Hồ Chí Minh</t>
  </si>
  <si>
    <t>020230</t>
  </si>
  <si>
    <t>1826160</t>
  </si>
  <si>
    <t>PB15020021684</t>
  </si>
  <si>
    <t>TT-20240</t>
  </si>
  <si>
    <t>0377177291</t>
  </si>
  <si>
    <t>T0320161611238683</t>
  </si>
  <si>
    <t>020240</t>
  </si>
  <si>
    <t>1826161</t>
  </si>
  <si>
    <t>PB15020062765</t>
  </si>
  <si>
    <t>Trương Ngọc Thịnh</t>
  </si>
  <si>
    <t>Tổ 6,  Phước Tân 4, Phường Long Hương, Thành phố Hồ Chí Minh</t>
  </si>
  <si>
    <t>TT-20260</t>
  </si>
  <si>
    <t>0385812875</t>
  </si>
  <si>
    <t>T0320161611094111</t>
  </si>
  <si>
    <t xml:space="preserve"> Tổ 6,  Phước Tân 4, Phường Long Hương, Thành phố Hồ Chí Minh</t>
  </si>
  <si>
    <t>1826162</t>
  </si>
  <si>
    <t>PB15020060269</t>
  </si>
  <si>
    <t>Nguyễn thị Chiến</t>
  </si>
  <si>
    <t>4109 Tổ 6 ấp Phước Tân 4, Phường Long Hương, Thành phố Hồ Chí Minh, Việt Nam</t>
  </si>
  <si>
    <t>TT-20380</t>
  </si>
  <si>
    <t>0913839647</t>
  </si>
  <si>
    <t>T0320161611193806</t>
  </si>
  <si>
    <t xml:space="preserve"> 4109 Tổ 6 ấp Phước Tân 4, Phường Long Hương, Thành phố Hồ Chí Minh, Việt Nam</t>
  </si>
  <si>
    <t>1826170</t>
  </si>
  <si>
    <t>PB15020021679</t>
  </si>
  <si>
    <t>TT-20390</t>
  </si>
  <si>
    <t>0903659196</t>
  </si>
  <si>
    <t>T0320161611192733</t>
  </si>
  <si>
    <t>020390</t>
  </si>
  <si>
    <t>1826171</t>
  </si>
  <si>
    <t>PB15020021681</t>
  </si>
  <si>
    <t>Hoàng Bá Ban</t>
  </si>
  <si>
    <t>TT-20600</t>
  </si>
  <si>
    <t>T0320161611578767</t>
  </si>
  <si>
    <t>020600</t>
  </si>
  <si>
    <t>1826173</t>
  </si>
  <si>
    <t>PB15020021677</t>
  </si>
  <si>
    <t>Hòang Bá Oanh</t>
  </si>
  <si>
    <t>K6 Phước Tân, Phường Long Hương, Thành phố Hồ Chí Minh</t>
  </si>
  <si>
    <t>TT-20620</t>
  </si>
  <si>
    <t>T0320161611094105</t>
  </si>
  <si>
    <t xml:space="preserve"> K6 Phước Tân, Phường Long Hương, Thành phố Hồ Chí Minh</t>
  </si>
  <si>
    <t>1826175</t>
  </si>
  <si>
    <t>PB15020065033</t>
  </si>
  <si>
    <t>Hoàng Thị Dung</t>
  </si>
  <si>
    <t>TT-20650</t>
  </si>
  <si>
    <t>T0320161611193687</t>
  </si>
  <si>
    <t>020650</t>
  </si>
  <si>
    <t>1826181</t>
  </si>
  <si>
    <t>PB15020065032</t>
  </si>
  <si>
    <t>Hoàng Bá Tùng</t>
  </si>
  <si>
    <t>TT-20660</t>
  </si>
  <si>
    <t>T0320161611721842</t>
  </si>
  <si>
    <t>1826182</t>
  </si>
  <si>
    <t>PB15020020658</t>
  </si>
  <si>
    <t>QUẢN MINH ANH</t>
  </si>
  <si>
    <t>TỔ 11 K6 PHƯỚC HƯNG, Phường Long Hương, Thành phố Hồ Chí Minh</t>
  </si>
  <si>
    <t>TT-20750</t>
  </si>
  <si>
    <t>T0320161611478797</t>
  </si>
  <si>
    <t xml:space="preserve"> TỔ 11 K6 PHƯỚC HƯNG, Phường Long Hương, Thành phố Hồ Chí Minh</t>
  </si>
  <si>
    <t>020750</t>
  </si>
  <si>
    <t>1826187</t>
  </si>
  <si>
    <t>PB15020020690</t>
  </si>
  <si>
    <t>Nguyễn Khánh</t>
  </si>
  <si>
    <t>Tổ 5,  Khu 6,  P.Phước Hưng, Phường Long Hương, Thành phố Hồ Chí Minh</t>
  </si>
  <si>
    <t>TT-22060</t>
  </si>
  <si>
    <t>0792229321</t>
  </si>
  <si>
    <t>T0320161611118215</t>
  </si>
  <si>
    <t xml:space="preserve"> Tổ 5,  Khu 6,  P.Phước Hưng, Phường Long Hương, Thành phố Hồ Chí Minh</t>
  </si>
  <si>
    <t>022060</t>
  </si>
  <si>
    <t>1826209</t>
  </si>
  <si>
    <t>PB15020020445</t>
  </si>
  <si>
    <t>Nguyễn Luyện</t>
  </si>
  <si>
    <t>4272 Tổ 11 Khu 6 Phước Hưng, Phường Long Hương, Thành phố Hồ Chí Minh</t>
  </si>
  <si>
    <t>TT-22400</t>
  </si>
  <si>
    <t>T0320161611118778</t>
  </si>
  <si>
    <t xml:space="preserve"> 4272Tổ 11 Khu 6 Phước Hưng, Phường Long Hương, Thành phố Hồ Chí Minh</t>
  </si>
  <si>
    <t>022400</t>
  </si>
  <si>
    <t>1826216</t>
  </si>
  <si>
    <t>PB15020067630</t>
  </si>
  <si>
    <t>TT-22430</t>
  </si>
  <si>
    <t>T0320161611119352</t>
  </si>
  <si>
    <t>022430</t>
  </si>
  <si>
    <t>1826220</t>
  </si>
  <si>
    <t>PB15020055156</t>
  </si>
  <si>
    <t>Vũ Kim Long</t>
  </si>
  <si>
    <t>Tổ 6 Phước Tân, Phường Long Hương, Thành phố Hồ Chí Minh</t>
  </si>
  <si>
    <t>TT-22750</t>
  </si>
  <si>
    <t>M2B20191920018128</t>
  </si>
  <si>
    <t xml:space="preserve"> Tổ 6 Phước Tân, Phường Long Hương, Thành phố Hồ Chí Minh</t>
  </si>
  <si>
    <t>1826234</t>
  </si>
  <si>
    <t>PB15020053798</t>
  </si>
  <si>
    <t>Tổ 6 Ấp 4 Tân Hưng, Phường Long Hương, Thành phố Hồ Chí Minh</t>
  </si>
  <si>
    <t>TT-22840</t>
  </si>
  <si>
    <t>0974181274</t>
  </si>
  <si>
    <t>T0320161611119488</t>
  </si>
  <si>
    <t xml:space="preserve"> Tổ 6 Ấp 4 Tân Hưng, Phường Long Hương, Thành phố Hồ Chí Minh</t>
  </si>
  <si>
    <t>1826235</t>
  </si>
  <si>
    <t>PB15020025011</t>
  </si>
  <si>
    <t>TT-22850</t>
  </si>
  <si>
    <t>T0320161611119670</t>
  </si>
  <si>
    <t>022850</t>
  </si>
  <si>
    <t>1826236</t>
  </si>
  <si>
    <t>PB15020020450</t>
  </si>
  <si>
    <t>Nguyễn Văn Cảnh</t>
  </si>
  <si>
    <t>TT-22870</t>
  </si>
  <si>
    <t>0359883245</t>
  </si>
  <si>
    <t>T0320161611463831</t>
  </si>
  <si>
    <t>1826238</t>
  </si>
  <si>
    <t>PB15020053805</t>
  </si>
  <si>
    <t>TT-24000</t>
  </si>
  <si>
    <t>0907747534</t>
  </si>
  <si>
    <t>T0320161611193443</t>
  </si>
  <si>
    <t>1826244</t>
  </si>
  <si>
    <t>PB15020065479</t>
  </si>
  <si>
    <t>BAN QUẢN LÝ DỰ ÁN ĐẦU TƯ XÂY DỰNG KHU VỰC BÀ RỊA (ĐĐ.Tổ 8 Nthờ Phước Tân)</t>
  </si>
  <si>
    <t>Tổ 8 Nhà thờ Phước Tân, Phường Long Hương, Thành phố Hồ Chí Minh, Việt Nam</t>
  </si>
  <si>
    <t>TT-24500</t>
  </si>
  <si>
    <t>T0320161611721324</t>
  </si>
  <si>
    <t>024500</t>
  </si>
  <si>
    <t>1424638</t>
  </si>
  <si>
    <t>1661717</t>
  </si>
  <si>
    <t>PB15020062388</t>
  </si>
  <si>
    <t>Nguyễn Trung Tiếng</t>
  </si>
  <si>
    <t>Hẻm Phước Tân Châu Pha, Phường Long Hương, Thành phố Hồ Chí Minh</t>
  </si>
  <si>
    <t>B1BTTA5ZA</t>
  </si>
  <si>
    <t>TT-25550</t>
  </si>
  <si>
    <t>0394644413</t>
  </si>
  <si>
    <t>T0320161611193661</t>
  </si>
  <si>
    <t xml:space="preserve"> Hẻm Phước Tân Châu Pha, Phường Long Hương, Thành phố Hồ Chí Minh</t>
  </si>
  <si>
    <t>025550</t>
  </si>
  <si>
    <t>1826267</t>
  </si>
  <si>
    <t>025950</t>
  </si>
  <si>
    <t>Tổ 14 Khu 6 Phước Hưng, Phường Long Hương, Thành phố Hồ Chí Minh</t>
  </si>
  <si>
    <t xml:space="preserve"> Tổ 14 Khu 6 Phước Hưng, Phường Long Hương, Thành phố Hồ Chí Minh</t>
  </si>
  <si>
    <t>PB15020050815</t>
  </si>
  <si>
    <t>Nguyễn Như Nguyệt</t>
  </si>
  <si>
    <t>Tổ 14 khu 6 Phước Hưng, Phường Long Hương, Thành phố Hồ Chí Minh</t>
  </si>
  <si>
    <t>TT-29950</t>
  </si>
  <si>
    <t>T0320161611464146</t>
  </si>
  <si>
    <t xml:space="preserve"> Tổ 14 khu 6 Phước Hưng, Phường Long Hương, Thành phố Hồ Chí Minh</t>
  </si>
  <si>
    <t>029950</t>
  </si>
  <si>
    <t>1826296</t>
  </si>
  <si>
    <t>PB15020021441</t>
  </si>
  <si>
    <t>Nguyễn Văn Trường</t>
  </si>
  <si>
    <t>TT-30170</t>
  </si>
  <si>
    <t>T0320161611239213</t>
  </si>
  <si>
    <t>030170</t>
  </si>
  <si>
    <t>1826304</t>
  </si>
  <si>
    <t>PB15020020854</t>
  </si>
  <si>
    <t>Đoàn Kiều Đại</t>
  </si>
  <si>
    <t>TT-30570</t>
  </si>
  <si>
    <t>T0320161611721615</t>
  </si>
  <si>
    <t>030570</t>
  </si>
  <si>
    <t>1826321</t>
  </si>
  <si>
    <t>PB15020062316</t>
  </si>
  <si>
    <t>Tổ 4 Phước Tân 3, Phường Long Hương, Thành phố Hồ Chí Minh</t>
  </si>
  <si>
    <t>TT-30590</t>
  </si>
  <si>
    <t>0394907847</t>
  </si>
  <si>
    <t>T0320161611463817</t>
  </si>
  <si>
    <t xml:space="preserve"> Tổ 4 Phước Tân 3, Phường Long Hương, Thành phố Hồ Chí Minh</t>
  </si>
  <si>
    <t>030590</t>
  </si>
  <si>
    <t>1826323</t>
  </si>
  <si>
    <t>PB15020073898</t>
  </si>
  <si>
    <t>Nguyễn văn Tọa</t>
  </si>
  <si>
    <t>TT-30960</t>
  </si>
  <si>
    <t>0909849613</t>
  </si>
  <si>
    <t>T0320161611241052</t>
  </si>
  <si>
    <t>030960</t>
  </si>
  <si>
    <t>1826331</t>
  </si>
  <si>
    <t>PB15020063739</t>
  </si>
  <si>
    <t>Tổ 4,  Phước Tân 3, Phường Long Hương, Thành phố Hồ Chí Minh</t>
  </si>
  <si>
    <t>TT-31000</t>
  </si>
  <si>
    <t>0982417635</t>
  </si>
  <si>
    <t>T0320161611118216</t>
  </si>
  <si>
    <t xml:space="preserve"> Tổ 4,  Phước Tân 3, Phường Long Hương, Thành phố Hồ Chí Minh</t>
  </si>
  <si>
    <t>1826332</t>
  </si>
  <si>
    <t>PB15020057346</t>
  </si>
  <si>
    <t>Nguyễn văn Tuấn</t>
  </si>
  <si>
    <t>TT-31130</t>
  </si>
  <si>
    <t>0397190116</t>
  </si>
  <si>
    <t>T0320161611067317</t>
  </si>
  <si>
    <t>031130</t>
  </si>
  <si>
    <t>1826343</t>
  </si>
  <si>
    <t>PB15020020711</t>
  </si>
  <si>
    <t>Nguyễn Đình Lo</t>
  </si>
  <si>
    <t>TT-31235</t>
  </si>
  <si>
    <t>T0320161611464536</t>
  </si>
  <si>
    <t>031235</t>
  </si>
  <si>
    <t>1826351</t>
  </si>
  <si>
    <t>PE18000005674</t>
  </si>
  <si>
    <t>HÀ THỊ KIM PHƯỢNG</t>
  </si>
  <si>
    <t>Thửa đất số 58, TBĐ 12, Khu phố Phước Tân 3 Tân Hưng, Phường Long Hương, Thành phố Hồ Chí Minh</t>
  </si>
  <si>
    <t>TT-31270</t>
  </si>
  <si>
    <t>0332036632</t>
  </si>
  <si>
    <t>M2B20202020158304</t>
  </si>
  <si>
    <t xml:space="preserve"> Khu phố Phước Tân 3 Tân Hưng, Phường Long Hương, Thành phố Hồ Chí Minh</t>
  </si>
  <si>
    <t>031270</t>
  </si>
  <si>
    <t>1826352</t>
  </si>
  <si>
    <t>PB15020071343</t>
  </si>
  <si>
    <t>Chế Công Xuân</t>
  </si>
  <si>
    <t>Tổ 4 Ấp Phước Tân 3, Phường Long Hương, Thành phố Hồ Chí Minh</t>
  </si>
  <si>
    <t>TT-32040</t>
  </si>
  <si>
    <t>0937788949</t>
  </si>
  <si>
    <t>T0320161611193241</t>
  </si>
  <si>
    <t xml:space="preserve"> Tổ 4Ấp Phước Tân 3, Phường Long Hương, Thành phố Hồ Chí Minh</t>
  </si>
  <si>
    <t>1826362</t>
  </si>
  <si>
    <t>PB15020020845</t>
  </si>
  <si>
    <t>Nguyễn Thị Sự</t>
  </si>
  <si>
    <t>TT-32170</t>
  </si>
  <si>
    <t>T0320161611068255</t>
  </si>
  <si>
    <t>032170</t>
  </si>
  <si>
    <t>1826368</t>
  </si>
  <si>
    <t>PB15020054949</t>
  </si>
  <si>
    <t>Lê thị Lệ</t>
  </si>
  <si>
    <t>Tổ 3 Phước Tân 4, Phường Long Hương, Thành phố Hồ Chí Minh</t>
  </si>
  <si>
    <t>B1BTVA1ZA</t>
  </si>
  <si>
    <t>TV-05000</t>
  </si>
  <si>
    <t>0933233205</t>
  </si>
  <si>
    <t>T0320161611684583</t>
  </si>
  <si>
    <t xml:space="preserve"> Tổ 3 Phước Tân 4, Phường Long Hương, Thành phố Hồ Chí Minh</t>
  </si>
  <si>
    <t>TV</t>
  </si>
  <si>
    <t>1826382</t>
  </si>
  <si>
    <t>PB15020020381</t>
  </si>
  <si>
    <t>TV-05010</t>
  </si>
  <si>
    <t>0375263632</t>
  </si>
  <si>
    <t>T03201717210093511</t>
  </si>
  <si>
    <t>1826383</t>
  </si>
  <si>
    <t>PB15020020374</t>
  </si>
  <si>
    <t>Phạm Thị Ngọt</t>
  </si>
  <si>
    <t>4288 Tổ 12 Khu 6 Phước Hưng, Phường Long Hương, Thành phố Hồ Chí Minh</t>
  </si>
  <si>
    <t>TV-05020</t>
  </si>
  <si>
    <t>T0320161611548413</t>
  </si>
  <si>
    <t xml:space="preserve"> 4288Tổ 12 Khu 6 Phước Hưng, Phường Long Hương, Thành phố Hồ Chí Minh</t>
  </si>
  <si>
    <t>1826384</t>
  </si>
  <si>
    <t>PB15020057347</t>
  </si>
  <si>
    <t>Lê Quốc Khanh</t>
  </si>
  <si>
    <t>TV-05030</t>
  </si>
  <si>
    <t>T0320161611464106</t>
  </si>
  <si>
    <t>1826385</t>
  </si>
  <si>
    <t>PB15020065239</t>
  </si>
  <si>
    <t>Tổ 7,  Phước Tân 4, Phường Long Hương, Thành phố Hồ Chí Minh</t>
  </si>
  <si>
    <t>TV-07210</t>
  </si>
  <si>
    <t>0357225796</t>
  </si>
  <si>
    <t>T0320161611068252</t>
  </si>
  <si>
    <t xml:space="preserve"> Tổ 7,  Phước Tân 4, Phường Long Hương, Thành phố Hồ Chí Minh</t>
  </si>
  <si>
    <t>1826397</t>
  </si>
  <si>
    <t>PB15020020376</t>
  </si>
  <si>
    <t>Nguyễn Hữu Phải</t>
  </si>
  <si>
    <t>TV-07240</t>
  </si>
  <si>
    <t>0354196229</t>
  </si>
  <si>
    <t>T0320161611067289</t>
  </si>
  <si>
    <t>1826400</t>
  </si>
  <si>
    <t>PB15020073106</t>
  </si>
  <si>
    <t>Lê Văn Hoan</t>
  </si>
  <si>
    <t>Tổ 7, Phước Tân 4, Phường Long Hương, Thành phố Hồ Chí Minh</t>
  </si>
  <si>
    <t>TV-07250</t>
  </si>
  <si>
    <t>0333308939</t>
  </si>
  <si>
    <t>T0320161611242216</t>
  </si>
  <si>
    <t xml:space="preserve"> Tổ 7, Phước Tân 4, Phường Long Hương, Thành phố Hồ Chí Minh</t>
  </si>
  <si>
    <t>1826401</t>
  </si>
  <si>
    <t>PB15020064049</t>
  </si>
  <si>
    <t>Tổ 7,  Phước Tâẫn, Phường Long Hương, Thành phố Hồ Chí Minh</t>
  </si>
  <si>
    <t>TV-07400</t>
  </si>
  <si>
    <t>0989619235</t>
  </si>
  <si>
    <t>T0320161611193237</t>
  </si>
  <si>
    <t>1826405</t>
  </si>
  <si>
    <t>PB15020020388</t>
  </si>
  <si>
    <t>Phạm Công Chí</t>
  </si>
  <si>
    <t>TV-07620</t>
  </si>
  <si>
    <t>0905437815</t>
  </si>
  <si>
    <t>T0320161611242361</t>
  </si>
  <si>
    <t>1826408</t>
  </si>
  <si>
    <t>PB15020070506</t>
  </si>
  <si>
    <t>Phạm Thị Chén</t>
  </si>
  <si>
    <t>Tổ 8,  ấp Phước Tân 4, Phường Long Hương, Thành phố Hồ Chí Minh</t>
  </si>
  <si>
    <t>TV-11030</t>
  </si>
  <si>
    <t>0933944081</t>
  </si>
  <si>
    <t>T0320161611466137</t>
  </si>
  <si>
    <t xml:space="preserve"> Tổ 8,  ấp Phước Tân 4, Phường Long Hương, Thành phố Hồ Chí Minh</t>
  </si>
  <si>
    <t>1826418</t>
  </si>
  <si>
    <t>PB15020068534</t>
  </si>
  <si>
    <t>Hoàng Thị Thìn</t>
  </si>
  <si>
    <t>Tổ 8 Phước Tân 4, Phường Long Hương, Thành phố Hồ Chí Minh</t>
  </si>
  <si>
    <t>TV-11050</t>
  </si>
  <si>
    <t>0973244209</t>
  </si>
  <si>
    <t>T03201818110325799</t>
  </si>
  <si>
    <t xml:space="preserve"> Tổ 8 Phước Tân 4, Phường Long Hương, Thành phố Hồ Chí Minh</t>
  </si>
  <si>
    <t>011050</t>
  </si>
  <si>
    <t>1826420</t>
  </si>
  <si>
    <t>PB15020066231</t>
  </si>
  <si>
    <t>Nguyễn Thị Nhuận</t>
  </si>
  <si>
    <t>TV-11090</t>
  </si>
  <si>
    <t>0907842697</t>
  </si>
  <si>
    <t>T0320161611193839</t>
  </si>
  <si>
    <t>1826424</t>
  </si>
  <si>
    <t>PB15020075017</t>
  </si>
  <si>
    <t>Đường 25B,  ấp Phước Tân 44, Phường Long Hương, Thành phố Hồ Chí Minh</t>
  </si>
  <si>
    <t>TV-11350</t>
  </si>
  <si>
    <t>0888802292</t>
  </si>
  <si>
    <t>M2B20202020112318</t>
  </si>
  <si>
    <t xml:space="preserve"> Đường 25B,  ấp Phước Tân 44, Phường Long Hương, Thành phố Hồ Chí Minh</t>
  </si>
  <si>
    <t>1826435</t>
  </si>
  <si>
    <t>PB15020072396</t>
  </si>
  <si>
    <t>Phạm Ngọc Duy</t>
  </si>
  <si>
    <t>Tổ 8,  ấp Phước 4, Phường Long Hương, Thành phố Hồ Chí Minh</t>
  </si>
  <si>
    <t>TV-11510</t>
  </si>
  <si>
    <t>0798391400</t>
  </si>
  <si>
    <t>T0320151511146392</t>
  </si>
  <si>
    <t xml:space="preserve"> Tổ 8,  ấp Phước 4, Phường Long Hương, Thành phố Hồ Chí Minh</t>
  </si>
  <si>
    <t>1826441</t>
  </si>
  <si>
    <t>PB15020023830</t>
  </si>
  <si>
    <t>Nguyễn Văn Khánh</t>
  </si>
  <si>
    <t>Tổ 12 khu 6 - Phước Hưng, Phường Long Hương, Thành phố Hồ Chí Minh</t>
  </si>
  <si>
    <t>TV-11530</t>
  </si>
  <si>
    <t>0392792314</t>
  </si>
  <si>
    <t>T0320161611463826</t>
  </si>
  <si>
    <t xml:space="preserve"> Tổ 12 khu 6 - Phước Hưng, Phường Long Hương, Thành phố Hồ Chí Minh</t>
  </si>
  <si>
    <t>1826443</t>
  </si>
  <si>
    <t>PB15020071500</t>
  </si>
  <si>
    <t>Triệu Văn Chúc</t>
  </si>
  <si>
    <t>TV-11550</t>
  </si>
  <si>
    <t>0937168690</t>
  </si>
  <si>
    <t>T0320161611240943</t>
  </si>
  <si>
    <t>1826445</t>
  </si>
  <si>
    <t>PB15020084819</t>
  </si>
  <si>
    <t>Đường Lê Trọng Tấn,  Ấp Phước Tân 4, Phường Long Hương, Thành phố Hồ Chí Minh</t>
  </si>
  <si>
    <t>TX-02110</t>
  </si>
  <si>
    <t>0707757746</t>
  </si>
  <si>
    <t>T032022221100211038</t>
  </si>
  <si>
    <t xml:space="preserve"> Đường Lê Trọng Tấn,  Ấp Phước Tân 4, Phường Long Hương, Thành phố Hồ Chí Minh</t>
  </si>
  <si>
    <t>TX</t>
  </si>
  <si>
    <t>1826452</t>
  </si>
  <si>
    <t>PB15020084110</t>
  </si>
  <si>
    <t>Lê Thị Đan Hà</t>
  </si>
  <si>
    <t>TX-02310</t>
  </si>
  <si>
    <t>0704105841</t>
  </si>
  <si>
    <t>T0320161611720496</t>
  </si>
  <si>
    <t>002310</t>
  </si>
  <si>
    <t>1826454</t>
  </si>
  <si>
    <t>PB15020020115</t>
  </si>
  <si>
    <t>Lê Văn Phiên</t>
  </si>
  <si>
    <t>4103 Tổ 1 Khu 6 Phước Hưng, Phường Long Hương, Thành phố Hồ Chí Minh</t>
  </si>
  <si>
    <t>TX-02320</t>
  </si>
  <si>
    <t>T0320161611192157</t>
  </si>
  <si>
    <t xml:space="preserve"> 4103Tổ 1 Khu 6 Phước Hưng, Phường Long Hương, Thành phố Hồ Chí Minh</t>
  </si>
  <si>
    <t>1826455</t>
  </si>
  <si>
    <t>PB15020020130</t>
  </si>
  <si>
    <t>4102 Khu 6 Phước Hưng, Phường Long Hương, Thành phố Hồ Chí Minh</t>
  </si>
  <si>
    <t>TX-02330</t>
  </si>
  <si>
    <t>0938858808</t>
  </si>
  <si>
    <t>T0320161611578964</t>
  </si>
  <si>
    <t xml:space="preserve"> 4102Khu 6 Phước Hưng, Phường Long Hương, Thành phố Hồ Chí Minh</t>
  </si>
  <si>
    <t>002330</t>
  </si>
  <si>
    <t>1826456</t>
  </si>
  <si>
    <t>PB15020062482</t>
  </si>
  <si>
    <t>Nguyễn Quang Lộc</t>
  </si>
  <si>
    <t>Tổ 4,  Ấp 4, Phường Long Hương, Thành phố Hồ Chí Minh</t>
  </si>
  <si>
    <t>TX-05310</t>
  </si>
  <si>
    <t>0963071267</t>
  </si>
  <si>
    <t>T0320161611194385</t>
  </si>
  <si>
    <t xml:space="preserve"> Tổ 4,  Ấp 4, Phường Long Hương, Thành phố Hồ Chí Minh</t>
  </si>
  <si>
    <t>005310</t>
  </si>
  <si>
    <t>1826477</t>
  </si>
  <si>
    <t>PB15020065476</t>
  </si>
  <si>
    <t>BAN QUẢN LÝ DỰ ÁN ĐẦU TƯ XÂY DỰNG KHU VỰC BÀ RỊA (ĐĐ.Tổ 4 Phước Tân 4)</t>
  </si>
  <si>
    <t>Tổ 4 Phước Tân 4, Phường Long Hương, Thành phố Hồ Chí Minh, Việt Nam</t>
  </si>
  <si>
    <t>TX-05400</t>
  </si>
  <si>
    <t>T0320161611091714</t>
  </si>
  <si>
    <t>1424639</t>
  </si>
  <si>
    <t>1661718</t>
  </si>
  <si>
    <t>PB15020020105</t>
  </si>
  <si>
    <t>Nguyễn Đối</t>
  </si>
  <si>
    <t>TX-05900</t>
  </si>
  <si>
    <t>T0320161611261827</t>
  </si>
  <si>
    <t>1826485</t>
  </si>
  <si>
    <t>PB15020067965</t>
  </si>
  <si>
    <t>Phước Tân 4,  Tân Hưng, Phường Long Hương, Thành phố Hồ Chí Minh</t>
  </si>
  <si>
    <t>TX-05920</t>
  </si>
  <si>
    <t>0937937507</t>
  </si>
  <si>
    <t>T0320161611242043</t>
  </si>
  <si>
    <t xml:space="preserve"> Phước Tân 4,  Tân Hưng, Phường Long Hương, Thành phố Hồ Chí Minh</t>
  </si>
  <si>
    <t>1826487</t>
  </si>
  <si>
    <t>PB15020059386</t>
  </si>
  <si>
    <t>Tổ 4,  P.Tân, Phường Long Hương, Thành phố Hồ Chí Minh</t>
  </si>
  <si>
    <t>TX-06030</t>
  </si>
  <si>
    <t>T0320161611414035</t>
  </si>
  <si>
    <t xml:space="preserve"> Tổ 4,  P.Tân, Phường Long Hương, Thành phố Hồ Chí Minh</t>
  </si>
  <si>
    <t>1826491</t>
  </si>
  <si>
    <t>PB15020068129</t>
  </si>
  <si>
    <t>Đỗ Duy Phong</t>
  </si>
  <si>
    <t>TX-07540</t>
  </si>
  <si>
    <t>0966626969</t>
  </si>
  <si>
    <t>T0320161611263401</t>
  </si>
  <si>
    <t>1826508</t>
  </si>
  <si>
    <t>PB15020020095</t>
  </si>
  <si>
    <t>Đỗ Trọng Phán</t>
  </si>
  <si>
    <t>TX-07570</t>
  </si>
  <si>
    <t>0937545796</t>
  </si>
  <si>
    <t>T0320161611480302</t>
  </si>
  <si>
    <t>1826511</t>
  </si>
  <si>
    <t>PB15020020098</t>
  </si>
  <si>
    <t>4286 Ấp Phước Tân 4, Phường Long Hương, Thành phố Hồ Chí Minh</t>
  </si>
  <si>
    <t>TX-07800</t>
  </si>
  <si>
    <t>0254350274</t>
  </si>
  <si>
    <t>T0320161611580761</t>
  </si>
  <si>
    <t xml:space="preserve"> 4286Ấp Phước Tân 4, Phường Long Hương, Thành phố Hồ Chí Minh</t>
  </si>
  <si>
    <t>1826528</t>
  </si>
  <si>
    <t>PB15020073589</t>
  </si>
  <si>
    <t>Đường 31,  ấp Phước Tân, Phường Long Hương, Thành phố Hồ Chí Minh</t>
  </si>
  <si>
    <t>TX-07810</t>
  </si>
  <si>
    <t>T03201717210095494</t>
  </si>
  <si>
    <t xml:space="preserve"> Đường 31,  ấp Phước Tân, Phường Long Hương, Thành phố Hồ Chí Minh</t>
  </si>
  <si>
    <t>1826529</t>
  </si>
  <si>
    <t>PB15020065483</t>
  </si>
  <si>
    <t>BAN QUẢN LÝ DỰ ÁN ĐẦU TƯ XÂY DỰNG KHU VỰC BÀ RỊA (ĐĐ.Tổ 9 Phước Tân1)</t>
  </si>
  <si>
    <t>ĐĐ.79BR/10A/7 Tổ 9 Phước Tân 1, Phường Long Hương, Thành phố Hồ Chí Minh, Việt Nam</t>
  </si>
  <si>
    <t>TY-02430</t>
  </si>
  <si>
    <t>T03201717210035762</t>
  </si>
  <si>
    <t>TY</t>
  </si>
  <si>
    <t>1424640</t>
  </si>
  <si>
    <t>1661719</t>
  </si>
  <si>
    <t>PB15020051875</t>
  </si>
  <si>
    <t>Nguyễn Thị Xuân Lan</t>
  </si>
  <si>
    <t>Tổ 12 Phước Tân 1 Tân Hưng, Phường Long Hương, Thành phố Hồ Chí Minh</t>
  </si>
  <si>
    <t>B1BTYA1ZA</t>
  </si>
  <si>
    <t>TY-02700</t>
  </si>
  <si>
    <t>0823775166</t>
  </si>
  <si>
    <t>T0320161611366889</t>
  </si>
  <si>
    <t xml:space="preserve"> Tổ 12 Phước Tân 1 Tân Hưng, Phường Long Hương, Thành phố Hồ Chí Minh</t>
  </si>
  <si>
    <t>1826573</t>
  </si>
  <si>
    <t>PB15020064074</t>
  </si>
  <si>
    <t>Tổ 9,  Phước Tân 1, Phường Long Hương, Thành phố Hồ Chí Minh</t>
  </si>
  <si>
    <t>TY-04170</t>
  </si>
  <si>
    <t>0948676118</t>
  </si>
  <si>
    <t>T0320161611578500</t>
  </si>
  <si>
    <t xml:space="preserve"> Tổ 9,  Phước Tân 1, Phường Long Hương, Thành phố Hồ Chí Minh</t>
  </si>
  <si>
    <t>004170</t>
  </si>
  <si>
    <t>1826583</t>
  </si>
  <si>
    <t>PB15020051748</t>
  </si>
  <si>
    <t>Tổ 13 Phước Tân 1 Tân Hưng, Phường Long Hương, Thành phố Hồ Chí Minh</t>
  </si>
  <si>
    <t>TY-05220</t>
  </si>
  <si>
    <t>0824329479</t>
  </si>
  <si>
    <t>T0320161611681698</t>
  </si>
  <si>
    <t xml:space="preserve"> Tổ 13 Phước Tân 1 Tân Hưng, Phường Long Hương, Thành phố Hồ Chí Minh</t>
  </si>
  <si>
    <t>1826627</t>
  </si>
  <si>
    <t>PB15020065981</t>
  </si>
  <si>
    <t>Đỗ Văn Mịnh</t>
  </si>
  <si>
    <t>Tổ 8 Phước Tân 1, Phường Long Hương, Thành phố Hồ Chí Minh, Việt Nam</t>
  </si>
  <si>
    <t>TY-05330</t>
  </si>
  <si>
    <t>0386340130</t>
  </si>
  <si>
    <t>T0320161611119597</t>
  </si>
  <si>
    <t xml:space="preserve"> Tổ 8 Phước Tân 1, Phường Long Hương, Thành phố Hồ Chí Minh, Việt Nam</t>
  </si>
  <si>
    <t>005330</t>
  </si>
  <si>
    <t>1826631</t>
  </si>
  <si>
    <t>PB15040085509</t>
  </si>
  <si>
    <t>Lê Đức Thành</t>
  </si>
  <si>
    <t>Thửa 159,  tờ 19,  Ấp Tân Ninh, Xã Châu Pha, Thành phố Hồ Chí Minh</t>
  </si>
  <si>
    <t>B1D0779ZA</t>
  </si>
  <si>
    <t>UC-00710</t>
  </si>
  <si>
    <t>0926848668</t>
  </si>
  <si>
    <t>T03201818110330662</t>
  </si>
  <si>
    <t>00710</t>
  </si>
  <si>
    <t>1170425</t>
  </si>
  <si>
    <t>1407404</t>
  </si>
  <si>
    <t>PB15040017817</t>
  </si>
  <si>
    <t>UC-01500</t>
  </si>
  <si>
    <t>T032022221100231383</t>
  </si>
  <si>
    <t>1883223</t>
  </si>
  <si>
    <t>PB15040076114</t>
  </si>
  <si>
    <t>Phạm Văn Hiền</t>
  </si>
  <si>
    <t>Thửa 124,  tờ 19,  Ấp Tân Ninh, Xã Châu Pha, Thành phố Hồ Chí Minh</t>
  </si>
  <si>
    <t>UC-01750</t>
  </si>
  <si>
    <t>0869235851</t>
  </si>
  <si>
    <t>T032022221100240605</t>
  </si>
  <si>
    <t>1883225</t>
  </si>
  <si>
    <t>PB15040042839</t>
  </si>
  <si>
    <t>Thôn Tân Tiến, Xã Châu Pha, Thành phố Hồ Chí Minh</t>
  </si>
  <si>
    <t>UC-02100</t>
  </si>
  <si>
    <t>T4920212120532684</t>
  </si>
  <si>
    <t xml:space="preserve"> Thôn Tân Tiến, Xã Châu Pha, Thành phố Hồ Chí Minh</t>
  </si>
  <si>
    <t>1883227</t>
  </si>
  <si>
    <t>PB15040017843</t>
  </si>
  <si>
    <t>Đào Thị Quýt</t>
  </si>
  <si>
    <t>Tân Ninh, Xã Châu Pha, Thành phố Hồ Chí Minh</t>
  </si>
  <si>
    <t>UC-02120</t>
  </si>
  <si>
    <t>0917527668</t>
  </si>
  <si>
    <t>T032022221100240767</t>
  </si>
  <si>
    <t xml:space="preserve"> Tân Ninh, Xã Châu Pha, Thành phố Hồ Chí Minh</t>
  </si>
  <si>
    <t>1883228</t>
  </si>
  <si>
    <t>PB15040077248</t>
  </si>
  <si>
    <t>UC-08255</t>
  </si>
  <si>
    <t>0339003879</t>
  </si>
  <si>
    <t>T032022221100240611</t>
  </si>
  <si>
    <t>008255</t>
  </si>
  <si>
    <t>1883243</t>
  </si>
  <si>
    <t>PB15040048669</t>
  </si>
  <si>
    <t>Nguyễn Thế Giang</t>
  </si>
  <si>
    <t>tổ 05,  Tân Tiến, Xã Châu Pha, Thành phố Hồ Chí Minh</t>
  </si>
  <si>
    <t>UC-08400</t>
  </si>
  <si>
    <t>0967437005</t>
  </si>
  <si>
    <t>T03201818110332339</t>
  </si>
  <si>
    <t xml:space="preserve"> tổ 05, Xã Châu Pha, Thành phố Hồ Chí Minh</t>
  </si>
  <si>
    <t>1883245</t>
  </si>
  <si>
    <t>PB15040074671</t>
  </si>
  <si>
    <t>Thửa 1034,  Tờ 18,  Ấp Tân Tiến, Xã Châu Pha, Thành phố Hồ Chí Minh</t>
  </si>
  <si>
    <t>UC-08634</t>
  </si>
  <si>
    <t>0345879805</t>
  </si>
  <si>
    <t>T032022221100231388</t>
  </si>
  <si>
    <t>008634</t>
  </si>
  <si>
    <t>1883257</t>
  </si>
  <si>
    <t>PB15040052327</t>
  </si>
  <si>
    <t>Tổ 3 - Tân Tiến - Châu Pha, Xã Châu Pha, Thành phố Hồ Chí Minh</t>
  </si>
  <si>
    <t>UC-09205</t>
  </si>
  <si>
    <t>0964329779</t>
  </si>
  <si>
    <t>T032022221100240603</t>
  </si>
  <si>
    <t xml:space="preserve"> Tổ 3 - Tân Tiến - Châu Pha, Xã Châu Pha, Thành phố Hồ Chí Minh</t>
  </si>
  <si>
    <t>009205</t>
  </si>
  <si>
    <t>1883267</t>
  </si>
  <si>
    <t>PB15040028404</t>
  </si>
  <si>
    <t>Trần Quang Trung</t>
  </si>
  <si>
    <t>UC-09320</t>
  </si>
  <si>
    <t>0987775611</t>
  </si>
  <si>
    <t>T032022221100240486</t>
  </si>
  <si>
    <t>1883273</t>
  </si>
  <si>
    <t>PB15040071782</t>
  </si>
  <si>
    <t>Đặng Thị Lanh</t>
  </si>
  <si>
    <t>Tổ 5,  Ấp Tân Tiến, Xã Châu Pha, Thành phố Hồ Chí Minh</t>
  </si>
  <si>
    <t>UC-09415</t>
  </si>
  <si>
    <t>0911909783</t>
  </si>
  <si>
    <t>T032022221100148420</t>
  </si>
  <si>
    <t xml:space="preserve"> Tổ 5,  Ấp Tân Tiến, Xã Châu Pha, Thành phố Hồ Chí Minh</t>
  </si>
  <si>
    <t>009415</t>
  </si>
  <si>
    <t>1883277</t>
  </si>
  <si>
    <t>PB15040081028</t>
  </si>
  <si>
    <t>Đào Thị Rỡ</t>
  </si>
  <si>
    <t>Tổ 11,  Ấp Tân Ninh, Xã Châu Pha, Thành phố Hồ Chí Minh</t>
  </si>
  <si>
    <t>UC-09540</t>
  </si>
  <si>
    <t>T032022221100148410</t>
  </si>
  <si>
    <t xml:space="preserve"> Tổ 11,  Ấp Tân Ninh, Xã Châu Pha, Thành phố Hồ Chí Minh</t>
  </si>
  <si>
    <t>009540</t>
  </si>
  <si>
    <t>1883279</t>
  </si>
  <si>
    <t>PB15040078615</t>
  </si>
  <si>
    <t>UC-09670</t>
  </si>
  <si>
    <t>0968765815</t>
  </si>
  <si>
    <t>T032022221100148412</t>
  </si>
  <si>
    <t>009670</t>
  </si>
  <si>
    <t>1883287</t>
  </si>
  <si>
    <t>PB15040080762</t>
  </si>
  <si>
    <t>UC-12509</t>
  </si>
  <si>
    <t>0918454147</t>
  </si>
  <si>
    <t>T032022221100240384</t>
  </si>
  <si>
    <t>012509</t>
  </si>
  <si>
    <t>1883325</t>
  </si>
  <si>
    <t>PB15040037704</t>
  </si>
  <si>
    <t>Phùng Viết Đức</t>
  </si>
  <si>
    <t>Tân Tiến, Xã Châu Pha, Thành phố Hồ Chí Minh</t>
  </si>
  <si>
    <t>UC-12905</t>
  </si>
  <si>
    <t>0822326131</t>
  </si>
  <si>
    <t>T032022221100240378</t>
  </si>
  <si>
    <t xml:space="preserve"> Tân Tiến, Xã Châu Pha, Thành phố Hồ Chí Minh</t>
  </si>
  <si>
    <t>012905</t>
  </si>
  <si>
    <t>1883328</t>
  </si>
  <si>
    <t>PB15020084788</t>
  </si>
  <si>
    <t>Vũ Thị Xoan</t>
  </si>
  <si>
    <t>KP Núi Dinh, Phường Long Hương, Thành phố Hồ Chí Minh</t>
  </si>
  <si>
    <t>B1BVNA1ZA</t>
  </si>
  <si>
    <t>VN-06360</t>
  </si>
  <si>
    <t>0783670915</t>
  </si>
  <si>
    <t>T032022221100202408</t>
  </si>
  <si>
    <t xml:space="preserve"> KP Núi Dinh, Phường Long Hương, Thành phố Hồ Chí Minh</t>
  </si>
  <si>
    <t>VN</t>
  </si>
  <si>
    <t>1826724</t>
  </si>
  <si>
    <t>PB15020052545</t>
  </si>
  <si>
    <t>Nguyễn Thị Tập</t>
  </si>
  <si>
    <t>VN-07300</t>
  </si>
  <si>
    <t>0838724352</t>
  </si>
  <si>
    <t>T03201818110044795</t>
  </si>
  <si>
    <t>1826762</t>
  </si>
  <si>
    <t>PB15020055810</t>
  </si>
  <si>
    <t>Bùi văn Long</t>
  </si>
  <si>
    <t>VN-07970</t>
  </si>
  <si>
    <t>0854728614</t>
  </si>
  <si>
    <t>T03201717110299738</t>
  </si>
  <si>
    <t>007970</t>
  </si>
  <si>
    <t>1826784</t>
  </si>
  <si>
    <t>PB15020000948</t>
  </si>
  <si>
    <t>Nguyễn Ngọc Sơn</t>
  </si>
  <si>
    <t>Núi Dinh Kim Dinh, Phường Long Hương, Thành phố Hồ Chí Minh</t>
  </si>
  <si>
    <t>VN-08510</t>
  </si>
  <si>
    <t>0769931633</t>
  </si>
  <si>
    <t>T0320151511050012</t>
  </si>
  <si>
    <t xml:space="preserve"> Núi Dinh Kim Dinh, Phường Long Hương, Thành phố Hồ Chí Minh</t>
  </si>
  <si>
    <t>1826795</t>
  </si>
  <si>
    <t>PB15020000953</t>
  </si>
  <si>
    <t>Nguyễn Thị Xoa</t>
  </si>
  <si>
    <t>VN-08680</t>
  </si>
  <si>
    <t>T03201818110041074</t>
  </si>
  <si>
    <t>008680</t>
  </si>
  <si>
    <t>1826801</t>
  </si>
  <si>
    <t>PB15020050926</t>
  </si>
  <si>
    <t>Vũ Quốc Dũng</t>
  </si>
  <si>
    <t>Tổ 16 Núi Dinh Kim Dinh, Phường Long Hương, Thành phố Hồ Chí Minh</t>
  </si>
  <si>
    <t>VN-09530</t>
  </si>
  <si>
    <t>0941822606</t>
  </si>
  <si>
    <t>T0320161611263104</t>
  </si>
  <si>
    <t xml:space="preserve"> Tổ 16 Núi Dinh Kim Dinh, Phường Long Hương, Thành phố Hồ Chí Minh</t>
  </si>
  <si>
    <t>1826808</t>
  </si>
  <si>
    <t>PB15020077174</t>
  </si>
  <si>
    <t>Ngô Đức Đản</t>
  </si>
  <si>
    <t>VN-10220</t>
  </si>
  <si>
    <t>0906780096</t>
  </si>
  <si>
    <t>T0320161611192252</t>
  </si>
  <si>
    <t xml:space="preserve"> Tổ 14,  Kp.Núi Dinh, Phường Long Hương, Thành phố Hồ Chí Minh</t>
  </si>
  <si>
    <t>010220</t>
  </si>
  <si>
    <t>1826824</t>
  </si>
  <si>
    <t>PB15020062399</t>
  </si>
  <si>
    <t>Nguyễn Thị Kim Hòa</t>
  </si>
  <si>
    <t>477 KP. Núi Dinh, Phường Long Hương, Thành phố Hồ Chí Minh, Việt Nam</t>
  </si>
  <si>
    <t>VN-10260</t>
  </si>
  <si>
    <t>0907886033</t>
  </si>
  <si>
    <t>T0320161611192118</t>
  </si>
  <si>
    <t xml:space="preserve"> 477 KP. Núi Dinh, Phường Long Hương, Thành phố Hồ Chí Minh, Việt Nam</t>
  </si>
  <si>
    <t>1826827</t>
  </si>
  <si>
    <t>PB15020000920</t>
  </si>
  <si>
    <t>Trần Thanh Bình</t>
  </si>
  <si>
    <t>VN-10800</t>
  </si>
  <si>
    <t>0933024054</t>
  </si>
  <si>
    <t>T03201717210037254</t>
  </si>
  <si>
    <t xml:space="preserve"> Tổ 6,  KP. Núi Dinh, Phường Long Hương, Thành phố Hồ Chí Minh</t>
  </si>
  <si>
    <t>010800</t>
  </si>
  <si>
    <t>1826847</t>
  </si>
  <si>
    <t>PB15020079888</t>
  </si>
  <si>
    <t>Bùi Đình Trọng</t>
  </si>
  <si>
    <t>Tổ 8,  KP Núi Dinh, Phường Long Hương, Thành phố Hồ Chí Minh</t>
  </si>
  <si>
    <t>B1BVNA2ZA</t>
  </si>
  <si>
    <t>VN-11240</t>
  </si>
  <si>
    <t>0328318072</t>
  </si>
  <si>
    <t>M2B20202020030997</t>
  </si>
  <si>
    <t xml:space="preserve"> Tổ 8,  KP Núi Dinh, Phường Long Hương, Thành phố Hồ Chí Minh</t>
  </si>
  <si>
    <t>1826865</t>
  </si>
  <si>
    <t>PB15020000938</t>
  </si>
  <si>
    <t>Phạm Thị Liễu</t>
  </si>
  <si>
    <t>VN-11400</t>
  </si>
  <si>
    <t>0908900687</t>
  </si>
  <si>
    <t>T0320151511143931</t>
  </si>
  <si>
    <t>1826869</t>
  </si>
  <si>
    <t>PB15020000940</t>
  </si>
  <si>
    <t>Phạm Thị Duyên</t>
  </si>
  <si>
    <t>VN-11500</t>
  </si>
  <si>
    <t>T0320161611720900</t>
  </si>
  <si>
    <t>1826873</t>
  </si>
  <si>
    <t>PB15020077736</t>
  </si>
  <si>
    <t>Phạm Thành Huy</t>
  </si>
  <si>
    <t>Tổ 6,  Kp.Núi Dinh, Phường Long Hương, Thành phố Hồ Chí Minh</t>
  </si>
  <si>
    <t>VN-11530</t>
  </si>
  <si>
    <t>T0320161611193917</t>
  </si>
  <si>
    <t xml:space="preserve"> Tổ 6,  Kp.Núi Dinh, Phường Long Hương, Thành phố Hồ Chí Minh</t>
  </si>
  <si>
    <t>1826876</t>
  </si>
  <si>
    <t>PB15020000941</t>
  </si>
  <si>
    <t>Nguyễn Văn Ngân</t>
  </si>
  <si>
    <t>VN-11570</t>
  </si>
  <si>
    <t>0968360095</t>
  </si>
  <si>
    <t>T0320161611368361</t>
  </si>
  <si>
    <t>1826880</t>
  </si>
  <si>
    <t>PB15020000942</t>
  </si>
  <si>
    <t>VN-11580</t>
  </si>
  <si>
    <t>0989621084</t>
  </si>
  <si>
    <t>M2B20202020145951</t>
  </si>
  <si>
    <t>1826881</t>
  </si>
  <si>
    <t>PB15020062251</t>
  </si>
  <si>
    <t>Phạm Mạnh Vinh</t>
  </si>
  <si>
    <t>Tổ 8 Núi Dinh, Phường Long Hương, Thành phố Hồ Chí Minh</t>
  </si>
  <si>
    <t>VN-11810</t>
  </si>
  <si>
    <t>0909441200</t>
  </si>
  <si>
    <t>T03201717210036024</t>
  </si>
  <si>
    <t xml:space="preserve"> Tổ 8 Núi Dinh, Phường Long Hương, Thành phố Hồ Chí Minh</t>
  </si>
  <si>
    <t>1826885</t>
  </si>
  <si>
    <t>PB15020062734</t>
  </si>
  <si>
    <t>Nguyễn Thị Lịu</t>
  </si>
  <si>
    <t>Tổ 4 KP.Núi Dinh, Phường Long Hương, Thành phố Hồ Chí Minh, Việt Nam</t>
  </si>
  <si>
    <t>VN-13070</t>
  </si>
  <si>
    <t>0338984448</t>
  </si>
  <si>
    <t>T032012121141516</t>
  </si>
  <si>
    <t xml:space="preserve"> Tổ 4 KP.Núi Dinh, Phường Long Hương, Thành phố Hồ Chí Minh, Việt Nam</t>
  </si>
  <si>
    <t>1826912</t>
  </si>
  <si>
    <t>PB15020074000</t>
  </si>
  <si>
    <t>VN-13080</t>
  </si>
  <si>
    <t>0523543306</t>
  </si>
  <si>
    <t>T0320161611580727</t>
  </si>
  <si>
    <t>1826913</t>
  </si>
  <si>
    <t>PB15020071419</t>
  </si>
  <si>
    <t>Đường Trương Tấn Bửu, Phường Long Hương, Thành phố Hồ Chí Minh, Việt Nam</t>
  </si>
  <si>
    <t>VN-14000</t>
  </si>
  <si>
    <t>0343479263</t>
  </si>
  <si>
    <t>T0320161611192770</t>
  </si>
  <si>
    <t xml:space="preserve"> Đường Trương Tấn Bửu, Phường Long Hương, Thành phố Hồ Chí Minh, Việt Nam</t>
  </si>
  <si>
    <t>1826935</t>
  </si>
  <si>
    <t>PB15020070096</t>
  </si>
  <si>
    <t>Nguyễn Võ Chính</t>
  </si>
  <si>
    <t>QL 51 Núi Dinh, Phường Long Hương, Thành phố Hồ Chí Minh, Việt Nam</t>
  </si>
  <si>
    <t>VN-14240</t>
  </si>
  <si>
    <t>0388910701</t>
  </si>
  <si>
    <t>T0320161611548567</t>
  </si>
  <si>
    <t xml:space="preserve"> QL 51 Núi Dinh, Phường Long Hương, Thành phố Hồ Chí Minh, Việt Nam</t>
  </si>
  <si>
    <t>1826943</t>
  </si>
  <si>
    <t>PB15020055365</t>
  </si>
  <si>
    <t>BAN QUẢN LÝ DỰ ÁN ĐẦU TƯ XÂY DỰNG KHU VỰC BÀ RỊA (ĐĐ.XN Đá N.Dinh)</t>
  </si>
  <si>
    <t>Trụ 71BR-100/6 Khu phố Núi Dinh, Phường Long Hương, Thành phố Hồ Chí Minh, Việt Nam</t>
  </si>
  <si>
    <t>VN-18700</t>
  </si>
  <si>
    <t>T042021211200002970</t>
  </si>
  <si>
    <t>018700</t>
  </si>
  <si>
    <t>1424641</t>
  </si>
  <si>
    <t>1661720</t>
  </si>
  <si>
    <t>PB15020057133</t>
  </si>
  <si>
    <t>BAN QUẢN LÝ DỰ ÁN ĐẦU TƯ XÂY DỰNG KHU VỰC BÀ RỊA (ĐĐ.Đoạn 4-H.Dinh)</t>
  </si>
  <si>
    <t>Trụ 71BR-100/7A/4 khu phố Hải Dinh, Phường Long Hương, Thành phố Hồ Chí Minh, Việt Nam</t>
  </si>
  <si>
    <t>VP-01080</t>
  </si>
  <si>
    <t>T03201717210096817</t>
  </si>
  <si>
    <t>VP</t>
  </si>
  <si>
    <t>1424642</t>
  </si>
  <si>
    <t>1661721</t>
  </si>
  <si>
    <t>PB15020023642</t>
  </si>
  <si>
    <t>Đỗ Thị Ngoan</t>
  </si>
  <si>
    <t>Tổ 2 khu phố Hải Dinh - Kim Dinh, Phường Long Hương, Thành phố Hồ Chí Minh</t>
  </si>
  <si>
    <t>B1BVPA1ZA</t>
  </si>
  <si>
    <t>VP-02180</t>
  </si>
  <si>
    <t>0335420844</t>
  </si>
  <si>
    <t>M2B20202020062906</t>
  </si>
  <si>
    <t xml:space="preserve"> Tổ 2 khu phố Hải Dinh - Kim Dinh, Phường Long Hương, Thành phố Hồ Chí Minh</t>
  </si>
  <si>
    <t>1827018</t>
  </si>
  <si>
    <t>PB15020078833</t>
  </si>
  <si>
    <t>Vũ Thị Hồng Huệ</t>
  </si>
  <si>
    <t>Hẻm 483 Trịnh Đình Thảo, Phường Long Hương, Thành phố Hồ Chí Minh, Việt Nam</t>
  </si>
  <si>
    <t>VP-07400</t>
  </si>
  <si>
    <t>0982130543</t>
  </si>
  <si>
    <t>M2B20202020146688</t>
  </si>
  <si>
    <t xml:space="preserve"> Hẻm 483 Trịnh Đình Thảo, Phường Long Hương, Thành phố Hồ Chí Minh, Việt Nam</t>
  </si>
  <si>
    <t>1827061</t>
  </si>
  <si>
    <t>PB15020000635</t>
  </si>
  <si>
    <t>B1BVTA1ZA</t>
  </si>
  <si>
    <t>VT-01570</t>
  </si>
  <si>
    <t>0352156155</t>
  </si>
  <si>
    <t>T03201717210095289</t>
  </si>
  <si>
    <t>VT</t>
  </si>
  <si>
    <t>1827106</t>
  </si>
  <si>
    <t>PB15020063570</t>
  </si>
  <si>
    <t>Tổ 1,  KP. Hải Dinh, Phường Long Hương, Thành phố Hồ Chí Minh</t>
  </si>
  <si>
    <t>VT-02530</t>
  </si>
  <si>
    <t>0908834084</t>
  </si>
  <si>
    <t>T0320151511424802</t>
  </si>
  <si>
    <t xml:space="preserve"> Tổ 1,  KP. Hải Dinh, Phường Long Hương, Thành phố Hồ Chí Minh</t>
  </si>
  <si>
    <t>1827112</t>
  </si>
  <si>
    <t>PB15020079587</t>
  </si>
  <si>
    <t>VT-04530</t>
  </si>
  <si>
    <t>0363551502</t>
  </si>
  <si>
    <t>M2B20202020089306</t>
  </si>
  <si>
    <t>1827137</t>
  </si>
  <si>
    <t>PB15020063493</t>
  </si>
  <si>
    <t>Ngô Văn Lộc</t>
  </si>
  <si>
    <t>VT-04570</t>
  </si>
  <si>
    <t>0931142766</t>
  </si>
  <si>
    <t>T032012121106045</t>
  </si>
  <si>
    <t>1827140</t>
  </si>
  <si>
    <t>PB15020063578</t>
  </si>
  <si>
    <t>Giang Thị Chuyện</t>
  </si>
  <si>
    <t>Tổ 1,  KP.Hải Dinh, Phường Long Hương, Thành phố Hồ Chí Minh</t>
  </si>
  <si>
    <t>VT-04590</t>
  </si>
  <si>
    <t>0369224199</t>
  </si>
  <si>
    <t>T03201717210096819</t>
  </si>
  <si>
    <t xml:space="preserve"> Tổ 1,  KP.Hải Dinh, Phường Long Hương, Thành phố Hồ Chí Minh</t>
  </si>
  <si>
    <t>004590</t>
  </si>
  <si>
    <t>1827142</t>
  </si>
  <si>
    <t>PB15020066931</t>
  </si>
  <si>
    <t>Giang Thanh Tùng</t>
  </si>
  <si>
    <t>Tổ 1,  Kp. Hải Dinh, Phường Long Hương, Thành phố Hồ Chí Minh</t>
  </si>
  <si>
    <t>VT-04600</t>
  </si>
  <si>
    <t>T0320161611414604</t>
  </si>
  <si>
    <t xml:space="preserve"> Tổ 1,  Kp. Hải Dinh, Phường Long Hương, Thành phố Hồ Chí Minh</t>
  </si>
  <si>
    <t>1827143</t>
  </si>
  <si>
    <t>PB15020063564</t>
  </si>
  <si>
    <t>Nguyễn Văn Lư</t>
  </si>
  <si>
    <t>VT-06010</t>
  </si>
  <si>
    <t>0348985224</t>
  </si>
  <si>
    <t>T03201717110299333</t>
  </si>
  <si>
    <t>06010</t>
  </si>
  <si>
    <t>1725952</t>
  </si>
  <si>
    <t>1827152</t>
  </si>
  <si>
    <t>PB15020071010</t>
  </si>
  <si>
    <t>PHÒNG KINH TẾ HẠ TẦNG VÀ ĐÔ THỊ PHƯỜNG LONG HƯƠNG</t>
  </si>
  <si>
    <t>Số 1536 Trịnh Đình Thảo, Tổ 9,  Khu Phố Kim Sơn, Phường Long Hương, Thành phố Hồ Chí Minh</t>
  </si>
  <si>
    <t>VT-06030</t>
  </si>
  <si>
    <t>0937836085</t>
  </si>
  <si>
    <t>10N20212110010594</t>
  </si>
  <si>
    <t xml:space="preserve"> Số 1536 Trịnh Đình Thảo, Tổ 9,  Khu Phố Kim Sơn, Phường Long Hương, Thành phố Hồ Chí Minh</t>
  </si>
  <si>
    <t>1309400</t>
  </si>
  <si>
    <t>1555095</t>
  </si>
  <si>
    <t>1792445</t>
  </si>
  <si>
    <t>PB15020074770</t>
  </si>
  <si>
    <t>Đinh Thị Kim Anh</t>
  </si>
  <si>
    <t>Tổ 1 Kp Hải Dinh, Phường Long Hương, Thành phố Hồ Chí Minh, Việt Nam</t>
  </si>
  <si>
    <t>VT-06040</t>
  </si>
  <si>
    <t>T03201717210095284</t>
  </si>
  <si>
    <t xml:space="preserve"> Tổ 1 Kp Hải Dinh, Phường Long Hương, Thành phố Hồ Chí Minh, Việt Nam</t>
  </si>
  <si>
    <t>1827154</t>
  </si>
  <si>
    <t>B1BVVA1ZA</t>
  </si>
  <si>
    <t>VV</t>
  </si>
  <si>
    <t>PB15020000623</t>
  </si>
  <si>
    <t>Trần Quang Tuấn</t>
  </si>
  <si>
    <t>Tổ 17 - Núi Dinh - Kim Dinh, Phường Long Hương, Thành phố Hồ Chí Minh</t>
  </si>
  <si>
    <t>VV-01700</t>
  </si>
  <si>
    <t>0886747068</t>
  </si>
  <si>
    <t>T03201717210091803</t>
  </si>
  <si>
    <t xml:space="preserve"> Tổ 17 - Núi Dinh - Kim Dinh, Phường Long Hương, Thành phố Hồ Chí Minh</t>
  </si>
  <si>
    <t>1827164</t>
  </si>
  <si>
    <t>PB15020078657</t>
  </si>
  <si>
    <t>Lý Văn Phụng</t>
  </si>
  <si>
    <t>Tổ 10,  KP Núi Dinh, Phường Long Hương, Thành phố Hồ Chí Minh</t>
  </si>
  <si>
    <t>VV-01770</t>
  </si>
  <si>
    <t>0375755000</t>
  </si>
  <si>
    <t>M2B20202020074588</t>
  </si>
  <si>
    <t xml:space="preserve"> Tổ 10,  KP Núi Dinh, Phường Long Hương, Thành phố Hồ Chí Minh</t>
  </si>
  <si>
    <t>1827170</t>
  </si>
  <si>
    <t>PB15020000589</t>
  </si>
  <si>
    <t>Lý Văn Vững</t>
  </si>
  <si>
    <t>Tổ 17 - KP Núi Dinh - Kim Dinh, Phường Long Hương, Thành phố Hồ Chí Minh</t>
  </si>
  <si>
    <t>VV-02880</t>
  </si>
  <si>
    <t>0358377306</t>
  </si>
  <si>
    <t>T03201717210097387</t>
  </si>
  <si>
    <t xml:space="preserve"> Tổ 17 - KP Núi Dinh - Kim Dinh, Phường Long Hương, Thành phố Hồ Chí Minh</t>
  </si>
  <si>
    <t>1827176</t>
  </si>
  <si>
    <t>PB15020073397</t>
  </si>
  <si>
    <t>Mai Văn Phương</t>
  </si>
  <si>
    <t>Tổ 10, Kp.Núi Dinh, Phường Long Hương, Thành phố Hồ Chí Minh, Việt Nam</t>
  </si>
  <si>
    <t>VV-13260</t>
  </si>
  <si>
    <t>0326121950</t>
  </si>
  <si>
    <t>T03201717210094620</t>
  </si>
  <si>
    <t xml:space="preserve"> Tổ 10, Kp.Núi Dinh, Phường Long Hương, Thành phố Hồ Chí Minh, Việt Nam</t>
  </si>
  <si>
    <t>1827258</t>
  </si>
  <si>
    <t>PB15020085915</t>
  </si>
  <si>
    <t>Trần Thị Hương</t>
  </si>
  <si>
    <t>VV-13490</t>
  </si>
  <si>
    <t>0984680967</t>
  </si>
  <si>
    <t>T0320151511048525</t>
  </si>
  <si>
    <t>013490</t>
  </si>
  <si>
    <t>1827265</t>
  </si>
  <si>
    <t>PB15020079765</t>
  </si>
  <si>
    <t>Đường tuyến tránh QL56, Phường Long Hương, Thành phố Hồ Chí Minh, Việt Nam</t>
  </si>
  <si>
    <t>VV-35000</t>
  </si>
  <si>
    <t>T50202424513392</t>
  </si>
  <si>
    <t>1424643</t>
  </si>
  <si>
    <t>1661722</t>
  </si>
  <si>
    <t>PB15040034308</t>
  </si>
  <si>
    <t>B1D0828ZA</t>
  </si>
  <si>
    <t>YB-00305</t>
  </si>
  <si>
    <t>T032022221100231775</t>
  </si>
  <si>
    <t>YB</t>
  </si>
  <si>
    <t>000305</t>
  </si>
  <si>
    <t>1888145</t>
  </si>
  <si>
    <t>PB15040086810</t>
  </si>
  <si>
    <t>Chem Thành Đạt</t>
  </si>
  <si>
    <t>Thửa 1250,  tờ 34,  Ấp Tân Trung, Xã Châu Pha, Thành phố Hồ Chí Minh</t>
  </si>
  <si>
    <t>YB-08512</t>
  </si>
  <si>
    <t>0339666042</t>
  </si>
  <si>
    <t>T24201818286192</t>
  </si>
  <si>
    <t>008512</t>
  </si>
  <si>
    <t>1888200</t>
  </si>
  <si>
    <t>PB15040037694</t>
  </si>
  <si>
    <t>YB-14700</t>
  </si>
  <si>
    <t>0973454939</t>
  </si>
  <si>
    <t>T032022221100233264</t>
  </si>
  <si>
    <t>1888255</t>
  </si>
  <si>
    <t>PB15040017811</t>
  </si>
  <si>
    <t>Lê Đức Tỵ</t>
  </si>
  <si>
    <t>B1D0829ZA</t>
  </si>
  <si>
    <t>YE-00630</t>
  </si>
  <si>
    <t>0369546809</t>
  </si>
  <si>
    <t>T0320161611185210</t>
  </si>
  <si>
    <t>YE</t>
  </si>
  <si>
    <t>000630</t>
  </si>
  <si>
    <t>1888282</t>
  </si>
  <si>
    <t>PE18000005344</t>
  </si>
  <si>
    <t xml:space="preserve"> BAN  QUẢN LÝ DỰ ÁN ĐẦU TƯ XÂY DỰNG PHƯỜNG PHÚ MỸ</t>
  </si>
  <si>
    <t>Đường 39, Ấp Tân Long, Xã Châu Pha, Thành phố Hồ Chí Minh</t>
  </si>
  <si>
    <t>YE-04710</t>
  </si>
  <si>
    <t>M2B20202020072616</t>
  </si>
  <si>
    <t>004710</t>
  </si>
  <si>
    <t>1412548</t>
  </si>
  <si>
    <t>1650768</t>
  </si>
  <si>
    <t>1888327</t>
  </si>
  <si>
    <t>PB15040054020</t>
  </si>
  <si>
    <t>Tống Thị Trúc Linh</t>
  </si>
  <si>
    <t>YE-04875</t>
  </si>
  <si>
    <t>T032022221100233680</t>
  </si>
  <si>
    <t>004875</t>
  </si>
  <si>
    <t>1888330</t>
  </si>
  <si>
    <t>PB15040077847</t>
  </si>
  <si>
    <t>Trần Văn Tình</t>
  </si>
  <si>
    <t>Ấp Tân Long, Xã Châu Pha, Thành phố Hồ Chí Minh, Việt Nam</t>
  </si>
  <si>
    <t>YE-05150</t>
  </si>
  <si>
    <t>0908533555</t>
  </si>
  <si>
    <t>T032022221100208003</t>
  </si>
  <si>
    <t xml:space="preserve"> Ấp Tân Long, Xã Châu Pha, Thành phố Hồ Chí Minh, Việt Nam</t>
  </si>
  <si>
    <t>1888336</t>
  </si>
  <si>
    <t>PB15040009550</t>
  </si>
  <si>
    <t>Võ Văn Khanh</t>
  </si>
  <si>
    <t>Ấp Tân Long,  Châu Pha, Xã Châu Pha, Thành phố Hồ Chí Minh</t>
  </si>
  <si>
    <t>YE-07350</t>
  </si>
  <si>
    <t>T032022221100207997</t>
  </si>
  <si>
    <t xml:space="preserve"> Tổ 11, Ấp Tân Long,  Châu Pha, Xã Châu Pha, Thành phố Hồ Chí Minh</t>
  </si>
  <si>
    <t>1888347</t>
  </si>
  <si>
    <t>PB15040022833</t>
  </si>
  <si>
    <t>Phạm Xuân Phiệt</t>
  </si>
  <si>
    <t>B1D0833ZA</t>
  </si>
  <si>
    <t>YF-02530</t>
  </si>
  <si>
    <t>0792065672</t>
  </si>
  <si>
    <t>T1020212110541963</t>
  </si>
  <si>
    <t>YF</t>
  </si>
  <si>
    <t>1888852</t>
  </si>
  <si>
    <t>PB15040022470</t>
  </si>
  <si>
    <t>Cao Đình Chiến</t>
  </si>
  <si>
    <t>YF-08050</t>
  </si>
  <si>
    <t>0384314849</t>
  </si>
  <si>
    <t>T1020212110533678</t>
  </si>
  <si>
    <t>1888905</t>
  </si>
  <si>
    <t>PB15040083365</t>
  </si>
  <si>
    <t>Nguyễn Thị Mận</t>
  </si>
  <si>
    <t>Thửa 474 tờ 23 Ấp Tân Long, Xã Châu Pha, Thành phố Hồ Chí Minh, Việt Nam</t>
  </si>
  <si>
    <t>YF-21810</t>
  </si>
  <si>
    <t>0376611702</t>
  </si>
  <si>
    <t>T032022221100274817</t>
  </si>
  <si>
    <t xml:space="preserve"> Thửa 474 tờ 23 Ấp Tân Long, Xã Châu Pha, Thành phố Hồ Chí Minh, Việt Nam</t>
  </si>
  <si>
    <t>021810</t>
  </si>
  <si>
    <t>1888918</t>
  </si>
  <si>
    <t>PB15040034742</t>
  </si>
  <si>
    <t>Nguyễn Thị Thu Hiền</t>
  </si>
  <si>
    <t>YF-24230</t>
  </si>
  <si>
    <t>0937378115</t>
  </si>
  <si>
    <t>T032022221100135378</t>
  </si>
  <si>
    <t>024230</t>
  </si>
  <si>
    <t>1888930</t>
  </si>
  <si>
    <t>PB15040040891</t>
  </si>
  <si>
    <t>YF-25950</t>
  </si>
  <si>
    <t>0859274147</t>
  </si>
  <si>
    <t>T032022221100135370</t>
  </si>
  <si>
    <t>1888943</t>
  </si>
  <si>
    <t>PB15040022464</t>
  </si>
  <si>
    <t>Phạm Văn Tòng</t>
  </si>
  <si>
    <t>YF-38020</t>
  </si>
  <si>
    <t>T03201717210097177</t>
  </si>
  <si>
    <t>038020</t>
  </si>
  <si>
    <t>1888961</t>
  </si>
  <si>
    <t>PB15040071057</t>
  </si>
  <si>
    <t>Mai Văn Lưu</t>
  </si>
  <si>
    <t>YF-39602</t>
  </si>
  <si>
    <t>0963575638</t>
  </si>
  <si>
    <t>M2A20212110005598</t>
  </si>
  <si>
    <t>039602</t>
  </si>
  <si>
    <t>1888993</t>
  </si>
  <si>
    <t>PB15040022436</t>
  </si>
  <si>
    <t>Kiều Văn Hưng</t>
  </si>
  <si>
    <t>B1D0831ZA</t>
  </si>
  <si>
    <t>YF-41230</t>
  </si>
  <si>
    <t>0826785707</t>
  </si>
  <si>
    <t>T032022221100134570</t>
  </si>
  <si>
    <t>041230</t>
  </si>
  <si>
    <t>1888457</t>
  </si>
  <si>
    <t>PB15040022683</t>
  </si>
  <si>
    <t>Nguyễn Văn Hào</t>
  </si>
  <si>
    <t>Thửa 68,  tờ 62,  Ấp Tân Phú, Xã Châu Pha, Thành phố Hồ Chí Minh</t>
  </si>
  <si>
    <t>YF-48000</t>
  </si>
  <si>
    <t>0938715139</t>
  </si>
  <si>
    <t>T1020212110535643</t>
  </si>
  <si>
    <t>048000</t>
  </si>
  <si>
    <t>1888584</t>
  </si>
  <si>
    <t>PB15040022820</t>
  </si>
  <si>
    <t>Đổ Thị  Nguyệt</t>
  </si>
  <si>
    <t>YF-48180</t>
  </si>
  <si>
    <t>0826783091</t>
  </si>
  <si>
    <t>T1020212110529510</t>
  </si>
  <si>
    <t>048180</t>
  </si>
  <si>
    <t>1888592</t>
  </si>
  <si>
    <t>PB15040022580</t>
  </si>
  <si>
    <t>Trần Văn Lịch</t>
  </si>
  <si>
    <t>YF-48300</t>
  </si>
  <si>
    <t>0389546287</t>
  </si>
  <si>
    <t>T1020212110439674</t>
  </si>
  <si>
    <t>048300</t>
  </si>
  <si>
    <t>1888595</t>
  </si>
  <si>
    <t>PB15040035381</t>
  </si>
  <si>
    <t>Thạch Nhâm Chiện</t>
  </si>
  <si>
    <t>Tân Phú, Xã Châu Pha, Thành phố Hồ Chí Minh</t>
  </si>
  <si>
    <t>YF-48780</t>
  </si>
  <si>
    <t>0392453542</t>
  </si>
  <si>
    <t>T1020212110439970</t>
  </si>
  <si>
    <t xml:space="preserve"> Tân Phú, Xã Châu Pha, Thành phố Hồ Chí Minh</t>
  </si>
  <si>
    <t>048780</t>
  </si>
  <si>
    <t>1888613</t>
  </si>
  <si>
    <t>PB15040051495</t>
  </si>
  <si>
    <t>Tân Phú - Châu Pha, Xã Châu Pha, Thành phố Hồ Chí Minh</t>
  </si>
  <si>
    <t>YF-55002</t>
  </si>
  <si>
    <t>0797887259</t>
  </si>
  <si>
    <t>T1020212110551713</t>
  </si>
  <si>
    <t xml:space="preserve"> Tân Phú - Châu Pha, Xã Châu Pha, Thành phố Hồ Chí Minh</t>
  </si>
  <si>
    <t>055002</t>
  </si>
  <si>
    <t>1888647</t>
  </si>
  <si>
    <t>B1D0830ZA</t>
  </si>
  <si>
    <t xml:space="preserve"> Tân PhúXã Châu Pha, Xã Châu Pha, Thành phố Hồ Chí Minh</t>
  </si>
  <si>
    <t>PB15040022905</t>
  </si>
  <si>
    <t>Chợ Châu Pha</t>
  </si>
  <si>
    <t>YF-61300</t>
  </si>
  <si>
    <t>0937396468</t>
  </si>
  <si>
    <t>T1020212110538811</t>
  </si>
  <si>
    <t>061300</t>
  </si>
  <si>
    <t>1888434</t>
  </si>
  <si>
    <t>PB15040024123</t>
  </si>
  <si>
    <t>YF-64192</t>
  </si>
  <si>
    <t>0332319732</t>
  </si>
  <si>
    <t>T1020212110536380</t>
  </si>
  <si>
    <t>064192</t>
  </si>
  <si>
    <t>1888441</t>
  </si>
  <si>
    <t>PB15040048472</t>
  </si>
  <si>
    <t>Nguyễn Thị Nhận</t>
  </si>
  <si>
    <t>B1D0832ZA</t>
  </si>
  <si>
    <t>YF-64278</t>
  </si>
  <si>
    <t>0707252352</t>
  </si>
  <si>
    <t>T1020212110538472</t>
  </si>
  <si>
    <t>064278</t>
  </si>
  <si>
    <t>1888656</t>
  </si>
  <si>
    <t>PB15040035114</t>
  </si>
  <si>
    <t>Nguyễn Thị Lâm</t>
  </si>
  <si>
    <t>YF-64326</t>
  </si>
  <si>
    <t>T1020212110546234</t>
  </si>
  <si>
    <t>064326</t>
  </si>
  <si>
    <t>1888669</t>
  </si>
  <si>
    <t>PB15040022560</t>
  </si>
  <si>
    <t>Đỗ Đăng Nhân</t>
  </si>
  <si>
    <t>YF-64335</t>
  </si>
  <si>
    <t>0366245627</t>
  </si>
  <si>
    <t>T1020212110537043</t>
  </si>
  <si>
    <t>064335</t>
  </si>
  <si>
    <t>1888674</t>
  </si>
  <si>
    <t>PB15040022570</t>
  </si>
  <si>
    <t>Lê Văn thi</t>
  </si>
  <si>
    <t>YF-64400</t>
  </si>
  <si>
    <t>0927124593</t>
  </si>
  <si>
    <t>T1020212110533752</t>
  </si>
  <si>
    <t>064400</t>
  </si>
  <si>
    <t>1888678</t>
  </si>
  <si>
    <t>PB15040032537</t>
  </si>
  <si>
    <t>Nguyễn Thị Ngọc Thuý</t>
  </si>
  <si>
    <t>YF-65040</t>
  </si>
  <si>
    <t>0908778960</t>
  </si>
  <si>
    <t>T1020212110537117</t>
  </si>
  <si>
    <t>065040</t>
  </si>
  <si>
    <t>1888720</t>
  </si>
  <si>
    <t>PB15040022397</t>
  </si>
  <si>
    <t>Nguyễn Thị Tuyết Nga</t>
  </si>
  <si>
    <t>YF-65125</t>
  </si>
  <si>
    <t>T1020212110556144</t>
  </si>
  <si>
    <t>065125</t>
  </si>
  <si>
    <t>1888729</t>
  </si>
  <si>
    <t>PB15040022372</t>
  </si>
  <si>
    <t>Hà Châu Tuấn</t>
  </si>
  <si>
    <t>YF-65140</t>
  </si>
  <si>
    <t>0344410325</t>
  </si>
  <si>
    <t>T1020212110538530</t>
  </si>
  <si>
    <t>065140</t>
  </si>
  <si>
    <t>1888736</t>
  </si>
  <si>
    <t>PB15040075919</t>
  </si>
  <si>
    <t>Hộ Kinh doanh Hà Châu Tuấn</t>
  </si>
  <si>
    <t>Tổ 4 Ấp Tân Phú, Xã Châu Pha, Thành phố Hồ Chí Minh, Việt Nam</t>
  </si>
  <si>
    <t>YF-65145</t>
  </si>
  <si>
    <t>02N201717511515</t>
  </si>
  <si>
    <t xml:space="preserve"> Tổ 4 Ấp Tân Phú, Xã Châu Pha, Thành phố Hồ Chí Minh, Việt Nam</t>
  </si>
  <si>
    <t>065145</t>
  </si>
  <si>
    <t>1888737</t>
  </si>
  <si>
    <t>PB15040033733</t>
  </si>
  <si>
    <t>YF-68130</t>
  </si>
  <si>
    <t>0975669625</t>
  </si>
  <si>
    <t>T1020212110542512</t>
  </si>
  <si>
    <t>068130</t>
  </si>
  <si>
    <t>1888751</t>
  </si>
  <si>
    <t>PB15040024303</t>
  </si>
  <si>
    <t>Phùng Minh Cúc</t>
  </si>
  <si>
    <t>YF-68616</t>
  </si>
  <si>
    <t>T1020212110537126</t>
  </si>
  <si>
    <t>068616</t>
  </si>
  <si>
    <t>1888770</t>
  </si>
  <si>
    <t>B1D0834ZA</t>
  </si>
  <si>
    <t>YG</t>
  </si>
  <si>
    <t>PB15040056578</t>
  </si>
  <si>
    <t>Nguyễn Bá Lộc</t>
  </si>
  <si>
    <t>YG-06955</t>
  </si>
  <si>
    <t>T03201818110330268</t>
  </si>
  <si>
    <t>006955</t>
  </si>
  <si>
    <t>1889069</t>
  </si>
  <si>
    <t>PB15040028856</t>
  </si>
  <si>
    <t>Võ Xý</t>
  </si>
  <si>
    <t>YG-12150</t>
  </si>
  <si>
    <t>0907159511</t>
  </si>
  <si>
    <t>T03201818110332741</t>
  </si>
  <si>
    <t>1889080</t>
  </si>
  <si>
    <t>PB15040064262</t>
  </si>
  <si>
    <t>YG-12156</t>
  </si>
  <si>
    <t>T03201818110332682</t>
  </si>
  <si>
    <t>012156</t>
  </si>
  <si>
    <t>1889081</t>
  </si>
  <si>
    <t>PB15040032668</t>
  </si>
  <si>
    <t>Pham Thi Nam</t>
  </si>
  <si>
    <t>YG-17560</t>
  </si>
  <si>
    <t>0961001129</t>
  </si>
  <si>
    <t>T0320151511145929</t>
  </si>
  <si>
    <t>017560</t>
  </si>
  <si>
    <t>1889128</t>
  </si>
  <si>
    <t>B1D0835ZA</t>
  </si>
  <si>
    <t>PB15040032531</t>
  </si>
  <si>
    <t>Đào Văn Tuynh</t>
  </si>
  <si>
    <t>Ấp Tân Phú, Xã Châu Pha, Thành phố Hồ Chí Minh, Việt Nam</t>
  </si>
  <si>
    <t>YG-18622</t>
  </si>
  <si>
    <t>T1020212110969827</t>
  </si>
  <si>
    <t xml:space="preserve"> Ấp Tân Phú, Xã Châu Pha, Thành phố Hồ Chí Minh, Việt Nam</t>
  </si>
  <si>
    <t>018622</t>
  </si>
  <si>
    <t>1889169</t>
  </si>
  <si>
    <t>PB15040038335</t>
  </si>
  <si>
    <t>Phạm Thị The</t>
  </si>
  <si>
    <t>Ấp Tân Long,  Châu Pha,  TX Phú Mỹ, Xã Châu Pha, Thành phố Hồ Chí Minh</t>
  </si>
  <si>
    <t>YG-28025</t>
  </si>
  <si>
    <t>0836672297</t>
  </si>
  <si>
    <t>T1020212110963946</t>
  </si>
  <si>
    <t xml:space="preserve"> Ấp Tân Long, Châu Pha,  TX Phú Mỹ, Xã Châu Pha, Thành phố Hồ Chí Minh</t>
  </si>
  <si>
    <t>028025</t>
  </si>
  <si>
    <t>1889230</t>
  </si>
  <si>
    <t>PB15040063685</t>
  </si>
  <si>
    <t>YG-35800</t>
  </si>
  <si>
    <t>T1020212111327946</t>
  </si>
  <si>
    <t>035800</t>
  </si>
  <si>
    <t>1651710</t>
  </si>
  <si>
    <t>PB15040028741</t>
  </si>
  <si>
    <t>Nguyễn Thị Tầm</t>
  </si>
  <si>
    <t>YG-38920</t>
  </si>
  <si>
    <t>0937504099</t>
  </si>
  <si>
    <t>T1020212111325200</t>
  </si>
  <si>
    <t>038920</t>
  </si>
  <si>
    <t>1889280</t>
  </si>
  <si>
    <t>PB15040050309</t>
  </si>
  <si>
    <t>Phạm Văn Nguyễn</t>
  </si>
  <si>
    <t>Tân Tiến - Châu Pha, Xã Châu Pha, Thành phố Hồ Chí Minh</t>
  </si>
  <si>
    <t>YG-70965</t>
  </si>
  <si>
    <t>0979580070</t>
  </si>
  <si>
    <t>T4920212120578417</t>
  </si>
  <si>
    <t xml:space="preserve"> Tân Tiến - Châu Pha, Xã Châu Pha, Thành phố Hồ Chí Minh</t>
  </si>
  <si>
    <t>070965</t>
  </si>
  <si>
    <t>1889302</t>
  </si>
  <si>
    <t>PB15040048460</t>
  </si>
  <si>
    <t>Trần Minh Dương</t>
  </si>
  <si>
    <t>YG-75800</t>
  </si>
  <si>
    <t>0902713573</t>
  </si>
  <si>
    <t>T4920212120570147</t>
  </si>
  <si>
    <t>075800</t>
  </si>
  <si>
    <t>1889331</t>
  </si>
  <si>
    <t>B1D0836ZA</t>
  </si>
  <si>
    <t>YH</t>
  </si>
  <si>
    <t>PE18000005321</t>
  </si>
  <si>
    <t>Đường 03, Ấp Tân Lễ B, Xã Châu Pha, Thành phố Hồ Chí Minh</t>
  </si>
  <si>
    <t>YH-01451</t>
  </si>
  <si>
    <t>M2B20202020178639</t>
  </si>
  <si>
    <t>001451</t>
  </si>
  <si>
    <t>1413642</t>
  </si>
  <si>
    <t>1651855</t>
  </si>
  <si>
    <t>1889411</t>
  </si>
  <si>
    <t>PB15040009586</t>
  </si>
  <si>
    <t>Trần Ngọc Long</t>
  </si>
  <si>
    <t>YH-20150</t>
  </si>
  <si>
    <t>0352027293</t>
  </si>
  <si>
    <t>T032022221100274565</t>
  </si>
  <si>
    <t>020150</t>
  </si>
  <si>
    <t>1889421</t>
  </si>
  <si>
    <t>PB15040066069</t>
  </si>
  <si>
    <t>Lê Ngọc Thanh</t>
  </si>
  <si>
    <t>Ấp Tân Lễ B, Xã Châu Pha, Thành phố Hồ Chí Minh, Việt Nam</t>
  </si>
  <si>
    <t>YH-20290</t>
  </si>
  <si>
    <t>0798465959</t>
  </si>
  <si>
    <t>T032022221100274389</t>
  </si>
  <si>
    <t xml:space="preserve"> Ấp Tân Lễ B, Xã Châu Pha, Thành phố Hồ Chí Minh, Việt Nam</t>
  </si>
  <si>
    <t>020290</t>
  </si>
  <si>
    <t>1889437</t>
  </si>
  <si>
    <t>PE18000005471</t>
  </si>
  <si>
    <t>ĐẬU VĂN HIÊN</t>
  </si>
  <si>
    <t>Thửa đất 1019, TBĐ 29, Ấp Tân Lễ B, Xã Châu Pha, Thành phố Hồ Chí Minh</t>
  </si>
  <si>
    <t>YH-30005</t>
  </si>
  <si>
    <t>0979123292</t>
  </si>
  <si>
    <t>M2B20202020006255</t>
  </si>
  <si>
    <t>030005</t>
  </si>
  <si>
    <t>1889448</t>
  </si>
  <si>
    <t>B1D0837ZA</t>
  </si>
  <si>
    <t>YI</t>
  </si>
  <si>
    <t>PB15040078092</t>
  </si>
  <si>
    <t>Lê Thị Hoa</t>
  </si>
  <si>
    <t>Tổ 2,  Ấp Tân Trung, Xã Châu Pha, Thành phố Hồ Chí Minh</t>
  </si>
  <si>
    <t>YI-08602</t>
  </si>
  <si>
    <t>0936570919</t>
  </si>
  <si>
    <t>T0320151511274888</t>
  </si>
  <si>
    <t xml:space="preserve"> Tổ 2,  Ấp Tân Trung, Xã Châu Pha, Thành phố Hồ Chí Minh</t>
  </si>
  <si>
    <t>008602</t>
  </si>
  <si>
    <t>1889537</t>
  </si>
  <si>
    <t>PB15040030195</t>
  </si>
  <si>
    <t>Lương Thị Bích</t>
  </si>
  <si>
    <t>YI-10352</t>
  </si>
  <si>
    <t>0906291271</t>
  </si>
  <si>
    <t>T032022221100303062</t>
  </si>
  <si>
    <t>010352</t>
  </si>
  <si>
    <t>1889584</t>
  </si>
  <si>
    <t>PB15040033146</t>
  </si>
  <si>
    <t>Bùi Duy Nghĩa</t>
  </si>
  <si>
    <t>B1D0838ZA</t>
  </si>
  <si>
    <t>YJ-14430</t>
  </si>
  <si>
    <t>0932135369</t>
  </si>
  <si>
    <t>T1020212110530191</t>
  </si>
  <si>
    <t>YJ</t>
  </si>
  <si>
    <t>014430</t>
  </si>
  <si>
    <t>1889664</t>
  </si>
  <si>
    <t>PB15040049200</t>
  </si>
  <si>
    <t>YJ-14490</t>
  </si>
  <si>
    <t>0911977277</t>
  </si>
  <si>
    <t>T1020212110529086</t>
  </si>
  <si>
    <t>014490</t>
  </si>
  <si>
    <t>1889670</t>
  </si>
  <si>
    <t>PB15040085048</t>
  </si>
  <si>
    <t>Thửa 814,  tờ 34,  Ấp Tân Lễ A, Xã Châu Pha, Thành phố Hồ Chí Minh</t>
  </si>
  <si>
    <t>YJ-14570</t>
  </si>
  <si>
    <t>0398076031</t>
  </si>
  <si>
    <t>T1020212110542324</t>
  </si>
  <si>
    <t>1889674</t>
  </si>
  <si>
    <t>PB15040010403</t>
  </si>
  <si>
    <t>Thửa 551/68, Tổ 5,  thôn Tân Lễ A, Xã Châu Pha, Thành phố Hồ Chí Minh</t>
  </si>
  <si>
    <t>YJ-29400</t>
  </si>
  <si>
    <t>0933990088</t>
  </si>
  <si>
    <t>T1020212110440047</t>
  </si>
  <si>
    <t xml:space="preserve"> Tổ 5,  thôn Tân Lễ A, Xã Châu Pha, Thành phố Hồ Chí Minh</t>
  </si>
  <si>
    <t>029400</t>
  </si>
  <si>
    <t>1889719</t>
  </si>
  <si>
    <t>PB15040029933</t>
  </si>
  <si>
    <t>Nguyễn Thị Dần</t>
  </si>
  <si>
    <t>Ấp Suối Tre, Xã Châu Pha, Thành phố Hồ Chí Minh, Việt Nam</t>
  </si>
  <si>
    <t>B1D0840ZA</t>
  </si>
  <si>
    <t>YL-00500</t>
  </si>
  <si>
    <t>0588635039</t>
  </si>
  <si>
    <t>T032022221100135529</t>
  </si>
  <si>
    <t xml:space="preserve"> Ấp Suối Tre, Xã Châu Pha, Thành phố Hồ Chí Minh, Việt Nam</t>
  </si>
  <si>
    <t>YL</t>
  </si>
  <si>
    <t>1889862</t>
  </si>
  <si>
    <t>B1D0841ZA</t>
  </si>
  <si>
    <t>YM</t>
  </si>
  <si>
    <t>PB15040016243</t>
  </si>
  <si>
    <t>Lê Phúc Lộc</t>
  </si>
  <si>
    <t>YM-03230</t>
  </si>
  <si>
    <t>T032022221100142452</t>
  </si>
  <si>
    <t>1889946</t>
  </si>
  <si>
    <t>PB15040075548</t>
  </si>
  <si>
    <t>Dương Phi Hùng</t>
  </si>
  <si>
    <t>Thửa 669,  tờ 32,  Tổ 13,  Ấp Tân Trung, Xã Châu Pha, Thành phố Hồ Chí Minh</t>
  </si>
  <si>
    <t>YM-03315</t>
  </si>
  <si>
    <t>0983353616</t>
  </si>
  <si>
    <t>T032022221100142575</t>
  </si>
  <si>
    <t xml:space="preserve"> Tổ 13,  Ấp Tân Trung, Xã Châu Pha, Thành phố Hồ Chí Minh</t>
  </si>
  <si>
    <t>003315</t>
  </si>
  <si>
    <t>1889950</t>
  </si>
  <si>
    <t>PB15040049177</t>
  </si>
  <si>
    <t>Nguyễn Đình Điệp</t>
  </si>
  <si>
    <t>YM-03340</t>
  </si>
  <si>
    <t>0378957504</t>
  </si>
  <si>
    <t>T042023231200069143</t>
  </si>
  <si>
    <t>1889953</t>
  </si>
  <si>
    <t>PB15040010642</t>
  </si>
  <si>
    <t>Tằng Văn Lực</t>
  </si>
  <si>
    <t>YM-03400</t>
  </si>
  <si>
    <t>0333018381</t>
  </si>
  <si>
    <t>T032022221100135377</t>
  </si>
  <si>
    <t>1889962</t>
  </si>
  <si>
    <t>PE18000005347</t>
  </si>
  <si>
    <t>Đường 32, Ấp Tân Trung, Xã Châu Pha, Thành phố Hồ Chí Minh</t>
  </si>
  <si>
    <t>B1D0842ZA</t>
  </si>
  <si>
    <t>YN-02280</t>
  </si>
  <si>
    <t>M2B20202020062338</t>
  </si>
  <si>
    <t>YN</t>
  </si>
  <si>
    <t>1414237</t>
  </si>
  <si>
    <t>1652452</t>
  </si>
  <si>
    <t>1890003</t>
  </si>
  <si>
    <t>PB15040020827</t>
  </si>
  <si>
    <t>Bùi Thanh Tuấn</t>
  </si>
  <si>
    <t>YN-02570</t>
  </si>
  <si>
    <t>0792983817</t>
  </si>
  <si>
    <t>T032022221100302712</t>
  </si>
  <si>
    <t>1890008</t>
  </si>
  <si>
    <t>PB15040056453</t>
  </si>
  <si>
    <t>Phan Văn Tu</t>
  </si>
  <si>
    <t>Nợ 1224 Phước CD,  Ấp Tân Trung, Xã Châu Pha, Thành phố Hồ Chí Minh</t>
  </si>
  <si>
    <t>YN-02654</t>
  </si>
  <si>
    <t>0798837960</t>
  </si>
  <si>
    <t>T042024241200323207</t>
  </si>
  <si>
    <t>002654</t>
  </si>
  <si>
    <t>1890027</t>
  </si>
  <si>
    <t>PE18000005329</t>
  </si>
  <si>
    <t>Đường 25, Ấp Tân Trung, Xã Châu Pha, Thành phố Hồ Chí Minh</t>
  </si>
  <si>
    <t>YN-02715</t>
  </si>
  <si>
    <t>M2B20202020037227</t>
  </si>
  <si>
    <t>002715</t>
  </si>
  <si>
    <t>1414270</t>
  </si>
  <si>
    <t>1652484</t>
  </si>
  <si>
    <t>1890036</t>
  </si>
  <si>
    <t>B1D0843ZA</t>
  </si>
  <si>
    <t>YP</t>
  </si>
  <si>
    <t>PB15040074430</t>
  </si>
  <si>
    <t>Lê Văn Liêm</t>
  </si>
  <si>
    <t>Tổ 4,  Ấp Tân Lễ A, Xã Châu Pha, Thành phố Hồ Chí Minh</t>
  </si>
  <si>
    <t>YP-00745</t>
  </si>
  <si>
    <t>0706832839</t>
  </si>
  <si>
    <t>T032022221100233226</t>
  </si>
  <si>
    <t xml:space="preserve"> Tổ 4,  Ấp Tân Lễ A, Xã Châu Pha, Thành phố Hồ Chí Minh</t>
  </si>
  <si>
    <t>1890051</t>
  </si>
  <si>
    <t>PB15040087971</t>
  </si>
  <si>
    <t>Trần Đình Tiến</t>
  </si>
  <si>
    <t>Thửa 710,  tờ 35,  Tổ 1,  Ấp Tân Lễ A, Xã Châu Pha, Thành phố Hồ Chí Minh</t>
  </si>
  <si>
    <t>YP-02407</t>
  </si>
  <si>
    <t>0375961700</t>
  </si>
  <si>
    <t>T032022221100133397</t>
  </si>
  <si>
    <t xml:space="preserve"> Tổ 1,  Ấp Tân Lễ A, Xã Châu Pha, Thành phố Hồ Chí Minh</t>
  </si>
  <si>
    <t>002407</t>
  </si>
  <si>
    <t>1890079</t>
  </si>
  <si>
    <t>B1D0844ZA</t>
  </si>
  <si>
    <t>PB15040035134</t>
  </si>
  <si>
    <t>YP-44006</t>
  </si>
  <si>
    <t>0362816029</t>
  </si>
  <si>
    <t>T032022221100233159</t>
  </si>
  <si>
    <t>044006</t>
  </si>
  <si>
    <t>1890156</t>
  </si>
  <si>
    <t>PB15040067061</t>
  </si>
  <si>
    <t>Vũ Trường Oanh Dũng</t>
  </si>
  <si>
    <t>YP-82842</t>
  </si>
  <si>
    <t>0903635805</t>
  </si>
  <si>
    <t>T032022221100207933</t>
  </si>
  <si>
    <t>082842</t>
  </si>
  <si>
    <t>1890178</t>
  </si>
  <si>
    <t>PB15040075392</t>
  </si>
  <si>
    <t>Phạm Duy Phương</t>
  </si>
  <si>
    <t>Thửa 915, tờ 27, Tổ 3,  Ấp Tân Lễ A, Xã Châu Pha, Thành phố Hồ Chí Minh</t>
  </si>
  <si>
    <t>B1D0845ZA</t>
  </si>
  <si>
    <t>YQ-84528</t>
  </si>
  <si>
    <t>0908899585</t>
  </si>
  <si>
    <t>T032022221100305757</t>
  </si>
  <si>
    <t xml:space="preserve"> Tổ 3,  Ấp Tân Lễ A, Xã Châu Pha, Thành phố Hồ Chí Minh</t>
  </si>
  <si>
    <t>YQ</t>
  </si>
  <si>
    <t>084528</t>
  </si>
  <si>
    <t>1890240</t>
  </si>
  <si>
    <t>B1D0848ZA</t>
  </si>
  <si>
    <t>YV</t>
  </si>
  <si>
    <t>PB15040048117</t>
  </si>
  <si>
    <t>Lý Thị Duyên</t>
  </si>
  <si>
    <t>YV-02805</t>
  </si>
  <si>
    <t>T032022221100196440</t>
  </si>
  <si>
    <t>002805</t>
  </si>
  <si>
    <t>1890309</t>
  </si>
  <si>
    <t>PB15040029983</t>
  </si>
  <si>
    <t>Phạm Hữu Nguyên</t>
  </si>
  <si>
    <t>B1D0849ZA</t>
  </si>
  <si>
    <t>YX-04800</t>
  </si>
  <si>
    <t>0963207359</t>
  </si>
  <si>
    <t>T032022221100274162</t>
  </si>
  <si>
    <t>YX</t>
  </si>
  <si>
    <t>1890395</t>
  </si>
  <si>
    <t>PB15040029975</t>
  </si>
  <si>
    <t>Lê Thị Thuỷ</t>
  </si>
  <si>
    <t>YX-05510</t>
  </si>
  <si>
    <t>0965520235</t>
  </si>
  <si>
    <t>T032022221100274156</t>
  </si>
  <si>
    <t>1890405</t>
  </si>
  <si>
    <t>PB15040036217</t>
  </si>
  <si>
    <t>Lý Thị Minh Hà</t>
  </si>
  <si>
    <t>YX-07120</t>
  </si>
  <si>
    <t>T032022221100272765</t>
  </si>
  <si>
    <t>1890414</t>
  </si>
  <si>
    <t>PB15040030100</t>
  </si>
  <si>
    <t>Quốc Việt</t>
  </si>
  <si>
    <t>YX-13000</t>
  </si>
  <si>
    <t>0971404474</t>
  </si>
  <si>
    <t>T032022221100274799</t>
  </si>
  <si>
    <t>1890433</t>
  </si>
  <si>
    <t>PB15040062013</t>
  </si>
  <si>
    <t>Hướng Trọng Nghĩa</t>
  </si>
  <si>
    <t>B1D0850ZA</t>
  </si>
  <si>
    <t>YY-04005</t>
  </si>
  <si>
    <t>0877529994</t>
  </si>
  <si>
    <t>T032022221100122485</t>
  </si>
  <si>
    <t>YY</t>
  </si>
  <si>
    <t>004005</t>
  </si>
  <si>
    <t>1890455</t>
  </si>
  <si>
    <t>PB15040067040</t>
  </si>
  <si>
    <t>Lê Thành Được</t>
  </si>
  <si>
    <t>Tổ 5 - Ấp Tân Lễ A, Xã Châu Pha, Thành phố Hồ Chí Minh</t>
  </si>
  <si>
    <t>YY-05150</t>
  </si>
  <si>
    <t>0961204323</t>
  </si>
  <si>
    <t>T032022221100143840</t>
  </si>
  <si>
    <t xml:space="preserve"> Tổ 5,  Ấp Tân Lễ A, Xã Châu Pha, Thành phố Hồ Chí Minh</t>
  </si>
  <si>
    <t>1890469</t>
  </si>
  <si>
    <t>PB15040032660</t>
  </si>
  <si>
    <t>Vũ Văn Ngữ</t>
  </si>
  <si>
    <t>YY-10610</t>
  </si>
  <si>
    <t>0865282597</t>
  </si>
  <si>
    <t>T042024241200323826</t>
  </si>
  <si>
    <t>1890521</t>
  </si>
  <si>
    <t>B1D0851ZA</t>
  </si>
  <si>
    <t>YZ</t>
  </si>
  <si>
    <t>PB15040029943</t>
  </si>
  <si>
    <t>Ngô Hữu Luyện</t>
  </si>
  <si>
    <t>YZ-01900</t>
  </si>
  <si>
    <t>0385072644</t>
  </si>
  <si>
    <t>T032022221100122481</t>
  </si>
  <si>
    <t>1890590</t>
  </si>
  <si>
    <t>24 H</t>
  </si>
  <si>
    <t>Nhóm</t>
  </si>
  <si>
    <t>Hoá Đơn</t>
  </si>
  <si>
    <t>Khách Hàng</t>
  </si>
  <si>
    <t>Tiền Nợ</t>
  </si>
  <si>
    <t>23 H</t>
  </si>
  <si>
    <t>28 H</t>
  </si>
  <si>
    <t>25 H</t>
  </si>
  <si>
    <t>16h ngày 20/08/2026</t>
  </si>
  <si>
    <t>Khách Hàng đã thanh toán</t>
  </si>
  <si>
    <t xml:space="preserve">BẢNG TỔNG HỢP TỒN NỢ 
</t>
  </si>
  <si>
    <t>23  H</t>
  </si>
  <si>
    <t>23 h</t>
  </si>
  <si>
    <t>24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</si>
</sst>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color rgb="FF081B3A"/>
      <name val="Segoe U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4" fontId="5" fillId="0" borderId="1" xfId="1" applyNumberFormat="1" applyFont="1" applyBorder="1" applyAlignment="1">
      <alignment horizontal="left" vertical="top" wrapText="1"/>
    </xf>
    <xf numFmtId="0" fontId="6" fillId="0" borderId="0" xfId="0" applyFont="1"/>
    <xf numFmtId="164" fontId="5" fillId="3" borderId="1" xfId="1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64" fontId="12" fillId="0" borderId="1" xfId="1" applyNumberFormat="1" applyFont="1" applyBorder="1" applyAlignment="1">
      <alignment vertical="center"/>
    </xf>
    <xf numFmtId="0" fontId="1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12" fillId="0" borderId="1" xfId="0" applyFont="1" applyBorder="1"/>
    <xf numFmtId="0" fontId="15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2" fillId="0" borderId="0" xfId="0" applyFont="1"/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ill>
        <patternFill patternType="solid"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866"/>
  <sheetViews>
    <sheetView tabSelected="1" workbookViewId="0">
      <selection activeCell="M2" sqref="M2:M3017"/>
    </sheetView>
  </sheetViews>
  <sheetFormatPr defaultColWidth="9" defaultRowHeight="15"/>
  <cols>
    <col min="1" max="1" width="5.42578125" customWidth="1"/>
    <col min="2" max="2" width="13.85546875" customWidth="1"/>
    <col min="3" max="3" width="26.7109375" customWidth="1"/>
    <col min="4" max="4" width="24.140625" customWidth="1"/>
    <col min="5" max="5" width="6.42578125" customWidth="1"/>
    <col min="6" max="6" width="10.85546875" style="1" customWidth="1"/>
    <col min="7" max="7" width="4.140625" customWidth="1"/>
    <col min="8" max="8" width="11" style="1" customWidth="1"/>
    <col min="9" max="9" width="11" customWidth="1"/>
    <col min="10" max="10" width="13.7109375" customWidth="1"/>
    <col min="11" max="11" width="7" style="24" customWidth="1"/>
    <col min="12" max="12" width="14.140625" customWidth="1"/>
    <col min="13" max="13" width="11.42578125" style="2" customWidth="1"/>
    <col min="14" max="14" width="7.85546875" customWidth="1"/>
    <col min="16" max="16" width="12.42578125" customWidth="1"/>
    <col min="17" max="17" width="23.85546875" customWidth="1"/>
    <col min="19" max="19" width="28.85546875" customWidth="1"/>
    <col min="21" max="21" width="21" customWidth="1"/>
    <col min="35" max="35" width="19.140625" customWidth="1"/>
    <col min="40" max="41" width="11.28515625" customWidth="1"/>
    <col min="42" max="42" width="9.7109375" customWidth="1"/>
  </cols>
  <sheetData>
    <row r="1" spans="1:56" ht="27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1" t="s">
        <v>10</v>
      </c>
      <c r="L1" s="3" t="s">
        <v>11</v>
      </c>
      <c r="M1" s="2" t="s">
        <v>12</v>
      </c>
      <c r="O1" t="s">
        <v>13</v>
      </c>
      <c r="P1" t="s">
        <v>12</v>
      </c>
      <c r="Q1" t="s">
        <v>1</v>
      </c>
      <c r="R1" t="s">
        <v>14</v>
      </c>
      <c r="S1" t="s">
        <v>2</v>
      </c>
      <c r="T1" t="s">
        <v>15</v>
      </c>
      <c r="U1" t="s">
        <v>3</v>
      </c>
      <c r="V1" t="s">
        <v>16</v>
      </c>
      <c r="W1" t="s">
        <v>17</v>
      </c>
      <c r="X1" t="s">
        <v>18</v>
      </c>
      <c r="Y1" t="s">
        <v>19</v>
      </c>
      <c r="Z1" t="s">
        <v>6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4</v>
      </c>
      <c r="AI1" t="s">
        <v>27</v>
      </c>
      <c r="AJ1" t="s">
        <v>28</v>
      </c>
      <c r="AK1" t="s">
        <v>0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8</v>
      </c>
      <c r="AY1" t="s">
        <v>9</v>
      </c>
      <c r="AZ1" t="s">
        <v>42</v>
      </c>
      <c r="BA1" t="s">
        <v>43</v>
      </c>
      <c r="BB1" t="s">
        <v>10</v>
      </c>
    </row>
    <row r="2" spans="1:56" ht="28.15" customHeight="1">
      <c r="A2" s="4">
        <f>SUBTOTAL(103,$L$2:L2)</f>
        <v>1</v>
      </c>
      <c r="B2" s="5" t="s">
        <v>44</v>
      </c>
      <c r="C2" s="5" t="s">
        <v>45</v>
      </c>
      <c r="D2" s="5" t="s">
        <v>46</v>
      </c>
      <c r="E2" s="5" t="s">
        <v>47</v>
      </c>
      <c r="F2" s="6" t="s">
        <v>48</v>
      </c>
      <c r="G2" s="5">
        <v>6</v>
      </c>
      <c r="H2" s="7">
        <v>1622754</v>
      </c>
      <c r="I2" s="5" t="s">
        <v>49</v>
      </c>
      <c r="J2" s="5" t="s">
        <v>50</v>
      </c>
      <c r="K2" s="20"/>
      <c r="L2" s="5" t="s">
        <v>51</v>
      </c>
      <c r="M2" s="2">
        <v>1596860052</v>
      </c>
      <c r="N2" s="8">
        <f>IF(COUNTIF($B$2:B2,B2)=1,1,0)</f>
        <v>1</v>
      </c>
      <c r="O2" t="s">
        <v>52</v>
      </c>
      <c r="P2">
        <v>1596860052</v>
      </c>
      <c r="Q2" t="s">
        <v>44</v>
      </c>
      <c r="R2" t="s">
        <v>53</v>
      </c>
      <c r="S2" t="s">
        <v>45</v>
      </c>
      <c r="T2" t="s">
        <v>54</v>
      </c>
      <c r="U2" t="s">
        <v>46</v>
      </c>
      <c r="V2" t="s">
        <v>55</v>
      </c>
      <c r="W2">
        <v>1</v>
      </c>
      <c r="X2" t="s">
        <v>56</v>
      </c>
      <c r="Y2">
        <v>2026</v>
      </c>
      <c r="Z2">
        <v>6</v>
      </c>
      <c r="AA2">
        <v>1</v>
      </c>
      <c r="AB2">
        <v>1502550</v>
      </c>
      <c r="AC2">
        <v>120204</v>
      </c>
      <c r="AD2">
        <v>0</v>
      </c>
      <c r="AE2">
        <v>0</v>
      </c>
      <c r="AF2" t="s">
        <v>57</v>
      </c>
      <c r="AG2" t="s">
        <v>58</v>
      </c>
      <c r="AH2" t="s">
        <v>47</v>
      </c>
      <c r="AI2" t="s">
        <v>59</v>
      </c>
      <c r="AJ2">
        <v>0</v>
      </c>
      <c r="AK2" t="s">
        <v>60</v>
      </c>
      <c r="AL2">
        <v>0</v>
      </c>
      <c r="AM2">
        <v>0</v>
      </c>
      <c r="AN2">
        <v>0</v>
      </c>
      <c r="AO2">
        <v>0</v>
      </c>
      <c r="AP2" t="s">
        <v>61</v>
      </c>
      <c r="AQ2">
        <v>0</v>
      </c>
      <c r="AR2">
        <v>0</v>
      </c>
      <c r="AS2" t="s">
        <v>62</v>
      </c>
      <c r="AT2" t="s">
        <v>63</v>
      </c>
      <c r="AU2" t="s">
        <v>64</v>
      </c>
      <c r="AV2">
        <v>0</v>
      </c>
      <c r="AW2">
        <v>3854</v>
      </c>
      <c r="AX2" t="s">
        <v>49</v>
      </c>
      <c r="AY2" t="s">
        <v>50</v>
      </c>
      <c r="AZ2" t="s">
        <v>65</v>
      </c>
      <c r="BA2">
        <v>1622754</v>
      </c>
      <c r="BB2" t="s">
        <v>66</v>
      </c>
      <c r="BC2" t="str">
        <f t="shared" ref="BC2:BC54" si="0">RIGHT(AK2,5)</f>
        <v>21586</v>
      </c>
      <c r="BD2" t="str">
        <f t="shared" ref="BD2:BD54" si="1">AI2&amp;"-"&amp;BC2</f>
        <v xml:space="preserve"> -21586</v>
      </c>
    </row>
    <row r="3" spans="1:56" ht="28.15" customHeight="1">
      <c r="A3" s="4">
        <f>SUBTOTAL(103,$L$2:L3)</f>
        <v>2</v>
      </c>
      <c r="B3" s="5" t="s">
        <v>44</v>
      </c>
      <c r="C3" s="5" t="s">
        <v>45</v>
      </c>
      <c r="D3" s="5" t="s">
        <v>46</v>
      </c>
      <c r="E3" s="5" t="s">
        <v>47</v>
      </c>
      <c r="F3" s="6" t="s">
        <v>48</v>
      </c>
      <c r="G3" s="5">
        <v>7</v>
      </c>
      <c r="H3" s="7">
        <v>1771807</v>
      </c>
      <c r="I3" s="5" t="s">
        <v>49</v>
      </c>
      <c r="J3" s="5" t="s">
        <v>50</v>
      </c>
      <c r="K3" s="20"/>
      <c r="L3" s="5" t="s">
        <v>51</v>
      </c>
      <c r="M3" s="2">
        <v>1599800300</v>
      </c>
      <c r="N3" s="8">
        <f>IF(COUNTIF($B$2:B3,B3)=1,1,0)</f>
        <v>0</v>
      </c>
      <c r="O3" t="s">
        <v>52</v>
      </c>
      <c r="P3">
        <v>1599800300</v>
      </c>
      <c r="Q3" t="s">
        <v>44</v>
      </c>
      <c r="R3" t="s">
        <v>53</v>
      </c>
      <c r="S3" t="s">
        <v>45</v>
      </c>
      <c r="T3" t="s">
        <v>67</v>
      </c>
      <c r="U3" t="s">
        <v>46</v>
      </c>
      <c r="V3" t="s">
        <v>68</v>
      </c>
      <c r="W3">
        <v>1</v>
      </c>
      <c r="X3" t="s">
        <v>56</v>
      </c>
      <c r="Y3">
        <v>2026</v>
      </c>
      <c r="Z3">
        <v>7</v>
      </c>
      <c r="AA3">
        <v>1</v>
      </c>
      <c r="AB3">
        <v>1640562</v>
      </c>
      <c r="AC3">
        <v>131245</v>
      </c>
      <c r="AD3">
        <v>0</v>
      </c>
      <c r="AE3">
        <v>0</v>
      </c>
      <c r="AF3" t="s">
        <v>57</v>
      </c>
      <c r="AG3" t="s">
        <v>58</v>
      </c>
      <c r="AH3" t="s">
        <v>47</v>
      </c>
      <c r="AI3" t="s">
        <v>59</v>
      </c>
      <c r="AJ3">
        <v>0</v>
      </c>
      <c r="AK3" t="s">
        <v>60</v>
      </c>
      <c r="AL3">
        <v>0</v>
      </c>
      <c r="AM3">
        <v>0</v>
      </c>
      <c r="AN3">
        <v>0</v>
      </c>
      <c r="AO3">
        <v>0</v>
      </c>
      <c r="AP3" t="s">
        <v>61</v>
      </c>
      <c r="AQ3">
        <v>0</v>
      </c>
      <c r="AR3">
        <v>0</v>
      </c>
      <c r="AS3" t="s">
        <v>69</v>
      </c>
      <c r="AT3" t="s">
        <v>70</v>
      </c>
      <c r="AU3" t="s">
        <v>64</v>
      </c>
      <c r="AV3">
        <v>0</v>
      </c>
      <c r="AW3">
        <v>5857</v>
      </c>
      <c r="AX3" t="s">
        <v>49</v>
      </c>
      <c r="AY3" t="s">
        <v>50</v>
      </c>
      <c r="AZ3" t="s">
        <v>71</v>
      </c>
      <c r="BA3">
        <v>1771807</v>
      </c>
      <c r="BB3" t="s">
        <v>66</v>
      </c>
      <c r="BC3" t="str">
        <f t="shared" si="0"/>
        <v>21586</v>
      </c>
      <c r="BD3" t="str">
        <f t="shared" si="1"/>
        <v xml:space="preserve"> -21586</v>
      </c>
    </row>
    <row r="4" spans="1:56" ht="28.15" customHeight="1">
      <c r="A4" s="4">
        <f>SUBTOTAL(103,$L$2:L4)</f>
        <v>3</v>
      </c>
      <c r="B4" s="5" t="s">
        <v>72</v>
      </c>
      <c r="C4" s="5" t="s">
        <v>73</v>
      </c>
      <c r="D4" s="5" t="s">
        <v>74</v>
      </c>
      <c r="E4" s="5" t="s">
        <v>75</v>
      </c>
      <c r="F4" s="6" t="s">
        <v>76</v>
      </c>
      <c r="G4" s="5">
        <v>8</v>
      </c>
      <c r="H4" s="7">
        <v>4418600</v>
      </c>
      <c r="I4" s="5" t="s">
        <v>77</v>
      </c>
      <c r="J4" s="5">
        <v>0</v>
      </c>
      <c r="K4" s="22" t="s">
        <v>12405</v>
      </c>
      <c r="L4" s="5" t="s">
        <v>78</v>
      </c>
      <c r="M4" s="2">
        <v>1555553559</v>
      </c>
      <c r="N4" s="8">
        <f>IF(COUNTIF($B$2:B4,B4)=1,1,0)</f>
        <v>1</v>
      </c>
      <c r="O4" t="s">
        <v>52</v>
      </c>
      <c r="P4">
        <v>1555553559</v>
      </c>
      <c r="Q4" t="s">
        <v>72</v>
      </c>
      <c r="R4" t="s">
        <v>72</v>
      </c>
      <c r="S4" t="s">
        <v>73</v>
      </c>
      <c r="T4" t="s">
        <v>73</v>
      </c>
      <c r="U4" t="s">
        <v>74</v>
      </c>
      <c r="V4" t="s">
        <v>79</v>
      </c>
      <c r="W4">
        <v>1</v>
      </c>
      <c r="X4" t="s">
        <v>80</v>
      </c>
      <c r="Y4">
        <v>2025</v>
      </c>
      <c r="Z4">
        <v>8</v>
      </c>
      <c r="AA4">
        <v>1</v>
      </c>
      <c r="AB4">
        <v>4091296</v>
      </c>
      <c r="AC4">
        <v>327304</v>
      </c>
      <c r="AD4">
        <v>0</v>
      </c>
      <c r="AE4">
        <v>0</v>
      </c>
      <c r="AF4" t="s">
        <v>57</v>
      </c>
      <c r="AG4" t="s">
        <v>81</v>
      </c>
      <c r="AH4" t="s">
        <v>75</v>
      </c>
      <c r="AI4" t="s">
        <v>59</v>
      </c>
      <c r="AJ4">
        <v>0</v>
      </c>
      <c r="AK4" t="s">
        <v>82</v>
      </c>
      <c r="AL4">
        <v>1</v>
      </c>
      <c r="AM4">
        <v>0</v>
      </c>
      <c r="AN4">
        <v>0</v>
      </c>
      <c r="AO4">
        <v>0</v>
      </c>
      <c r="AP4" t="s">
        <v>83</v>
      </c>
      <c r="AQ4">
        <v>0</v>
      </c>
      <c r="AR4">
        <v>0</v>
      </c>
      <c r="AS4" t="s">
        <v>84</v>
      </c>
      <c r="AT4" t="s">
        <v>85</v>
      </c>
      <c r="AU4" t="s">
        <v>86</v>
      </c>
      <c r="AV4">
        <v>0</v>
      </c>
      <c r="AW4">
        <v>169</v>
      </c>
      <c r="AX4" t="s">
        <v>77</v>
      </c>
      <c r="AZ4" t="s">
        <v>87</v>
      </c>
      <c r="BA4">
        <v>4418600</v>
      </c>
      <c r="BB4" t="s">
        <v>66</v>
      </c>
      <c r="BC4" t="str">
        <f t="shared" si="0"/>
        <v>19070</v>
      </c>
      <c r="BD4" t="str">
        <f t="shared" si="1"/>
        <v xml:space="preserve"> -19070</v>
      </c>
    </row>
    <row r="5" spans="1:56" ht="28.15" customHeight="1">
      <c r="A5" s="4">
        <f>SUBTOTAL(103,$L$2:L5)</f>
        <v>4</v>
      </c>
      <c r="B5" s="5" t="s">
        <v>88</v>
      </c>
      <c r="C5" s="5" t="s">
        <v>89</v>
      </c>
      <c r="D5" s="5" t="s">
        <v>90</v>
      </c>
      <c r="E5" s="5" t="s">
        <v>91</v>
      </c>
      <c r="F5" s="6" t="s">
        <v>92</v>
      </c>
      <c r="G5" s="5">
        <v>7</v>
      </c>
      <c r="H5" s="7">
        <v>2056417</v>
      </c>
      <c r="I5" s="5" t="s">
        <v>93</v>
      </c>
      <c r="J5" s="5" t="s">
        <v>94</v>
      </c>
      <c r="K5" s="20"/>
      <c r="L5" s="5" t="s">
        <v>95</v>
      </c>
      <c r="M5" s="2">
        <v>1601131296</v>
      </c>
      <c r="N5" s="8">
        <f>IF(COUNTIF($B$2:B5,B5)=1,1,0)</f>
        <v>1</v>
      </c>
      <c r="O5" t="s">
        <v>52</v>
      </c>
      <c r="P5">
        <v>1601131296</v>
      </c>
      <c r="Q5" t="s">
        <v>88</v>
      </c>
      <c r="R5" t="s">
        <v>88</v>
      </c>
      <c r="S5" t="s">
        <v>89</v>
      </c>
      <c r="T5" t="s">
        <v>89</v>
      </c>
      <c r="U5" t="s">
        <v>90</v>
      </c>
      <c r="V5" t="s">
        <v>96</v>
      </c>
      <c r="W5">
        <v>1</v>
      </c>
      <c r="X5" t="s">
        <v>97</v>
      </c>
      <c r="Y5">
        <v>2026</v>
      </c>
      <c r="Z5">
        <v>7</v>
      </c>
      <c r="AA5">
        <v>1</v>
      </c>
      <c r="AB5">
        <v>1904090</v>
      </c>
      <c r="AC5">
        <v>152327</v>
      </c>
      <c r="AD5">
        <v>0</v>
      </c>
      <c r="AE5">
        <v>0</v>
      </c>
      <c r="AF5" t="s">
        <v>98</v>
      </c>
      <c r="AG5" t="s">
        <v>99</v>
      </c>
      <c r="AH5" t="s">
        <v>91</v>
      </c>
      <c r="AI5" t="s">
        <v>59</v>
      </c>
      <c r="AJ5">
        <v>0</v>
      </c>
      <c r="AK5" t="s">
        <v>100</v>
      </c>
      <c r="AL5">
        <v>0</v>
      </c>
      <c r="AM5">
        <v>0</v>
      </c>
      <c r="AN5">
        <v>0</v>
      </c>
      <c r="AO5">
        <v>0</v>
      </c>
      <c r="AP5" t="s">
        <v>83</v>
      </c>
      <c r="AQ5">
        <v>0</v>
      </c>
      <c r="AR5">
        <v>0</v>
      </c>
      <c r="AS5" t="s">
        <v>69</v>
      </c>
      <c r="AT5" t="s">
        <v>101</v>
      </c>
      <c r="AU5" t="s">
        <v>64</v>
      </c>
      <c r="AV5">
        <v>0</v>
      </c>
      <c r="AW5">
        <v>20434</v>
      </c>
      <c r="AX5" t="s">
        <v>93</v>
      </c>
      <c r="AY5" t="s">
        <v>94</v>
      </c>
      <c r="AZ5" t="s">
        <v>71</v>
      </c>
      <c r="BA5">
        <v>2056417</v>
      </c>
      <c r="BB5" t="s">
        <v>66</v>
      </c>
      <c r="BC5" t="str">
        <f t="shared" si="0"/>
        <v>16315</v>
      </c>
      <c r="BD5" t="str">
        <f t="shared" si="1"/>
        <v xml:space="preserve"> -16315</v>
      </c>
    </row>
    <row r="6" spans="1:56" ht="28.15" customHeight="1">
      <c r="A6" s="4">
        <f>SUBTOTAL(103,$L$2:L6)</f>
        <v>5</v>
      </c>
      <c r="B6" s="5" t="s">
        <v>102</v>
      </c>
      <c r="C6" s="5" t="s">
        <v>103</v>
      </c>
      <c r="D6" s="5" t="s">
        <v>104</v>
      </c>
      <c r="E6" s="5" t="s">
        <v>105</v>
      </c>
      <c r="F6" s="6" t="s">
        <v>106</v>
      </c>
      <c r="G6" s="5">
        <v>8</v>
      </c>
      <c r="H6" s="7">
        <v>160272</v>
      </c>
      <c r="I6" s="5">
        <v>0</v>
      </c>
      <c r="J6" s="5">
        <v>0</v>
      </c>
      <c r="K6" s="20"/>
      <c r="L6" s="5" t="s">
        <v>95</v>
      </c>
      <c r="M6" s="2">
        <v>1551577353</v>
      </c>
      <c r="N6" s="8">
        <f>IF(COUNTIF($B$2:B6,B6)=1,1,0)</f>
        <v>1</v>
      </c>
      <c r="O6" t="s">
        <v>52</v>
      </c>
      <c r="P6">
        <v>1551577353</v>
      </c>
      <c r="Q6" t="s">
        <v>102</v>
      </c>
      <c r="R6" t="s">
        <v>102</v>
      </c>
      <c r="S6" t="s">
        <v>103</v>
      </c>
      <c r="T6" t="s">
        <v>103</v>
      </c>
      <c r="U6" t="s">
        <v>104</v>
      </c>
      <c r="V6" t="s">
        <v>107</v>
      </c>
      <c r="W6">
        <v>0</v>
      </c>
      <c r="X6" t="s">
        <v>80</v>
      </c>
      <c r="Y6">
        <v>2025</v>
      </c>
      <c r="Z6">
        <v>8</v>
      </c>
      <c r="AA6">
        <v>1</v>
      </c>
      <c r="AB6">
        <v>148400</v>
      </c>
      <c r="AC6">
        <v>11872</v>
      </c>
      <c r="AD6">
        <v>0</v>
      </c>
      <c r="AE6">
        <v>0</v>
      </c>
      <c r="AF6" t="s">
        <v>108</v>
      </c>
      <c r="AG6" t="s">
        <v>81</v>
      </c>
      <c r="AH6" t="s">
        <v>105</v>
      </c>
      <c r="AI6" t="s">
        <v>59</v>
      </c>
      <c r="AJ6">
        <v>0</v>
      </c>
      <c r="AK6" t="s">
        <v>109</v>
      </c>
      <c r="AL6">
        <v>1</v>
      </c>
      <c r="AM6">
        <v>0</v>
      </c>
      <c r="AN6">
        <v>0</v>
      </c>
      <c r="AO6">
        <v>0</v>
      </c>
      <c r="AP6" t="s">
        <v>83</v>
      </c>
      <c r="AQ6">
        <v>0</v>
      </c>
      <c r="AR6">
        <v>0</v>
      </c>
      <c r="AS6" t="s">
        <v>110</v>
      </c>
      <c r="AT6" t="s">
        <v>111</v>
      </c>
      <c r="AU6" t="s">
        <v>86</v>
      </c>
      <c r="AV6">
        <v>0</v>
      </c>
      <c r="AW6">
        <v>97</v>
      </c>
      <c r="AZ6" t="s">
        <v>87</v>
      </c>
      <c r="BA6">
        <v>160272</v>
      </c>
      <c r="BB6" t="s">
        <v>66</v>
      </c>
      <c r="BC6" t="str">
        <f t="shared" si="0"/>
        <v>15620</v>
      </c>
      <c r="BD6" t="str">
        <f t="shared" si="1"/>
        <v xml:space="preserve"> -15620</v>
      </c>
    </row>
    <row r="7" spans="1:56" ht="28.15" customHeight="1">
      <c r="A7" s="4">
        <f>SUBTOTAL(103,$L$2:L7)</f>
        <v>6</v>
      </c>
      <c r="B7" s="5" t="s">
        <v>112</v>
      </c>
      <c r="C7" s="5" t="s">
        <v>113</v>
      </c>
      <c r="D7" s="5" t="s">
        <v>114</v>
      </c>
      <c r="E7" s="5" t="s">
        <v>115</v>
      </c>
      <c r="F7" s="6" t="s">
        <v>116</v>
      </c>
      <c r="G7" s="5">
        <v>7</v>
      </c>
      <c r="H7" s="7">
        <v>1855505</v>
      </c>
      <c r="I7" s="5" t="s">
        <v>117</v>
      </c>
      <c r="J7" s="5" t="s">
        <v>118</v>
      </c>
      <c r="K7" s="20"/>
      <c r="L7" s="5" t="s">
        <v>119</v>
      </c>
      <c r="M7" s="2">
        <v>1548999464</v>
      </c>
      <c r="N7" s="8">
        <f>IF(COUNTIF($B$2:B7,B7)=1,1,0)</f>
        <v>1</v>
      </c>
      <c r="O7" t="s">
        <v>52</v>
      </c>
      <c r="P7">
        <v>1548999464</v>
      </c>
      <c r="Q7" t="s">
        <v>112</v>
      </c>
      <c r="R7" t="s">
        <v>112</v>
      </c>
      <c r="S7" t="s">
        <v>113</v>
      </c>
      <c r="T7" t="s">
        <v>113</v>
      </c>
      <c r="U7" t="s">
        <v>114</v>
      </c>
      <c r="V7" t="s">
        <v>120</v>
      </c>
      <c r="W7">
        <v>0</v>
      </c>
      <c r="X7" t="s">
        <v>80</v>
      </c>
      <c r="Y7">
        <v>2025</v>
      </c>
      <c r="Z7">
        <v>7</v>
      </c>
      <c r="AA7">
        <v>1</v>
      </c>
      <c r="AB7">
        <v>1718060</v>
      </c>
      <c r="AC7">
        <v>137445</v>
      </c>
      <c r="AD7">
        <v>0</v>
      </c>
      <c r="AE7">
        <v>0</v>
      </c>
      <c r="AF7" t="s">
        <v>121</v>
      </c>
      <c r="AG7" t="s">
        <v>99</v>
      </c>
      <c r="AH7" t="s">
        <v>115</v>
      </c>
      <c r="AI7" t="s">
        <v>59</v>
      </c>
      <c r="AJ7">
        <v>0</v>
      </c>
      <c r="AK7" t="s">
        <v>122</v>
      </c>
      <c r="AL7">
        <v>1</v>
      </c>
      <c r="AM7">
        <v>0</v>
      </c>
      <c r="AN7">
        <v>0</v>
      </c>
      <c r="AO7">
        <v>0</v>
      </c>
      <c r="AP7" t="s">
        <v>121</v>
      </c>
      <c r="AQ7">
        <v>0</v>
      </c>
      <c r="AR7">
        <v>0</v>
      </c>
      <c r="AS7" t="s">
        <v>123</v>
      </c>
      <c r="AT7" t="s">
        <v>124</v>
      </c>
      <c r="AU7" t="s">
        <v>86</v>
      </c>
      <c r="AV7">
        <v>0</v>
      </c>
      <c r="AW7">
        <v>26</v>
      </c>
      <c r="AX7" t="s">
        <v>117</v>
      </c>
      <c r="AY7" t="s">
        <v>118</v>
      </c>
      <c r="AZ7" t="s">
        <v>125</v>
      </c>
      <c r="BA7">
        <v>1855505</v>
      </c>
      <c r="BB7" t="s">
        <v>66</v>
      </c>
      <c r="BC7" t="str">
        <f t="shared" si="0"/>
        <v>12350</v>
      </c>
      <c r="BD7" t="str">
        <f t="shared" si="1"/>
        <v xml:space="preserve"> -12350</v>
      </c>
    </row>
    <row r="8" spans="1:56" ht="28.15" customHeight="1">
      <c r="A8" s="4">
        <f>SUBTOTAL(103,$L$2:L8)</f>
        <v>7</v>
      </c>
      <c r="B8" s="5" t="s">
        <v>112</v>
      </c>
      <c r="C8" s="5" t="s">
        <v>113</v>
      </c>
      <c r="D8" s="5" t="s">
        <v>114</v>
      </c>
      <c r="E8" s="5" t="s">
        <v>115</v>
      </c>
      <c r="F8" s="6" t="s">
        <v>116</v>
      </c>
      <c r="G8" s="5">
        <v>8</v>
      </c>
      <c r="H8" s="7">
        <v>366919</v>
      </c>
      <c r="I8" s="5" t="s">
        <v>117</v>
      </c>
      <c r="J8" s="5" t="s">
        <v>118</v>
      </c>
      <c r="K8" s="20"/>
      <c r="L8" s="5" t="s">
        <v>119</v>
      </c>
      <c r="M8" s="2">
        <v>1552239320</v>
      </c>
      <c r="N8" s="8">
        <f>IF(COUNTIF($B$2:B8,B8)=1,1,0)</f>
        <v>0</v>
      </c>
      <c r="O8" t="s">
        <v>52</v>
      </c>
      <c r="P8">
        <v>1552239320</v>
      </c>
      <c r="Q8" t="s">
        <v>112</v>
      </c>
      <c r="R8" t="s">
        <v>112</v>
      </c>
      <c r="S8" t="s">
        <v>113</v>
      </c>
      <c r="T8" t="s">
        <v>113</v>
      </c>
      <c r="U8" t="s">
        <v>114</v>
      </c>
      <c r="V8" t="s">
        <v>120</v>
      </c>
      <c r="W8">
        <v>0</v>
      </c>
      <c r="X8" t="s">
        <v>80</v>
      </c>
      <c r="Y8">
        <v>2025</v>
      </c>
      <c r="Z8">
        <v>8</v>
      </c>
      <c r="AA8">
        <v>1</v>
      </c>
      <c r="AB8">
        <v>339740</v>
      </c>
      <c r="AC8">
        <v>27179</v>
      </c>
      <c r="AD8">
        <v>0</v>
      </c>
      <c r="AE8">
        <v>0</v>
      </c>
      <c r="AF8" t="s">
        <v>121</v>
      </c>
      <c r="AG8" t="s">
        <v>99</v>
      </c>
      <c r="AH8" t="s">
        <v>115</v>
      </c>
      <c r="AI8" t="s">
        <v>59</v>
      </c>
      <c r="AJ8">
        <v>0</v>
      </c>
      <c r="AK8" t="s">
        <v>122</v>
      </c>
      <c r="AL8">
        <v>1</v>
      </c>
      <c r="AM8">
        <v>0</v>
      </c>
      <c r="AN8">
        <v>0</v>
      </c>
      <c r="AO8">
        <v>0</v>
      </c>
      <c r="AP8" t="s">
        <v>121</v>
      </c>
      <c r="AQ8">
        <v>0</v>
      </c>
      <c r="AR8">
        <v>0</v>
      </c>
      <c r="AS8" t="s">
        <v>110</v>
      </c>
      <c r="AT8" t="s">
        <v>126</v>
      </c>
      <c r="AU8" t="s">
        <v>86</v>
      </c>
      <c r="AV8">
        <v>0</v>
      </c>
      <c r="AW8">
        <v>102</v>
      </c>
      <c r="AX8" t="s">
        <v>117</v>
      </c>
      <c r="AY8" t="s">
        <v>118</v>
      </c>
      <c r="AZ8" t="s">
        <v>87</v>
      </c>
      <c r="BA8">
        <v>366919</v>
      </c>
      <c r="BB8" t="s">
        <v>66</v>
      </c>
      <c r="BC8" t="str">
        <f t="shared" si="0"/>
        <v>12350</v>
      </c>
      <c r="BD8" t="str">
        <f t="shared" si="1"/>
        <v xml:space="preserve"> -12350</v>
      </c>
    </row>
    <row r="9" spans="1:56" ht="28.15" customHeight="1">
      <c r="A9" s="4">
        <f>SUBTOTAL(103,$L$2:L9)</f>
        <v>8</v>
      </c>
      <c r="B9" s="5" t="s">
        <v>127</v>
      </c>
      <c r="C9" s="5" t="s">
        <v>128</v>
      </c>
      <c r="D9" s="5" t="s">
        <v>129</v>
      </c>
      <c r="E9" s="5" t="s">
        <v>130</v>
      </c>
      <c r="F9" s="6" t="s">
        <v>131</v>
      </c>
      <c r="G9" s="5">
        <v>8</v>
      </c>
      <c r="H9" s="7">
        <v>115882</v>
      </c>
      <c r="I9" s="5" t="s">
        <v>132</v>
      </c>
      <c r="J9" s="5">
        <v>0</v>
      </c>
      <c r="K9" s="20"/>
      <c r="L9" s="5" t="s">
        <v>95</v>
      </c>
      <c r="M9" s="2">
        <v>1555512206</v>
      </c>
      <c r="N9" s="8">
        <f>IF(COUNTIF($B$2:B9,B9)=1,1,0)</f>
        <v>1</v>
      </c>
      <c r="O9" t="s">
        <v>52</v>
      </c>
      <c r="P9">
        <v>1555512206</v>
      </c>
      <c r="Q9" t="s">
        <v>127</v>
      </c>
      <c r="R9" t="s">
        <v>127</v>
      </c>
      <c r="S9" t="s">
        <v>128</v>
      </c>
      <c r="T9" t="s">
        <v>128</v>
      </c>
      <c r="U9" t="s">
        <v>129</v>
      </c>
      <c r="V9" t="s">
        <v>133</v>
      </c>
      <c r="W9">
        <v>1</v>
      </c>
      <c r="X9" t="s">
        <v>80</v>
      </c>
      <c r="Y9">
        <v>2025</v>
      </c>
      <c r="Z9">
        <v>8</v>
      </c>
      <c r="AA9">
        <v>1</v>
      </c>
      <c r="AB9">
        <v>107298</v>
      </c>
      <c r="AC9">
        <v>8584</v>
      </c>
      <c r="AD9">
        <v>0</v>
      </c>
      <c r="AE9">
        <v>0</v>
      </c>
      <c r="AF9" t="s">
        <v>57</v>
      </c>
      <c r="AG9" t="s">
        <v>81</v>
      </c>
      <c r="AH9" t="s">
        <v>130</v>
      </c>
      <c r="AI9" t="s">
        <v>59</v>
      </c>
      <c r="AJ9">
        <v>0</v>
      </c>
      <c r="AK9" t="s">
        <v>134</v>
      </c>
      <c r="AL9">
        <v>1</v>
      </c>
      <c r="AM9">
        <v>0</v>
      </c>
      <c r="AN9">
        <v>0</v>
      </c>
      <c r="AO9">
        <v>0</v>
      </c>
      <c r="AP9" t="s">
        <v>83</v>
      </c>
      <c r="AQ9">
        <v>0</v>
      </c>
      <c r="AR9">
        <v>0</v>
      </c>
      <c r="AS9" t="s">
        <v>84</v>
      </c>
      <c r="AT9" t="s">
        <v>135</v>
      </c>
      <c r="AU9" t="s">
        <v>86</v>
      </c>
      <c r="AV9">
        <v>0</v>
      </c>
      <c r="AW9">
        <v>153</v>
      </c>
      <c r="AX9" t="s">
        <v>132</v>
      </c>
      <c r="AZ9" t="s">
        <v>87</v>
      </c>
      <c r="BA9">
        <v>115882</v>
      </c>
      <c r="BB9" t="s">
        <v>66</v>
      </c>
      <c r="BC9" t="str">
        <f t="shared" si="0"/>
        <v>10500</v>
      </c>
      <c r="BD9" t="str">
        <f t="shared" si="1"/>
        <v xml:space="preserve"> -10500</v>
      </c>
    </row>
    <row r="10" spans="1:56" ht="28.15" customHeight="1">
      <c r="A10" s="4">
        <f>SUBTOTAL(103,$L$2:L10)</f>
        <v>9</v>
      </c>
      <c r="B10" s="5" t="s">
        <v>136</v>
      </c>
      <c r="C10" s="5" t="s">
        <v>137</v>
      </c>
      <c r="D10" s="5" t="s">
        <v>138</v>
      </c>
      <c r="E10" s="5" t="s">
        <v>139</v>
      </c>
      <c r="F10" s="6" t="s">
        <v>140</v>
      </c>
      <c r="G10" s="5">
        <v>8</v>
      </c>
      <c r="H10" s="7">
        <v>526681</v>
      </c>
      <c r="I10" s="5" t="s">
        <v>141</v>
      </c>
      <c r="J10" s="5" t="s">
        <v>142</v>
      </c>
      <c r="K10" s="20"/>
      <c r="L10" s="5" t="s">
        <v>119</v>
      </c>
      <c r="M10" s="2">
        <v>1555539144</v>
      </c>
      <c r="N10" s="8">
        <f>IF(COUNTIF($B$2:B10,B10)=1,1,0)</f>
        <v>1</v>
      </c>
      <c r="O10" t="s">
        <v>52</v>
      </c>
      <c r="P10">
        <v>1555539144</v>
      </c>
      <c r="Q10" t="s">
        <v>136</v>
      </c>
      <c r="R10" t="s">
        <v>136</v>
      </c>
      <c r="S10" t="s">
        <v>137</v>
      </c>
      <c r="T10" t="s">
        <v>137</v>
      </c>
      <c r="U10" t="s">
        <v>138</v>
      </c>
      <c r="V10" t="s">
        <v>143</v>
      </c>
      <c r="W10">
        <v>0</v>
      </c>
      <c r="X10" t="s">
        <v>80</v>
      </c>
      <c r="Y10">
        <v>2025</v>
      </c>
      <c r="Z10">
        <v>8</v>
      </c>
      <c r="AA10">
        <v>1</v>
      </c>
      <c r="AB10">
        <v>487668</v>
      </c>
      <c r="AC10">
        <v>39013</v>
      </c>
      <c r="AD10">
        <v>0</v>
      </c>
      <c r="AE10">
        <v>0</v>
      </c>
      <c r="AF10" t="s">
        <v>57</v>
      </c>
      <c r="AG10" t="s">
        <v>81</v>
      </c>
      <c r="AH10" t="s">
        <v>139</v>
      </c>
      <c r="AI10" t="s">
        <v>59</v>
      </c>
      <c r="AJ10">
        <v>0</v>
      </c>
      <c r="AK10" t="s">
        <v>144</v>
      </c>
      <c r="AL10">
        <v>1</v>
      </c>
      <c r="AM10">
        <v>0</v>
      </c>
      <c r="AN10">
        <v>0</v>
      </c>
      <c r="AO10">
        <v>0</v>
      </c>
      <c r="AP10" t="s">
        <v>83</v>
      </c>
      <c r="AQ10">
        <v>0</v>
      </c>
      <c r="AR10">
        <v>0</v>
      </c>
      <c r="AS10" t="s">
        <v>84</v>
      </c>
      <c r="AT10" t="s">
        <v>145</v>
      </c>
      <c r="AU10" t="s">
        <v>86</v>
      </c>
      <c r="AV10">
        <v>0</v>
      </c>
      <c r="AW10">
        <v>156</v>
      </c>
      <c r="AX10" t="s">
        <v>141</v>
      </c>
      <c r="AY10" t="s">
        <v>142</v>
      </c>
      <c r="AZ10" t="s">
        <v>87</v>
      </c>
      <c r="BA10">
        <v>526681</v>
      </c>
      <c r="BB10" t="s">
        <v>66</v>
      </c>
      <c r="BC10" t="str">
        <f t="shared" si="0"/>
        <v>10000</v>
      </c>
      <c r="BD10" t="str">
        <f t="shared" si="1"/>
        <v xml:space="preserve"> -10000</v>
      </c>
    </row>
    <row r="11" spans="1:56" ht="28.15" customHeight="1">
      <c r="A11" s="4">
        <f>SUBTOTAL(103,$L$2:L11)</f>
        <v>10</v>
      </c>
      <c r="B11" s="5" t="s">
        <v>146</v>
      </c>
      <c r="C11" s="5" t="s">
        <v>147</v>
      </c>
      <c r="D11" s="5" t="s">
        <v>148</v>
      </c>
      <c r="E11" s="5" t="s">
        <v>149</v>
      </c>
      <c r="F11" s="6" t="s">
        <v>150</v>
      </c>
      <c r="G11" s="5">
        <v>6</v>
      </c>
      <c r="H11" s="7">
        <v>7676227</v>
      </c>
      <c r="I11" s="5" t="s">
        <v>151</v>
      </c>
      <c r="J11" s="5" t="s">
        <v>152</v>
      </c>
      <c r="K11" s="20"/>
      <c r="L11" s="5" t="s">
        <v>51</v>
      </c>
      <c r="M11" s="2">
        <v>1596601661</v>
      </c>
      <c r="N11" s="8">
        <f>IF(COUNTIF($B$2:B11,B11)=1,1,0)</f>
        <v>1</v>
      </c>
      <c r="O11" t="s">
        <v>52</v>
      </c>
      <c r="P11">
        <v>1596601661</v>
      </c>
      <c r="Q11" t="s">
        <v>146</v>
      </c>
      <c r="R11" t="s">
        <v>53</v>
      </c>
      <c r="S11" t="s">
        <v>147</v>
      </c>
      <c r="T11" t="s">
        <v>54</v>
      </c>
      <c r="U11" t="s">
        <v>148</v>
      </c>
      <c r="V11" t="s">
        <v>55</v>
      </c>
      <c r="W11">
        <v>1</v>
      </c>
      <c r="X11" t="s">
        <v>56</v>
      </c>
      <c r="Y11">
        <v>2026</v>
      </c>
      <c r="Z11">
        <v>6</v>
      </c>
      <c r="AA11">
        <v>1</v>
      </c>
      <c r="AB11">
        <v>7107618</v>
      </c>
      <c r="AC11">
        <v>568609</v>
      </c>
      <c r="AD11">
        <v>0</v>
      </c>
      <c r="AE11">
        <v>0</v>
      </c>
      <c r="AF11" t="s">
        <v>108</v>
      </c>
      <c r="AG11" t="s">
        <v>58</v>
      </c>
      <c r="AH11" t="s">
        <v>149</v>
      </c>
      <c r="AI11" t="s">
        <v>59</v>
      </c>
      <c r="AJ11">
        <v>0</v>
      </c>
      <c r="AK11" t="s">
        <v>153</v>
      </c>
      <c r="AL11">
        <v>0</v>
      </c>
      <c r="AM11">
        <v>0</v>
      </c>
      <c r="AN11">
        <v>0</v>
      </c>
      <c r="AO11">
        <v>0</v>
      </c>
      <c r="AP11" t="s">
        <v>83</v>
      </c>
      <c r="AQ11">
        <v>0</v>
      </c>
      <c r="AR11">
        <v>0</v>
      </c>
      <c r="AS11" t="s">
        <v>62</v>
      </c>
      <c r="AT11" t="s">
        <v>154</v>
      </c>
      <c r="AU11" t="s">
        <v>64</v>
      </c>
      <c r="AV11">
        <v>0</v>
      </c>
      <c r="AW11">
        <v>3724</v>
      </c>
      <c r="AX11" t="s">
        <v>151</v>
      </c>
      <c r="AY11" t="s">
        <v>152</v>
      </c>
      <c r="AZ11" t="s">
        <v>65</v>
      </c>
      <c r="BA11">
        <v>7676227</v>
      </c>
      <c r="BB11" t="s">
        <v>66</v>
      </c>
      <c r="BC11" t="str">
        <f t="shared" si="0"/>
        <v>07430</v>
      </c>
      <c r="BD11" t="str">
        <f t="shared" si="1"/>
        <v xml:space="preserve"> -07430</v>
      </c>
    </row>
    <row r="12" spans="1:56" ht="28.15" customHeight="1">
      <c r="A12" s="4">
        <f>SUBTOTAL(103,$L$2:L12)</f>
        <v>11</v>
      </c>
      <c r="B12" s="5" t="s">
        <v>146</v>
      </c>
      <c r="C12" s="5" t="s">
        <v>67</v>
      </c>
      <c r="D12" s="5" t="s">
        <v>148</v>
      </c>
      <c r="E12" s="5" t="s">
        <v>149</v>
      </c>
      <c r="F12" s="6" t="s">
        <v>150</v>
      </c>
      <c r="G12" s="5">
        <v>7</v>
      </c>
      <c r="H12" s="7">
        <v>8284460</v>
      </c>
      <c r="I12" s="5" t="s">
        <v>151</v>
      </c>
      <c r="J12" s="5" t="s">
        <v>152</v>
      </c>
      <c r="K12" s="20"/>
      <c r="L12" s="5" t="s">
        <v>51</v>
      </c>
      <c r="M12" s="2">
        <v>1599797583</v>
      </c>
      <c r="N12" s="8">
        <f>IF(COUNTIF($B$2:B12,B12)=1,1,0)</f>
        <v>0</v>
      </c>
      <c r="O12" t="s">
        <v>52</v>
      </c>
      <c r="P12">
        <v>1599797583</v>
      </c>
      <c r="Q12" t="s">
        <v>146</v>
      </c>
      <c r="R12" t="s">
        <v>146</v>
      </c>
      <c r="S12" t="s">
        <v>67</v>
      </c>
      <c r="T12" t="s">
        <v>67</v>
      </c>
      <c r="U12" t="s">
        <v>148</v>
      </c>
      <c r="V12" t="s">
        <v>155</v>
      </c>
      <c r="W12">
        <v>1</v>
      </c>
      <c r="X12" t="s">
        <v>156</v>
      </c>
      <c r="Y12">
        <v>2026</v>
      </c>
      <c r="Z12">
        <v>7</v>
      </c>
      <c r="AA12">
        <v>1</v>
      </c>
      <c r="AB12">
        <v>7670796</v>
      </c>
      <c r="AC12">
        <v>613664</v>
      </c>
      <c r="AD12">
        <v>0</v>
      </c>
      <c r="AE12">
        <v>0</v>
      </c>
      <c r="AF12" t="s">
        <v>108</v>
      </c>
      <c r="AG12" t="s">
        <v>157</v>
      </c>
      <c r="AH12" t="s">
        <v>149</v>
      </c>
      <c r="AI12" t="s">
        <v>59</v>
      </c>
      <c r="AJ12">
        <v>0</v>
      </c>
      <c r="AK12" t="s">
        <v>153</v>
      </c>
      <c r="AL12">
        <v>0</v>
      </c>
      <c r="AM12">
        <v>0</v>
      </c>
      <c r="AN12">
        <v>0</v>
      </c>
      <c r="AO12">
        <v>0</v>
      </c>
      <c r="AP12" t="s">
        <v>83</v>
      </c>
      <c r="AQ12">
        <v>0</v>
      </c>
      <c r="AR12">
        <v>0</v>
      </c>
      <c r="AS12" t="s">
        <v>69</v>
      </c>
      <c r="AT12" t="s">
        <v>158</v>
      </c>
      <c r="AU12" t="s">
        <v>64</v>
      </c>
      <c r="AV12">
        <v>0</v>
      </c>
      <c r="AW12">
        <v>5463</v>
      </c>
      <c r="AX12" t="s">
        <v>151</v>
      </c>
      <c r="AY12" t="s">
        <v>152</v>
      </c>
      <c r="AZ12" t="s">
        <v>71</v>
      </c>
      <c r="BA12">
        <v>8284460</v>
      </c>
      <c r="BB12" t="s">
        <v>66</v>
      </c>
      <c r="BC12" t="str">
        <f t="shared" si="0"/>
        <v>07430</v>
      </c>
      <c r="BD12" t="str">
        <f t="shared" si="1"/>
        <v xml:space="preserve"> -07430</v>
      </c>
    </row>
    <row r="13" spans="1:56" ht="28.15" customHeight="1">
      <c r="A13" s="4">
        <f>SUBTOTAL(103,$L$2:L13)</f>
        <v>12</v>
      </c>
      <c r="B13" s="5" t="s">
        <v>159</v>
      </c>
      <c r="C13" s="5" t="s">
        <v>160</v>
      </c>
      <c r="D13" s="5" t="s">
        <v>161</v>
      </c>
      <c r="E13" s="5" t="s">
        <v>162</v>
      </c>
      <c r="F13" s="6" t="s">
        <v>163</v>
      </c>
      <c r="G13" s="5">
        <v>7</v>
      </c>
      <c r="H13" s="7">
        <v>827604</v>
      </c>
      <c r="I13" s="5" t="s">
        <v>164</v>
      </c>
      <c r="J13" s="5">
        <v>0</v>
      </c>
      <c r="K13" s="20"/>
      <c r="L13" s="5" t="s">
        <v>165</v>
      </c>
      <c r="M13" s="2">
        <v>1550528593</v>
      </c>
      <c r="N13" s="8">
        <f>IF(COUNTIF($B$2:B13,B13)=1,1,0)</f>
        <v>1</v>
      </c>
      <c r="O13" t="s">
        <v>52</v>
      </c>
      <c r="P13">
        <v>1550528593</v>
      </c>
      <c r="Q13" t="s">
        <v>159</v>
      </c>
      <c r="R13" t="s">
        <v>159</v>
      </c>
      <c r="S13" t="s">
        <v>160</v>
      </c>
      <c r="T13" t="s">
        <v>160</v>
      </c>
      <c r="U13" t="s">
        <v>161</v>
      </c>
      <c r="V13" t="s">
        <v>166</v>
      </c>
      <c r="W13">
        <v>0</v>
      </c>
      <c r="X13" t="s">
        <v>80</v>
      </c>
      <c r="Y13">
        <v>2025</v>
      </c>
      <c r="Z13">
        <v>7</v>
      </c>
      <c r="AA13">
        <v>1</v>
      </c>
      <c r="AB13">
        <v>766300</v>
      </c>
      <c r="AC13">
        <v>61304</v>
      </c>
      <c r="AD13">
        <v>0</v>
      </c>
      <c r="AE13">
        <v>0</v>
      </c>
      <c r="AF13" t="s">
        <v>57</v>
      </c>
      <c r="AG13" t="s">
        <v>99</v>
      </c>
      <c r="AH13" t="s">
        <v>162</v>
      </c>
      <c r="AI13" t="s">
        <v>59</v>
      </c>
      <c r="AJ13">
        <v>0</v>
      </c>
      <c r="AK13" t="s">
        <v>167</v>
      </c>
      <c r="AL13">
        <v>1</v>
      </c>
      <c r="AM13">
        <v>0</v>
      </c>
      <c r="AN13">
        <v>0</v>
      </c>
      <c r="AO13">
        <v>0</v>
      </c>
      <c r="AP13" t="s">
        <v>83</v>
      </c>
      <c r="AQ13">
        <v>0</v>
      </c>
      <c r="AR13">
        <v>0</v>
      </c>
      <c r="AS13" t="s">
        <v>123</v>
      </c>
      <c r="AT13" t="s">
        <v>168</v>
      </c>
      <c r="AU13" t="s">
        <v>86</v>
      </c>
      <c r="AV13">
        <v>0</v>
      </c>
      <c r="AW13">
        <v>28</v>
      </c>
      <c r="AX13" t="s">
        <v>164</v>
      </c>
      <c r="AZ13" t="s">
        <v>125</v>
      </c>
      <c r="BA13">
        <v>827604</v>
      </c>
      <c r="BB13" t="s">
        <v>66</v>
      </c>
      <c r="BC13" t="str">
        <f t="shared" si="0"/>
        <v>07140</v>
      </c>
      <c r="BD13" t="str">
        <f t="shared" si="1"/>
        <v xml:space="preserve"> -07140</v>
      </c>
    </row>
    <row r="14" spans="1:56" ht="28.15" customHeight="1">
      <c r="A14" s="4">
        <f>SUBTOTAL(103,$L$2:L14)</f>
        <v>13</v>
      </c>
      <c r="B14" s="5" t="s">
        <v>169</v>
      </c>
      <c r="C14" s="5" t="s">
        <v>170</v>
      </c>
      <c r="D14" s="5" t="s">
        <v>171</v>
      </c>
      <c r="E14" s="5" t="s">
        <v>172</v>
      </c>
      <c r="F14" s="6" t="s">
        <v>173</v>
      </c>
      <c r="G14" s="5">
        <v>8</v>
      </c>
      <c r="H14" s="7">
        <v>294948</v>
      </c>
      <c r="I14" s="5" t="s">
        <v>174</v>
      </c>
      <c r="J14" s="5" t="s">
        <v>175</v>
      </c>
      <c r="K14" s="20"/>
      <c r="L14" s="5" t="s">
        <v>119</v>
      </c>
      <c r="M14" s="2">
        <v>1555378616</v>
      </c>
      <c r="N14" s="8">
        <f>IF(COUNTIF($B$2:B14,B14)=1,1,0)</f>
        <v>1</v>
      </c>
      <c r="O14" t="s">
        <v>52</v>
      </c>
      <c r="P14">
        <v>1555378616</v>
      </c>
      <c r="Q14" t="s">
        <v>169</v>
      </c>
      <c r="R14" t="s">
        <v>169</v>
      </c>
      <c r="S14" t="s">
        <v>170</v>
      </c>
      <c r="T14" t="s">
        <v>170</v>
      </c>
      <c r="U14" t="s">
        <v>171</v>
      </c>
      <c r="V14" t="s">
        <v>176</v>
      </c>
      <c r="W14">
        <v>0</v>
      </c>
      <c r="X14" t="s">
        <v>80</v>
      </c>
      <c r="Y14">
        <v>2025</v>
      </c>
      <c r="Z14">
        <v>8</v>
      </c>
      <c r="AA14">
        <v>1</v>
      </c>
      <c r="AB14">
        <v>273100</v>
      </c>
      <c r="AC14">
        <v>21848</v>
      </c>
      <c r="AD14">
        <v>0</v>
      </c>
      <c r="AE14">
        <v>0</v>
      </c>
      <c r="AF14" t="s">
        <v>57</v>
      </c>
      <c r="AG14" t="s">
        <v>81</v>
      </c>
      <c r="AH14" t="s">
        <v>172</v>
      </c>
      <c r="AI14" t="s">
        <v>59</v>
      </c>
      <c r="AJ14">
        <v>0</v>
      </c>
      <c r="AK14" t="s">
        <v>177</v>
      </c>
      <c r="AL14">
        <v>1</v>
      </c>
      <c r="AM14">
        <v>0</v>
      </c>
      <c r="AN14">
        <v>0</v>
      </c>
      <c r="AO14">
        <v>0</v>
      </c>
      <c r="AP14" t="s">
        <v>83</v>
      </c>
      <c r="AQ14">
        <v>0</v>
      </c>
      <c r="AR14">
        <v>0</v>
      </c>
      <c r="AS14" t="s">
        <v>178</v>
      </c>
      <c r="AT14" t="s">
        <v>179</v>
      </c>
      <c r="AU14" t="s">
        <v>86</v>
      </c>
      <c r="AV14">
        <v>0</v>
      </c>
      <c r="AW14">
        <v>120</v>
      </c>
      <c r="AX14" t="s">
        <v>174</v>
      </c>
      <c r="AY14" t="s">
        <v>175</v>
      </c>
      <c r="AZ14" t="s">
        <v>87</v>
      </c>
      <c r="BA14">
        <v>294948</v>
      </c>
      <c r="BB14" t="s">
        <v>66</v>
      </c>
      <c r="BC14" t="str">
        <f t="shared" si="0"/>
        <v>06400</v>
      </c>
      <c r="BD14" t="str">
        <f t="shared" si="1"/>
        <v xml:space="preserve"> -06400</v>
      </c>
    </row>
    <row r="15" spans="1:56" ht="28.15" customHeight="1">
      <c r="A15" s="4">
        <f>SUBTOTAL(103,$L$2:L15)</f>
        <v>14</v>
      </c>
      <c r="B15" s="5" t="s">
        <v>180</v>
      </c>
      <c r="C15" s="5" t="s">
        <v>181</v>
      </c>
      <c r="D15" s="5" t="s">
        <v>182</v>
      </c>
      <c r="E15" s="5" t="s">
        <v>183</v>
      </c>
      <c r="F15" s="6" t="s">
        <v>184</v>
      </c>
      <c r="G15" s="5">
        <v>8</v>
      </c>
      <c r="H15" s="7">
        <v>420898</v>
      </c>
      <c r="I15" s="5" t="s">
        <v>185</v>
      </c>
      <c r="J15" s="5" t="s">
        <v>186</v>
      </c>
      <c r="K15" s="20"/>
      <c r="L15" s="5" t="s">
        <v>95</v>
      </c>
      <c r="M15" s="2">
        <v>1555540691</v>
      </c>
      <c r="N15" s="8">
        <f>IF(COUNTIF($B$2:B15,B15)=1,1,0)</f>
        <v>1</v>
      </c>
      <c r="O15" t="s">
        <v>52</v>
      </c>
      <c r="P15">
        <v>1555540691</v>
      </c>
      <c r="Q15" t="s">
        <v>180</v>
      </c>
      <c r="R15" t="s">
        <v>180</v>
      </c>
      <c r="S15" t="s">
        <v>181</v>
      </c>
      <c r="T15" t="s">
        <v>181</v>
      </c>
      <c r="U15" t="s">
        <v>182</v>
      </c>
      <c r="V15" t="s">
        <v>187</v>
      </c>
      <c r="W15">
        <v>0</v>
      </c>
      <c r="X15" t="s">
        <v>188</v>
      </c>
      <c r="Y15">
        <v>2025</v>
      </c>
      <c r="Z15">
        <v>8</v>
      </c>
      <c r="AA15">
        <v>1</v>
      </c>
      <c r="AB15">
        <v>389720</v>
      </c>
      <c r="AC15">
        <v>31178</v>
      </c>
      <c r="AD15">
        <v>0</v>
      </c>
      <c r="AE15">
        <v>0</v>
      </c>
      <c r="AF15" t="s">
        <v>57</v>
      </c>
      <c r="AG15" t="s">
        <v>81</v>
      </c>
      <c r="AH15" t="s">
        <v>183</v>
      </c>
      <c r="AI15" t="s">
        <v>59</v>
      </c>
      <c r="AJ15">
        <v>0</v>
      </c>
      <c r="AK15" t="s">
        <v>189</v>
      </c>
      <c r="AL15">
        <v>1</v>
      </c>
      <c r="AM15">
        <v>0</v>
      </c>
      <c r="AN15">
        <v>0</v>
      </c>
      <c r="AO15">
        <v>0</v>
      </c>
      <c r="AP15" t="s">
        <v>121</v>
      </c>
      <c r="AQ15">
        <v>0</v>
      </c>
      <c r="AR15">
        <v>0</v>
      </c>
      <c r="AS15" t="s">
        <v>84</v>
      </c>
      <c r="AT15" t="s">
        <v>190</v>
      </c>
      <c r="AU15" t="s">
        <v>86</v>
      </c>
      <c r="AV15">
        <v>0</v>
      </c>
      <c r="AW15">
        <v>157</v>
      </c>
      <c r="AX15" t="s">
        <v>185</v>
      </c>
      <c r="AY15" t="s">
        <v>186</v>
      </c>
      <c r="AZ15" t="s">
        <v>87</v>
      </c>
      <c r="BA15">
        <v>420898</v>
      </c>
      <c r="BB15" t="s">
        <v>66</v>
      </c>
      <c r="BC15" t="str">
        <f t="shared" si="0"/>
        <v>06020</v>
      </c>
      <c r="BD15" t="str">
        <f t="shared" si="1"/>
        <v xml:space="preserve"> -06020</v>
      </c>
    </row>
    <row r="16" spans="1:56" ht="28.15" customHeight="1">
      <c r="A16" s="4">
        <f>SUBTOTAL(103,$L$2:L16)</f>
        <v>15</v>
      </c>
      <c r="B16" s="5" t="s">
        <v>191</v>
      </c>
      <c r="C16" s="5" t="s">
        <v>192</v>
      </c>
      <c r="D16" s="5" t="s">
        <v>193</v>
      </c>
      <c r="E16" s="5" t="s">
        <v>194</v>
      </c>
      <c r="F16" s="6" t="s">
        <v>195</v>
      </c>
      <c r="G16" s="5">
        <v>7</v>
      </c>
      <c r="H16" s="7">
        <v>199574</v>
      </c>
      <c r="I16" s="5" t="s">
        <v>196</v>
      </c>
      <c r="J16" s="5">
        <v>0</v>
      </c>
      <c r="K16" s="20"/>
      <c r="L16" s="5" t="s">
        <v>119</v>
      </c>
      <c r="M16" s="2">
        <v>1547919274</v>
      </c>
      <c r="N16" s="8">
        <f>IF(COUNTIF($B$2:B16,B16)=1,1,0)</f>
        <v>1</v>
      </c>
      <c r="O16" t="s">
        <v>52</v>
      </c>
      <c r="P16">
        <v>1547919274</v>
      </c>
      <c r="Q16" t="s">
        <v>191</v>
      </c>
      <c r="R16" t="s">
        <v>191</v>
      </c>
      <c r="S16" t="s">
        <v>192</v>
      </c>
      <c r="T16" t="s">
        <v>192</v>
      </c>
      <c r="U16" t="s">
        <v>193</v>
      </c>
      <c r="V16" t="s">
        <v>197</v>
      </c>
      <c r="W16">
        <v>1</v>
      </c>
      <c r="X16" t="s">
        <v>198</v>
      </c>
      <c r="Y16">
        <v>2025</v>
      </c>
      <c r="Z16">
        <v>7</v>
      </c>
      <c r="AA16">
        <v>1</v>
      </c>
      <c r="AB16">
        <v>184791</v>
      </c>
      <c r="AC16">
        <v>14783</v>
      </c>
      <c r="AD16">
        <v>0</v>
      </c>
      <c r="AE16">
        <v>0</v>
      </c>
      <c r="AF16" t="s">
        <v>57</v>
      </c>
      <c r="AG16" t="s">
        <v>99</v>
      </c>
      <c r="AH16" t="s">
        <v>194</v>
      </c>
      <c r="AI16" t="s">
        <v>59</v>
      </c>
      <c r="AJ16">
        <v>0</v>
      </c>
      <c r="AK16" t="s">
        <v>199</v>
      </c>
      <c r="AL16">
        <v>1</v>
      </c>
      <c r="AM16">
        <v>0</v>
      </c>
      <c r="AN16">
        <v>0</v>
      </c>
      <c r="AO16">
        <v>0</v>
      </c>
      <c r="AP16" t="s">
        <v>83</v>
      </c>
      <c r="AQ16">
        <v>0</v>
      </c>
      <c r="AR16">
        <v>0</v>
      </c>
      <c r="AS16" t="s">
        <v>123</v>
      </c>
      <c r="AT16" t="s">
        <v>200</v>
      </c>
      <c r="AU16" t="s">
        <v>86</v>
      </c>
      <c r="AV16">
        <v>0</v>
      </c>
      <c r="AW16">
        <v>18</v>
      </c>
      <c r="AX16" t="s">
        <v>196</v>
      </c>
      <c r="AZ16" t="s">
        <v>125</v>
      </c>
      <c r="BA16">
        <v>199574</v>
      </c>
      <c r="BB16" t="s">
        <v>66</v>
      </c>
      <c r="BC16" t="str">
        <f t="shared" si="0"/>
        <v>05000</v>
      </c>
      <c r="BD16" t="str">
        <f t="shared" si="1"/>
        <v xml:space="preserve"> -05000</v>
      </c>
    </row>
    <row r="17" spans="1:56" ht="28.15" customHeight="1">
      <c r="A17" s="4">
        <f>SUBTOTAL(103,$L$2:L17)</f>
        <v>16</v>
      </c>
      <c r="B17" s="5" t="s">
        <v>201</v>
      </c>
      <c r="C17" s="5" t="s">
        <v>202</v>
      </c>
      <c r="D17" s="5" t="s">
        <v>203</v>
      </c>
      <c r="E17" s="5" t="s">
        <v>204</v>
      </c>
      <c r="F17" s="6" t="s">
        <v>205</v>
      </c>
      <c r="G17" s="5">
        <v>7</v>
      </c>
      <c r="H17" s="7">
        <v>1088100</v>
      </c>
      <c r="I17" s="5" t="s">
        <v>206</v>
      </c>
      <c r="J17" s="5" t="s">
        <v>207</v>
      </c>
      <c r="K17" s="20"/>
      <c r="L17" s="5" t="s">
        <v>119</v>
      </c>
      <c r="M17" s="2">
        <v>1547920375</v>
      </c>
      <c r="N17" s="8">
        <f>IF(COUNTIF($B$2:B17,B17)=1,1,0)</f>
        <v>1</v>
      </c>
      <c r="O17" t="s">
        <v>52</v>
      </c>
      <c r="P17">
        <v>1547920375</v>
      </c>
      <c r="Q17" t="s">
        <v>201</v>
      </c>
      <c r="R17" t="s">
        <v>201</v>
      </c>
      <c r="S17" t="s">
        <v>202</v>
      </c>
      <c r="T17" t="s">
        <v>202</v>
      </c>
      <c r="U17" t="s">
        <v>203</v>
      </c>
      <c r="V17" t="s">
        <v>208</v>
      </c>
      <c r="W17">
        <v>0</v>
      </c>
      <c r="X17" t="s">
        <v>80</v>
      </c>
      <c r="Y17">
        <v>2025</v>
      </c>
      <c r="Z17">
        <v>7</v>
      </c>
      <c r="AA17">
        <v>1</v>
      </c>
      <c r="AB17">
        <v>1007500</v>
      </c>
      <c r="AC17">
        <v>80600</v>
      </c>
      <c r="AD17">
        <v>0</v>
      </c>
      <c r="AE17">
        <v>0</v>
      </c>
      <c r="AF17" t="s">
        <v>57</v>
      </c>
      <c r="AG17" t="s">
        <v>81</v>
      </c>
      <c r="AH17" t="s">
        <v>204</v>
      </c>
      <c r="AI17" t="s">
        <v>59</v>
      </c>
      <c r="AJ17">
        <v>0</v>
      </c>
      <c r="AK17" t="s">
        <v>209</v>
      </c>
      <c r="AL17">
        <v>1</v>
      </c>
      <c r="AM17">
        <v>0</v>
      </c>
      <c r="AN17">
        <v>0</v>
      </c>
      <c r="AO17">
        <v>0</v>
      </c>
      <c r="AP17" t="s">
        <v>121</v>
      </c>
      <c r="AQ17">
        <v>0</v>
      </c>
      <c r="AR17">
        <v>0</v>
      </c>
      <c r="AS17" t="s">
        <v>123</v>
      </c>
      <c r="AT17" t="s">
        <v>210</v>
      </c>
      <c r="AU17" t="s">
        <v>86</v>
      </c>
      <c r="AV17">
        <v>0</v>
      </c>
      <c r="AW17">
        <v>19</v>
      </c>
      <c r="AX17" t="s">
        <v>206</v>
      </c>
      <c r="AY17" t="s">
        <v>207</v>
      </c>
      <c r="AZ17" t="s">
        <v>125</v>
      </c>
      <c r="BA17">
        <v>1088100</v>
      </c>
      <c r="BB17" t="s">
        <v>66</v>
      </c>
      <c r="BC17" t="str">
        <f t="shared" si="0"/>
        <v>04720</v>
      </c>
      <c r="BD17" t="str">
        <f t="shared" si="1"/>
        <v xml:space="preserve"> -04720</v>
      </c>
    </row>
    <row r="18" spans="1:56" ht="28.15" customHeight="1">
      <c r="A18" s="4">
        <f>SUBTOTAL(103,$L$2:L18)</f>
        <v>17</v>
      </c>
      <c r="B18" s="5" t="s">
        <v>211</v>
      </c>
      <c r="C18" s="5" t="s">
        <v>212</v>
      </c>
      <c r="D18" s="5" t="s">
        <v>213</v>
      </c>
      <c r="E18" s="5" t="s">
        <v>214</v>
      </c>
      <c r="F18" s="6" t="s">
        <v>215</v>
      </c>
      <c r="G18" s="5">
        <v>6</v>
      </c>
      <c r="H18" s="7">
        <v>2694974</v>
      </c>
      <c r="I18" s="5" t="s">
        <v>216</v>
      </c>
      <c r="J18" s="5" t="s">
        <v>217</v>
      </c>
      <c r="K18" s="20"/>
      <c r="L18" s="5" t="s">
        <v>51</v>
      </c>
      <c r="M18" s="2">
        <v>1596600646</v>
      </c>
      <c r="N18" s="8">
        <f>IF(COUNTIF($B$2:B18,B18)=1,1,0)</f>
        <v>1</v>
      </c>
      <c r="O18" t="s">
        <v>52</v>
      </c>
      <c r="P18">
        <v>1596600646</v>
      </c>
      <c r="Q18" t="s">
        <v>211</v>
      </c>
      <c r="R18" t="s">
        <v>53</v>
      </c>
      <c r="S18" t="s">
        <v>212</v>
      </c>
      <c r="T18" t="s">
        <v>54</v>
      </c>
      <c r="U18" t="s">
        <v>213</v>
      </c>
      <c r="V18" t="s">
        <v>55</v>
      </c>
      <c r="W18">
        <v>1</v>
      </c>
      <c r="X18" t="s">
        <v>56</v>
      </c>
      <c r="Y18">
        <v>2026</v>
      </c>
      <c r="Z18">
        <v>6</v>
      </c>
      <c r="AA18">
        <v>1</v>
      </c>
      <c r="AB18">
        <v>2495346</v>
      </c>
      <c r="AC18">
        <v>199628</v>
      </c>
      <c r="AD18">
        <v>0</v>
      </c>
      <c r="AE18">
        <v>0</v>
      </c>
      <c r="AF18" t="s">
        <v>108</v>
      </c>
      <c r="AG18" t="s">
        <v>58</v>
      </c>
      <c r="AH18" t="s">
        <v>214</v>
      </c>
      <c r="AI18" t="s">
        <v>59</v>
      </c>
      <c r="AJ18">
        <v>0</v>
      </c>
      <c r="AK18" t="s">
        <v>218</v>
      </c>
      <c r="AL18">
        <v>0</v>
      </c>
      <c r="AM18">
        <v>0</v>
      </c>
      <c r="AN18">
        <v>0</v>
      </c>
      <c r="AO18">
        <v>0</v>
      </c>
      <c r="AP18" t="s">
        <v>83</v>
      </c>
      <c r="AQ18">
        <v>0</v>
      </c>
      <c r="AR18">
        <v>0</v>
      </c>
      <c r="AS18" t="s">
        <v>62</v>
      </c>
      <c r="AT18" t="s">
        <v>219</v>
      </c>
      <c r="AU18" t="s">
        <v>64</v>
      </c>
      <c r="AV18">
        <v>0</v>
      </c>
      <c r="AW18">
        <v>3720</v>
      </c>
      <c r="AX18" t="s">
        <v>216</v>
      </c>
      <c r="AY18" t="s">
        <v>217</v>
      </c>
      <c r="AZ18" t="s">
        <v>65</v>
      </c>
      <c r="BA18">
        <v>2694974</v>
      </c>
      <c r="BB18" t="s">
        <v>66</v>
      </c>
      <c r="BC18" t="str">
        <f t="shared" si="0"/>
        <v>03001</v>
      </c>
      <c r="BD18" t="str">
        <f t="shared" si="1"/>
        <v xml:space="preserve"> -03001</v>
      </c>
    </row>
    <row r="19" spans="1:56" ht="28.15" customHeight="1">
      <c r="A19" s="4">
        <f>SUBTOTAL(103,$L$2:L19)</f>
        <v>18</v>
      </c>
      <c r="B19" s="5" t="s">
        <v>211</v>
      </c>
      <c r="C19" s="5" t="s">
        <v>212</v>
      </c>
      <c r="D19" s="5" t="s">
        <v>213</v>
      </c>
      <c r="E19" s="5" t="s">
        <v>214</v>
      </c>
      <c r="F19" s="6" t="s">
        <v>215</v>
      </c>
      <c r="G19" s="5">
        <v>7</v>
      </c>
      <c r="H19" s="7">
        <v>3411390</v>
      </c>
      <c r="I19" s="5" t="s">
        <v>216</v>
      </c>
      <c r="J19" s="5" t="s">
        <v>217</v>
      </c>
      <c r="K19" s="20"/>
      <c r="L19" s="5" t="s">
        <v>51</v>
      </c>
      <c r="M19" s="2">
        <v>1599797476</v>
      </c>
      <c r="N19" s="8">
        <f>IF(COUNTIF($B$2:B19,B19)=1,1,0)</f>
        <v>0</v>
      </c>
      <c r="O19" t="s">
        <v>52</v>
      </c>
      <c r="P19">
        <v>1599797476</v>
      </c>
      <c r="Q19" t="s">
        <v>211</v>
      </c>
      <c r="R19" t="s">
        <v>53</v>
      </c>
      <c r="S19" t="s">
        <v>212</v>
      </c>
      <c r="T19" t="s">
        <v>67</v>
      </c>
      <c r="U19" t="s">
        <v>213</v>
      </c>
      <c r="V19" t="s">
        <v>68</v>
      </c>
      <c r="W19">
        <v>1</v>
      </c>
      <c r="X19" t="s">
        <v>56</v>
      </c>
      <c r="Y19">
        <v>2026</v>
      </c>
      <c r="Z19">
        <v>7</v>
      </c>
      <c r="AA19">
        <v>1</v>
      </c>
      <c r="AB19">
        <v>3158694</v>
      </c>
      <c r="AC19">
        <v>252696</v>
      </c>
      <c r="AD19">
        <v>0</v>
      </c>
      <c r="AE19">
        <v>0</v>
      </c>
      <c r="AF19" t="s">
        <v>108</v>
      </c>
      <c r="AG19" t="s">
        <v>58</v>
      </c>
      <c r="AH19" t="s">
        <v>214</v>
      </c>
      <c r="AI19" t="s">
        <v>59</v>
      </c>
      <c r="AJ19">
        <v>0</v>
      </c>
      <c r="AK19" t="s">
        <v>218</v>
      </c>
      <c r="AL19">
        <v>0</v>
      </c>
      <c r="AM19">
        <v>0</v>
      </c>
      <c r="AN19">
        <v>0</v>
      </c>
      <c r="AO19">
        <v>0</v>
      </c>
      <c r="AP19" t="s">
        <v>83</v>
      </c>
      <c r="AQ19">
        <v>0</v>
      </c>
      <c r="AR19">
        <v>0</v>
      </c>
      <c r="AS19" t="s">
        <v>69</v>
      </c>
      <c r="AT19" t="s">
        <v>220</v>
      </c>
      <c r="AU19" t="s">
        <v>64</v>
      </c>
      <c r="AV19">
        <v>0</v>
      </c>
      <c r="AW19">
        <v>5449</v>
      </c>
      <c r="AX19" t="s">
        <v>216</v>
      </c>
      <c r="AY19" t="s">
        <v>217</v>
      </c>
      <c r="AZ19" t="s">
        <v>71</v>
      </c>
      <c r="BA19">
        <v>3411390</v>
      </c>
      <c r="BB19" t="s">
        <v>66</v>
      </c>
      <c r="BC19" t="str">
        <f t="shared" si="0"/>
        <v>03001</v>
      </c>
      <c r="BD19" t="str">
        <f t="shared" si="1"/>
        <v xml:space="preserve"> -03001</v>
      </c>
    </row>
    <row r="20" spans="1:56" ht="28.15" customHeight="1">
      <c r="A20" s="4">
        <f>SUBTOTAL(103,$L$2:L20)</f>
        <v>19</v>
      </c>
      <c r="B20" s="5" t="s">
        <v>221</v>
      </c>
      <c r="C20" s="5" t="s">
        <v>222</v>
      </c>
      <c r="D20" s="5" t="s">
        <v>223</v>
      </c>
      <c r="E20" s="5" t="s">
        <v>224</v>
      </c>
      <c r="F20" s="6" t="s">
        <v>225</v>
      </c>
      <c r="G20" s="5">
        <v>8</v>
      </c>
      <c r="H20" s="7">
        <v>3363308</v>
      </c>
      <c r="I20" s="5" t="s">
        <v>226</v>
      </c>
      <c r="J20" s="5" t="s">
        <v>227</v>
      </c>
      <c r="K20" s="20"/>
      <c r="L20" s="5" t="s">
        <v>51</v>
      </c>
      <c r="M20" s="2">
        <v>1552233305</v>
      </c>
      <c r="N20" s="8">
        <f>IF(COUNTIF($B$2:B20,B20)=1,1,0)</f>
        <v>1</v>
      </c>
      <c r="O20" t="s">
        <v>52</v>
      </c>
      <c r="P20">
        <v>1552233305</v>
      </c>
      <c r="Q20" t="s">
        <v>221</v>
      </c>
      <c r="R20" t="s">
        <v>221</v>
      </c>
      <c r="S20" t="s">
        <v>222</v>
      </c>
      <c r="T20" t="s">
        <v>222</v>
      </c>
      <c r="U20" t="s">
        <v>223</v>
      </c>
      <c r="V20" t="s">
        <v>228</v>
      </c>
      <c r="W20">
        <v>1</v>
      </c>
      <c r="X20" t="s">
        <v>156</v>
      </c>
      <c r="Y20">
        <v>2025</v>
      </c>
      <c r="Z20">
        <v>8</v>
      </c>
      <c r="AA20">
        <v>1</v>
      </c>
      <c r="AB20">
        <v>3114174</v>
      </c>
      <c r="AC20">
        <v>249134</v>
      </c>
      <c r="AD20">
        <v>0</v>
      </c>
      <c r="AE20">
        <v>0</v>
      </c>
      <c r="AF20" t="s">
        <v>108</v>
      </c>
      <c r="AG20" t="s">
        <v>81</v>
      </c>
      <c r="AH20" t="s">
        <v>224</v>
      </c>
      <c r="AI20" t="s">
        <v>59</v>
      </c>
      <c r="AJ20">
        <v>0</v>
      </c>
      <c r="AK20" t="s">
        <v>229</v>
      </c>
      <c r="AL20">
        <v>1</v>
      </c>
      <c r="AM20">
        <v>0</v>
      </c>
      <c r="AN20">
        <v>0</v>
      </c>
      <c r="AO20">
        <v>0</v>
      </c>
      <c r="AP20" t="s">
        <v>83</v>
      </c>
      <c r="AQ20">
        <v>0</v>
      </c>
      <c r="AR20">
        <v>0</v>
      </c>
      <c r="AS20" t="s">
        <v>110</v>
      </c>
      <c r="AT20" t="s">
        <v>230</v>
      </c>
      <c r="AU20" t="s">
        <v>86</v>
      </c>
      <c r="AV20">
        <v>0</v>
      </c>
      <c r="AW20">
        <v>99</v>
      </c>
      <c r="AX20" t="s">
        <v>226</v>
      </c>
      <c r="AY20" t="s">
        <v>227</v>
      </c>
      <c r="AZ20" t="s">
        <v>87</v>
      </c>
      <c r="BA20">
        <v>3363308</v>
      </c>
      <c r="BB20" t="s">
        <v>66</v>
      </c>
      <c r="BC20" t="str">
        <f t="shared" si="0"/>
        <v>02970</v>
      </c>
      <c r="BD20" t="str">
        <f t="shared" si="1"/>
        <v xml:space="preserve"> -02970</v>
      </c>
    </row>
    <row r="21" spans="1:56" ht="28.15" customHeight="1">
      <c r="A21" s="4">
        <f>SUBTOTAL(103,$L$2:L21)</f>
        <v>20</v>
      </c>
      <c r="B21" s="5" t="s">
        <v>231</v>
      </c>
      <c r="C21" s="5" t="s">
        <v>232</v>
      </c>
      <c r="D21" s="5" t="s">
        <v>233</v>
      </c>
      <c r="E21" s="5" t="s">
        <v>224</v>
      </c>
      <c r="F21" s="6" t="s">
        <v>234</v>
      </c>
      <c r="G21" s="5">
        <v>6</v>
      </c>
      <c r="H21" s="7">
        <v>5933269</v>
      </c>
      <c r="I21" s="5" t="s">
        <v>151</v>
      </c>
      <c r="J21" s="5" t="s">
        <v>235</v>
      </c>
      <c r="K21" s="20"/>
      <c r="L21" s="5" t="s">
        <v>51</v>
      </c>
      <c r="M21" s="2">
        <v>1596856675</v>
      </c>
      <c r="N21" s="8">
        <f>IF(COUNTIF($B$2:B21,B21)=1,1,0)</f>
        <v>1</v>
      </c>
      <c r="O21" t="s">
        <v>52</v>
      </c>
      <c r="P21">
        <v>1596856675</v>
      </c>
      <c r="Q21" t="s">
        <v>231</v>
      </c>
      <c r="R21" t="s">
        <v>53</v>
      </c>
      <c r="S21" t="s">
        <v>232</v>
      </c>
      <c r="T21" t="s">
        <v>54</v>
      </c>
      <c r="U21" t="s">
        <v>233</v>
      </c>
      <c r="V21" t="s">
        <v>55</v>
      </c>
      <c r="W21">
        <v>1</v>
      </c>
      <c r="X21" t="s">
        <v>56</v>
      </c>
      <c r="Y21">
        <v>2026</v>
      </c>
      <c r="Z21">
        <v>6</v>
      </c>
      <c r="AA21">
        <v>1</v>
      </c>
      <c r="AB21">
        <v>5493768</v>
      </c>
      <c r="AC21">
        <v>439501</v>
      </c>
      <c r="AD21">
        <v>0</v>
      </c>
      <c r="AE21">
        <v>0</v>
      </c>
      <c r="AF21" t="s">
        <v>57</v>
      </c>
      <c r="AG21" t="s">
        <v>58</v>
      </c>
      <c r="AH21" t="s">
        <v>224</v>
      </c>
      <c r="AI21" t="s">
        <v>59</v>
      </c>
      <c r="AJ21">
        <v>0</v>
      </c>
      <c r="AK21" t="s">
        <v>236</v>
      </c>
      <c r="AL21">
        <v>0</v>
      </c>
      <c r="AM21">
        <v>0</v>
      </c>
      <c r="AN21">
        <v>0</v>
      </c>
      <c r="AO21">
        <v>0</v>
      </c>
      <c r="AP21" t="s">
        <v>83</v>
      </c>
      <c r="AQ21">
        <v>0</v>
      </c>
      <c r="AR21">
        <v>0</v>
      </c>
      <c r="AS21" t="s">
        <v>62</v>
      </c>
      <c r="AT21" t="s">
        <v>237</v>
      </c>
      <c r="AU21" t="s">
        <v>64</v>
      </c>
      <c r="AV21">
        <v>0</v>
      </c>
      <c r="AW21">
        <v>3833</v>
      </c>
      <c r="AX21" t="s">
        <v>151</v>
      </c>
      <c r="AY21" t="s">
        <v>235</v>
      </c>
      <c r="AZ21" t="s">
        <v>65</v>
      </c>
      <c r="BA21">
        <v>5933269</v>
      </c>
      <c r="BB21" t="s">
        <v>66</v>
      </c>
      <c r="BC21" t="str">
        <f t="shared" si="0"/>
        <v>02927</v>
      </c>
      <c r="BD21" t="str">
        <f t="shared" si="1"/>
        <v xml:space="preserve"> -02927</v>
      </c>
    </row>
    <row r="22" spans="1:56" ht="28.15" customHeight="1">
      <c r="A22" s="4">
        <f>SUBTOTAL(103,$L$2:L22)</f>
        <v>21</v>
      </c>
      <c r="B22" s="5" t="s">
        <v>231</v>
      </c>
      <c r="C22" s="5" t="s">
        <v>67</v>
      </c>
      <c r="D22" s="5" t="s">
        <v>233</v>
      </c>
      <c r="E22" s="5" t="s">
        <v>224</v>
      </c>
      <c r="F22" s="6" t="s">
        <v>234</v>
      </c>
      <c r="G22" s="5">
        <v>7</v>
      </c>
      <c r="H22" s="7">
        <v>5724114</v>
      </c>
      <c r="I22" s="5" t="s">
        <v>151</v>
      </c>
      <c r="J22" s="5" t="s">
        <v>235</v>
      </c>
      <c r="K22" s="20"/>
      <c r="L22" s="5" t="s">
        <v>51</v>
      </c>
      <c r="M22" s="2">
        <v>1601133522</v>
      </c>
      <c r="N22" s="8">
        <f>IF(COUNTIF($B$2:B22,B22)=1,1,0)</f>
        <v>0</v>
      </c>
      <c r="O22" t="s">
        <v>52</v>
      </c>
      <c r="P22">
        <v>1601133522</v>
      </c>
      <c r="Q22" t="s">
        <v>231</v>
      </c>
      <c r="R22" t="s">
        <v>231</v>
      </c>
      <c r="S22" t="s">
        <v>67</v>
      </c>
      <c r="T22" t="s">
        <v>67</v>
      </c>
      <c r="U22" t="s">
        <v>233</v>
      </c>
      <c r="V22" t="s">
        <v>238</v>
      </c>
      <c r="W22">
        <v>1</v>
      </c>
      <c r="X22" t="s">
        <v>56</v>
      </c>
      <c r="Y22">
        <v>2026</v>
      </c>
      <c r="Z22">
        <v>7</v>
      </c>
      <c r="AA22">
        <v>1</v>
      </c>
      <c r="AB22">
        <v>5300106</v>
      </c>
      <c r="AC22">
        <v>424008</v>
      </c>
      <c r="AD22">
        <v>0</v>
      </c>
      <c r="AE22">
        <v>0</v>
      </c>
      <c r="AF22" t="s">
        <v>57</v>
      </c>
      <c r="AG22" t="s">
        <v>58</v>
      </c>
      <c r="AH22" t="s">
        <v>224</v>
      </c>
      <c r="AI22" t="s">
        <v>59</v>
      </c>
      <c r="AJ22">
        <v>0</v>
      </c>
      <c r="AK22" t="s">
        <v>236</v>
      </c>
      <c r="AL22">
        <v>0</v>
      </c>
      <c r="AM22">
        <v>0</v>
      </c>
      <c r="AN22">
        <v>0</v>
      </c>
      <c r="AO22">
        <v>0</v>
      </c>
      <c r="AP22" t="s">
        <v>83</v>
      </c>
      <c r="AQ22">
        <v>0</v>
      </c>
      <c r="AR22">
        <v>0</v>
      </c>
      <c r="AS22" t="s">
        <v>69</v>
      </c>
      <c r="AT22" t="s">
        <v>239</v>
      </c>
      <c r="AU22" t="s">
        <v>64</v>
      </c>
      <c r="AV22">
        <v>0</v>
      </c>
      <c r="AW22">
        <v>20826</v>
      </c>
      <c r="AX22" t="s">
        <v>151</v>
      </c>
      <c r="AY22" t="s">
        <v>235</v>
      </c>
      <c r="AZ22" t="s">
        <v>71</v>
      </c>
      <c r="BA22">
        <v>5724114</v>
      </c>
      <c r="BB22" t="s">
        <v>66</v>
      </c>
      <c r="BC22" t="str">
        <f t="shared" si="0"/>
        <v>02927</v>
      </c>
      <c r="BD22" t="str">
        <f t="shared" si="1"/>
        <v xml:space="preserve"> -02927</v>
      </c>
    </row>
    <row r="23" spans="1:56" ht="28.15" customHeight="1">
      <c r="A23" s="4">
        <f>SUBTOTAL(103,$L$2:L23)</f>
        <v>22</v>
      </c>
      <c r="B23" s="5" t="s">
        <v>240</v>
      </c>
      <c r="C23" s="5" t="s">
        <v>241</v>
      </c>
      <c r="D23" s="5" t="s">
        <v>242</v>
      </c>
      <c r="E23" s="5" t="s">
        <v>224</v>
      </c>
      <c r="F23" s="6" t="s">
        <v>243</v>
      </c>
      <c r="G23" s="5">
        <v>7</v>
      </c>
      <c r="H23" s="7">
        <v>1019330</v>
      </c>
      <c r="I23" s="5" t="s">
        <v>244</v>
      </c>
      <c r="J23" s="5" t="s">
        <v>245</v>
      </c>
      <c r="K23" s="20"/>
      <c r="L23" s="5" t="s">
        <v>246</v>
      </c>
      <c r="M23" s="2">
        <v>1601133553</v>
      </c>
      <c r="N23" s="8">
        <f>IF(COUNTIF($B$2:B23,B23)=1,1,0)</f>
        <v>1</v>
      </c>
      <c r="O23" t="s">
        <v>52</v>
      </c>
      <c r="P23">
        <v>1601133553</v>
      </c>
      <c r="Q23" t="s">
        <v>240</v>
      </c>
      <c r="R23" t="s">
        <v>240</v>
      </c>
      <c r="S23" t="s">
        <v>241</v>
      </c>
      <c r="T23" t="s">
        <v>241</v>
      </c>
      <c r="U23" t="s">
        <v>242</v>
      </c>
      <c r="V23" t="s">
        <v>247</v>
      </c>
      <c r="W23">
        <v>1</v>
      </c>
      <c r="X23" t="s">
        <v>156</v>
      </c>
      <c r="Y23">
        <v>2026</v>
      </c>
      <c r="Z23">
        <v>7</v>
      </c>
      <c r="AA23">
        <v>1</v>
      </c>
      <c r="AB23">
        <v>943824</v>
      </c>
      <c r="AC23">
        <v>75506</v>
      </c>
      <c r="AD23">
        <v>0</v>
      </c>
      <c r="AE23">
        <v>0</v>
      </c>
      <c r="AF23" t="s">
        <v>108</v>
      </c>
      <c r="AG23" t="s">
        <v>58</v>
      </c>
      <c r="AH23" t="s">
        <v>224</v>
      </c>
      <c r="AI23" t="s">
        <v>59</v>
      </c>
      <c r="AJ23">
        <v>0</v>
      </c>
      <c r="AK23" t="s">
        <v>248</v>
      </c>
      <c r="AL23">
        <v>0</v>
      </c>
      <c r="AM23">
        <v>0</v>
      </c>
      <c r="AN23">
        <v>0</v>
      </c>
      <c r="AO23">
        <v>0</v>
      </c>
      <c r="AP23" t="s">
        <v>108</v>
      </c>
      <c r="AQ23">
        <v>0</v>
      </c>
      <c r="AR23">
        <v>0</v>
      </c>
      <c r="AS23" t="s">
        <v>69</v>
      </c>
      <c r="AT23" t="s">
        <v>249</v>
      </c>
      <c r="AU23" t="s">
        <v>64</v>
      </c>
      <c r="AV23">
        <v>0</v>
      </c>
      <c r="AW23">
        <v>20838</v>
      </c>
      <c r="AX23" t="s">
        <v>244</v>
      </c>
      <c r="AY23" t="s">
        <v>245</v>
      </c>
      <c r="AZ23" t="s">
        <v>71</v>
      </c>
      <c r="BA23">
        <v>1019330</v>
      </c>
      <c r="BB23" t="s">
        <v>66</v>
      </c>
      <c r="BC23" t="str">
        <f t="shared" si="0"/>
        <v>02860</v>
      </c>
      <c r="BD23" t="str">
        <f t="shared" si="1"/>
        <v xml:space="preserve"> -02860</v>
      </c>
    </row>
    <row r="24" spans="1:56" ht="28.15" customHeight="1">
      <c r="A24" s="4">
        <f>SUBTOTAL(103,$L$2:L24)</f>
        <v>23</v>
      </c>
      <c r="B24" s="5" t="s">
        <v>250</v>
      </c>
      <c r="C24" s="5" t="s">
        <v>251</v>
      </c>
      <c r="D24" s="5" t="s">
        <v>252</v>
      </c>
      <c r="E24" s="5" t="s">
        <v>224</v>
      </c>
      <c r="F24" s="6" t="s">
        <v>253</v>
      </c>
      <c r="G24" s="5">
        <v>7</v>
      </c>
      <c r="H24" s="7">
        <v>6649685</v>
      </c>
      <c r="I24" s="5" t="s">
        <v>254</v>
      </c>
      <c r="J24" s="5" t="s">
        <v>255</v>
      </c>
      <c r="K24" s="20"/>
      <c r="L24" s="5" t="s">
        <v>51</v>
      </c>
      <c r="M24" s="2">
        <v>1601133537</v>
      </c>
      <c r="N24" s="8">
        <f>IF(COUNTIF($B$2:B24,B24)=1,1,0)</f>
        <v>1</v>
      </c>
      <c r="O24" t="s">
        <v>52</v>
      </c>
      <c r="P24">
        <v>1601133537</v>
      </c>
      <c r="Q24" t="s">
        <v>250</v>
      </c>
      <c r="R24" t="s">
        <v>256</v>
      </c>
      <c r="S24" t="s">
        <v>251</v>
      </c>
      <c r="T24" t="s">
        <v>251</v>
      </c>
      <c r="U24" t="s">
        <v>252</v>
      </c>
      <c r="V24" t="s">
        <v>257</v>
      </c>
      <c r="W24">
        <v>1</v>
      </c>
      <c r="X24" t="s">
        <v>156</v>
      </c>
      <c r="Y24">
        <v>2026</v>
      </c>
      <c r="Z24">
        <v>7</v>
      </c>
      <c r="AA24">
        <v>1</v>
      </c>
      <c r="AB24">
        <v>6157116</v>
      </c>
      <c r="AC24">
        <v>492569</v>
      </c>
      <c r="AD24">
        <v>0</v>
      </c>
      <c r="AE24">
        <v>0</v>
      </c>
      <c r="AF24" t="s">
        <v>108</v>
      </c>
      <c r="AG24" t="s">
        <v>58</v>
      </c>
      <c r="AH24" t="s">
        <v>224</v>
      </c>
      <c r="AI24" t="s">
        <v>59</v>
      </c>
      <c r="AJ24">
        <v>0</v>
      </c>
      <c r="AK24" t="s">
        <v>258</v>
      </c>
      <c r="AL24">
        <v>0</v>
      </c>
      <c r="AM24">
        <v>0</v>
      </c>
      <c r="AN24">
        <v>0</v>
      </c>
      <c r="AO24">
        <v>0</v>
      </c>
      <c r="AP24" t="s">
        <v>108</v>
      </c>
      <c r="AQ24">
        <v>0</v>
      </c>
      <c r="AR24">
        <v>0</v>
      </c>
      <c r="AS24" t="s">
        <v>69</v>
      </c>
      <c r="AT24" t="s">
        <v>259</v>
      </c>
      <c r="AU24" t="s">
        <v>64</v>
      </c>
      <c r="AV24">
        <v>0</v>
      </c>
      <c r="AW24">
        <v>20831</v>
      </c>
      <c r="AX24" t="s">
        <v>254</v>
      </c>
      <c r="AY24" t="s">
        <v>255</v>
      </c>
      <c r="AZ24" t="s">
        <v>71</v>
      </c>
      <c r="BA24">
        <v>6649685</v>
      </c>
      <c r="BB24" t="s">
        <v>66</v>
      </c>
      <c r="BC24" t="str">
        <f t="shared" si="0"/>
        <v>02830</v>
      </c>
      <c r="BD24" t="str">
        <f t="shared" si="1"/>
        <v xml:space="preserve"> -02830</v>
      </c>
    </row>
    <row r="25" spans="1:56" ht="28.15" customHeight="1">
      <c r="A25" s="4">
        <f>SUBTOTAL(103,$L$2:L25)</f>
        <v>24</v>
      </c>
      <c r="B25" s="5" t="s">
        <v>260</v>
      </c>
      <c r="C25" s="5" t="s">
        <v>251</v>
      </c>
      <c r="D25" s="5" t="s">
        <v>261</v>
      </c>
      <c r="E25" s="5" t="s">
        <v>224</v>
      </c>
      <c r="F25" s="6" t="s">
        <v>262</v>
      </c>
      <c r="G25" s="5">
        <v>7</v>
      </c>
      <c r="H25" s="7">
        <v>4204736</v>
      </c>
      <c r="I25" s="5" t="s">
        <v>254</v>
      </c>
      <c r="J25" s="5" t="s">
        <v>263</v>
      </c>
      <c r="K25" s="20"/>
      <c r="L25" s="5" t="s">
        <v>51</v>
      </c>
      <c r="M25" s="2">
        <v>1601133550</v>
      </c>
      <c r="N25" s="8">
        <f>IF(COUNTIF($B$2:B25,B25)=1,1,0)</f>
        <v>1</v>
      </c>
      <c r="O25" t="s">
        <v>52</v>
      </c>
      <c r="P25">
        <v>1601133550</v>
      </c>
      <c r="Q25" t="s">
        <v>260</v>
      </c>
      <c r="R25" t="s">
        <v>256</v>
      </c>
      <c r="S25" t="s">
        <v>251</v>
      </c>
      <c r="T25" t="s">
        <v>251</v>
      </c>
      <c r="U25" t="s">
        <v>261</v>
      </c>
      <c r="V25" t="s">
        <v>257</v>
      </c>
      <c r="W25">
        <v>1</v>
      </c>
      <c r="X25" t="s">
        <v>156</v>
      </c>
      <c r="Y25">
        <v>2026</v>
      </c>
      <c r="Z25">
        <v>7</v>
      </c>
      <c r="AA25">
        <v>1</v>
      </c>
      <c r="AB25">
        <v>3893274</v>
      </c>
      <c r="AC25">
        <v>311462</v>
      </c>
      <c r="AD25">
        <v>0</v>
      </c>
      <c r="AE25">
        <v>0</v>
      </c>
      <c r="AF25" t="s">
        <v>108</v>
      </c>
      <c r="AG25" t="s">
        <v>58</v>
      </c>
      <c r="AH25" t="s">
        <v>224</v>
      </c>
      <c r="AI25" t="s">
        <v>59</v>
      </c>
      <c r="AJ25">
        <v>0</v>
      </c>
      <c r="AK25" t="s">
        <v>264</v>
      </c>
      <c r="AL25">
        <v>0</v>
      </c>
      <c r="AM25">
        <v>0</v>
      </c>
      <c r="AN25">
        <v>0</v>
      </c>
      <c r="AO25">
        <v>0</v>
      </c>
      <c r="AP25" t="s">
        <v>108</v>
      </c>
      <c r="AQ25">
        <v>0</v>
      </c>
      <c r="AR25">
        <v>0</v>
      </c>
      <c r="AS25" t="s">
        <v>69</v>
      </c>
      <c r="AT25" t="s">
        <v>265</v>
      </c>
      <c r="AU25" t="s">
        <v>64</v>
      </c>
      <c r="AV25">
        <v>0</v>
      </c>
      <c r="AW25">
        <v>20837</v>
      </c>
      <c r="AX25" t="s">
        <v>254</v>
      </c>
      <c r="AY25" t="s">
        <v>263</v>
      </c>
      <c r="AZ25" t="s">
        <v>71</v>
      </c>
      <c r="BA25">
        <v>4204736</v>
      </c>
      <c r="BB25" t="s">
        <v>66</v>
      </c>
      <c r="BC25" t="str">
        <f t="shared" si="0"/>
        <v>02825</v>
      </c>
      <c r="BD25" t="str">
        <f t="shared" si="1"/>
        <v xml:space="preserve"> -02825</v>
      </c>
    </row>
    <row r="26" spans="1:56" ht="28.15" customHeight="1">
      <c r="A26" s="4">
        <f>SUBTOTAL(103,$L$2:L26)</f>
        <v>25</v>
      </c>
      <c r="B26" s="5" t="s">
        <v>270</v>
      </c>
      <c r="C26" s="5" t="s">
        <v>266</v>
      </c>
      <c r="D26" s="5" t="s">
        <v>267</v>
      </c>
      <c r="E26" s="5" t="s">
        <v>224</v>
      </c>
      <c r="F26" s="6" t="s">
        <v>271</v>
      </c>
      <c r="G26" s="5">
        <v>7</v>
      </c>
      <c r="H26" s="7">
        <v>7084824</v>
      </c>
      <c r="I26" s="5" t="s">
        <v>272</v>
      </c>
      <c r="J26" s="5">
        <v>0</v>
      </c>
      <c r="K26" s="20"/>
      <c r="L26" s="5" t="s">
        <v>51</v>
      </c>
      <c r="M26" s="2">
        <v>1601133535</v>
      </c>
      <c r="N26" s="8">
        <f>IF(COUNTIF($B$2:B26,B26)=1,1,0)</f>
        <v>1</v>
      </c>
      <c r="O26" t="s">
        <v>52</v>
      </c>
      <c r="P26">
        <v>1601133535</v>
      </c>
      <c r="Q26" t="s">
        <v>270</v>
      </c>
      <c r="R26" t="s">
        <v>273</v>
      </c>
      <c r="S26" t="s">
        <v>266</v>
      </c>
      <c r="T26" t="s">
        <v>266</v>
      </c>
      <c r="U26" t="s">
        <v>267</v>
      </c>
      <c r="V26" t="s">
        <v>274</v>
      </c>
      <c r="W26">
        <v>1</v>
      </c>
      <c r="X26" t="s">
        <v>156</v>
      </c>
      <c r="Y26">
        <v>2026</v>
      </c>
      <c r="Z26">
        <v>7</v>
      </c>
      <c r="AA26">
        <v>1</v>
      </c>
      <c r="AB26">
        <v>6560022</v>
      </c>
      <c r="AC26">
        <v>524802</v>
      </c>
      <c r="AD26">
        <v>0</v>
      </c>
      <c r="AE26">
        <v>0</v>
      </c>
      <c r="AF26" t="s">
        <v>108</v>
      </c>
      <c r="AG26" t="s">
        <v>58</v>
      </c>
      <c r="AH26" t="s">
        <v>224</v>
      </c>
      <c r="AI26" t="s">
        <v>59</v>
      </c>
      <c r="AJ26">
        <v>0</v>
      </c>
      <c r="AK26" t="s">
        <v>275</v>
      </c>
      <c r="AL26">
        <v>0</v>
      </c>
      <c r="AM26">
        <v>0</v>
      </c>
      <c r="AN26">
        <v>0</v>
      </c>
      <c r="AO26">
        <v>0</v>
      </c>
      <c r="AP26" t="s">
        <v>108</v>
      </c>
      <c r="AQ26">
        <v>0</v>
      </c>
      <c r="AR26">
        <v>0</v>
      </c>
      <c r="AS26" t="s">
        <v>69</v>
      </c>
      <c r="AT26" t="s">
        <v>276</v>
      </c>
      <c r="AU26" t="s">
        <v>64</v>
      </c>
      <c r="AV26">
        <v>0</v>
      </c>
      <c r="AW26">
        <v>20830</v>
      </c>
      <c r="AX26" t="s">
        <v>272</v>
      </c>
      <c r="AZ26" t="s">
        <v>71</v>
      </c>
      <c r="BA26">
        <v>7084824</v>
      </c>
      <c r="BB26" t="s">
        <v>66</v>
      </c>
      <c r="BC26" t="str">
        <f t="shared" si="0"/>
        <v>02815</v>
      </c>
      <c r="BD26" t="str">
        <f t="shared" si="1"/>
        <v xml:space="preserve"> -02815</v>
      </c>
    </row>
    <row r="27" spans="1:56" ht="28.15" customHeight="1">
      <c r="A27" s="4">
        <f>SUBTOTAL(103,$L$2:L27)</f>
        <v>26</v>
      </c>
      <c r="B27" s="5" t="s">
        <v>277</v>
      </c>
      <c r="C27" s="5" t="s">
        <v>278</v>
      </c>
      <c r="D27" s="5" t="s">
        <v>252</v>
      </c>
      <c r="E27" s="5" t="s">
        <v>224</v>
      </c>
      <c r="F27" s="6" t="s">
        <v>279</v>
      </c>
      <c r="G27" s="5">
        <v>8</v>
      </c>
      <c r="H27" s="7">
        <v>2449758</v>
      </c>
      <c r="I27" s="5" t="s">
        <v>280</v>
      </c>
      <c r="J27" s="5" t="s">
        <v>281</v>
      </c>
      <c r="K27" s="20"/>
      <c r="L27" s="5" t="s">
        <v>51</v>
      </c>
      <c r="M27" s="2">
        <v>1552233279</v>
      </c>
      <c r="N27" s="8">
        <f>IF(COUNTIF($B$2:B27,B27)=1,1,0)</f>
        <v>1</v>
      </c>
      <c r="O27" t="s">
        <v>52</v>
      </c>
      <c r="P27">
        <v>1552233279</v>
      </c>
      <c r="Q27" t="s">
        <v>277</v>
      </c>
      <c r="R27" t="s">
        <v>277</v>
      </c>
      <c r="S27" t="s">
        <v>278</v>
      </c>
      <c r="T27" t="s">
        <v>278</v>
      </c>
      <c r="U27" t="s">
        <v>252</v>
      </c>
      <c r="V27" t="s">
        <v>282</v>
      </c>
      <c r="W27">
        <v>1</v>
      </c>
      <c r="X27" t="s">
        <v>156</v>
      </c>
      <c r="Y27">
        <v>2025</v>
      </c>
      <c r="Z27">
        <v>8</v>
      </c>
      <c r="AA27">
        <v>1</v>
      </c>
      <c r="AB27">
        <v>2268294</v>
      </c>
      <c r="AC27">
        <v>181464</v>
      </c>
      <c r="AD27">
        <v>0</v>
      </c>
      <c r="AE27">
        <v>0</v>
      </c>
      <c r="AF27" t="s">
        <v>108</v>
      </c>
      <c r="AG27" t="s">
        <v>81</v>
      </c>
      <c r="AH27" t="s">
        <v>224</v>
      </c>
      <c r="AI27" t="s">
        <v>59</v>
      </c>
      <c r="AJ27">
        <v>0</v>
      </c>
      <c r="AK27" t="s">
        <v>283</v>
      </c>
      <c r="AL27">
        <v>1</v>
      </c>
      <c r="AM27">
        <v>0</v>
      </c>
      <c r="AN27">
        <v>0</v>
      </c>
      <c r="AO27">
        <v>0</v>
      </c>
      <c r="AP27" t="s">
        <v>83</v>
      </c>
      <c r="AQ27">
        <v>0</v>
      </c>
      <c r="AR27">
        <v>0</v>
      </c>
      <c r="AS27" t="s">
        <v>110</v>
      </c>
      <c r="AT27" t="s">
        <v>284</v>
      </c>
      <c r="AU27" t="s">
        <v>86</v>
      </c>
      <c r="AV27">
        <v>0</v>
      </c>
      <c r="AW27">
        <v>98</v>
      </c>
      <c r="AX27" t="s">
        <v>280</v>
      </c>
      <c r="AY27" t="s">
        <v>281</v>
      </c>
      <c r="AZ27" t="s">
        <v>87</v>
      </c>
      <c r="BA27">
        <v>2449758</v>
      </c>
      <c r="BB27" t="s">
        <v>66</v>
      </c>
      <c r="BC27" t="str">
        <f t="shared" si="0"/>
        <v>02760</v>
      </c>
      <c r="BD27" t="str">
        <f t="shared" si="1"/>
        <v xml:space="preserve"> -02760</v>
      </c>
    </row>
    <row r="28" spans="1:56" ht="28.15" customHeight="1">
      <c r="A28" s="4">
        <f>SUBTOTAL(103,$L$2:L28)</f>
        <v>27</v>
      </c>
      <c r="B28" s="5" t="s">
        <v>285</v>
      </c>
      <c r="C28" s="5" t="s">
        <v>286</v>
      </c>
      <c r="D28" s="5" t="s">
        <v>287</v>
      </c>
      <c r="E28" s="5" t="s">
        <v>288</v>
      </c>
      <c r="F28" s="6" t="s">
        <v>289</v>
      </c>
      <c r="G28" s="5">
        <v>8</v>
      </c>
      <c r="H28" s="7">
        <v>433750</v>
      </c>
      <c r="I28" s="5">
        <v>0</v>
      </c>
      <c r="J28" s="5">
        <v>0</v>
      </c>
      <c r="K28" s="20"/>
      <c r="L28" s="5" t="s">
        <v>95</v>
      </c>
      <c r="M28" s="2">
        <v>1555502438</v>
      </c>
      <c r="N28" s="8">
        <f>IF(COUNTIF($B$2:B28,B28)=1,1,0)</f>
        <v>1</v>
      </c>
      <c r="O28" t="s">
        <v>52</v>
      </c>
      <c r="P28">
        <v>1555502438</v>
      </c>
      <c r="Q28" t="s">
        <v>285</v>
      </c>
      <c r="R28" t="s">
        <v>285</v>
      </c>
      <c r="S28" t="s">
        <v>286</v>
      </c>
      <c r="T28" t="s">
        <v>286</v>
      </c>
      <c r="U28" t="s">
        <v>287</v>
      </c>
      <c r="V28" t="s">
        <v>290</v>
      </c>
      <c r="W28">
        <v>0</v>
      </c>
      <c r="X28" t="s">
        <v>80</v>
      </c>
      <c r="Y28">
        <v>2025</v>
      </c>
      <c r="Z28">
        <v>8</v>
      </c>
      <c r="AA28">
        <v>1</v>
      </c>
      <c r="AB28">
        <v>401620</v>
      </c>
      <c r="AC28">
        <v>32130</v>
      </c>
      <c r="AD28">
        <v>0</v>
      </c>
      <c r="AE28">
        <v>0</v>
      </c>
      <c r="AF28" t="s">
        <v>57</v>
      </c>
      <c r="AG28" t="s">
        <v>291</v>
      </c>
      <c r="AH28" t="s">
        <v>288</v>
      </c>
      <c r="AI28" t="s">
        <v>59</v>
      </c>
      <c r="AJ28">
        <v>0</v>
      </c>
      <c r="AK28" t="s">
        <v>292</v>
      </c>
      <c r="AL28">
        <v>1</v>
      </c>
      <c r="AM28">
        <v>0</v>
      </c>
      <c r="AN28">
        <v>0</v>
      </c>
      <c r="AO28">
        <v>0</v>
      </c>
      <c r="AP28" t="s">
        <v>83</v>
      </c>
      <c r="AQ28">
        <v>0</v>
      </c>
      <c r="AR28">
        <v>0</v>
      </c>
      <c r="AS28" t="s">
        <v>178</v>
      </c>
      <c r="AT28" t="s">
        <v>293</v>
      </c>
      <c r="AU28" t="s">
        <v>86</v>
      </c>
      <c r="AV28">
        <v>0</v>
      </c>
      <c r="AW28">
        <v>150</v>
      </c>
      <c r="AZ28" t="s">
        <v>87</v>
      </c>
      <c r="BA28">
        <v>433750</v>
      </c>
      <c r="BB28" t="s">
        <v>66</v>
      </c>
      <c r="BC28" t="str">
        <f t="shared" si="0"/>
        <v>02220</v>
      </c>
      <c r="BD28" t="str">
        <f t="shared" si="1"/>
        <v xml:space="preserve"> -02220</v>
      </c>
    </row>
    <row r="29" spans="1:56" ht="28.15" customHeight="1">
      <c r="A29" s="4">
        <f>SUBTOTAL(103,$L$2:L29)</f>
        <v>28</v>
      </c>
      <c r="B29" s="5" t="s">
        <v>294</v>
      </c>
      <c r="C29" s="5" t="s">
        <v>295</v>
      </c>
      <c r="D29" s="5" t="s">
        <v>296</v>
      </c>
      <c r="E29" s="5" t="s">
        <v>297</v>
      </c>
      <c r="F29" s="6" t="s">
        <v>298</v>
      </c>
      <c r="G29" s="5">
        <v>7</v>
      </c>
      <c r="H29" s="7">
        <v>201720</v>
      </c>
      <c r="I29" s="5" t="s">
        <v>299</v>
      </c>
      <c r="J29" s="5" t="s">
        <v>300</v>
      </c>
      <c r="K29" s="20"/>
      <c r="L29" s="5" t="s">
        <v>119</v>
      </c>
      <c r="M29" s="2">
        <v>1547920645</v>
      </c>
      <c r="N29" s="8">
        <f>IF(COUNTIF($B$2:B29,B29)=1,1,0)</f>
        <v>1</v>
      </c>
      <c r="O29" t="s">
        <v>52</v>
      </c>
      <c r="P29">
        <v>1547920645</v>
      </c>
      <c r="Q29" t="s">
        <v>294</v>
      </c>
      <c r="R29" t="s">
        <v>294</v>
      </c>
      <c r="S29" t="s">
        <v>295</v>
      </c>
      <c r="T29" t="s">
        <v>295</v>
      </c>
      <c r="U29" t="s">
        <v>296</v>
      </c>
      <c r="V29" t="s">
        <v>301</v>
      </c>
      <c r="W29">
        <v>1</v>
      </c>
      <c r="X29" t="s">
        <v>80</v>
      </c>
      <c r="Y29">
        <v>2025</v>
      </c>
      <c r="Z29">
        <v>7</v>
      </c>
      <c r="AA29">
        <v>1</v>
      </c>
      <c r="AB29">
        <v>186778</v>
      </c>
      <c r="AC29">
        <v>14942</v>
      </c>
      <c r="AD29">
        <v>0</v>
      </c>
      <c r="AE29">
        <v>0</v>
      </c>
      <c r="AF29" t="s">
        <v>98</v>
      </c>
      <c r="AG29" t="s">
        <v>302</v>
      </c>
      <c r="AH29" t="s">
        <v>297</v>
      </c>
      <c r="AI29" t="s">
        <v>59</v>
      </c>
      <c r="AJ29">
        <v>0</v>
      </c>
      <c r="AK29" t="s">
        <v>303</v>
      </c>
      <c r="AL29">
        <v>1</v>
      </c>
      <c r="AM29">
        <v>0</v>
      </c>
      <c r="AN29">
        <v>0</v>
      </c>
      <c r="AO29">
        <v>0</v>
      </c>
      <c r="AP29" t="s">
        <v>83</v>
      </c>
      <c r="AQ29">
        <v>0</v>
      </c>
      <c r="AR29">
        <v>0</v>
      </c>
      <c r="AS29" t="s">
        <v>123</v>
      </c>
      <c r="AT29" t="s">
        <v>304</v>
      </c>
      <c r="AU29" t="s">
        <v>86</v>
      </c>
      <c r="AV29">
        <v>0</v>
      </c>
      <c r="AW29">
        <v>20</v>
      </c>
      <c r="AX29" t="s">
        <v>299</v>
      </c>
      <c r="AY29" t="s">
        <v>300</v>
      </c>
      <c r="AZ29" t="s">
        <v>125</v>
      </c>
      <c r="BA29">
        <v>201720</v>
      </c>
      <c r="BB29" t="s">
        <v>66</v>
      </c>
      <c r="BC29" t="str">
        <f t="shared" si="0"/>
        <v>02215</v>
      </c>
      <c r="BD29" t="str">
        <f t="shared" si="1"/>
        <v xml:space="preserve"> -02215</v>
      </c>
    </row>
    <row r="30" spans="1:56" ht="28.15" customHeight="1">
      <c r="A30" s="4">
        <f>SUBTOTAL(103,$L$2:L30)</f>
        <v>29</v>
      </c>
      <c r="B30" s="5" t="s">
        <v>305</v>
      </c>
      <c r="C30" s="5" t="s">
        <v>306</v>
      </c>
      <c r="D30" s="5" t="s">
        <v>307</v>
      </c>
      <c r="E30" s="5" t="s">
        <v>308</v>
      </c>
      <c r="F30" s="6" t="s">
        <v>309</v>
      </c>
      <c r="G30" s="5">
        <v>7</v>
      </c>
      <c r="H30" s="7">
        <v>83886</v>
      </c>
      <c r="I30" s="5" t="s">
        <v>310</v>
      </c>
      <c r="J30" s="5" t="s">
        <v>311</v>
      </c>
      <c r="K30" s="20"/>
      <c r="L30" s="5" t="s">
        <v>95</v>
      </c>
      <c r="M30" s="2">
        <v>1601129868</v>
      </c>
      <c r="N30" s="8">
        <f>IF(COUNTIF($B$2:B30,B30)=1,1,0)</f>
        <v>1</v>
      </c>
      <c r="O30" t="s">
        <v>52</v>
      </c>
      <c r="P30">
        <v>1601129868</v>
      </c>
      <c r="Q30" t="s">
        <v>305</v>
      </c>
      <c r="R30" t="s">
        <v>305</v>
      </c>
      <c r="S30" t="s">
        <v>306</v>
      </c>
      <c r="T30" t="s">
        <v>306</v>
      </c>
      <c r="U30" t="s">
        <v>307</v>
      </c>
      <c r="V30" t="s">
        <v>312</v>
      </c>
      <c r="W30">
        <v>1</v>
      </c>
      <c r="X30" t="s">
        <v>313</v>
      </c>
      <c r="Y30">
        <v>2026</v>
      </c>
      <c r="Z30">
        <v>7</v>
      </c>
      <c r="AA30">
        <v>1</v>
      </c>
      <c r="AB30">
        <v>77672</v>
      </c>
      <c r="AC30">
        <v>6214</v>
      </c>
      <c r="AD30">
        <v>0</v>
      </c>
      <c r="AE30">
        <v>0</v>
      </c>
      <c r="AF30" t="s">
        <v>98</v>
      </c>
      <c r="AG30" t="s">
        <v>81</v>
      </c>
      <c r="AH30" t="s">
        <v>308</v>
      </c>
      <c r="AI30" t="s">
        <v>59</v>
      </c>
      <c r="AJ30">
        <v>0</v>
      </c>
      <c r="AK30" t="s">
        <v>314</v>
      </c>
      <c r="AL30">
        <v>0</v>
      </c>
      <c r="AM30">
        <v>0</v>
      </c>
      <c r="AN30">
        <v>0</v>
      </c>
      <c r="AO30">
        <v>0</v>
      </c>
      <c r="AP30" t="s">
        <v>83</v>
      </c>
      <c r="AQ30">
        <v>0</v>
      </c>
      <c r="AR30">
        <v>0</v>
      </c>
      <c r="AS30" t="s">
        <v>69</v>
      </c>
      <c r="AT30" t="s">
        <v>315</v>
      </c>
      <c r="AU30" t="s">
        <v>64</v>
      </c>
      <c r="AV30">
        <v>0</v>
      </c>
      <c r="AW30">
        <v>20090</v>
      </c>
      <c r="AX30" t="s">
        <v>310</v>
      </c>
      <c r="AY30" t="s">
        <v>311</v>
      </c>
      <c r="AZ30" t="s">
        <v>71</v>
      </c>
      <c r="BA30">
        <v>83886</v>
      </c>
      <c r="BB30" t="s">
        <v>66</v>
      </c>
      <c r="BC30" t="str">
        <f t="shared" si="0"/>
        <v>02210</v>
      </c>
      <c r="BD30" t="str">
        <f t="shared" si="1"/>
        <v xml:space="preserve"> -02210</v>
      </c>
    </row>
    <row r="31" spans="1:56" ht="28.15" customHeight="1">
      <c r="A31" s="4">
        <f>SUBTOTAL(103,$L$2:L31)</f>
        <v>30</v>
      </c>
      <c r="B31" s="5" t="s">
        <v>316</v>
      </c>
      <c r="C31" s="5" t="s">
        <v>317</v>
      </c>
      <c r="D31" s="5" t="s">
        <v>318</v>
      </c>
      <c r="E31" s="5" t="s">
        <v>319</v>
      </c>
      <c r="F31" s="6" t="s">
        <v>320</v>
      </c>
      <c r="G31" s="5">
        <v>7</v>
      </c>
      <c r="H31" s="7">
        <v>62951358</v>
      </c>
      <c r="I31" s="5" t="s">
        <v>321</v>
      </c>
      <c r="J31" s="5" t="s">
        <v>322</v>
      </c>
      <c r="K31" s="20"/>
      <c r="L31" s="5" t="s">
        <v>51</v>
      </c>
      <c r="M31" s="2">
        <v>1599799257</v>
      </c>
      <c r="N31" s="8">
        <f>IF(COUNTIF($B$2:B31,B31)=1,1,0)</f>
        <v>1</v>
      </c>
      <c r="O31" t="s">
        <v>52</v>
      </c>
      <c r="P31">
        <v>1599799257</v>
      </c>
      <c r="Q31" t="s">
        <v>316</v>
      </c>
      <c r="R31" t="s">
        <v>316</v>
      </c>
      <c r="S31" t="s">
        <v>317</v>
      </c>
      <c r="T31" t="s">
        <v>317</v>
      </c>
      <c r="U31" t="s">
        <v>318</v>
      </c>
      <c r="V31" t="s">
        <v>323</v>
      </c>
      <c r="W31">
        <v>1</v>
      </c>
      <c r="X31" t="s">
        <v>156</v>
      </c>
      <c r="Y31">
        <v>2026</v>
      </c>
      <c r="Z31">
        <v>7</v>
      </c>
      <c r="AA31">
        <v>1</v>
      </c>
      <c r="AB31">
        <v>58288294</v>
      </c>
      <c r="AC31">
        <v>4663064</v>
      </c>
      <c r="AD31">
        <v>0</v>
      </c>
      <c r="AE31">
        <v>0</v>
      </c>
      <c r="AF31" t="s">
        <v>108</v>
      </c>
      <c r="AG31" t="s">
        <v>99</v>
      </c>
      <c r="AH31" t="s">
        <v>319</v>
      </c>
      <c r="AI31" t="s">
        <v>59</v>
      </c>
      <c r="AJ31">
        <v>0</v>
      </c>
      <c r="AK31" t="s">
        <v>324</v>
      </c>
      <c r="AL31">
        <v>0</v>
      </c>
      <c r="AM31">
        <v>0</v>
      </c>
      <c r="AN31">
        <v>0</v>
      </c>
      <c r="AO31">
        <v>0</v>
      </c>
      <c r="AP31" t="s">
        <v>108</v>
      </c>
      <c r="AQ31">
        <v>0</v>
      </c>
      <c r="AR31">
        <v>0</v>
      </c>
      <c r="AS31" t="s">
        <v>69</v>
      </c>
      <c r="AT31" t="s">
        <v>325</v>
      </c>
      <c r="AU31" t="s">
        <v>64</v>
      </c>
      <c r="AV31">
        <v>0</v>
      </c>
      <c r="AW31">
        <v>5666</v>
      </c>
      <c r="AX31" t="s">
        <v>321</v>
      </c>
      <c r="AY31" t="s">
        <v>322</v>
      </c>
      <c r="AZ31" t="s">
        <v>71</v>
      </c>
      <c r="BA31">
        <v>62951358</v>
      </c>
      <c r="BB31" t="s">
        <v>66</v>
      </c>
      <c r="BC31" t="str">
        <f t="shared" si="0"/>
        <v>02000</v>
      </c>
      <c r="BD31" t="str">
        <f t="shared" si="1"/>
        <v xml:space="preserve"> -02000</v>
      </c>
    </row>
    <row r="32" spans="1:56" ht="28.15" customHeight="1">
      <c r="A32" s="4">
        <f>SUBTOTAL(103,$L$2:L32)</f>
        <v>31</v>
      </c>
      <c r="B32" s="5" t="s">
        <v>326</v>
      </c>
      <c r="C32" s="5" t="s">
        <v>327</v>
      </c>
      <c r="D32" s="5" t="s">
        <v>328</v>
      </c>
      <c r="E32" s="5" t="s">
        <v>224</v>
      </c>
      <c r="F32" s="6" t="s">
        <v>329</v>
      </c>
      <c r="G32" s="5">
        <v>6</v>
      </c>
      <c r="H32" s="7">
        <v>798155</v>
      </c>
      <c r="I32" s="5" t="s">
        <v>151</v>
      </c>
      <c r="J32" s="5" t="s">
        <v>330</v>
      </c>
      <c r="K32" s="20"/>
      <c r="L32" s="5" t="s">
        <v>51</v>
      </c>
      <c r="M32" s="2">
        <v>1596856759</v>
      </c>
      <c r="N32" s="8">
        <f>IF(COUNTIF($B$2:B32,B32)=1,1,0)</f>
        <v>1</v>
      </c>
      <c r="O32" t="s">
        <v>52</v>
      </c>
      <c r="P32">
        <v>1596856759</v>
      </c>
      <c r="Q32" t="s">
        <v>326</v>
      </c>
      <c r="R32" t="s">
        <v>53</v>
      </c>
      <c r="S32" t="s">
        <v>327</v>
      </c>
      <c r="T32" t="s">
        <v>54</v>
      </c>
      <c r="U32" t="s">
        <v>328</v>
      </c>
      <c r="V32" t="s">
        <v>55</v>
      </c>
      <c r="W32">
        <v>1</v>
      </c>
      <c r="X32" t="s">
        <v>56</v>
      </c>
      <c r="Y32">
        <v>2026</v>
      </c>
      <c r="Z32">
        <v>6</v>
      </c>
      <c r="AA32">
        <v>1</v>
      </c>
      <c r="AB32">
        <v>739032</v>
      </c>
      <c r="AC32">
        <v>59123</v>
      </c>
      <c r="AD32">
        <v>0</v>
      </c>
      <c r="AE32">
        <v>0</v>
      </c>
      <c r="AF32" t="s">
        <v>108</v>
      </c>
      <c r="AG32" t="s">
        <v>58</v>
      </c>
      <c r="AH32" t="s">
        <v>224</v>
      </c>
      <c r="AI32" t="s">
        <v>59</v>
      </c>
      <c r="AJ32">
        <v>0</v>
      </c>
      <c r="AK32" t="s">
        <v>331</v>
      </c>
      <c r="AL32">
        <v>0</v>
      </c>
      <c r="AM32">
        <v>0</v>
      </c>
      <c r="AN32">
        <v>0</v>
      </c>
      <c r="AO32">
        <v>0</v>
      </c>
      <c r="AP32" t="s">
        <v>83</v>
      </c>
      <c r="AQ32">
        <v>0</v>
      </c>
      <c r="AR32">
        <v>0</v>
      </c>
      <c r="AS32" t="s">
        <v>62</v>
      </c>
      <c r="AT32" t="s">
        <v>332</v>
      </c>
      <c r="AU32" t="s">
        <v>64</v>
      </c>
      <c r="AV32">
        <v>0</v>
      </c>
      <c r="AW32">
        <v>3840</v>
      </c>
      <c r="AX32" t="s">
        <v>151</v>
      </c>
      <c r="AY32" t="s">
        <v>330</v>
      </c>
      <c r="AZ32" t="s">
        <v>65</v>
      </c>
      <c r="BA32">
        <v>798155</v>
      </c>
      <c r="BB32" t="s">
        <v>66</v>
      </c>
      <c r="BC32" t="str">
        <f t="shared" si="0"/>
        <v>01800</v>
      </c>
      <c r="BD32" t="str">
        <f t="shared" si="1"/>
        <v xml:space="preserve"> -01800</v>
      </c>
    </row>
    <row r="33" spans="1:56" ht="28.15" customHeight="1">
      <c r="A33" s="4">
        <f>SUBTOTAL(103,$L$2:L33)</f>
        <v>32</v>
      </c>
      <c r="B33" s="5" t="s">
        <v>326</v>
      </c>
      <c r="C33" s="5" t="s">
        <v>67</v>
      </c>
      <c r="D33" s="5" t="s">
        <v>328</v>
      </c>
      <c r="E33" s="5" t="s">
        <v>224</v>
      </c>
      <c r="F33" s="6" t="s">
        <v>329</v>
      </c>
      <c r="G33" s="5">
        <v>7</v>
      </c>
      <c r="H33" s="7">
        <v>908742</v>
      </c>
      <c r="I33" s="5" t="s">
        <v>151</v>
      </c>
      <c r="J33" s="5" t="s">
        <v>330</v>
      </c>
      <c r="K33" s="20"/>
      <c r="L33" s="5" t="s">
        <v>51</v>
      </c>
      <c r="M33" s="2">
        <v>1601133585</v>
      </c>
      <c r="N33" s="8">
        <f>IF(COUNTIF($B$2:B33,B33)=1,1,0)</f>
        <v>0</v>
      </c>
      <c r="O33" t="s">
        <v>52</v>
      </c>
      <c r="P33">
        <v>1601133585</v>
      </c>
      <c r="Q33" t="s">
        <v>326</v>
      </c>
      <c r="R33" t="s">
        <v>326</v>
      </c>
      <c r="S33" t="s">
        <v>67</v>
      </c>
      <c r="T33" t="s">
        <v>67</v>
      </c>
      <c r="U33" t="s">
        <v>328</v>
      </c>
      <c r="V33" t="s">
        <v>238</v>
      </c>
      <c r="W33">
        <v>1</v>
      </c>
      <c r="X33" t="s">
        <v>56</v>
      </c>
      <c r="Y33">
        <v>2026</v>
      </c>
      <c r="Z33">
        <v>7</v>
      </c>
      <c r="AA33">
        <v>1</v>
      </c>
      <c r="AB33">
        <v>841428</v>
      </c>
      <c r="AC33">
        <v>67314</v>
      </c>
      <c r="AD33">
        <v>0</v>
      </c>
      <c r="AE33">
        <v>0</v>
      </c>
      <c r="AF33" t="s">
        <v>108</v>
      </c>
      <c r="AG33" t="s">
        <v>58</v>
      </c>
      <c r="AH33" t="s">
        <v>224</v>
      </c>
      <c r="AI33" t="s">
        <v>59</v>
      </c>
      <c r="AJ33">
        <v>0</v>
      </c>
      <c r="AK33" t="s">
        <v>331</v>
      </c>
      <c r="AL33">
        <v>0</v>
      </c>
      <c r="AM33">
        <v>0</v>
      </c>
      <c r="AN33">
        <v>0</v>
      </c>
      <c r="AO33">
        <v>0</v>
      </c>
      <c r="AP33" t="s">
        <v>83</v>
      </c>
      <c r="AQ33">
        <v>0</v>
      </c>
      <c r="AR33">
        <v>0</v>
      </c>
      <c r="AS33" t="s">
        <v>69</v>
      </c>
      <c r="AT33" t="s">
        <v>333</v>
      </c>
      <c r="AU33" t="s">
        <v>64</v>
      </c>
      <c r="AV33">
        <v>0</v>
      </c>
      <c r="AW33">
        <v>20846</v>
      </c>
      <c r="AX33" t="s">
        <v>151</v>
      </c>
      <c r="AY33" t="s">
        <v>330</v>
      </c>
      <c r="AZ33" t="s">
        <v>71</v>
      </c>
      <c r="BA33">
        <v>908742</v>
      </c>
      <c r="BB33" t="s">
        <v>66</v>
      </c>
      <c r="BC33" t="str">
        <f t="shared" si="0"/>
        <v>01800</v>
      </c>
      <c r="BD33" t="str">
        <f t="shared" si="1"/>
        <v xml:space="preserve"> -01800</v>
      </c>
    </row>
    <row r="34" spans="1:56" ht="28.15" customHeight="1">
      <c r="A34" s="4">
        <f>SUBTOTAL(103,$L$2:L34)</f>
        <v>33</v>
      </c>
      <c r="B34" s="5" t="s">
        <v>336</v>
      </c>
      <c r="C34" s="5" t="s">
        <v>337</v>
      </c>
      <c r="D34" s="5" t="s">
        <v>338</v>
      </c>
      <c r="E34" s="5" t="s">
        <v>149</v>
      </c>
      <c r="F34" s="6" t="s">
        <v>339</v>
      </c>
      <c r="G34" s="5">
        <v>6</v>
      </c>
      <c r="H34" s="7">
        <v>2567557</v>
      </c>
      <c r="I34" s="5" t="s">
        <v>49</v>
      </c>
      <c r="J34" s="5" t="s">
        <v>340</v>
      </c>
      <c r="K34" s="20"/>
      <c r="L34" s="5" t="s">
        <v>51</v>
      </c>
      <c r="M34" s="2">
        <v>1596601649</v>
      </c>
      <c r="N34" s="8">
        <f>IF(COUNTIF($B$2:B34,B34)=1,1,0)</f>
        <v>1</v>
      </c>
      <c r="O34" t="s">
        <v>52</v>
      </c>
      <c r="P34">
        <v>1596601649</v>
      </c>
      <c r="Q34" t="s">
        <v>336</v>
      </c>
      <c r="R34" t="s">
        <v>53</v>
      </c>
      <c r="S34" t="s">
        <v>337</v>
      </c>
      <c r="T34" t="s">
        <v>54</v>
      </c>
      <c r="U34" t="s">
        <v>338</v>
      </c>
      <c r="V34" t="s">
        <v>55</v>
      </c>
      <c r="W34">
        <v>1</v>
      </c>
      <c r="X34" t="s">
        <v>56</v>
      </c>
      <c r="Y34">
        <v>2026</v>
      </c>
      <c r="Z34">
        <v>6</v>
      </c>
      <c r="AA34">
        <v>1</v>
      </c>
      <c r="AB34">
        <v>2377368</v>
      </c>
      <c r="AC34">
        <v>190189</v>
      </c>
      <c r="AD34">
        <v>0</v>
      </c>
      <c r="AE34">
        <v>0</v>
      </c>
      <c r="AF34" t="s">
        <v>57</v>
      </c>
      <c r="AG34" t="s">
        <v>58</v>
      </c>
      <c r="AH34" t="s">
        <v>149</v>
      </c>
      <c r="AI34" t="s">
        <v>59</v>
      </c>
      <c r="AJ34">
        <v>0</v>
      </c>
      <c r="AK34" t="s">
        <v>341</v>
      </c>
      <c r="AL34">
        <v>0</v>
      </c>
      <c r="AM34">
        <v>0</v>
      </c>
      <c r="AN34">
        <v>0</v>
      </c>
      <c r="AO34">
        <v>0</v>
      </c>
      <c r="AP34" t="s">
        <v>83</v>
      </c>
      <c r="AQ34">
        <v>0</v>
      </c>
      <c r="AR34">
        <v>0</v>
      </c>
      <c r="AS34" t="s">
        <v>62</v>
      </c>
      <c r="AT34" t="s">
        <v>342</v>
      </c>
      <c r="AU34" t="s">
        <v>64</v>
      </c>
      <c r="AV34">
        <v>0</v>
      </c>
      <c r="AW34">
        <v>3723</v>
      </c>
      <c r="AX34" t="s">
        <v>49</v>
      </c>
      <c r="AY34" t="s">
        <v>340</v>
      </c>
      <c r="AZ34" t="s">
        <v>65</v>
      </c>
      <c r="BA34">
        <v>2567557</v>
      </c>
      <c r="BB34" t="s">
        <v>66</v>
      </c>
      <c r="BC34" t="str">
        <f t="shared" si="0"/>
        <v>00380</v>
      </c>
      <c r="BD34" t="str">
        <f t="shared" si="1"/>
        <v xml:space="preserve"> -00380</v>
      </c>
    </row>
    <row r="35" spans="1:56" ht="28.15" customHeight="1">
      <c r="A35" s="4">
        <f>SUBTOTAL(103,$L$2:L35)</f>
        <v>34</v>
      </c>
      <c r="B35" s="5" t="s">
        <v>336</v>
      </c>
      <c r="C35" s="5" t="s">
        <v>337</v>
      </c>
      <c r="D35" s="5" t="s">
        <v>338</v>
      </c>
      <c r="E35" s="5" t="s">
        <v>149</v>
      </c>
      <c r="F35" s="6" t="s">
        <v>339</v>
      </c>
      <c r="G35" s="5">
        <v>7</v>
      </c>
      <c r="H35" s="7">
        <v>2690166</v>
      </c>
      <c r="I35" s="5" t="s">
        <v>49</v>
      </c>
      <c r="J35" s="5" t="s">
        <v>340</v>
      </c>
      <c r="K35" s="20"/>
      <c r="L35" s="5" t="s">
        <v>51</v>
      </c>
      <c r="M35" s="2">
        <v>1599797573</v>
      </c>
      <c r="N35" s="8">
        <f>IF(COUNTIF($B$2:B35,B35)=1,1,0)</f>
        <v>0</v>
      </c>
      <c r="O35" t="s">
        <v>52</v>
      </c>
      <c r="P35">
        <v>1599797573</v>
      </c>
      <c r="Q35" t="s">
        <v>336</v>
      </c>
      <c r="R35" t="s">
        <v>53</v>
      </c>
      <c r="S35" t="s">
        <v>337</v>
      </c>
      <c r="T35" t="s">
        <v>67</v>
      </c>
      <c r="U35" t="s">
        <v>338</v>
      </c>
      <c r="V35" t="s">
        <v>68</v>
      </c>
      <c r="W35">
        <v>1</v>
      </c>
      <c r="X35" t="s">
        <v>56</v>
      </c>
      <c r="Y35">
        <v>2026</v>
      </c>
      <c r="Z35">
        <v>7</v>
      </c>
      <c r="AA35">
        <v>1</v>
      </c>
      <c r="AB35">
        <v>2490894</v>
      </c>
      <c r="AC35">
        <v>199272</v>
      </c>
      <c r="AD35">
        <v>0</v>
      </c>
      <c r="AE35">
        <v>0</v>
      </c>
      <c r="AF35" t="s">
        <v>57</v>
      </c>
      <c r="AG35" t="s">
        <v>58</v>
      </c>
      <c r="AH35" t="s">
        <v>149</v>
      </c>
      <c r="AI35" t="s">
        <v>59</v>
      </c>
      <c r="AJ35">
        <v>0</v>
      </c>
      <c r="AK35" t="s">
        <v>341</v>
      </c>
      <c r="AL35">
        <v>0</v>
      </c>
      <c r="AM35">
        <v>0</v>
      </c>
      <c r="AN35">
        <v>0</v>
      </c>
      <c r="AO35">
        <v>0</v>
      </c>
      <c r="AP35" t="s">
        <v>83</v>
      </c>
      <c r="AQ35">
        <v>0</v>
      </c>
      <c r="AR35">
        <v>0</v>
      </c>
      <c r="AS35" t="s">
        <v>69</v>
      </c>
      <c r="AT35" t="s">
        <v>343</v>
      </c>
      <c r="AU35" t="s">
        <v>64</v>
      </c>
      <c r="AV35">
        <v>0</v>
      </c>
      <c r="AW35">
        <v>5460</v>
      </c>
      <c r="AX35" t="s">
        <v>49</v>
      </c>
      <c r="AY35" t="s">
        <v>340</v>
      </c>
      <c r="AZ35" t="s">
        <v>71</v>
      </c>
      <c r="BA35">
        <v>2690166</v>
      </c>
      <c r="BB35" t="s">
        <v>66</v>
      </c>
      <c r="BC35" t="str">
        <f t="shared" si="0"/>
        <v>00380</v>
      </c>
      <c r="BD35" t="str">
        <f t="shared" si="1"/>
        <v xml:space="preserve"> -00380</v>
      </c>
    </row>
    <row r="36" spans="1:56" ht="28.15" customHeight="1">
      <c r="A36" s="4">
        <f>SUBTOTAL(103,$L$2:L36)</f>
        <v>35</v>
      </c>
      <c r="B36" s="5" t="s">
        <v>356</v>
      </c>
      <c r="C36" s="5" t="s">
        <v>357</v>
      </c>
      <c r="D36" s="5" t="s">
        <v>358</v>
      </c>
      <c r="E36" s="5" t="s">
        <v>346</v>
      </c>
      <c r="F36" s="6" t="s">
        <v>359</v>
      </c>
      <c r="G36" s="5">
        <v>7</v>
      </c>
      <c r="H36" s="7">
        <v>1795716</v>
      </c>
      <c r="I36" s="5" t="s">
        <v>360</v>
      </c>
      <c r="J36" s="5" t="s">
        <v>361</v>
      </c>
      <c r="K36" s="20"/>
      <c r="L36" s="5" t="s">
        <v>347</v>
      </c>
      <c r="M36" s="2">
        <v>1601184696</v>
      </c>
      <c r="N36" s="8">
        <f>IF(COUNTIF($B$2:B36,B36)=1,1,0)</f>
        <v>1</v>
      </c>
      <c r="O36" t="s">
        <v>52</v>
      </c>
      <c r="P36">
        <v>1601184696</v>
      </c>
      <c r="Q36" t="s">
        <v>356</v>
      </c>
      <c r="R36" t="s">
        <v>356</v>
      </c>
      <c r="S36" t="s">
        <v>357</v>
      </c>
      <c r="T36" t="s">
        <v>357</v>
      </c>
      <c r="U36" t="s">
        <v>358</v>
      </c>
      <c r="V36" t="s">
        <v>362</v>
      </c>
      <c r="W36">
        <v>0</v>
      </c>
      <c r="X36" t="s">
        <v>80</v>
      </c>
      <c r="Y36">
        <v>2026</v>
      </c>
      <c r="Z36">
        <v>7</v>
      </c>
      <c r="AA36">
        <v>1</v>
      </c>
      <c r="AB36">
        <v>1662700</v>
      </c>
      <c r="AC36">
        <v>133016</v>
      </c>
      <c r="AD36">
        <v>0</v>
      </c>
      <c r="AE36">
        <v>0</v>
      </c>
      <c r="AF36" t="s">
        <v>98</v>
      </c>
      <c r="AG36" t="s">
        <v>350</v>
      </c>
      <c r="AH36" t="s">
        <v>346</v>
      </c>
      <c r="AI36" t="s">
        <v>351</v>
      </c>
      <c r="AJ36">
        <v>0</v>
      </c>
      <c r="AK36" t="s">
        <v>331</v>
      </c>
      <c r="AL36">
        <v>0</v>
      </c>
      <c r="AM36">
        <v>0</v>
      </c>
      <c r="AN36">
        <v>0</v>
      </c>
      <c r="AO36">
        <v>0</v>
      </c>
      <c r="AP36" t="s">
        <v>83</v>
      </c>
      <c r="AQ36">
        <v>0</v>
      </c>
      <c r="AR36">
        <v>0</v>
      </c>
      <c r="AS36" t="s">
        <v>69</v>
      </c>
      <c r="AT36" t="s">
        <v>363</v>
      </c>
      <c r="AU36" t="s">
        <v>64</v>
      </c>
      <c r="AV36">
        <v>0</v>
      </c>
      <c r="AW36">
        <v>29967</v>
      </c>
      <c r="AX36" t="s">
        <v>360</v>
      </c>
      <c r="AY36" t="s">
        <v>361</v>
      </c>
      <c r="AZ36" t="s">
        <v>71</v>
      </c>
      <c r="BA36">
        <v>1795716</v>
      </c>
      <c r="BB36" t="s">
        <v>66</v>
      </c>
      <c r="BC36" t="str">
        <f t="shared" si="0"/>
        <v>01800</v>
      </c>
      <c r="BD36" t="str">
        <f t="shared" si="1"/>
        <v>01D-01800</v>
      </c>
    </row>
    <row r="37" spans="1:56" ht="28.15" customHeight="1">
      <c r="A37" s="4">
        <f>SUBTOTAL(103,$L$2:L37)</f>
        <v>36</v>
      </c>
      <c r="B37" s="5" t="s">
        <v>366</v>
      </c>
      <c r="C37" s="5" t="s">
        <v>367</v>
      </c>
      <c r="D37" s="5" t="s">
        <v>345</v>
      </c>
      <c r="E37" s="5" t="s">
        <v>346</v>
      </c>
      <c r="F37" s="6" t="s">
        <v>368</v>
      </c>
      <c r="G37" s="5">
        <v>7</v>
      </c>
      <c r="H37" s="7">
        <v>449172</v>
      </c>
      <c r="I37" s="5" t="s">
        <v>369</v>
      </c>
      <c r="J37" s="5" t="s">
        <v>370</v>
      </c>
      <c r="K37" s="20"/>
      <c r="L37" s="5" t="s">
        <v>347</v>
      </c>
      <c r="M37" s="2">
        <v>1601184706</v>
      </c>
      <c r="N37" s="8">
        <f>IF(COUNTIF($B$2:B37,B37)=1,1,0)</f>
        <v>1</v>
      </c>
      <c r="O37" t="s">
        <v>52</v>
      </c>
      <c r="P37">
        <v>1601184706</v>
      </c>
      <c r="Q37" t="s">
        <v>366</v>
      </c>
      <c r="R37" t="s">
        <v>366</v>
      </c>
      <c r="S37" t="s">
        <v>367</v>
      </c>
      <c r="T37" t="s">
        <v>367</v>
      </c>
      <c r="U37" t="s">
        <v>345</v>
      </c>
      <c r="V37" t="s">
        <v>348</v>
      </c>
      <c r="W37">
        <v>0</v>
      </c>
      <c r="X37" t="s">
        <v>349</v>
      </c>
      <c r="Y37">
        <v>2026</v>
      </c>
      <c r="Z37">
        <v>7</v>
      </c>
      <c r="AA37">
        <v>1</v>
      </c>
      <c r="AB37">
        <v>415900</v>
      </c>
      <c r="AC37">
        <v>33272</v>
      </c>
      <c r="AD37">
        <v>0</v>
      </c>
      <c r="AE37">
        <v>0</v>
      </c>
      <c r="AF37" t="s">
        <v>98</v>
      </c>
      <c r="AG37" t="s">
        <v>350</v>
      </c>
      <c r="AH37" t="s">
        <v>346</v>
      </c>
      <c r="AI37" t="s">
        <v>351</v>
      </c>
      <c r="AJ37">
        <v>0</v>
      </c>
      <c r="AK37" t="s">
        <v>371</v>
      </c>
      <c r="AL37">
        <v>0</v>
      </c>
      <c r="AM37">
        <v>0</v>
      </c>
      <c r="AN37">
        <v>0</v>
      </c>
      <c r="AO37">
        <v>0</v>
      </c>
      <c r="AP37" t="s">
        <v>83</v>
      </c>
      <c r="AQ37">
        <v>0</v>
      </c>
      <c r="AR37">
        <v>0</v>
      </c>
      <c r="AS37" t="s">
        <v>69</v>
      </c>
      <c r="AT37" t="s">
        <v>372</v>
      </c>
      <c r="AU37" t="s">
        <v>64</v>
      </c>
      <c r="AV37">
        <v>0</v>
      </c>
      <c r="AW37">
        <v>29969</v>
      </c>
      <c r="AX37" t="s">
        <v>369</v>
      </c>
      <c r="AY37" t="s">
        <v>370</v>
      </c>
      <c r="AZ37" t="s">
        <v>71</v>
      </c>
      <c r="BA37">
        <v>449172</v>
      </c>
      <c r="BB37" t="s">
        <v>66</v>
      </c>
      <c r="BC37" t="str">
        <f t="shared" si="0"/>
        <v>01840</v>
      </c>
      <c r="BD37" t="str">
        <f t="shared" si="1"/>
        <v>01D-01840</v>
      </c>
    </row>
    <row r="38" spans="1:56" ht="28.15" customHeight="1">
      <c r="A38" s="4">
        <f>SUBTOTAL(103,$L$2:L38)</f>
        <v>37</v>
      </c>
      <c r="B38" s="5" t="s">
        <v>382</v>
      </c>
      <c r="C38" s="5" t="s">
        <v>383</v>
      </c>
      <c r="D38" s="5" t="s">
        <v>376</v>
      </c>
      <c r="E38" s="5" t="s">
        <v>384</v>
      </c>
      <c r="F38" s="6" t="s">
        <v>385</v>
      </c>
      <c r="G38" s="5">
        <v>7</v>
      </c>
      <c r="H38" s="7">
        <v>459454</v>
      </c>
      <c r="I38" s="5" t="s">
        <v>386</v>
      </c>
      <c r="J38" s="5" t="s">
        <v>387</v>
      </c>
      <c r="K38" s="20"/>
      <c r="L38" s="5" t="s">
        <v>347</v>
      </c>
      <c r="M38" s="2">
        <v>1601181709</v>
      </c>
      <c r="N38" s="8">
        <f>IF(COUNTIF($B$2:B38,B38)=1,1,0)</f>
        <v>1</v>
      </c>
      <c r="O38" t="s">
        <v>52</v>
      </c>
      <c r="P38">
        <v>1601181709</v>
      </c>
      <c r="Q38" t="s">
        <v>382</v>
      </c>
      <c r="R38" t="s">
        <v>382</v>
      </c>
      <c r="S38" t="s">
        <v>383</v>
      </c>
      <c r="T38" t="s">
        <v>383</v>
      </c>
      <c r="U38" t="s">
        <v>376</v>
      </c>
      <c r="V38" t="s">
        <v>377</v>
      </c>
      <c r="W38">
        <v>0</v>
      </c>
      <c r="X38" t="s">
        <v>80</v>
      </c>
      <c r="Y38">
        <v>2026</v>
      </c>
      <c r="Z38">
        <v>7</v>
      </c>
      <c r="AA38">
        <v>1</v>
      </c>
      <c r="AB38">
        <v>425420</v>
      </c>
      <c r="AC38">
        <v>34034</v>
      </c>
      <c r="AD38">
        <v>0</v>
      </c>
      <c r="AE38">
        <v>0</v>
      </c>
      <c r="AF38" t="s">
        <v>98</v>
      </c>
      <c r="AG38" t="s">
        <v>81</v>
      </c>
      <c r="AH38" t="s">
        <v>384</v>
      </c>
      <c r="AI38" t="s">
        <v>351</v>
      </c>
      <c r="AJ38">
        <v>0</v>
      </c>
      <c r="AK38" t="s">
        <v>388</v>
      </c>
      <c r="AL38">
        <v>0</v>
      </c>
      <c r="AM38">
        <v>0</v>
      </c>
      <c r="AN38">
        <v>0</v>
      </c>
      <c r="AO38">
        <v>0</v>
      </c>
      <c r="AP38" t="s">
        <v>83</v>
      </c>
      <c r="AQ38">
        <v>0</v>
      </c>
      <c r="AR38">
        <v>0</v>
      </c>
      <c r="AS38" t="s">
        <v>69</v>
      </c>
      <c r="AT38" t="s">
        <v>389</v>
      </c>
      <c r="AU38" t="s">
        <v>64</v>
      </c>
      <c r="AV38">
        <v>0</v>
      </c>
      <c r="AW38">
        <v>29257</v>
      </c>
      <c r="AX38" t="s">
        <v>386</v>
      </c>
      <c r="AY38" t="s">
        <v>387</v>
      </c>
      <c r="AZ38" t="s">
        <v>71</v>
      </c>
      <c r="BA38">
        <v>459454</v>
      </c>
      <c r="BB38" t="s">
        <v>66</v>
      </c>
      <c r="BC38" t="str">
        <f t="shared" si="0"/>
        <v>08200</v>
      </c>
      <c r="BD38" t="str">
        <f t="shared" si="1"/>
        <v>01D-08200</v>
      </c>
    </row>
    <row r="39" spans="1:56" ht="28.15" customHeight="1">
      <c r="A39" s="4">
        <f>SUBTOTAL(103,$L$2:L39)</f>
        <v>38</v>
      </c>
      <c r="B39" s="5" t="s">
        <v>390</v>
      </c>
      <c r="C39" s="5" t="s">
        <v>391</v>
      </c>
      <c r="D39" s="5" t="s">
        <v>376</v>
      </c>
      <c r="E39" s="5" t="s">
        <v>384</v>
      </c>
      <c r="F39" s="6" t="s">
        <v>392</v>
      </c>
      <c r="G39" s="5">
        <v>7</v>
      </c>
      <c r="H39" s="7">
        <v>1694822</v>
      </c>
      <c r="I39" s="5" t="s">
        <v>393</v>
      </c>
      <c r="J39" s="5" t="s">
        <v>394</v>
      </c>
      <c r="K39" s="20"/>
      <c r="L39" s="5" t="s">
        <v>347</v>
      </c>
      <c r="M39" s="2">
        <v>1601181206</v>
      </c>
      <c r="N39" s="8">
        <f>IF(COUNTIF($B$2:B39,B39)=1,1,0)</f>
        <v>1</v>
      </c>
      <c r="O39" t="s">
        <v>52</v>
      </c>
      <c r="P39">
        <v>1601181206</v>
      </c>
      <c r="Q39" t="s">
        <v>390</v>
      </c>
      <c r="R39" t="s">
        <v>390</v>
      </c>
      <c r="S39" t="s">
        <v>391</v>
      </c>
      <c r="T39" t="s">
        <v>391</v>
      </c>
      <c r="U39" t="s">
        <v>376</v>
      </c>
      <c r="V39" t="s">
        <v>377</v>
      </c>
      <c r="W39">
        <v>0</v>
      </c>
      <c r="X39" t="s">
        <v>80</v>
      </c>
      <c r="Y39">
        <v>2026</v>
      </c>
      <c r="Z39">
        <v>7</v>
      </c>
      <c r="AA39">
        <v>1</v>
      </c>
      <c r="AB39">
        <v>1569280</v>
      </c>
      <c r="AC39">
        <v>125542</v>
      </c>
      <c r="AD39">
        <v>0</v>
      </c>
      <c r="AE39">
        <v>0</v>
      </c>
      <c r="AF39" t="s">
        <v>98</v>
      </c>
      <c r="AG39" t="s">
        <v>81</v>
      </c>
      <c r="AH39" t="s">
        <v>384</v>
      </c>
      <c r="AI39" t="s">
        <v>351</v>
      </c>
      <c r="AJ39">
        <v>0</v>
      </c>
      <c r="AK39" t="s">
        <v>395</v>
      </c>
      <c r="AL39">
        <v>0</v>
      </c>
      <c r="AM39">
        <v>0</v>
      </c>
      <c r="AN39">
        <v>0</v>
      </c>
      <c r="AO39">
        <v>0</v>
      </c>
      <c r="AP39" t="s">
        <v>83</v>
      </c>
      <c r="AQ39">
        <v>0</v>
      </c>
      <c r="AR39">
        <v>0</v>
      </c>
      <c r="AS39" t="s">
        <v>69</v>
      </c>
      <c r="AT39" t="s">
        <v>396</v>
      </c>
      <c r="AU39" t="s">
        <v>64</v>
      </c>
      <c r="AV39">
        <v>0</v>
      </c>
      <c r="AW39">
        <v>29148</v>
      </c>
      <c r="AX39" t="s">
        <v>393</v>
      </c>
      <c r="AY39" t="s">
        <v>394</v>
      </c>
      <c r="AZ39" t="s">
        <v>71</v>
      </c>
      <c r="BA39">
        <v>1694822</v>
      </c>
      <c r="BB39" t="s">
        <v>66</v>
      </c>
      <c r="BC39" t="str">
        <f t="shared" si="0"/>
        <v>08730</v>
      </c>
      <c r="BD39" t="str">
        <f t="shared" si="1"/>
        <v>01D-08730</v>
      </c>
    </row>
    <row r="40" spans="1:56" ht="28.15" customHeight="1">
      <c r="A40" s="4">
        <f>SUBTOTAL(103,$L$2:L40)</f>
        <v>39</v>
      </c>
      <c r="B40" s="5" t="s">
        <v>397</v>
      </c>
      <c r="C40" s="5" t="s">
        <v>398</v>
      </c>
      <c r="D40" s="5" t="s">
        <v>376</v>
      </c>
      <c r="E40" s="5" t="s">
        <v>384</v>
      </c>
      <c r="F40" s="6" t="s">
        <v>399</v>
      </c>
      <c r="G40" s="5">
        <v>7</v>
      </c>
      <c r="H40" s="7">
        <v>788946</v>
      </c>
      <c r="I40" s="5" t="s">
        <v>400</v>
      </c>
      <c r="J40" s="5" t="s">
        <v>401</v>
      </c>
      <c r="K40" s="20"/>
      <c r="L40" s="5" t="s">
        <v>347</v>
      </c>
      <c r="M40" s="2">
        <v>1601182116</v>
      </c>
      <c r="N40" s="8">
        <f>IF(COUNTIF($B$2:B40,B40)=1,1,0)</f>
        <v>1</v>
      </c>
      <c r="O40" t="s">
        <v>52</v>
      </c>
      <c r="P40">
        <v>1601182116</v>
      </c>
      <c r="Q40" t="s">
        <v>397</v>
      </c>
      <c r="R40" t="s">
        <v>397</v>
      </c>
      <c r="S40" t="s">
        <v>398</v>
      </c>
      <c r="T40" t="s">
        <v>398</v>
      </c>
      <c r="U40" t="s">
        <v>376</v>
      </c>
      <c r="V40" t="s">
        <v>377</v>
      </c>
      <c r="W40">
        <v>0</v>
      </c>
      <c r="X40" t="s">
        <v>80</v>
      </c>
      <c r="Y40">
        <v>2026</v>
      </c>
      <c r="Z40">
        <v>7</v>
      </c>
      <c r="AA40">
        <v>1</v>
      </c>
      <c r="AB40">
        <v>730506</v>
      </c>
      <c r="AC40">
        <v>58440</v>
      </c>
      <c r="AD40">
        <v>0</v>
      </c>
      <c r="AE40">
        <v>0</v>
      </c>
      <c r="AF40" t="s">
        <v>98</v>
      </c>
      <c r="AG40" t="s">
        <v>81</v>
      </c>
      <c r="AH40" t="s">
        <v>384</v>
      </c>
      <c r="AI40" t="s">
        <v>351</v>
      </c>
      <c r="AJ40">
        <v>0</v>
      </c>
      <c r="AK40" t="s">
        <v>402</v>
      </c>
      <c r="AL40">
        <v>0</v>
      </c>
      <c r="AM40">
        <v>0</v>
      </c>
      <c r="AN40">
        <v>0</v>
      </c>
      <c r="AO40">
        <v>0</v>
      </c>
      <c r="AP40" t="s">
        <v>83</v>
      </c>
      <c r="AQ40">
        <v>0</v>
      </c>
      <c r="AR40">
        <v>0</v>
      </c>
      <c r="AS40" t="s">
        <v>69</v>
      </c>
      <c r="AT40" t="s">
        <v>403</v>
      </c>
      <c r="AU40" t="s">
        <v>64</v>
      </c>
      <c r="AV40">
        <v>0</v>
      </c>
      <c r="AW40">
        <v>29363</v>
      </c>
      <c r="AX40" t="s">
        <v>400</v>
      </c>
      <c r="AY40" t="s">
        <v>401</v>
      </c>
      <c r="AZ40" t="s">
        <v>71</v>
      </c>
      <c r="BA40">
        <v>788946</v>
      </c>
      <c r="BB40" t="s">
        <v>66</v>
      </c>
      <c r="BC40" t="str">
        <f t="shared" si="0"/>
        <v>09070</v>
      </c>
      <c r="BD40" t="str">
        <f t="shared" si="1"/>
        <v>01D-09070</v>
      </c>
    </row>
    <row r="41" spans="1:56" ht="28.15" customHeight="1">
      <c r="A41" s="4">
        <f>SUBTOTAL(103,$L$2:L41)</f>
        <v>40</v>
      </c>
      <c r="B41" s="5" t="s">
        <v>408</v>
      </c>
      <c r="C41" s="5" t="s">
        <v>409</v>
      </c>
      <c r="D41" s="5" t="s">
        <v>410</v>
      </c>
      <c r="E41" s="5" t="s">
        <v>411</v>
      </c>
      <c r="F41" s="6" t="s">
        <v>412</v>
      </c>
      <c r="G41" s="5">
        <v>7</v>
      </c>
      <c r="H41" s="7">
        <v>279526</v>
      </c>
      <c r="I41" s="5" t="s">
        <v>413</v>
      </c>
      <c r="J41" s="5" t="s">
        <v>414</v>
      </c>
      <c r="K41" s="20"/>
      <c r="L41" s="5" t="s">
        <v>415</v>
      </c>
      <c r="M41" s="2">
        <v>1601233062</v>
      </c>
      <c r="N41" s="8">
        <f>IF(COUNTIF($B$2:B41,B41)=1,1,0)</f>
        <v>1</v>
      </c>
      <c r="O41" t="s">
        <v>52</v>
      </c>
      <c r="P41">
        <v>1601233062</v>
      </c>
      <c r="Q41" t="s">
        <v>408</v>
      </c>
      <c r="R41" t="s">
        <v>408</v>
      </c>
      <c r="S41" t="s">
        <v>409</v>
      </c>
      <c r="T41" t="s">
        <v>409</v>
      </c>
      <c r="U41" t="s">
        <v>410</v>
      </c>
      <c r="V41" t="s">
        <v>416</v>
      </c>
      <c r="W41">
        <v>0</v>
      </c>
      <c r="X41" t="s">
        <v>80</v>
      </c>
      <c r="Y41">
        <v>2026</v>
      </c>
      <c r="Z41">
        <v>7</v>
      </c>
      <c r="AA41">
        <v>1</v>
      </c>
      <c r="AB41">
        <v>258820</v>
      </c>
      <c r="AC41">
        <v>20706</v>
      </c>
      <c r="AD41">
        <v>0</v>
      </c>
      <c r="AE41">
        <v>0</v>
      </c>
      <c r="AF41" t="s">
        <v>98</v>
      </c>
      <c r="AG41" t="s">
        <v>417</v>
      </c>
      <c r="AH41" t="s">
        <v>411</v>
      </c>
      <c r="AI41" t="s">
        <v>418</v>
      </c>
      <c r="AJ41">
        <v>0</v>
      </c>
      <c r="AK41" t="s">
        <v>419</v>
      </c>
      <c r="AL41">
        <v>0</v>
      </c>
      <c r="AM41">
        <v>0</v>
      </c>
      <c r="AN41">
        <v>0</v>
      </c>
      <c r="AO41">
        <v>0</v>
      </c>
      <c r="AP41" t="s">
        <v>83</v>
      </c>
      <c r="AQ41">
        <v>0</v>
      </c>
      <c r="AR41">
        <v>0</v>
      </c>
      <c r="AS41" t="s">
        <v>69</v>
      </c>
      <c r="AT41" t="s">
        <v>420</v>
      </c>
      <c r="AU41" t="s">
        <v>64</v>
      </c>
      <c r="AV41">
        <v>0</v>
      </c>
      <c r="AW41">
        <v>40941</v>
      </c>
      <c r="AX41" t="s">
        <v>413</v>
      </c>
      <c r="AY41" t="s">
        <v>414</v>
      </c>
      <c r="AZ41" t="s">
        <v>71</v>
      </c>
      <c r="BA41">
        <v>279526</v>
      </c>
      <c r="BB41" t="s">
        <v>66</v>
      </c>
      <c r="BC41" t="str">
        <f t="shared" si="0"/>
        <v>04950</v>
      </c>
      <c r="BD41" t="str">
        <f t="shared" si="1"/>
        <v>01K-04950</v>
      </c>
    </row>
    <row r="42" spans="1:56" ht="28.15" customHeight="1">
      <c r="A42" s="4">
        <f>SUBTOTAL(103,$L$2:L42)</f>
        <v>41</v>
      </c>
      <c r="B42" s="5" t="s">
        <v>421</v>
      </c>
      <c r="C42" s="5" t="s">
        <v>422</v>
      </c>
      <c r="D42" s="5" t="s">
        <v>423</v>
      </c>
      <c r="E42" s="5" t="s">
        <v>411</v>
      </c>
      <c r="F42" s="6" t="s">
        <v>424</v>
      </c>
      <c r="G42" s="5">
        <v>7</v>
      </c>
      <c r="H42" s="7">
        <v>581725</v>
      </c>
      <c r="I42" s="5" t="s">
        <v>425</v>
      </c>
      <c r="J42" s="5" t="s">
        <v>426</v>
      </c>
      <c r="K42" s="20"/>
      <c r="L42" s="5" t="s">
        <v>415</v>
      </c>
      <c r="M42" s="2">
        <v>1601233066</v>
      </c>
      <c r="N42" s="8">
        <f>IF(COUNTIF($B$2:B42,B42)=1,1,0)</f>
        <v>1</v>
      </c>
      <c r="O42" t="s">
        <v>52</v>
      </c>
      <c r="P42">
        <v>1601233066</v>
      </c>
      <c r="Q42" t="s">
        <v>421</v>
      </c>
      <c r="R42" t="s">
        <v>421</v>
      </c>
      <c r="S42" t="s">
        <v>422</v>
      </c>
      <c r="T42" t="s">
        <v>422</v>
      </c>
      <c r="U42" t="s">
        <v>423</v>
      </c>
      <c r="V42" t="s">
        <v>427</v>
      </c>
      <c r="W42">
        <v>0</v>
      </c>
      <c r="X42" t="s">
        <v>349</v>
      </c>
      <c r="Y42">
        <v>2026</v>
      </c>
      <c r="Z42">
        <v>7</v>
      </c>
      <c r="AA42">
        <v>1</v>
      </c>
      <c r="AB42">
        <v>538634</v>
      </c>
      <c r="AC42">
        <v>43091</v>
      </c>
      <c r="AD42">
        <v>0</v>
      </c>
      <c r="AE42">
        <v>0</v>
      </c>
      <c r="AF42" t="s">
        <v>98</v>
      </c>
      <c r="AG42" t="s">
        <v>417</v>
      </c>
      <c r="AH42" t="s">
        <v>411</v>
      </c>
      <c r="AI42" t="s">
        <v>418</v>
      </c>
      <c r="AJ42">
        <v>0</v>
      </c>
      <c r="AK42" t="s">
        <v>428</v>
      </c>
      <c r="AL42">
        <v>0</v>
      </c>
      <c r="AM42">
        <v>0</v>
      </c>
      <c r="AN42">
        <v>0</v>
      </c>
      <c r="AO42">
        <v>0</v>
      </c>
      <c r="AP42" t="s">
        <v>83</v>
      </c>
      <c r="AQ42">
        <v>0</v>
      </c>
      <c r="AR42">
        <v>0</v>
      </c>
      <c r="AS42" t="s">
        <v>69</v>
      </c>
      <c r="AT42" t="s">
        <v>429</v>
      </c>
      <c r="AU42" t="s">
        <v>64</v>
      </c>
      <c r="AV42">
        <v>0</v>
      </c>
      <c r="AW42">
        <v>40943</v>
      </c>
      <c r="AX42" t="s">
        <v>425</v>
      </c>
      <c r="AY42" t="s">
        <v>426</v>
      </c>
      <c r="AZ42" t="s">
        <v>71</v>
      </c>
      <c r="BA42">
        <v>581725</v>
      </c>
      <c r="BB42" t="s">
        <v>66</v>
      </c>
      <c r="BC42" t="str">
        <f t="shared" si="0"/>
        <v>08605</v>
      </c>
      <c r="BD42" t="str">
        <f t="shared" si="1"/>
        <v>01K-08605</v>
      </c>
    </row>
    <row r="43" spans="1:56" ht="28.15" customHeight="1">
      <c r="A43" s="4">
        <f>SUBTOTAL(103,$L$2:L43)</f>
        <v>42</v>
      </c>
      <c r="B43" s="5" t="s">
        <v>432</v>
      </c>
      <c r="C43" s="5" t="s">
        <v>433</v>
      </c>
      <c r="D43" s="5" t="s">
        <v>434</v>
      </c>
      <c r="E43" s="5" t="s">
        <v>435</v>
      </c>
      <c r="F43" s="6" t="s">
        <v>436</v>
      </c>
      <c r="G43" s="5">
        <v>7</v>
      </c>
      <c r="H43" s="7">
        <v>1833084</v>
      </c>
      <c r="I43" s="5" t="s">
        <v>437</v>
      </c>
      <c r="J43" s="5" t="s">
        <v>438</v>
      </c>
      <c r="K43" s="20"/>
      <c r="L43" s="5" t="s">
        <v>347</v>
      </c>
      <c r="M43" s="2">
        <v>1601206189</v>
      </c>
      <c r="N43" s="8">
        <f>IF(COUNTIF($B$2:B43,B43)=1,1,0)</f>
        <v>1</v>
      </c>
      <c r="O43" t="s">
        <v>52</v>
      </c>
      <c r="P43">
        <v>1601206189</v>
      </c>
      <c r="Q43" t="s">
        <v>432</v>
      </c>
      <c r="R43" t="s">
        <v>432</v>
      </c>
      <c r="S43" t="s">
        <v>433</v>
      </c>
      <c r="T43" t="s">
        <v>433</v>
      </c>
      <c r="U43" t="s">
        <v>434</v>
      </c>
      <c r="V43" t="s">
        <v>439</v>
      </c>
      <c r="W43">
        <v>0</v>
      </c>
      <c r="X43" t="s">
        <v>188</v>
      </c>
      <c r="Y43">
        <v>2026</v>
      </c>
      <c r="Z43">
        <v>7</v>
      </c>
      <c r="AA43">
        <v>1</v>
      </c>
      <c r="AB43">
        <v>1697300</v>
      </c>
      <c r="AC43">
        <v>135784</v>
      </c>
      <c r="AD43">
        <v>0</v>
      </c>
      <c r="AE43">
        <v>0</v>
      </c>
      <c r="AF43" t="s">
        <v>98</v>
      </c>
      <c r="AG43" t="s">
        <v>440</v>
      </c>
      <c r="AH43" t="s">
        <v>435</v>
      </c>
      <c r="AI43" t="s">
        <v>441</v>
      </c>
      <c r="AJ43">
        <v>0</v>
      </c>
      <c r="AK43" t="s">
        <v>442</v>
      </c>
      <c r="AL43">
        <v>0</v>
      </c>
      <c r="AM43">
        <v>0</v>
      </c>
      <c r="AN43">
        <v>0</v>
      </c>
      <c r="AO43">
        <v>0</v>
      </c>
      <c r="AP43" t="s">
        <v>83</v>
      </c>
      <c r="AQ43">
        <v>0</v>
      </c>
      <c r="AR43">
        <v>0</v>
      </c>
      <c r="AS43" t="s">
        <v>69</v>
      </c>
      <c r="AT43" t="s">
        <v>443</v>
      </c>
      <c r="AU43" t="s">
        <v>64</v>
      </c>
      <c r="AV43">
        <v>0</v>
      </c>
      <c r="AW43">
        <v>34905</v>
      </c>
      <c r="AX43" t="s">
        <v>437</v>
      </c>
      <c r="AY43" t="s">
        <v>438</v>
      </c>
      <c r="AZ43" t="s">
        <v>71</v>
      </c>
      <c r="BA43">
        <v>1833084</v>
      </c>
      <c r="BB43" t="s">
        <v>66</v>
      </c>
      <c r="BC43" t="str">
        <f t="shared" si="0"/>
        <v>01270</v>
      </c>
      <c r="BD43" t="str">
        <f t="shared" si="1"/>
        <v>01L-01270</v>
      </c>
    </row>
    <row r="44" spans="1:56" ht="28.15" customHeight="1">
      <c r="A44" s="4">
        <f>SUBTOTAL(103,$L$2:L44)</f>
        <v>43</v>
      </c>
      <c r="B44" s="5" t="s">
        <v>444</v>
      </c>
      <c r="C44" s="5" t="s">
        <v>445</v>
      </c>
      <c r="D44" s="5" t="s">
        <v>434</v>
      </c>
      <c r="E44" s="5" t="s">
        <v>435</v>
      </c>
      <c r="F44" s="6" t="s">
        <v>446</v>
      </c>
      <c r="G44" s="5">
        <v>7</v>
      </c>
      <c r="H44" s="7">
        <v>40712</v>
      </c>
      <c r="I44" s="5" t="s">
        <v>447</v>
      </c>
      <c r="J44" s="5" t="s">
        <v>448</v>
      </c>
      <c r="K44" s="20"/>
      <c r="L44" s="5" t="s">
        <v>347</v>
      </c>
      <c r="M44" s="2">
        <v>1601206182</v>
      </c>
      <c r="N44" s="8">
        <f>IF(COUNTIF($B$2:B44,B44)=1,1,0)</f>
        <v>1</v>
      </c>
      <c r="O44" t="s">
        <v>52</v>
      </c>
      <c r="P44">
        <v>1601206182</v>
      </c>
      <c r="Q44" t="s">
        <v>444</v>
      </c>
      <c r="R44" t="s">
        <v>444</v>
      </c>
      <c r="S44" t="s">
        <v>445</v>
      </c>
      <c r="T44" t="s">
        <v>445</v>
      </c>
      <c r="U44" t="s">
        <v>434</v>
      </c>
      <c r="V44" t="s">
        <v>439</v>
      </c>
      <c r="W44">
        <v>0</v>
      </c>
      <c r="X44" t="s">
        <v>80</v>
      </c>
      <c r="Y44">
        <v>2026</v>
      </c>
      <c r="Z44">
        <v>7</v>
      </c>
      <c r="AA44">
        <v>1</v>
      </c>
      <c r="AB44">
        <v>37696</v>
      </c>
      <c r="AC44">
        <v>3016</v>
      </c>
      <c r="AD44">
        <v>0</v>
      </c>
      <c r="AE44">
        <v>0</v>
      </c>
      <c r="AF44" t="s">
        <v>98</v>
      </c>
      <c r="AG44" t="s">
        <v>440</v>
      </c>
      <c r="AH44" t="s">
        <v>435</v>
      </c>
      <c r="AI44" t="s">
        <v>441</v>
      </c>
      <c r="AJ44">
        <v>0</v>
      </c>
      <c r="AK44" t="s">
        <v>449</v>
      </c>
      <c r="AL44">
        <v>0</v>
      </c>
      <c r="AM44">
        <v>0</v>
      </c>
      <c r="AN44">
        <v>0</v>
      </c>
      <c r="AO44">
        <v>0</v>
      </c>
      <c r="AP44" t="s">
        <v>83</v>
      </c>
      <c r="AQ44">
        <v>0</v>
      </c>
      <c r="AR44">
        <v>0</v>
      </c>
      <c r="AS44" t="s">
        <v>69</v>
      </c>
      <c r="AT44" t="s">
        <v>450</v>
      </c>
      <c r="AU44" t="s">
        <v>64</v>
      </c>
      <c r="AV44">
        <v>0</v>
      </c>
      <c r="AW44">
        <v>34904</v>
      </c>
      <c r="AX44" t="s">
        <v>447</v>
      </c>
      <c r="AY44" t="s">
        <v>448</v>
      </c>
      <c r="AZ44" t="s">
        <v>71</v>
      </c>
      <c r="BA44">
        <v>40712</v>
      </c>
      <c r="BB44" t="s">
        <v>66</v>
      </c>
      <c r="BC44" t="str">
        <f t="shared" si="0"/>
        <v>06830</v>
      </c>
      <c r="BD44" t="str">
        <f t="shared" si="1"/>
        <v>01L-06830</v>
      </c>
    </row>
    <row r="45" spans="1:56" ht="28.15" customHeight="1">
      <c r="A45" s="4">
        <f>SUBTOTAL(103,$L$2:L45)</f>
        <v>44</v>
      </c>
      <c r="B45" s="5" t="s">
        <v>453</v>
      </c>
      <c r="C45" s="5" t="s">
        <v>454</v>
      </c>
      <c r="D45" s="5" t="s">
        <v>455</v>
      </c>
      <c r="E45" s="5" t="s">
        <v>451</v>
      </c>
      <c r="F45" s="6" t="s">
        <v>456</v>
      </c>
      <c r="G45" s="5">
        <v>7</v>
      </c>
      <c r="H45" s="7">
        <v>343786</v>
      </c>
      <c r="I45" s="5" t="s">
        <v>457</v>
      </c>
      <c r="J45" s="5" t="s">
        <v>458</v>
      </c>
      <c r="K45" s="20"/>
      <c r="L45" s="5" t="s">
        <v>415</v>
      </c>
      <c r="M45" s="2">
        <v>1601200299</v>
      </c>
      <c r="N45" s="8">
        <f>IF(COUNTIF($B$2:B45,B45)=1,1,0)</f>
        <v>1</v>
      </c>
      <c r="O45" t="s">
        <v>52</v>
      </c>
      <c r="P45">
        <v>1601200299</v>
      </c>
      <c r="Q45" t="s">
        <v>453</v>
      </c>
      <c r="R45" t="s">
        <v>453</v>
      </c>
      <c r="S45" t="s">
        <v>454</v>
      </c>
      <c r="T45" t="s">
        <v>454</v>
      </c>
      <c r="U45" t="s">
        <v>455</v>
      </c>
      <c r="V45" t="s">
        <v>459</v>
      </c>
      <c r="W45">
        <v>0</v>
      </c>
      <c r="X45" t="s">
        <v>80</v>
      </c>
      <c r="Y45">
        <v>2026</v>
      </c>
      <c r="Z45">
        <v>7</v>
      </c>
      <c r="AA45">
        <v>1</v>
      </c>
      <c r="AB45">
        <v>318320</v>
      </c>
      <c r="AC45">
        <v>25466</v>
      </c>
      <c r="AD45">
        <v>0</v>
      </c>
      <c r="AE45">
        <v>0</v>
      </c>
      <c r="AF45" t="s">
        <v>98</v>
      </c>
      <c r="AG45" t="s">
        <v>417</v>
      </c>
      <c r="AH45" t="s">
        <v>451</v>
      </c>
      <c r="AI45" t="s">
        <v>452</v>
      </c>
      <c r="AJ45">
        <v>0</v>
      </c>
      <c r="AK45" t="s">
        <v>364</v>
      </c>
      <c r="AL45">
        <v>0</v>
      </c>
      <c r="AM45">
        <v>0</v>
      </c>
      <c r="AN45">
        <v>0</v>
      </c>
      <c r="AO45">
        <v>0</v>
      </c>
      <c r="AP45" t="s">
        <v>83</v>
      </c>
      <c r="AQ45">
        <v>0</v>
      </c>
      <c r="AR45">
        <v>0</v>
      </c>
      <c r="AS45" t="s">
        <v>69</v>
      </c>
      <c r="AT45" t="s">
        <v>460</v>
      </c>
      <c r="AU45" t="s">
        <v>64</v>
      </c>
      <c r="AV45">
        <v>0</v>
      </c>
      <c r="AW45">
        <v>33618</v>
      </c>
      <c r="AX45" t="s">
        <v>457</v>
      </c>
      <c r="AY45" t="s">
        <v>458</v>
      </c>
      <c r="AZ45" t="s">
        <v>71</v>
      </c>
      <c r="BA45">
        <v>343786</v>
      </c>
      <c r="BB45" t="s">
        <v>66</v>
      </c>
      <c r="BC45" t="str">
        <f t="shared" si="0"/>
        <v>01820</v>
      </c>
      <c r="BD45" t="str">
        <f t="shared" si="1"/>
        <v>02K-01820</v>
      </c>
    </row>
    <row r="46" spans="1:56" ht="28.15" customHeight="1">
      <c r="A46" s="4">
        <f>SUBTOTAL(103,$L$2:L46)</f>
        <v>45</v>
      </c>
      <c r="B46" s="5" t="s">
        <v>461</v>
      </c>
      <c r="C46" s="5" t="s">
        <v>462</v>
      </c>
      <c r="D46" s="5" t="s">
        <v>455</v>
      </c>
      <c r="E46" s="5" t="s">
        <v>451</v>
      </c>
      <c r="F46" s="6" t="s">
        <v>463</v>
      </c>
      <c r="G46" s="5">
        <v>7</v>
      </c>
      <c r="H46" s="7">
        <v>782471</v>
      </c>
      <c r="I46" s="5" t="s">
        <v>464</v>
      </c>
      <c r="J46" s="5" t="s">
        <v>465</v>
      </c>
      <c r="K46" s="20"/>
      <c r="L46" s="5" t="s">
        <v>415</v>
      </c>
      <c r="M46" s="2">
        <v>1601200482</v>
      </c>
      <c r="N46" s="8">
        <f>IF(COUNTIF($B$2:B46,B46)=1,1,0)</f>
        <v>1</v>
      </c>
      <c r="O46" t="s">
        <v>52</v>
      </c>
      <c r="P46">
        <v>1601200482</v>
      </c>
      <c r="Q46" t="s">
        <v>461</v>
      </c>
      <c r="R46" t="s">
        <v>461</v>
      </c>
      <c r="S46" t="s">
        <v>462</v>
      </c>
      <c r="T46" t="s">
        <v>462</v>
      </c>
      <c r="U46" t="s">
        <v>455</v>
      </c>
      <c r="V46" t="s">
        <v>459</v>
      </c>
      <c r="W46">
        <v>0</v>
      </c>
      <c r="X46" t="s">
        <v>188</v>
      </c>
      <c r="Y46">
        <v>2026</v>
      </c>
      <c r="Z46">
        <v>7</v>
      </c>
      <c r="AA46">
        <v>1</v>
      </c>
      <c r="AB46">
        <v>724510</v>
      </c>
      <c r="AC46">
        <v>57961</v>
      </c>
      <c r="AD46">
        <v>0</v>
      </c>
      <c r="AE46">
        <v>0</v>
      </c>
      <c r="AF46" t="s">
        <v>98</v>
      </c>
      <c r="AG46" t="s">
        <v>417</v>
      </c>
      <c r="AH46" t="s">
        <v>451</v>
      </c>
      <c r="AI46" t="s">
        <v>452</v>
      </c>
      <c r="AJ46">
        <v>0</v>
      </c>
      <c r="AK46" t="s">
        <v>466</v>
      </c>
      <c r="AL46">
        <v>0</v>
      </c>
      <c r="AM46">
        <v>0</v>
      </c>
      <c r="AN46">
        <v>0</v>
      </c>
      <c r="AO46">
        <v>0</v>
      </c>
      <c r="AP46" t="s">
        <v>83</v>
      </c>
      <c r="AQ46">
        <v>0</v>
      </c>
      <c r="AR46">
        <v>0</v>
      </c>
      <c r="AS46" t="s">
        <v>69</v>
      </c>
      <c r="AT46" t="s">
        <v>467</v>
      </c>
      <c r="AU46" t="s">
        <v>64</v>
      </c>
      <c r="AV46">
        <v>0</v>
      </c>
      <c r="AW46">
        <v>33665</v>
      </c>
      <c r="AX46" t="s">
        <v>464</v>
      </c>
      <c r="AY46" t="s">
        <v>465</v>
      </c>
      <c r="AZ46" t="s">
        <v>71</v>
      </c>
      <c r="BA46">
        <v>782471</v>
      </c>
      <c r="BB46" t="s">
        <v>66</v>
      </c>
      <c r="BC46" t="str">
        <f t="shared" si="0"/>
        <v>02500</v>
      </c>
      <c r="BD46" t="str">
        <f t="shared" si="1"/>
        <v>02K-02500</v>
      </c>
    </row>
    <row r="47" spans="1:56" ht="28.15" customHeight="1">
      <c r="A47" s="4">
        <f>SUBTOTAL(103,$L$2:L47)</f>
        <v>46</v>
      </c>
      <c r="B47" s="5" t="s">
        <v>468</v>
      </c>
      <c r="C47" s="5" t="s">
        <v>469</v>
      </c>
      <c r="D47" s="5" t="s">
        <v>470</v>
      </c>
      <c r="E47" s="5" t="s">
        <v>451</v>
      </c>
      <c r="F47" s="6" t="s">
        <v>471</v>
      </c>
      <c r="G47" s="5">
        <v>7</v>
      </c>
      <c r="H47" s="7">
        <v>546108</v>
      </c>
      <c r="I47" s="5" t="s">
        <v>472</v>
      </c>
      <c r="J47" s="5" t="s">
        <v>473</v>
      </c>
      <c r="K47" s="20"/>
      <c r="L47" s="5" t="s">
        <v>415</v>
      </c>
      <c r="M47" s="2">
        <v>1601200388</v>
      </c>
      <c r="N47" s="8">
        <f>IF(COUNTIF($B$2:B47,B47)=1,1,0)</f>
        <v>1</v>
      </c>
      <c r="O47" t="s">
        <v>52</v>
      </c>
      <c r="P47">
        <v>1601200388</v>
      </c>
      <c r="Q47" t="s">
        <v>468</v>
      </c>
      <c r="R47" t="s">
        <v>468</v>
      </c>
      <c r="S47" t="s">
        <v>469</v>
      </c>
      <c r="T47" t="s">
        <v>469</v>
      </c>
      <c r="U47" t="s">
        <v>470</v>
      </c>
      <c r="V47" t="s">
        <v>474</v>
      </c>
      <c r="W47">
        <v>0</v>
      </c>
      <c r="X47" t="s">
        <v>80</v>
      </c>
      <c r="Y47">
        <v>2026</v>
      </c>
      <c r="Z47">
        <v>7</v>
      </c>
      <c r="AA47">
        <v>1</v>
      </c>
      <c r="AB47">
        <v>505656</v>
      </c>
      <c r="AC47">
        <v>40452</v>
      </c>
      <c r="AD47">
        <v>0</v>
      </c>
      <c r="AE47">
        <v>0</v>
      </c>
      <c r="AF47" t="s">
        <v>98</v>
      </c>
      <c r="AG47" t="s">
        <v>417</v>
      </c>
      <c r="AH47" t="s">
        <v>451</v>
      </c>
      <c r="AI47" t="s">
        <v>452</v>
      </c>
      <c r="AJ47">
        <v>0</v>
      </c>
      <c r="AK47" t="s">
        <v>475</v>
      </c>
      <c r="AL47">
        <v>0</v>
      </c>
      <c r="AM47">
        <v>0</v>
      </c>
      <c r="AN47">
        <v>0</v>
      </c>
      <c r="AO47">
        <v>0</v>
      </c>
      <c r="AP47" t="s">
        <v>83</v>
      </c>
      <c r="AQ47">
        <v>0</v>
      </c>
      <c r="AR47">
        <v>0</v>
      </c>
      <c r="AS47" t="s">
        <v>69</v>
      </c>
      <c r="AT47" t="s">
        <v>476</v>
      </c>
      <c r="AU47" t="s">
        <v>64</v>
      </c>
      <c r="AV47">
        <v>0</v>
      </c>
      <c r="AW47">
        <v>33639</v>
      </c>
      <c r="AX47" t="s">
        <v>472</v>
      </c>
      <c r="AY47" t="s">
        <v>473</v>
      </c>
      <c r="AZ47" t="s">
        <v>71</v>
      </c>
      <c r="BA47">
        <v>546108</v>
      </c>
      <c r="BB47" t="s">
        <v>66</v>
      </c>
      <c r="BC47" t="str">
        <f t="shared" si="0"/>
        <v>02525</v>
      </c>
      <c r="BD47" t="str">
        <f t="shared" si="1"/>
        <v>02K-02525</v>
      </c>
    </row>
    <row r="48" spans="1:56" ht="28.15" customHeight="1">
      <c r="A48" s="4">
        <f>SUBTOTAL(103,$L$2:L48)</f>
        <v>47</v>
      </c>
      <c r="B48" s="5" t="s">
        <v>477</v>
      </c>
      <c r="C48" s="5" t="s">
        <v>478</v>
      </c>
      <c r="D48" s="5" t="s">
        <v>479</v>
      </c>
      <c r="E48" s="5" t="s">
        <v>451</v>
      </c>
      <c r="F48" s="6" t="s">
        <v>480</v>
      </c>
      <c r="G48" s="5">
        <v>7</v>
      </c>
      <c r="H48" s="7">
        <v>2143</v>
      </c>
      <c r="I48" s="5" t="s">
        <v>481</v>
      </c>
      <c r="J48" s="5" t="s">
        <v>482</v>
      </c>
      <c r="K48" s="20"/>
      <c r="L48" s="5" t="s">
        <v>415</v>
      </c>
      <c r="M48" s="2">
        <v>1601200305</v>
      </c>
      <c r="N48" s="8">
        <f>IF(COUNTIF($B$2:B48,B48)=1,1,0)</f>
        <v>1</v>
      </c>
      <c r="O48" t="s">
        <v>52</v>
      </c>
      <c r="P48">
        <v>1601200305</v>
      </c>
      <c r="Q48" t="s">
        <v>477</v>
      </c>
      <c r="R48" t="s">
        <v>477</v>
      </c>
      <c r="S48" t="s">
        <v>478</v>
      </c>
      <c r="T48" t="s">
        <v>478</v>
      </c>
      <c r="U48" t="s">
        <v>479</v>
      </c>
      <c r="V48" t="s">
        <v>483</v>
      </c>
      <c r="W48">
        <v>0</v>
      </c>
      <c r="X48" t="s">
        <v>80</v>
      </c>
      <c r="Y48">
        <v>2026</v>
      </c>
      <c r="Z48">
        <v>7</v>
      </c>
      <c r="AA48">
        <v>1</v>
      </c>
      <c r="AB48">
        <v>1984</v>
      </c>
      <c r="AC48">
        <v>159</v>
      </c>
      <c r="AD48">
        <v>0</v>
      </c>
      <c r="AE48">
        <v>0</v>
      </c>
      <c r="AF48" t="s">
        <v>98</v>
      </c>
      <c r="AG48" t="s">
        <v>417</v>
      </c>
      <c r="AH48" t="s">
        <v>451</v>
      </c>
      <c r="AI48" t="s">
        <v>452</v>
      </c>
      <c r="AJ48">
        <v>0</v>
      </c>
      <c r="AK48" t="s">
        <v>484</v>
      </c>
      <c r="AL48">
        <v>0</v>
      </c>
      <c r="AM48">
        <v>0</v>
      </c>
      <c r="AN48">
        <v>0</v>
      </c>
      <c r="AO48">
        <v>0</v>
      </c>
      <c r="AP48" t="s">
        <v>83</v>
      </c>
      <c r="AQ48">
        <v>0</v>
      </c>
      <c r="AR48">
        <v>0</v>
      </c>
      <c r="AS48" t="s">
        <v>69</v>
      </c>
      <c r="AT48" t="s">
        <v>485</v>
      </c>
      <c r="AU48" t="s">
        <v>64</v>
      </c>
      <c r="AV48">
        <v>0</v>
      </c>
      <c r="AW48">
        <v>33619</v>
      </c>
      <c r="AX48" t="s">
        <v>481</v>
      </c>
      <c r="AY48" t="s">
        <v>482</v>
      </c>
      <c r="AZ48" t="s">
        <v>71</v>
      </c>
      <c r="BA48">
        <v>2143</v>
      </c>
      <c r="BB48" t="s">
        <v>66</v>
      </c>
      <c r="BC48" t="str">
        <f t="shared" si="0"/>
        <v>03206</v>
      </c>
      <c r="BD48" t="str">
        <f t="shared" si="1"/>
        <v>02K-03206</v>
      </c>
    </row>
    <row r="49" spans="1:56" ht="28.15" customHeight="1">
      <c r="A49" s="4">
        <f>SUBTOTAL(103,$L$2:L49)</f>
        <v>48</v>
      </c>
      <c r="B49" s="5" t="s">
        <v>486</v>
      </c>
      <c r="C49" s="5" t="s">
        <v>487</v>
      </c>
      <c r="D49" s="5" t="s">
        <v>455</v>
      </c>
      <c r="E49" s="5" t="s">
        <v>451</v>
      </c>
      <c r="F49" s="6" t="s">
        <v>488</v>
      </c>
      <c r="G49" s="5">
        <v>7</v>
      </c>
      <c r="H49" s="7">
        <v>364349</v>
      </c>
      <c r="I49" s="5" t="s">
        <v>489</v>
      </c>
      <c r="J49" s="5" t="s">
        <v>490</v>
      </c>
      <c r="K49" s="20"/>
      <c r="L49" s="5" t="s">
        <v>415</v>
      </c>
      <c r="M49" s="2">
        <v>1601200439</v>
      </c>
      <c r="N49" s="8">
        <f>IF(COUNTIF($B$2:B49,B49)=1,1,0)</f>
        <v>1</v>
      </c>
      <c r="O49" t="s">
        <v>52</v>
      </c>
      <c r="P49">
        <v>1601200439</v>
      </c>
      <c r="Q49" t="s">
        <v>486</v>
      </c>
      <c r="R49" t="s">
        <v>486</v>
      </c>
      <c r="S49" t="s">
        <v>487</v>
      </c>
      <c r="T49" t="s">
        <v>487</v>
      </c>
      <c r="U49" t="s">
        <v>455</v>
      </c>
      <c r="V49" t="s">
        <v>459</v>
      </c>
      <c r="W49">
        <v>0</v>
      </c>
      <c r="X49" t="s">
        <v>349</v>
      </c>
      <c r="Y49">
        <v>2026</v>
      </c>
      <c r="Z49">
        <v>7</v>
      </c>
      <c r="AA49">
        <v>1</v>
      </c>
      <c r="AB49">
        <v>337360</v>
      </c>
      <c r="AC49">
        <v>26989</v>
      </c>
      <c r="AD49">
        <v>0</v>
      </c>
      <c r="AE49">
        <v>0</v>
      </c>
      <c r="AF49" t="s">
        <v>98</v>
      </c>
      <c r="AG49" t="s">
        <v>417</v>
      </c>
      <c r="AH49" t="s">
        <v>451</v>
      </c>
      <c r="AI49" t="s">
        <v>452</v>
      </c>
      <c r="AJ49">
        <v>0</v>
      </c>
      <c r="AK49" t="s">
        <v>491</v>
      </c>
      <c r="AL49">
        <v>0</v>
      </c>
      <c r="AM49">
        <v>0</v>
      </c>
      <c r="AN49">
        <v>0</v>
      </c>
      <c r="AO49">
        <v>0</v>
      </c>
      <c r="AP49" t="s">
        <v>83</v>
      </c>
      <c r="AQ49">
        <v>0</v>
      </c>
      <c r="AR49">
        <v>0</v>
      </c>
      <c r="AS49" t="s">
        <v>69</v>
      </c>
      <c r="AT49" t="s">
        <v>492</v>
      </c>
      <c r="AU49" t="s">
        <v>64</v>
      </c>
      <c r="AV49">
        <v>0</v>
      </c>
      <c r="AW49">
        <v>33653</v>
      </c>
      <c r="AX49" t="s">
        <v>489</v>
      </c>
      <c r="AY49" t="s">
        <v>490</v>
      </c>
      <c r="AZ49" t="s">
        <v>71</v>
      </c>
      <c r="BA49">
        <v>364349</v>
      </c>
      <c r="BB49" t="s">
        <v>66</v>
      </c>
      <c r="BC49" t="str">
        <f t="shared" si="0"/>
        <v>03415</v>
      </c>
      <c r="BD49" t="str">
        <f t="shared" si="1"/>
        <v>02K-03415</v>
      </c>
    </row>
    <row r="50" spans="1:56" ht="28.15" customHeight="1">
      <c r="A50" s="4">
        <f>SUBTOTAL(103,$L$2:L50)</f>
        <v>49</v>
      </c>
      <c r="B50" s="5" t="s">
        <v>493</v>
      </c>
      <c r="C50" s="5" t="s">
        <v>494</v>
      </c>
      <c r="D50" s="5" t="s">
        <v>455</v>
      </c>
      <c r="E50" s="5" t="s">
        <v>451</v>
      </c>
      <c r="F50" s="6" t="s">
        <v>495</v>
      </c>
      <c r="G50" s="5">
        <v>7</v>
      </c>
      <c r="H50" s="7">
        <v>4285</v>
      </c>
      <c r="I50" s="5" t="s">
        <v>496</v>
      </c>
      <c r="J50" s="5" t="s">
        <v>497</v>
      </c>
      <c r="K50" s="20"/>
      <c r="L50" s="5" t="s">
        <v>415</v>
      </c>
      <c r="M50" s="2">
        <v>1601200405</v>
      </c>
      <c r="N50" s="8">
        <f>IF(COUNTIF($B$2:B50,B50)=1,1,0)</f>
        <v>1</v>
      </c>
      <c r="O50" t="s">
        <v>52</v>
      </c>
      <c r="P50">
        <v>1601200405</v>
      </c>
      <c r="Q50" t="s">
        <v>493</v>
      </c>
      <c r="R50" t="s">
        <v>493</v>
      </c>
      <c r="S50" t="s">
        <v>494</v>
      </c>
      <c r="T50" t="s">
        <v>494</v>
      </c>
      <c r="U50" t="s">
        <v>455</v>
      </c>
      <c r="V50" t="s">
        <v>459</v>
      </c>
      <c r="W50">
        <v>0</v>
      </c>
      <c r="X50" t="s">
        <v>80</v>
      </c>
      <c r="Y50">
        <v>2026</v>
      </c>
      <c r="Z50">
        <v>7</v>
      </c>
      <c r="AA50">
        <v>1</v>
      </c>
      <c r="AB50">
        <v>3968</v>
      </c>
      <c r="AC50">
        <v>317</v>
      </c>
      <c r="AD50">
        <v>0</v>
      </c>
      <c r="AE50">
        <v>0</v>
      </c>
      <c r="AF50" t="s">
        <v>98</v>
      </c>
      <c r="AG50" t="s">
        <v>417</v>
      </c>
      <c r="AH50" t="s">
        <v>451</v>
      </c>
      <c r="AI50" t="s">
        <v>452</v>
      </c>
      <c r="AJ50">
        <v>0</v>
      </c>
      <c r="AK50" t="s">
        <v>498</v>
      </c>
      <c r="AL50">
        <v>0</v>
      </c>
      <c r="AM50">
        <v>0</v>
      </c>
      <c r="AN50">
        <v>0</v>
      </c>
      <c r="AO50">
        <v>0</v>
      </c>
      <c r="AP50" t="s">
        <v>83</v>
      </c>
      <c r="AQ50">
        <v>0</v>
      </c>
      <c r="AR50">
        <v>0</v>
      </c>
      <c r="AS50" t="s">
        <v>69</v>
      </c>
      <c r="AT50" t="s">
        <v>499</v>
      </c>
      <c r="AU50" t="s">
        <v>64</v>
      </c>
      <c r="AV50">
        <v>0</v>
      </c>
      <c r="AW50">
        <v>33642</v>
      </c>
      <c r="AX50" t="s">
        <v>496</v>
      </c>
      <c r="AY50" t="s">
        <v>497</v>
      </c>
      <c r="AZ50" t="s">
        <v>71</v>
      </c>
      <c r="BA50">
        <v>4285</v>
      </c>
      <c r="BB50" t="s">
        <v>66</v>
      </c>
      <c r="BC50" t="str">
        <f t="shared" si="0"/>
        <v>04939</v>
      </c>
      <c r="BD50" t="str">
        <f t="shared" si="1"/>
        <v>02K-04939</v>
      </c>
    </row>
    <row r="51" spans="1:56" ht="28.15" customHeight="1">
      <c r="A51" s="4">
        <f>SUBTOTAL(103,$L$2:L51)</f>
        <v>50</v>
      </c>
      <c r="B51" s="5" t="s">
        <v>501</v>
      </c>
      <c r="C51" s="5" t="s">
        <v>502</v>
      </c>
      <c r="D51" s="5" t="s">
        <v>503</v>
      </c>
      <c r="E51" s="5" t="s">
        <v>451</v>
      </c>
      <c r="F51" s="6" t="s">
        <v>504</v>
      </c>
      <c r="G51" s="5">
        <v>7</v>
      </c>
      <c r="H51" s="7">
        <v>186840</v>
      </c>
      <c r="I51" s="5" t="s">
        <v>500</v>
      </c>
      <c r="J51" s="5" t="s">
        <v>505</v>
      </c>
      <c r="K51" s="20"/>
      <c r="L51" s="5" t="s">
        <v>415</v>
      </c>
      <c r="M51" s="2">
        <v>1601200331</v>
      </c>
      <c r="N51" s="8">
        <f>IF(COUNTIF($B$2:B51,B51)=1,1,0)</f>
        <v>1</v>
      </c>
      <c r="O51" t="s">
        <v>52</v>
      </c>
      <c r="P51">
        <v>1601200331</v>
      </c>
      <c r="Q51" t="s">
        <v>501</v>
      </c>
      <c r="R51" t="s">
        <v>501</v>
      </c>
      <c r="S51" t="s">
        <v>502</v>
      </c>
      <c r="T51" t="s">
        <v>502</v>
      </c>
      <c r="U51" t="s">
        <v>503</v>
      </c>
      <c r="V51" t="s">
        <v>474</v>
      </c>
      <c r="W51">
        <v>0</v>
      </c>
      <c r="X51" t="s">
        <v>80</v>
      </c>
      <c r="Y51">
        <v>2026</v>
      </c>
      <c r="Z51">
        <v>7</v>
      </c>
      <c r="AA51">
        <v>1</v>
      </c>
      <c r="AB51">
        <v>173000</v>
      </c>
      <c r="AC51">
        <v>13840</v>
      </c>
      <c r="AD51">
        <v>0</v>
      </c>
      <c r="AE51">
        <v>0</v>
      </c>
      <c r="AF51" t="s">
        <v>98</v>
      </c>
      <c r="AG51" t="s">
        <v>417</v>
      </c>
      <c r="AH51" t="s">
        <v>451</v>
      </c>
      <c r="AI51" t="s">
        <v>452</v>
      </c>
      <c r="AJ51">
        <v>0</v>
      </c>
      <c r="AK51" t="s">
        <v>506</v>
      </c>
      <c r="AL51">
        <v>0</v>
      </c>
      <c r="AM51">
        <v>0</v>
      </c>
      <c r="AN51">
        <v>0</v>
      </c>
      <c r="AO51">
        <v>0</v>
      </c>
      <c r="AP51" t="s">
        <v>83</v>
      </c>
      <c r="AQ51">
        <v>0</v>
      </c>
      <c r="AR51">
        <v>0</v>
      </c>
      <c r="AS51" t="s">
        <v>69</v>
      </c>
      <c r="AT51" t="s">
        <v>507</v>
      </c>
      <c r="AU51" t="s">
        <v>64</v>
      </c>
      <c r="AV51">
        <v>0</v>
      </c>
      <c r="AW51">
        <v>33628</v>
      </c>
      <c r="AX51" t="s">
        <v>500</v>
      </c>
      <c r="AY51" t="s">
        <v>505</v>
      </c>
      <c r="AZ51" t="s">
        <v>71</v>
      </c>
      <c r="BA51">
        <v>186840</v>
      </c>
      <c r="BB51" t="s">
        <v>66</v>
      </c>
      <c r="BC51" t="str">
        <f t="shared" si="0"/>
        <v>07250</v>
      </c>
      <c r="BD51" t="str">
        <f t="shared" si="1"/>
        <v>02K-07250</v>
      </c>
    </row>
    <row r="52" spans="1:56" ht="28.15" customHeight="1">
      <c r="A52" s="4">
        <f>SUBTOTAL(103,$L$2:L52)</f>
        <v>51</v>
      </c>
      <c r="B52" s="5" t="s">
        <v>508</v>
      </c>
      <c r="C52" s="5" t="s">
        <v>509</v>
      </c>
      <c r="D52" s="5" t="s">
        <v>510</v>
      </c>
      <c r="E52" s="5" t="s">
        <v>511</v>
      </c>
      <c r="F52" s="6" t="s">
        <v>512</v>
      </c>
      <c r="G52" s="5">
        <v>7</v>
      </c>
      <c r="H52" s="7">
        <v>87852</v>
      </c>
      <c r="I52" s="5" t="s">
        <v>513</v>
      </c>
      <c r="J52" s="5" t="s">
        <v>514</v>
      </c>
      <c r="K52" s="20"/>
      <c r="L52" s="5" t="s">
        <v>347</v>
      </c>
      <c r="M52" s="2">
        <v>1601205279</v>
      </c>
      <c r="N52" s="8">
        <f>IF(COUNTIF($B$2:B52,B52)=1,1,0)</f>
        <v>1</v>
      </c>
      <c r="O52" t="s">
        <v>52</v>
      </c>
      <c r="P52">
        <v>1601205279</v>
      </c>
      <c r="Q52" t="s">
        <v>508</v>
      </c>
      <c r="R52" t="s">
        <v>508</v>
      </c>
      <c r="S52" t="s">
        <v>509</v>
      </c>
      <c r="T52" t="s">
        <v>509</v>
      </c>
      <c r="U52" t="s">
        <v>510</v>
      </c>
      <c r="V52" t="s">
        <v>515</v>
      </c>
      <c r="W52">
        <v>0</v>
      </c>
      <c r="X52" t="s">
        <v>80</v>
      </c>
      <c r="Y52">
        <v>2026</v>
      </c>
      <c r="Z52">
        <v>7</v>
      </c>
      <c r="AA52">
        <v>1</v>
      </c>
      <c r="AB52">
        <v>81344</v>
      </c>
      <c r="AC52">
        <v>6508</v>
      </c>
      <c r="AD52">
        <v>0</v>
      </c>
      <c r="AE52">
        <v>0</v>
      </c>
      <c r="AF52" t="s">
        <v>98</v>
      </c>
      <c r="AG52" t="s">
        <v>440</v>
      </c>
      <c r="AH52" t="s">
        <v>511</v>
      </c>
      <c r="AI52" t="s">
        <v>516</v>
      </c>
      <c r="AJ52">
        <v>0</v>
      </c>
      <c r="AK52" t="s">
        <v>331</v>
      </c>
      <c r="AL52">
        <v>0</v>
      </c>
      <c r="AM52">
        <v>0</v>
      </c>
      <c r="AN52">
        <v>0</v>
      </c>
      <c r="AO52">
        <v>0</v>
      </c>
      <c r="AP52" t="s">
        <v>83</v>
      </c>
      <c r="AQ52">
        <v>0</v>
      </c>
      <c r="AR52">
        <v>0</v>
      </c>
      <c r="AS52" t="s">
        <v>69</v>
      </c>
      <c r="AT52" t="s">
        <v>517</v>
      </c>
      <c r="AU52" t="s">
        <v>64</v>
      </c>
      <c r="AV52">
        <v>0</v>
      </c>
      <c r="AW52">
        <v>34716</v>
      </c>
      <c r="AX52" t="s">
        <v>513</v>
      </c>
      <c r="AY52" t="s">
        <v>514</v>
      </c>
      <c r="AZ52" t="s">
        <v>71</v>
      </c>
      <c r="BA52">
        <v>87852</v>
      </c>
      <c r="BB52" t="s">
        <v>66</v>
      </c>
      <c r="BC52" t="str">
        <f t="shared" si="0"/>
        <v>01800</v>
      </c>
      <c r="BD52" t="str">
        <f t="shared" si="1"/>
        <v>02L-01800</v>
      </c>
    </row>
    <row r="53" spans="1:56" ht="28.15" customHeight="1">
      <c r="A53" s="4">
        <f>SUBTOTAL(103,$L$2:L53)</f>
        <v>52</v>
      </c>
      <c r="B53" s="5" t="s">
        <v>518</v>
      </c>
      <c r="C53" s="5" t="s">
        <v>519</v>
      </c>
      <c r="D53" s="5" t="s">
        <v>510</v>
      </c>
      <c r="E53" s="5" t="s">
        <v>511</v>
      </c>
      <c r="F53" s="6" t="s">
        <v>520</v>
      </c>
      <c r="G53" s="5">
        <v>7</v>
      </c>
      <c r="H53" s="7">
        <v>1001268</v>
      </c>
      <c r="I53" s="5" t="s">
        <v>521</v>
      </c>
      <c r="J53" s="5" t="s">
        <v>522</v>
      </c>
      <c r="K53" s="20"/>
      <c r="L53" s="5" t="s">
        <v>347</v>
      </c>
      <c r="M53" s="2">
        <v>1601205366</v>
      </c>
      <c r="N53" s="8">
        <f>IF(COUNTIF($B$2:B53,B53)=1,1,0)</f>
        <v>1</v>
      </c>
      <c r="O53" t="s">
        <v>52</v>
      </c>
      <c r="P53">
        <v>1601205366</v>
      </c>
      <c r="Q53" t="s">
        <v>518</v>
      </c>
      <c r="R53" t="s">
        <v>518</v>
      </c>
      <c r="S53" t="s">
        <v>519</v>
      </c>
      <c r="T53" t="s">
        <v>519</v>
      </c>
      <c r="U53" t="s">
        <v>510</v>
      </c>
      <c r="V53" t="s">
        <v>515</v>
      </c>
      <c r="W53">
        <v>0</v>
      </c>
      <c r="X53" t="s">
        <v>349</v>
      </c>
      <c r="Y53">
        <v>2026</v>
      </c>
      <c r="Z53">
        <v>7</v>
      </c>
      <c r="AA53">
        <v>1</v>
      </c>
      <c r="AB53">
        <v>927100</v>
      </c>
      <c r="AC53">
        <v>74168</v>
      </c>
      <c r="AD53">
        <v>0</v>
      </c>
      <c r="AE53">
        <v>0</v>
      </c>
      <c r="AF53" t="s">
        <v>98</v>
      </c>
      <c r="AG53" t="s">
        <v>440</v>
      </c>
      <c r="AH53" t="s">
        <v>511</v>
      </c>
      <c r="AI53" t="s">
        <v>516</v>
      </c>
      <c r="AJ53">
        <v>0</v>
      </c>
      <c r="AK53" t="s">
        <v>523</v>
      </c>
      <c r="AL53">
        <v>0</v>
      </c>
      <c r="AM53">
        <v>0</v>
      </c>
      <c r="AN53">
        <v>0</v>
      </c>
      <c r="AO53">
        <v>0</v>
      </c>
      <c r="AP53" t="s">
        <v>83</v>
      </c>
      <c r="AQ53">
        <v>0</v>
      </c>
      <c r="AR53">
        <v>0</v>
      </c>
      <c r="AS53" t="s">
        <v>69</v>
      </c>
      <c r="AT53" t="s">
        <v>524</v>
      </c>
      <c r="AU53" t="s">
        <v>64</v>
      </c>
      <c r="AV53">
        <v>0</v>
      </c>
      <c r="AW53">
        <v>34732</v>
      </c>
      <c r="AX53" t="s">
        <v>521</v>
      </c>
      <c r="AY53" t="s">
        <v>522</v>
      </c>
      <c r="AZ53" t="s">
        <v>71</v>
      </c>
      <c r="BA53">
        <v>1001268</v>
      </c>
      <c r="BB53" t="s">
        <v>66</v>
      </c>
      <c r="BC53" t="str">
        <f t="shared" si="0"/>
        <v>04105</v>
      </c>
      <c r="BD53" t="str">
        <f t="shared" si="1"/>
        <v>02L-04105</v>
      </c>
    </row>
    <row r="54" spans="1:56" ht="28.15" customHeight="1">
      <c r="A54" s="4">
        <f>SUBTOTAL(103,$L$2:L54)</f>
        <v>53</v>
      </c>
      <c r="B54" s="5" t="s">
        <v>525</v>
      </c>
      <c r="C54" s="5" t="s">
        <v>526</v>
      </c>
      <c r="D54" s="5" t="s">
        <v>510</v>
      </c>
      <c r="E54" s="5" t="s">
        <v>511</v>
      </c>
      <c r="F54" s="6" t="s">
        <v>527</v>
      </c>
      <c r="G54" s="5">
        <v>7</v>
      </c>
      <c r="H54" s="7">
        <v>87852</v>
      </c>
      <c r="I54" s="5" t="s">
        <v>528</v>
      </c>
      <c r="J54" s="5" t="s">
        <v>529</v>
      </c>
      <c r="K54" s="20"/>
      <c r="L54" s="5" t="s">
        <v>347</v>
      </c>
      <c r="M54" s="2">
        <v>1601205206</v>
      </c>
      <c r="N54" s="8">
        <f>IF(COUNTIF($B$2:B54,B54)=1,1,0)</f>
        <v>1</v>
      </c>
      <c r="O54" t="s">
        <v>52</v>
      </c>
      <c r="P54">
        <v>1601205206</v>
      </c>
      <c r="Q54" t="s">
        <v>525</v>
      </c>
      <c r="R54" t="s">
        <v>525</v>
      </c>
      <c r="S54" t="s">
        <v>526</v>
      </c>
      <c r="T54" t="s">
        <v>526</v>
      </c>
      <c r="U54" t="s">
        <v>510</v>
      </c>
      <c r="V54" t="s">
        <v>515</v>
      </c>
      <c r="W54">
        <v>0</v>
      </c>
      <c r="X54" t="s">
        <v>80</v>
      </c>
      <c r="Y54">
        <v>2026</v>
      </c>
      <c r="Z54">
        <v>7</v>
      </c>
      <c r="AA54">
        <v>1</v>
      </c>
      <c r="AB54">
        <v>81344</v>
      </c>
      <c r="AC54">
        <v>6508</v>
      </c>
      <c r="AD54">
        <v>0</v>
      </c>
      <c r="AE54">
        <v>0</v>
      </c>
      <c r="AF54" t="s">
        <v>98</v>
      </c>
      <c r="AG54" t="s">
        <v>440</v>
      </c>
      <c r="AH54" t="s">
        <v>511</v>
      </c>
      <c r="AI54" t="s">
        <v>516</v>
      </c>
      <c r="AJ54">
        <v>0</v>
      </c>
      <c r="AK54" t="s">
        <v>530</v>
      </c>
      <c r="AL54">
        <v>0</v>
      </c>
      <c r="AM54">
        <v>0</v>
      </c>
      <c r="AN54">
        <v>0</v>
      </c>
      <c r="AO54">
        <v>0</v>
      </c>
      <c r="AP54" t="s">
        <v>83</v>
      </c>
      <c r="AQ54">
        <v>0</v>
      </c>
      <c r="AR54">
        <v>0</v>
      </c>
      <c r="AS54" t="s">
        <v>69</v>
      </c>
      <c r="AT54" t="s">
        <v>531</v>
      </c>
      <c r="AU54" t="s">
        <v>64</v>
      </c>
      <c r="AV54">
        <v>0</v>
      </c>
      <c r="AW54">
        <v>34701</v>
      </c>
      <c r="AX54" t="s">
        <v>528</v>
      </c>
      <c r="AY54" t="s">
        <v>529</v>
      </c>
      <c r="AZ54" t="s">
        <v>71</v>
      </c>
      <c r="BA54">
        <v>87852</v>
      </c>
      <c r="BB54" t="s">
        <v>66</v>
      </c>
      <c r="BC54" t="str">
        <f t="shared" si="0"/>
        <v>04500</v>
      </c>
      <c r="BD54" t="str">
        <f t="shared" si="1"/>
        <v>02L-04500</v>
      </c>
    </row>
    <row r="55" spans="1:56" ht="28.15" customHeight="1">
      <c r="A55" s="4">
        <f>SUBTOTAL(103,$L$2:L55)</f>
        <v>54</v>
      </c>
      <c r="B55" s="5" t="s">
        <v>541</v>
      </c>
      <c r="C55" s="5" t="s">
        <v>542</v>
      </c>
      <c r="D55" s="5" t="s">
        <v>535</v>
      </c>
      <c r="E55" s="5" t="s">
        <v>532</v>
      </c>
      <c r="F55" s="6" t="s">
        <v>543</v>
      </c>
      <c r="G55" s="5">
        <v>7</v>
      </c>
      <c r="H55" s="7">
        <v>1365984</v>
      </c>
      <c r="I55" s="5" t="s">
        <v>544</v>
      </c>
      <c r="J55" s="5" t="s">
        <v>545</v>
      </c>
      <c r="K55" s="20"/>
      <c r="L55" s="5" t="s">
        <v>347</v>
      </c>
      <c r="M55" s="2">
        <v>1601183365</v>
      </c>
      <c r="N55" s="8">
        <f>IF(COUNTIF($B$2:B55,B55)=1,1,0)</f>
        <v>1</v>
      </c>
      <c r="O55" t="s">
        <v>52</v>
      </c>
      <c r="P55">
        <v>1601183365</v>
      </c>
      <c r="Q55" t="s">
        <v>541</v>
      </c>
      <c r="R55" t="s">
        <v>541</v>
      </c>
      <c r="S55" t="s">
        <v>542</v>
      </c>
      <c r="T55" t="s">
        <v>542</v>
      </c>
      <c r="U55" t="s">
        <v>535</v>
      </c>
      <c r="V55" t="s">
        <v>536</v>
      </c>
      <c r="W55">
        <v>0</v>
      </c>
      <c r="X55" t="s">
        <v>188</v>
      </c>
      <c r="Y55">
        <v>2026</v>
      </c>
      <c r="Z55">
        <v>7</v>
      </c>
      <c r="AA55">
        <v>1</v>
      </c>
      <c r="AB55">
        <v>1264800</v>
      </c>
      <c r="AC55">
        <v>101184</v>
      </c>
      <c r="AD55">
        <v>0</v>
      </c>
      <c r="AE55">
        <v>0</v>
      </c>
      <c r="AF55" t="s">
        <v>98</v>
      </c>
      <c r="AG55" t="s">
        <v>350</v>
      </c>
      <c r="AH55" t="s">
        <v>532</v>
      </c>
      <c r="AI55" t="s">
        <v>533</v>
      </c>
      <c r="AJ55">
        <v>0</v>
      </c>
      <c r="AK55" t="s">
        <v>546</v>
      </c>
      <c r="AL55">
        <v>0</v>
      </c>
      <c r="AM55">
        <v>0</v>
      </c>
      <c r="AN55">
        <v>0</v>
      </c>
      <c r="AO55">
        <v>0</v>
      </c>
      <c r="AP55" t="s">
        <v>83</v>
      </c>
      <c r="AQ55">
        <v>0</v>
      </c>
      <c r="AR55">
        <v>0</v>
      </c>
      <c r="AS55" t="s">
        <v>69</v>
      </c>
      <c r="AT55" t="s">
        <v>547</v>
      </c>
      <c r="AU55" t="s">
        <v>64</v>
      </c>
      <c r="AV55">
        <v>0</v>
      </c>
      <c r="AW55">
        <v>29654</v>
      </c>
      <c r="AX55" t="s">
        <v>544</v>
      </c>
      <c r="AY55" t="s">
        <v>545</v>
      </c>
      <c r="AZ55" t="s">
        <v>71</v>
      </c>
      <c r="BA55">
        <v>1365984</v>
      </c>
      <c r="BB55" t="s">
        <v>66</v>
      </c>
      <c r="BC55" t="str">
        <f t="shared" ref="BC55:BC84" si="2">RIGHT(AK55,5)</f>
        <v>03900</v>
      </c>
      <c r="BD55" t="str">
        <f t="shared" ref="BD55:BD84" si="3">AI55&amp;"-"&amp;BC55</f>
        <v>03D-03900</v>
      </c>
    </row>
    <row r="56" spans="1:56" ht="28.15" customHeight="1">
      <c r="A56" s="4">
        <f>SUBTOTAL(103,$L$2:L56)</f>
        <v>55</v>
      </c>
      <c r="B56" s="5" t="s">
        <v>555</v>
      </c>
      <c r="C56" s="5" t="s">
        <v>556</v>
      </c>
      <c r="D56" s="5" t="s">
        <v>557</v>
      </c>
      <c r="E56" s="5" t="s">
        <v>550</v>
      </c>
      <c r="F56" s="6" t="s">
        <v>558</v>
      </c>
      <c r="G56" s="5">
        <v>7</v>
      </c>
      <c r="H56" s="7">
        <v>6438</v>
      </c>
      <c r="I56" s="5" t="s">
        <v>559</v>
      </c>
      <c r="J56" s="5" t="s">
        <v>560</v>
      </c>
      <c r="K56" s="20"/>
      <c r="L56" s="5" t="s">
        <v>415</v>
      </c>
      <c r="M56" s="2">
        <v>1601194225</v>
      </c>
      <c r="N56" s="8">
        <f>IF(COUNTIF($B$2:B56,B56)=1,1,0)</f>
        <v>1</v>
      </c>
      <c r="O56" t="s">
        <v>52</v>
      </c>
      <c r="P56">
        <v>1601194225</v>
      </c>
      <c r="Q56" t="s">
        <v>555</v>
      </c>
      <c r="R56" t="s">
        <v>555</v>
      </c>
      <c r="S56" t="s">
        <v>556</v>
      </c>
      <c r="T56" t="s">
        <v>556</v>
      </c>
      <c r="U56" t="s">
        <v>557</v>
      </c>
      <c r="V56" t="s">
        <v>561</v>
      </c>
      <c r="W56">
        <v>1</v>
      </c>
      <c r="X56" t="s">
        <v>80</v>
      </c>
      <c r="Y56">
        <v>2026</v>
      </c>
      <c r="Z56">
        <v>7</v>
      </c>
      <c r="AA56">
        <v>1</v>
      </c>
      <c r="AB56">
        <v>5961</v>
      </c>
      <c r="AC56">
        <v>477</v>
      </c>
      <c r="AD56">
        <v>0</v>
      </c>
      <c r="AE56">
        <v>0</v>
      </c>
      <c r="AF56" t="s">
        <v>98</v>
      </c>
      <c r="AG56" t="s">
        <v>417</v>
      </c>
      <c r="AH56" t="s">
        <v>550</v>
      </c>
      <c r="AI56" t="s">
        <v>552</v>
      </c>
      <c r="AJ56">
        <v>0</v>
      </c>
      <c r="AK56" t="s">
        <v>562</v>
      </c>
      <c r="AL56">
        <v>0</v>
      </c>
      <c r="AM56">
        <v>0</v>
      </c>
      <c r="AN56">
        <v>0</v>
      </c>
      <c r="AO56">
        <v>0</v>
      </c>
      <c r="AP56" t="s">
        <v>83</v>
      </c>
      <c r="AQ56">
        <v>0</v>
      </c>
      <c r="AR56">
        <v>0</v>
      </c>
      <c r="AS56" t="s">
        <v>69</v>
      </c>
      <c r="AT56" t="s">
        <v>563</v>
      </c>
      <c r="AU56" t="s">
        <v>64</v>
      </c>
      <c r="AV56">
        <v>0</v>
      </c>
      <c r="AW56">
        <v>32141</v>
      </c>
      <c r="AX56" t="s">
        <v>559</v>
      </c>
      <c r="AY56" t="s">
        <v>560</v>
      </c>
      <c r="AZ56" t="s">
        <v>71</v>
      </c>
      <c r="BA56">
        <v>6438</v>
      </c>
      <c r="BB56" t="s">
        <v>66</v>
      </c>
      <c r="BC56" t="str">
        <f t="shared" si="2"/>
        <v>02182</v>
      </c>
      <c r="BD56" t="str">
        <f t="shared" si="3"/>
        <v>03K-02182</v>
      </c>
    </row>
    <row r="57" spans="1:56" ht="28.15" customHeight="1">
      <c r="A57" s="4">
        <f>SUBTOTAL(103,$L$2:L57)</f>
        <v>56</v>
      </c>
      <c r="B57" s="5" t="s">
        <v>569</v>
      </c>
      <c r="C57" s="5" t="s">
        <v>570</v>
      </c>
      <c r="D57" s="5" t="s">
        <v>571</v>
      </c>
      <c r="E57" s="5" t="s">
        <v>550</v>
      </c>
      <c r="F57" s="6" t="s">
        <v>572</v>
      </c>
      <c r="G57" s="5">
        <v>7</v>
      </c>
      <c r="H57" s="7">
        <v>332502</v>
      </c>
      <c r="I57" s="5">
        <v>0</v>
      </c>
      <c r="J57" s="5" t="s">
        <v>573</v>
      </c>
      <c r="K57" s="20"/>
      <c r="L57" s="5" t="s">
        <v>415</v>
      </c>
      <c r="M57" s="2">
        <v>1601193887</v>
      </c>
      <c r="N57" s="8">
        <f>IF(COUNTIF($B$2:B57,B57)=1,1,0)</f>
        <v>1</v>
      </c>
      <c r="O57" t="s">
        <v>52</v>
      </c>
      <c r="P57">
        <v>1601193887</v>
      </c>
      <c r="Q57" t="s">
        <v>569</v>
      </c>
      <c r="R57" t="s">
        <v>569</v>
      </c>
      <c r="S57" t="s">
        <v>570</v>
      </c>
      <c r="T57" t="s">
        <v>570</v>
      </c>
      <c r="U57" t="s">
        <v>571</v>
      </c>
      <c r="V57" t="s">
        <v>483</v>
      </c>
      <c r="W57">
        <v>0</v>
      </c>
      <c r="X57" t="s">
        <v>334</v>
      </c>
      <c r="Y57">
        <v>2026</v>
      </c>
      <c r="Z57">
        <v>7</v>
      </c>
      <c r="AA57">
        <v>1</v>
      </c>
      <c r="AB57">
        <v>307872</v>
      </c>
      <c r="AC57">
        <v>24630</v>
      </c>
      <c r="AD57">
        <v>0</v>
      </c>
      <c r="AE57">
        <v>0</v>
      </c>
      <c r="AF57" t="s">
        <v>57</v>
      </c>
      <c r="AG57" t="s">
        <v>574</v>
      </c>
      <c r="AH57" t="s">
        <v>550</v>
      </c>
      <c r="AI57" t="s">
        <v>552</v>
      </c>
      <c r="AJ57">
        <v>0</v>
      </c>
      <c r="AK57" t="s">
        <v>575</v>
      </c>
      <c r="AL57">
        <v>0</v>
      </c>
      <c r="AM57">
        <v>0</v>
      </c>
      <c r="AN57">
        <v>0</v>
      </c>
      <c r="AO57">
        <v>0</v>
      </c>
      <c r="AP57" t="s">
        <v>83</v>
      </c>
      <c r="AQ57">
        <v>0</v>
      </c>
      <c r="AR57">
        <v>0</v>
      </c>
      <c r="AS57" t="s">
        <v>69</v>
      </c>
      <c r="AT57" t="s">
        <v>576</v>
      </c>
      <c r="AU57" t="s">
        <v>64</v>
      </c>
      <c r="AV57">
        <v>0</v>
      </c>
      <c r="AW57">
        <v>32061</v>
      </c>
      <c r="AY57" t="s">
        <v>573</v>
      </c>
      <c r="AZ57" t="s">
        <v>71</v>
      </c>
      <c r="BA57">
        <v>332502</v>
      </c>
      <c r="BB57" t="s">
        <v>66</v>
      </c>
      <c r="BC57" t="str">
        <f t="shared" si="2"/>
        <v>04680</v>
      </c>
      <c r="BD57" t="str">
        <f t="shared" si="3"/>
        <v>03K-04680</v>
      </c>
    </row>
    <row r="58" spans="1:56" ht="28.15" customHeight="1">
      <c r="A58" s="4">
        <f>SUBTOTAL(103,$L$2:L58)</f>
        <v>57</v>
      </c>
      <c r="B58" s="5" t="s">
        <v>577</v>
      </c>
      <c r="C58" s="5" t="s">
        <v>578</v>
      </c>
      <c r="D58" s="5" t="s">
        <v>549</v>
      </c>
      <c r="E58" s="5" t="s">
        <v>550</v>
      </c>
      <c r="F58" s="6" t="s">
        <v>579</v>
      </c>
      <c r="G58" s="5">
        <v>7</v>
      </c>
      <c r="H58" s="7">
        <v>282096</v>
      </c>
      <c r="I58" s="5" t="s">
        <v>580</v>
      </c>
      <c r="J58" s="5" t="s">
        <v>581</v>
      </c>
      <c r="K58" s="20"/>
      <c r="L58" s="5" t="s">
        <v>415</v>
      </c>
      <c r="M58" s="2">
        <v>1601193958</v>
      </c>
      <c r="N58" s="8">
        <f>IF(COUNTIF($B$2:B58,B58)=1,1,0)</f>
        <v>1</v>
      </c>
      <c r="O58" t="s">
        <v>52</v>
      </c>
      <c r="P58">
        <v>1601193958</v>
      </c>
      <c r="Q58" t="s">
        <v>577</v>
      </c>
      <c r="R58" t="s">
        <v>577</v>
      </c>
      <c r="S58" t="s">
        <v>578</v>
      </c>
      <c r="T58" t="s">
        <v>578</v>
      </c>
      <c r="U58" t="s">
        <v>549</v>
      </c>
      <c r="V58" t="s">
        <v>551</v>
      </c>
      <c r="W58">
        <v>0</v>
      </c>
      <c r="X58" t="s">
        <v>80</v>
      </c>
      <c r="Y58">
        <v>2026</v>
      </c>
      <c r="Z58">
        <v>7</v>
      </c>
      <c r="AA58">
        <v>1</v>
      </c>
      <c r="AB58">
        <v>261200</v>
      </c>
      <c r="AC58">
        <v>20896</v>
      </c>
      <c r="AD58">
        <v>0</v>
      </c>
      <c r="AE58">
        <v>0</v>
      </c>
      <c r="AF58" t="s">
        <v>98</v>
      </c>
      <c r="AG58" t="s">
        <v>417</v>
      </c>
      <c r="AH58" t="s">
        <v>550</v>
      </c>
      <c r="AI58" t="s">
        <v>552</v>
      </c>
      <c r="AJ58">
        <v>0</v>
      </c>
      <c r="AK58" t="s">
        <v>582</v>
      </c>
      <c r="AL58">
        <v>0</v>
      </c>
      <c r="AM58">
        <v>0</v>
      </c>
      <c r="AN58">
        <v>0</v>
      </c>
      <c r="AO58">
        <v>0</v>
      </c>
      <c r="AP58" t="s">
        <v>83</v>
      </c>
      <c r="AQ58">
        <v>0</v>
      </c>
      <c r="AR58">
        <v>0</v>
      </c>
      <c r="AS58" t="s">
        <v>69</v>
      </c>
      <c r="AT58" t="s">
        <v>583</v>
      </c>
      <c r="AU58" t="s">
        <v>64</v>
      </c>
      <c r="AV58">
        <v>0</v>
      </c>
      <c r="AW58">
        <v>32073</v>
      </c>
      <c r="AX58" t="s">
        <v>580</v>
      </c>
      <c r="AY58" t="s">
        <v>581</v>
      </c>
      <c r="AZ58" t="s">
        <v>71</v>
      </c>
      <c r="BA58">
        <v>282096</v>
      </c>
      <c r="BB58" t="s">
        <v>66</v>
      </c>
      <c r="BC58" t="str">
        <f t="shared" si="2"/>
        <v>05170</v>
      </c>
      <c r="BD58" t="str">
        <f t="shared" si="3"/>
        <v>03K-05170</v>
      </c>
    </row>
    <row r="59" spans="1:56" ht="28.15" customHeight="1">
      <c r="A59" s="4">
        <f>SUBTOTAL(103,$L$2:L59)</f>
        <v>58</v>
      </c>
      <c r="B59" s="5" t="s">
        <v>590</v>
      </c>
      <c r="C59" s="5" t="s">
        <v>591</v>
      </c>
      <c r="D59" s="5" t="s">
        <v>586</v>
      </c>
      <c r="E59" s="5" t="s">
        <v>584</v>
      </c>
      <c r="F59" s="6" t="s">
        <v>592</v>
      </c>
      <c r="G59" s="5">
        <v>7</v>
      </c>
      <c r="H59" s="7">
        <v>809514</v>
      </c>
      <c r="I59" s="5" t="s">
        <v>593</v>
      </c>
      <c r="J59" s="5" t="s">
        <v>594</v>
      </c>
      <c r="K59" s="20"/>
      <c r="L59" s="5" t="s">
        <v>347</v>
      </c>
      <c r="M59" s="2">
        <v>1601186733</v>
      </c>
      <c r="N59" s="8">
        <f>IF(COUNTIF($B$2:B59,B59)=1,1,0)</f>
        <v>1</v>
      </c>
      <c r="O59" t="s">
        <v>52</v>
      </c>
      <c r="P59">
        <v>1601186733</v>
      </c>
      <c r="Q59" t="s">
        <v>590</v>
      </c>
      <c r="R59" t="s">
        <v>590</v>
      </c>
      <c r="S59" t="s">
        <v>591</v>
      </c>
      <c r="T59" t="s">
        <v>591</v>
      </c>
      <c r="U59" t="s">
        <v>586</v>
      </c>
      <c r="V59" t="s">
        <v>587</v>
      </c>
      <c r="W59">
        <v>0</v>
      </c>
      <c r="X59" t="s">
        <v>349</v>
      </c>
      <c r="Y59">
        <v>2026</v>
      </c>
      <c r="Z59">
        <v>7</v>
      </c>
      <c r="AA59">
        <v>1</v>
      </c>
      <c r="AB59">
        <v>749550</v>
      </c>
      <c r="AC59">
        <v>59964</v>
      </c>
      <c r="AD59">
        <v>0</v>
      </c>
      <c r="AE59">
        <v>0</v>
      </c>
      <c r="AF59" t="s">
        <v>98</v>
      </c>
      <c r="AG59" t="s">
        <v>350</v>
      </c>
      <c r="AH59" t="s">
        <v>584</v>
      </c>
      <c r="AI59" t="s">
        <v>585</v>
      </c>
      <c r="AJ59">
        <v>0</v>
      </c>
      <c r="AK59" t="s">
        <v>595</v>
      </c>
      <c r="AL59">
        <v>0</v>
      </c>
      <c r="AM59">
        <v>0</v>
      </c>
      <c r="AN59">
        <v>0</v>
      </c>
      <c r="AO59">
        <v>0</v>
      </c>
      <c r="AP59" t="s">
        <v>83</v>
      </c>
      <c r="AQ59">
        <v>0</v>
      </c>
      <c r="AR59">
        <v>0</v>
      </c>
      <c r="AS59" t="s">
        <v>69</v>
      </c>
      <c r="AT59" t="s">
        <v>596</v>
      </c>
      <c r="AU59" t="s">
        <v>64</v>
      </c>
      <c r="AV59">
        <v>0</v>
      </c>
      <c r="AW59">
        <v>30468</v>
      </c>
      <c r="AX59" t="s">
        <v>593</v>
      </c>
      <c r="AY59" t="s">
        <v>594</v>
      </c>
      <c r="AZ59" t="s">
        <v>71</v>
      </c>
      <c r="BA59">
        <v>809514</v>
      </c>
      <c r="BB59" t="s">
        <v>66</v>
      </c>
      <c r="BC59" t="str">
        <f t="shared" si="2"/>
        <v>06365</v>
      </c>
      <c r="BD59" t="str">
        <f t="shared" si="3"/>
        <v>04D-06365</v>
      </c>
    </row>
    <row r="60" spans="1:56" ht="28.15" customHeight="1">
      <c r="A60" s="4">
        <f>SUBTOTAL(103,$L$2:L60)</f>
        <v>59</v>
      </c>
      <c r="B60" s="5" t="s">
        <v>601</v>
      </c>
      <c r="C60" s="5" t="s">
        <v>602</v>
      </c>
      <c r="D60" s="5" t="s">
        <v>535</v>
      </c>
      <c r="E60" s="5" t="s">
        <v>603</v>
      </c>
      <c r="F60" s="6" t="s">
        <v>604</v>
      </c>
      <c r="G60" s="5">
        <v>7</v>
      </c>
      <c r="H60" s="7">
        <v>204552</v>
      </c>
      <c r="I60" s="5" t="s">
        <v>605</v>
      </c>
      <c r="J60" s="5" t="s">
        <v>606</v>
      </c>
      <c r="K60" s="20"/>
      <c r="L60" s="5" t="s">
        <v>347</v>
      </c>
      <c r="M60" s="2">
        <v>1601183063</v>
      </c>
      <c r="N60" s="8">
        <f>IF(COUNTIF($B$2:B60,B60)=1,1,0)</f>
        <v>1</v>
      </c>
      <c r="O60" t="s">
        <v>52</v>
      </c>
      <c r="P60">
        <v>1601183063</v>
      </c>
      <c r="Q60" t="s">
        <v>601</v>
      </c>
      <c r="R60" t="s">
        <v>601</v>
      </c>
      <c r="S60" t="s">
        <v>602</v>
      </c>
      <c r="T60" t="s">
        <v>602</v>
      </c>
      <c r="U60" t="s">
        <v>535</v>
      </c>
      <c r="V60" t="s">
        <v>536</v>
      </c>
      <c r="W60">
        <v>0</v>
      </c>
      <c r="X60" t="s">
        <v>188</v>
      </c>
      <c r="Y60">
        <v>2026</v>
      </c>
      <c r="Z60">
        <v>7</v>
      </c>
      <c r="AA60">
        <v>1</v>
      </c>
      <c r="AB60">
        <v>189400</v>
      </c>
      <c r="AC60">
        <v>15152</v>
      </c>
      <c r="AD60">
        <v>0</v>
      </c>
      <c r="AE60">
        <v>0</v>
      </c>
      <c r="AF60" t="s">
        <v>98</v>
      </c>
      <c r="AG60" t="s">
        <v>350</v>
      </c>
      <c r="AH60" t="s">
        <v>603</v>
      </c>
      <c r="AI60" t="s">
        <v>607</v>
      </c>
      <c r="AJ60">
        <v>0</v>
      </c>
      <c r="AK60" t="s">
        <v>608</v>
      </c>
      <c r="AL60">
        <v>0</v>
      </c>
      <c r="AM60">
        <v>0</v>
      </c>
      <c r="AN60">
        <v>0</v>
      </c>
      <c r="AO60">
        <v>0</v>
      </c>
      <c r="AP60" t="s">
        <v>83</v>
      </c>
      <c r="AQ60">
        <v>0</v>
      </c>
      <c r="AR60">
        <v>0</v>
      </c>
      <c r="AS60" t="s">
        <v>69</v>
      </c>
      <c r="AT60" t="s">
        <v>609</v>
      </c>
      <c r="AU60" t="s">
        <v>64</v>
      </c>
      <c r="AV60">
        <v>0</v>
      </c>
      <c r="AW60">
        <v>29596</v>
      </c>
      <c r="AX60" t="s">
        <v>605</v>
      </c>
      <c r="AY60" t="s">
        <v>606</v>
      </c>
      <c r="AZ60" t="s">
        <v>71</v>
      </c>
      <c r="BA60">
        <v>204552</v>
      </c>
      <c r="BB60" t="s">
        <v>66</v>
      </c>
      <c r="BC60" t="str">
        <f t="shared" si="2"/>
        <v>00710</v>
      </c>
      <c r="BD60" t="str">
        <f t="shared" si="3"/>
        <v>05D-00710</v>
      </c>
    </row>
    <row r="61" spans="1:56" ht="28.15" customHeight="1">
      <c r="A61" s="4">
        <f>SUBTOTAL(103,$L$2:L61)</f>
        <v>60</v>
      </c>
      <c r="B61" s="5" t="s">
        <v>612</v>
      </c>
      <c r="C61" s="5" t="s">
        <v>613</v>
      </c>
      <c r="D61" s="5" t="s">
        <v>614</v>
      </c>
      <c r="E61" s="5" t="s">
        <v>603</v>
      </c>
      <c r="F61" s="6" t="s">
        <v>615</v>
      </c>
      <c r="G61" s="5">
        <v>7</v>
      </c>
      <c r="H61" s="7">
        <v>1802606</v>
      </c>
      <c r="I61" s="5" t="s">
        <v>616</v>
      </c>
      <c r="J61" s="5" t="s">
        <v>617</v>
      </c>
      <c r="K61" s="20"/>
      <c r="L61" s="5" t="s">
        <v>347</v>
      </c>
      <c r="M61" s="2">
        <v>1601184462</v>
      </c>
      <c r="N61" s="8">
        <f>IF(COUNTIF($B$2:B61,B61)=1,1,0)</f>
        <v>1</v>
      </c>
      <c r="O61" t="s">
        <v>52</v>
      </c>
      <c r="P61">
        <v>1601184462</v>
      </c>
      <c r="Q61" t="s">
        <v>612</v>
      </c>
      <c r="R61" t="s">
        <v>612</v>
      </c>
      <c r="S61" t="s">
        <v>613</v>
      </c>
      <c r="T61" t="s">
        <v>613</v>
      </c>
      <c r="U61" t="s">
        <v>614</v>
      </c>
      <c r="V61" t="s">
        <v>618</v>
      </c>
      <c r="W61">
        <v>1</v>
      </c>
      <c r="X61" t="s">
        <v>619</v>
      </c>
      <c r="Y61">
        <v>2026</v>
      </c>
      <c r="Z61">
        <v>7</v>
      </c>
      <c r="AA61">
        <v>1</v>
      </c>
      <c r="AB61">
        <v>1669080</v>
      </c>
      <c r="AC61">
        <v>133526</v>
      </c>
      <c r="AD61">
        <v>0</v>
      </c>
      <c r="AE61">
        <v>0</v>
      </c>
      <c r="AF61" t="s">
        <v>57</v>
      </c>
      <c r="AG61" t="s">
        <v>620</v>
      </c>
      <c r="AH61" t="s">
        <v>603</v>
      </c>
      <c r="AI61" t="s">
        <v>607</v>
      </c>
      <c r="AJ61">
        <v>0</v>
      </c>
      <c r="AK61" t="s">
        <v>621</v>
      </c>
      <c r="AL61">
        <v>0</v>
      </c>
      <c r="AM61">
        <v>0</v>
      </c>
      <c r="AN61">
        <v>0</v>
      </c>
      <c r="AO61">
        <v>0</v>
      </c>
      <c r="AP61" t="s">
        <v>83</v>
      </c>
      <c r="AQ61">
        <v>0</v>
      </c>
      <c r="AR61">
        <v>0</v>
      </c>
      <c r="AS61" t="s">
        <v>69</v>
      </c>
      <c r="AT61" t="s">
        <v>622</v>
      </c>
      <c r="AU61" t="s">
        <v>64</v>
      </c>
      <c r="AV61">
        <v>0</v>
      </c>
      <c r="AW61">
        <v>29910</v>
      </c>
      <c r="AX61" t="s">
        <v>616</v>
      </c>
      <c r="AY61" t="s">
        <v>617</v>
      </c>
      <c r="AZ61" t="s">
        <v>71</v>
      </c>
      <c r="BA61">
        <v>1802606</v>
      </c>
      <c r="BB61" t="s">
        <v>66</v>
      </c>
      <c r="BC61" t="str">
        <f t="shared" si="2"/>
        <v>01660</v>
      </c>
      <c r="BD61" t="str">
        <f t="shared" si="3"/>
        <v>05D-01660</v>
      </c>
    </row>
    <row r="62" spans="1:56" ht="28.15" customHeight="1">
      <c r="A62" s="4">
        <f>SUBTOTAL(103,$L$2:L62)</f>
        <v>61</v>
      </c>
      <c r="B62" s="5" t="s">
        <v>625</v>
      </c>
      <c r="C62" s="5" t="s">
        <v>626</v>
      </c>
      <c r="D62" s="5" t="s">
        <v>627</v>
      </c>
      <c r="E62" s="5" t="s">
        <v>628</v>
      </c>
      <c r="F62" s="6" t="s">
        <v>629</v>
      </c>
      <c r="G62" s="5">
        <v>7</v>
      </c>
      <c r="H62" s="7">
        <v>441461</v>
      </c>
      <c r="I62" s="5" t="s">
        <v>630</v>
      </c>
      <c r="J62" s="5" t="s">
        <v>631</v>
      </c>
      <c r="K62" s="20"/>
      <c r="L62" s="5" t="s">
        <v>415</v>
      </c>
      <c r="M62" s="2">
        <v>1601194501</v>
      </c>
      <c r="N62" s="8">
        <f>IF(COUNTIF($B$2:B62,B62)=1,1,0)</f>
        <v>1</v>
      </c>
      <c r="O62" t="s">
        <v>52</v>
      </c>
      <c r="P62">
        <v>1601194501</v>
      </c>
      <c r="Q62" t="s">
        <v>625</v>
      </c>
      <c r="R62" t="s">
        <v>625</v>
      </c>
      <c r="S62" t="s">
        <v>626</v>
      </c>
      <c r="T62" t="s">
        <v>626</v>
      </c>
      <c r="U62" t="s">
        <v>627</v>
      </c>
      <c r="V62" t="s">
        <v>632</v>
      </c>
      <c r="W62">
        <v>0</v>
      </c>
      <c r="X62" t="s">
        <v>80</v>
      </c>
      <c r="Y62">
        <v>2026</v>
      </c>
      <c r="Z62">
        <v>7</v>
      </c>
      <c r="AA62">
        <v>1</v>
      </c>
      <c r="AB62">
        <v>408760</v>
      </c>
      <c r="AC62">
        <v>32701</v>
      </c>
      <c r="AD62">
        <v>0</v>
      </c>
      <c r="AE62">
        <v>0</v>
      </c>
      <c r="AF62" t="s">
        <v>98</v>
      </c>
      <c r="AG62" t="s">
        <v>417</v>
      </c>
      <c r="AH62" t="s">
        <v>628</v>
      </c>
      <c r="AI62" t="s">
        <v>633</v>
      </c>
      <c r="AJ62">
        <v>0</v>
      </c>
      <c r="AK62" t="s">
        <v>634</v>
      </c>
      <c r="AL62">
        <v>0</v>
      </c>
      <c r="AM62">
        <v>0</v>
      </c>
      <c r="AN62">
        <v>0</v>
      </c>
      <c r="AO62">
        <v>0</v>
      </c>
      <c r="AP62" t="s">
        <v>83</v>
      </c>
      <c r="AQ62">
        <v>0</v>
      </c>
      <c r="AR62">
        <v>0</v>
      </c>
      <c r="AS62" t="s">
        <v>69</v>
      </c>
      <c r="AT62" t="s">
        <v>635</v>
      </c>
      <c r="AU62" t="s">
        <v>64</v>
      </c>
      <c r="AV62">
        <v>0</v>
      </c>
      <c r="AW62">
        <v>32208</v>
      </c>
      <c r="AX62" t="s">
        <v>630</v>
      </c>
      <c r="AY62" t="s">
        <v>631</v>
      </c>
      <c r="AZ62" t="s">
        <v>71</v>
      </c>
      <c r="BA62">
        <v>441461</v>
      </c>
      <c r="BB62" t="s">
        <v>66</v>
      </c>
      <c r="BC62" t="str">
        <f t="shared" si="2"/>
        <v>04240</v>
      </c>
      <c r="BD62" t="str">
        <f t="shared" si="3"/>
        <v>05K-04240</v>
      </c>
    </row>
    <row r="63" spans="1:56" ht="28.15" customHeight="1">
      <c r="A63" s="4">
        <f>SUBTOTAL(103,$L$2:L63)</f>
        <v>62</v>
      </c>
      <c r="B63" s="5" t="s">
        <v>639</v>
      </c>
      <c r="C63" s="5" t="s">
        <v>640</v>
      </c>
      <c r="D63" s="5" t="s">
        <v>510</v>
      </c>
      <c r="E63" s="5" t="s">
        <v>637</v>
      </c>
      <c r="F63" s="6" t="s">
        <v>641</v>
      </c>
      <c r="G63" s="5">
        <v>7</v>
      </c>
      <c r="H63" s="7">
        <v>646482</v>
      </c>
      <c r="I63" s="5" t="s">
        <v>642</v>
      </c>
      <c r="J63" s="5" t="s">
        <v>643</v>
      </c>
      <c r="K63" s="20"/>
      <c r="L63" s="5" t="s">
        <v>347</v>
      </c>
      <c r="M63" s="2">
        <v>1601204927</v>
      </c>
      <c r="N63" s="8">
        <f>IF(COUNTIF($B$2:B63,B63)=1,1,0)</f>
        <v>1</v>
      </c>
      <c r="O63" t="s">
        <v>52</v>
      </c>
      <c r="P63">
        <v>1601204927</v>
      </c>
      <c r="Q63" t="s">
        <v>639</v>
      </c>
      <c r="R63" t="s">
        <v>639</v>
      </c>
      <c r="S63" t="s">
        <v>640</v>
      </c>
      <c r="T63" t="s">
        <v>640</v>
      </c>
      <c r="U63" t="s">
        <v>510</v>
      </c>
      <c r="V63" t="s">
        <v>515</v>
      </c>
      <c r="W63">
        <v>0</v>
      </c>
      <c r="X63" t="s">
        <v>80</v>
      </c>
      <c r="Y63">
        <v>2026</v>
      </c>
      <c r="Z63">
        <v>7</v>
      </c>
      <c r="AA63">
        <v>1</v>
      </c>
      <c r="AB63">
        <v>598594</v>
      </c>
      <c r="AC63">
        <v>47888</v>
      </c>
      <c r="AD63">
        <v>0</v>
      </c>
      <c r="AE63">
        <v>0</v>
      </c>
      <c r="AF63" t="s">
        <v>98</v>
      </c>
      <c r="AG63" t="s">
        <v>440</v>
      </c>
      <c r="AH63" t="s">
        <v>637</v>
      </c>
      <c r="AI63" t="s">
        <v>638</v>
      </c>
      <c r="AJ63">
        <v>0</v>
      </c>
      <c r="AK63" t="s">
        <v>644</v>
      </c>
      <c r="AL63">
        <v>0</v>
      </c>
      <c r="AM63">
        <v>0</v>
      </c>
      <c r="AN63">
        <v>0</v>
      </c>
      <c r="AO63">
        <v>0</v>
      </c>
      <c r="AP63" t="s">
        <v>83</v>
      </c>
      <c r="AQ63">
        <v>0</v>
      </c>
      <c r="AR63">
        <v>0</v>
      </c>
      <c r="AS63" t="s">
        <v>69</v>
      </c>
      <c r="AT63" t="s">
        <v>645</v>
      </c>
      <c r="AU63" t="s">
        <v>64</v>
      </c>
      <c r="AV63">
        <v>0</v>
      </c>
      <c r="AW63">
        <v>34633</v>
      </c>
      <c r="AX63" t="s">
        <v>642</v>
      </c>
      <c r="AY63" t="s">
        <v>643</v>
      </c>
      <c r="AZ63" t="s">
        <v>71</v>
      </c>
      <c r="BA63">
        <v>646482</v>
      </c>
      <c r="BB63" t="s">
        <v>66</v>
      </c>
      <c r="BC63" t="str">
        <f t="shared" si="2"/>
        <v>02586</v>
      </c>
      <c r="BD63" t="str">
        <f t="shared" si="3"/>
        <v>05L-02586</v>
      </c>
    </row>
    <row r="64" spans="1:56" ht="28.15" customHeight="1">
      <c r="A64" s="4">
        <f>SUBTOTAL(103,$L$2:L64)</f>
        <v>63</v>
      </c>
      <c r="B64" s="5" t="s">
        <v>651</v>
      </c>
      <c r="C64" s="5" t="s">
        <v>652</v>
      </c>
      <c r="D64" s="5" t="s">
        <v>510</v>
      </c>
      <c r="E64" s="5" t="s">
        <v>648</v>
      </c>
      <c r="F64" s="6" t="s">
        <v>653</v>
      </c>
      <c r="G64" s="5">
        <v>7</v>
      </c>
      <c r="H64" s="7">
        <v>175770</v>
      </c>
      <c r="I64" s="5" t="s">
        <v>654</v>
      </c>
      <c r="J64" s="5" t="s">
        <v>655</v>
      </c>
      <c r="K64" s="20"/>
      <c r="L64" s="5" t="s">
        <v>347</v>
      </c>
      <c r="M64" s="2">
        <v>1601204801</v>
      </c>
      <c r="N64" s="8">
        <f>IF(COUNTIF($B$2:B64,B64)=1,1,0)</f>
        <v>1</v>
      </c>
      <c r="O64" t="s">
        <v>52</v>
      </c>
      <c r="P64">
        <v>1601204801</v>
      </c>
      <c r="Q64" t="s">
        <v>651</v>
      </c>
      <c r="R64" t="s">
        <v>651</v>
      </c>
      <c r="S64" t="s">
        <v>652</v>
      </c>
      <c r="T64" t="s">
        <v>652</v>
      </c>
      <c r="U64" t="s">
        <v>510</v>
      </c>
      <c r="V64" t="s">
        <v>515</v>
      </c>
      <c r="W64">
        <v>0</v>
      </c>
      <c r="X64" t="s">
        <v>188</v>
      </c>
      <c r="Y64">
        <v>2026</v>
      </c>
      <c r="Z64">
        <v>7</v>
      </c>
      <c r="AA64">
        <v>1</v>
      </c>
      <c r="AB64">
        <v>162750</v>
      </c>
      <c r="AC64">
        <v>13020</v>
      </c>
      <c r="AD64">
        <v>0</v>
      </c>
      <c r="AE64">
        <v>0</v>
      </c>
      <c r="AF64" t="s">
        <v>98</v>
      </c>
      <c r="AG64" t="s">
        <v>440</v>
      </c>
      <c r="AH64" t="s">
        <v>648</v>
      </c>
      <c r="AI64" t="s">
        <v>649</v>
      </c>
      <c r="AJ64">
        <v>0</v>
      </c>
      <c r="AK64" t="s">
        <v>656</v>
      </c>
      <c r="AL64">
        <v>0</v>
      </c>
      <c r="AM64">
        <v>0</v>
      </c>
      <c r="AN64">
        <v>0</v>
      </c>
      <c r="AO64">
        <v>0</v>
      </c>
      <c r="AP64" t="s">
        <v>83</v>
      </c>
      <c r="AQ64">
        <v>0</v>
      </c>
      <c r="AR64">
        <v>0</v>
      </c>
      <c r="AS64" t="s">
        <v>69</v>
      </c>
      <c r="AT64" t="s">
        <v>657</v>
      </c>
      <c r="AU64" t="s">
        <v>64</v>
      </c>
      <c r="AV64">
        <v>0</v>
      </c>
      <c r="AW64">
        <v>34604</v>
      </c>
      <c r="AX64" t="s">
        <v>654</v>
      </c>
      <c r="AY64" t="s">
        <v>655</v>
      </c>
      <c r="AZ64" t="s">
        <v>71</v>
      </c>
      <c r="BA64">
        <v>175770</v>
      </c>
      <c r="BB64" t="s">
        <v>66</v>
      </c>
      <c r="BC64" t="str">
        <f t="shared" si="2"/>
        <v>04505</v>
      </c>
      <c r="BD64" t="str">
        <f t="shared" si="3"/>
        <v>06L-04505</v>
      </c>
    </row>
    <row r="65" spans="1:56" ht="28.15" customHeight="1">
      <c r="A65" s="4">
        <f>SUBTOTAL(103,$L$2:L65)</f>
        <v>64</v>
      </c>
      <c r="B65" s="5" t="s">
        <v>658</v>
      </c>
      <c r="C65" s="5" t="s">
        <v>659</v>
      </c>
      <c r="D65" s="5" t="s">
        <v>646</v>
      </c>
      <c r="E65" s="5" t="s">
        <v>660</v>
      </c>
      <c r="F65" s="6" t="s">
        <v>661</v>
      </c>
      <c r="G65" s="5">
        <v>7</v>
      </c>
      <c r="H65" s="7">
        <v>539633</v>
      </c>
      <c r="I65" s="5" t="s">
        <v>662</v>
      </c>
      <c r="J65" s="5" t="s">
        <v>663</v>
      </c>
      <c r="K65" s="20"/>
      <c r="L65" s="5" t="s">
        <v>415</v>
      </c>
      <c r="M65" s="2">
        <v>1601195960</v>
      </c>
      <c r="N65" s="8">
        <f>IF(COUNTIF($B$2:B65,B65)=1,1,0)</f>
        <v>1</v>
      </c>
      <c r="O65" t="s">
        <v>52</v>
      </c>
      <c r="P65">
        <v>1601195960</v>
      </c>
      <c r="Q65" t="s">
        <v>658</v>
      </c>
      <c r="R65" t="s">
        <v>658</v>
      </c>
      <c r="S65" t="s">
        <v>659</v>
      </c>
      <c r="T65" t="s">
        <v>659</v>
      </c>
      <c r="U65" t="s">
        <v>646</v>
      </c>
      <c r="V65" t="s">
        <v>647</v>
      </c>
      <c r="W65">
        <v>0</v>
      </c>
      <c r="X65" t="s">
        <v>80</v>
      </c>
      <c r="Y65">
        <v>2026</v>
      </c>
      <c r="Z65">
        <v>7</v>
      </c>
      <c r="AA65">
        <v>1</v>
      </c>
      <c r="AB65">
        <v>499660</v>
      </c>
      <c r="AC65">
        <v>39973</v>
      </c>
      <c r="AD65">
        <v>0</v>
      </c>
      <c r="AE65">
        <v>0</v>
      </c>
      <c r="AF65" t="s">
        <v>98</v>
      </c>
      <c r="AG65" t="s">
        <v>417</v>
      </c>
      <c r="AH65" t="s">
        <v>660</v>
      </c>
      <c r="AI65" t="s">
        <v>664</v>
      </c>
      <c r="AJ65">
        <v>0</v>
      </c>
      <c r="AK65" t="s">
        <v>665</v>
      </c>
      <c r="AL65">
        <v>0</v>
      </c>
      <c r="AM65">
        <v>0</v>
      </c>
      <c r="AN65">
        <v>0</v>
      </c>
      <c r="AO65">
        <v>0</v>
      </c>
      <c r="AP65" t="s">
        <v>83</v>
      </c>
      <c r="AQ65">
        <v>0</v>
      </c>
      <c r="AR65">
        <v>0</v>
      </c>
      <c r="AS65" t="s">
        <v>69</v>
      </c>
      <c r="AT65" t="s">
        <v>666</v>
      </c>
      <c r="AU65" t="s">
        <v>64</v>
      </c>
      <c r="AV65">
        <v>0</v>
      </c>
      <c r="AW65">
        <v>32543</v>
      </c>
      <c r="AX65" t="s">
        <v>662</v>
      </c>
      <c r="AY65" t="s">
        <v>663</v>
      </c>
      <c r="AZ65" t="s">
        <v>71</v>
      </c>
      <c r="BA65">
        <v>539633</v>
      </c>
      <c r="BB65" t="s">
        <v>66</v>
      </c>
      <c r="BC65" t="str">
        <f t="shared" si="2"/>
        <v>01350</v>
      </c>
      <c r="BD65" t="str">
        <f t="shared" si="3"/>
        <v>07K-01350</v>
      </c>
    </row>
    <row r="66" spans="1:56" ht="28.15" customHeight="1">
      <c r="A66" s="4">
        <f>SUBTOTAL(103,$L$2:L66)</f>
        <v>65</v>
      </c>
      <c r="B66" s="5" t="s">
        <v>670</v>
      </c>
      <c r="C66" s="5" t="s">
        <v>671</v>
      </c>
      <c r="D66" s="5" t="s">
        <v>672</v>
      </c>
      <c r="E66" s="5" t="s">
        <v>660</v>
      </c>
      <c r="F66" s="6" t="s">
        <v>673</v>
      </c>
      <c r="G66" s="5">
        <v>7</v>
      </c>
      <c r="H66" s="7">
        <v>717745</v>
      </c>
      <c r="I66" s="5" t="s">
        <v>674</v>
      </c>
      <c r="J66" s="5" t="s">
        <v>675</v>
      </c>
      <c r="K66" s="20"/>
      <c r="L66" s="5" t="s">
        <v>415</v>
      </c>
      <c r="M66" s="2">
        <v>1601195991</v>
      </c>
      <c r="N66" s="8">
        <f>IF(COUNTIF($B$2:B66,B66)=1,1,0)</f>
        <v>1</v>
      </c>
      <c r="O66" t="s">
        <v>52</v>
      </c>
      <c r="P66">
        <v>1601195991</v>
      </c>
      <c r="Q66" t="s">
        <v>670</v>
      </c>
      <c r="R66" t="s">
        <v>670</v>
      </c>
      <c r="S66" t="s">
        <v>671</v>
      </c>
      <c r="T66" t="s">
        <v>671</v>
      </c>
      <c r="U66" t="s">
        <v>672</v>
      </c>
      <c r="V66" t="s">
        <v>676</v>
      </c>
      <c r="W66">
        <v>0</v>
      </c>
      <c r="X66" t="s">
        <v>80</v>
      </c>
      <c r="Y66">
        <v>2026</v>
      </c>
      <c r="Z66">
        <v>7</v>
      </c>
      <c r="AA66">
        <v>1</v>
      </c>
      <c r="AB66">
        <v>664579</v>
      </c>
      <c r="AC66">
        <v>53166</v>
      </c>
      <c r="AD66">
        <v>0</v>
      </c>
      <c r="AE66">
        <v>0</v>
      </c>
      <c r="AF66" t="s">
        <v>98</v>
      </c>
      <c r="AG66" t="s">
        <v>417</v>
      </c>
      <c r="AH66" t="s">
        <v>660</v>
      </c>
      <c r="AI66" t="s">
        <v>664</v>
      </c>
      <c r="AJ66">
        <v>0</v>
      </c>
      <c r="AK66" t="s">
        <v>677</v>
      </c>
      <c r="AL66">
        <v>0</v>
      </c>
      <c r="AM66">
        <v>0</v>
      </c>
      <c r="AN66">
        <v>0</v>
      </c>
      <c r="AO66">
        <v>0</v>
      </c>
      <c r="AP66" t="s">
        <v>83</v>
      </c>
      <c r="AQ66">
        <v>0</v>
      </c>
      <c r="AR66">
        <v>0</v>
      </c>
      <c r="AS66" t="s">
        <v>69</v>
      </c>
      <c r="AT66" t="s">
        <v>678</v>
      </c>
      <c r="AU66" t="s">
        <v>64</v>
      </c>
      <c r="AV66">
        <v>0</v>
      </c>
      <c r="AW66">
        <v>32555</v>
      </c>
      <c r="AX66" t="s">
        <v>674</v>
      </c>
      <c r="AY66" t="s">
        <v>675</v>
      </c>
      <c r="AZ66" t="s">
        <v>71</v>
      </c>
      <c r="BA66">
        <v>717745</v>
      </c>
      <c r="BB66" t="s">
        <v>66</v>
      </c>
      <c r="BC66" t="str">
        <f t="shared" si="2"/>
        <v>01812</v>
      </c>
      <c r="BD66" t="str">
        <f t="shared" si="3"/>
        <v>07K-01812</v>
      </c>
    </row>
    <row r="67" spans="1:56" ht="28.15" customHeight="1">
      <c r="A67" s="4">
        <f>SUBTOTAL(103,$L$2:L67)</f>
        <v>66</v>
      </c>
      <c r="B67" s="5" t="s">
        <v>683</v>
      </c>
      <c r="C67" s="5" t="s">
        <v>684</v>
      </c>
      <c r="D67" s="5" t="s">
        <v>685</v>
      </c>
      <c r="E67" s="5" t="s">
        <v>680</v>
      </c>
      <c r="F67" s="6" t="s">
        <v>686</v>
      </c>
      <c r="G67" s="5">
        <v>7</v>
      </c>
      <c r="H67" s="7">
        <v>1683612</v>
      </c>
      <c r="I67" s="5" t="s">
        <v>687</v>
      </c>
      <c r="J67" s="5" t="s">
        <v>688</v>
      </c>
      <c r="K67" s="20"/>
      <c r="L67" s="5" t="s">
        <v>347</v>
      </c>
      <c r="M67" s="2">
        <v>1601205175</v>
      </c>
      <c r="N67" s="8">
        <f>IF(COUNTIF($B$2:B67,B67)=1,1,0)</f>
        <v>1</v>
      </c>
      <c r="O67" t="s">
        <v>52</v>
      </c>
      <c r="P67">
        <v>1601205175</v>
      </c>
      <c r="Q67" t="s">
        <v>683</v>
      </c>
      <c r="R67" t="s">
        <v>683</v>
      </c>
      <c r="S67" t="s">
        <v>684</v>
      </c>
      <c r="T67" t="s">
        <v>684</v>
      </c>
      <c r="U67" t="s">
        <v>685</v>
      </c>
      <c r="V67" t="s">
        <v>689</v>
      </c>
      <c r="W67">
        <v>0</v>
      </c>
      <c r="X67" t="s">
        <v>188</v>
      </c>
      <c r="Y67">
        <v>2026</v>
      </c>
      <c r="Z67">
        <v>7</v>
      </c>
      <c r="AA67">
        <v>1</v>
      </c>
      <c r="AB67">
        <v>1558900</v>
      </c>
      <c r="AC67">
        <v>124712</v>
      </c>
      <c r="AD67">
        <v>0</v>
      </c>
      <c r="AE67">
        <v>0</v>
      </c>
      <c r="AF67" t="s">
        <v>98</v>
      </c>
      <c r="AG67" t="s">
        <v>440</v>
      </c>
      <c r="AH67" t="s">
        <v>680</v>
      </c>
      <c r="AI67" t="s">
        <v>682</v>
      </c>
      <c r="AJ67">
        <v>0</v>
      </c>
      <c r="AK67" t="s">
        <v>690</v>
      </c>
      <c r="AL67">
        <v>0</v>
      </c>
      <c r="AM67">
        <v>0</v>
      </c>
      <c r="AN67">
        <v>0</v>
      </c>
      <c r="AO67">
        <v>0</v>
      </c>
      <c r="AP67" t="s">
        <v>83</v>
      </c>
      <c r="AQ67">
        <v>0</v>
      </c>
      <c r="AR67">
        <v>0</v>
      </c>
      <c r="AS67" t="s">
        <v>69</v>
      </c>
      <c r="AT67" t="s">
        <v>691</v>
      </c>
      <c r="AU67" t="s">
        <v>64</v>
      </c>
      <c r="AV67">
        <v>0</v>
      </c>
      <c r="AW67">
        <v>34695</v>
      </c>
      <c r="AX67" t="s">
        <v>687</v>
      </c>
      <c r="AY67" t="s">
        <v>688</v>
      </c>
      <c r="AZ67" t="s">
        <v>71</v>
      </c>
      <c r="BA67">
        <v>1683612</v>
      </c>
      <c r="BB67" t="s">
        <v>66</v>
      </c>
      <c r="BC67" t="str">
        <f t="shared" si="2"/>
        <v>03600</v>
      </c>
      <c r="BD67" t="str">
        <f t="shared" si="3"/>
        <v>07L-03600</v>
      </c>
    </row>
    <row r="68" spans="1:56" ht="28.15" customHeight="1">
      <c r="A68" s="4">
        <f>SUBTOTAL(103,$L$2:L68)</f>
        <v>67</v>
      </c>
      <c r="B68" s="5" t="s">
        <v>695</v>
      </c>
      <c r="C68" s="5" t="s">
        <v>696</v>
      </c>
      <c r="D68" s="5" t="s">
        <v>697</v>
      </c>
      <c r="E68" s="5" t="s">
        <v>698</v>
      </c>
      <c r="F68" s="6" t="s">
        <v>699</v>
      </c>
      <c r="G68" s="5">
        <v>7</v>
      </c>
      <c r="H68" s="7">
        <v>2143</v>
      </c>
      <c r="I68" s="5">
        <v>0</v>
      </c>
      <c r="J68" s="5" t="s">
        <v>700</v>
      </c>
      <c r="K68" s="20"/>
      <c r="L68" s="5" t="s">
        <v>415</v>
      </c>
      <c r="M68" s="2">
        <v>1601196218</v>
      </c>
      <c r="N68" s="8">
        <f>IF(COUNTIF($B$2:B68,B68)=1,1,0)</f>
        <v>1</v>
      </c>
      <c r="O68" t="s">
        <v>52</v>
      </c>
      <c r="P68">
        <v>1601196218</v>
      </c>
      <c r="Q68" t="s">
        <v>695</v>
      </c>
      <c r="R68" t="s">
        <v>695</v>
      </c>
      <c r="S68" t="s">
        <v>696</v>
      </c>
      <c r="T68" t="s">
        <v>696</v>
      </c>
      <c r="U68" t="s">
        <v>697</v>
      </c>
      <c r="V68" t="s">
        <v>701</v>
      </c>
      <c r="W68">
        <v>0</v>
      </c>
      <c r="X68" t="s">
        <v>334</v>
      </c>
      <c r="Y68">
        <v>2026</v>
      </c>
      <c r="Z68">
        <v>7</v>
      </c>
      <c r="AA68">
        <v>1</v>
      </c>
      <c r="AB68">
        <v>1984</v>
      </c>
      <c r="AC68">
        <v>159</v>
      </c>
      <c r="AD68">
        <v>0</v>
      </c>
      <c r="AE68">
        <v>0</v>
      </c>
      <c r="AF68" t="s">
        <v>57</v>
      </c>
      <c r="AG68" t="s">
        <v>574</v>
      </c>
      <c r="AH68" t="s">
        <v>698</v>
      </c>
      <c r="AI68" t="s">
        <v>702</v>
      </c>
      <c r="AJ68">
        <v>0</v>
      </c>
      <c r="AK68" t="s">
        <v>703</v>
      </c>
      <c r="AL68">
        <v>0</v>
      </c>
      <c r="AM68">
        <v>0</v>
      </c>
      <c r="AN68">
        <v>0</v>
      </c>
      <c r="AO68">
        <v>0</v>
      </c>
      <c r="AP68" t="s">
        <v>83</v>
      </c>
      <c r="AQ68">
        <v>0</v>
      </c>
      <c r="AR68">
        <v>0</v>
      </c>
      <c r="AS68" t="s">
        <v>69</v>
      </c>
      <c r="AT68" t="s">
        <v>704</v>
      </c>
      <c r="AU68" t="s">
        <v>64</v>
      </c>
      <c r="AV68">
        <v>0</v>
      </c>
      <c r="AW68">
        <v>32598</v>
      </c>
      <c r="AY68" t="s">
        <v>700</v>
      </c>
      <c r="AZ68" t="s">
        <v>71</v>
      </c>
      <c r="BA68">
        <v>2143</v>
      </c>
      <c r="BB68" t="s">
        <v>66</v>
      </c>
      <c r="BC68" t="str">
        <f t="shared" si="2"/>
        <v>00500</v>
      </c>
      <c r="BD68" t="str">
        <f t="shared" si="3"/>
        <v>08K-00500</v>
      </c>
    </row>
    <row r="69" spans="1:56" ht="28.15" customHeight="1">
      <c r="A69" s="4">
        <f>SUBTOTAL(103,$L$2:L69)</f>
        <v>68</v>
      </c>
      <c r="B69" s="5" t="s">
        <v>709</v>
      </c>
      <c r="C69" s="5" t="s">
        <v>710</v>
      </c>
      <c r="D69" s="5" t="s">
        <v>679</v>
      </c>
      <c r="E69" s="5" t="s">
        <v>705</v>
      </c>
      <c r="F69" s="6" t="s">
        <v>711</v>
      </c>
      <c r="G69" s="5">
        <v>7</v>
      </c>
      <c r="H69" s="7">
        <v>546108</v>
      </c>
      <c r="I69" s="5" t="s">
        <v>712</v>
      </c>
      <c r="J69" s="5" t="s">
        <v>713</v>
      </c>
      <c r="K69" s="20"/>
      <c r="L69" s="5" t="s">
        <v>347</v>
      </c>
      <c r="M69" s="2">
        <v>1601205305</v>
      </c>
      <c r="N69" s="8">
        <f>IF(COUNTIF($B$2:B69,B69)=1,1,0)</f>
        <v>1</v>
      </c>
      <c r="O69" t="s">
        <v>52</v>
      </c>
      <c r="P69">
        <v>1601205305</v>
      </c>
      <c r="Q69" t="s">
        <v>709</v>
      </c>
      <c r="R69" t="s">
        <v>709</v>
      </c>
      <c r="S69" t="s">
        <v>710</v>
      </c>
      <c r="T69" t="s">
        <v>710</v>
      </c>
      <c r="U69" t="s">
        <v>679</v>
      </c>
      <c r="V69" t="s">
        <v>681</v>
      </c>
      <c r="W69">
        <v>0</v>
      </c>
      <c r="X69" t="s">
        <v>188</v>
      </c>
      <c r="Y69">
        <v>2026</v>
      </c>
      <c r="Z69">
        <v>7</v>
      </c>
      <c r="AA69">
        <v>1</v>
      </c>
      <c r="AB69">
        <v>505656</v>
      </c>
      <c r="AC69">
        <v>40452</v>
      </c>
      <c r="AD69">
        <v>0</v>
      </c>
      <c r="AE69">
        <v>0</v>
      </c>
      <c r="AF69" t="s">
        <v>98</v>
      </c>
      <c r="AG69" t="s">
        <v>440</v>
      </c>
      <c r="AH69" t="s">
        <v>705</v>
      </c>
      <c r="AI69" t="s">
        <v>706</v>
      </c>
      <c r="AJ69">
        <v>0</v>
      </c>
      <c r="AK69" t="s">
        <v>714</v>
      </c>
      <c r="AL69">
        <v>0</v>
      </c>
      <c r="AM69">
        <v>0</v>
      </c>
      <c r="AN69">
        <v>0</v>
      </c>
      <c r="AO69">
        <v>0</v>
      </c>
      <c r="AP69" t="s">
        <v>83</v>
      </c>
      <c r="AQ69">
        <v>0</v>
      </c>
      <c r="AR69">
        <v>0</v>
      </c>
      <c r="AS69" t="s">
        <v>69</v>
      </c>
      <c r="AT69" t="s">
        <v>715</v>
      </c>
      <c r="AU69" t="s">
        <v>64</v>
      </c>
      <c r="AV69">
        <v>0</v>
      </c>
      <c r="AW69">
        <v>34724</v>
      </c>
      <c r="AX69" t="s">
        <v>712</v>
      </c>
      <c r="AY69" t="s">
        <v>713</v>
      </c>
      <c r="AZ69" t="s">
        <v>71</v>
      </c>
      <c r="BA69">
        <v>546108</v>
      </c>
      <c r="BB69" t="s">
        <v>66</v>
      </c>
      <c r="BC69" t="str">
        <f t="shared" si="2"/>
        <v>01162</v>
      </c>
      <c r="BD69" t="str">
        <f t="shared" si="3"/>
        <v>08L-01162</v>
      </c>
    </row>
    <row r="70" spans="1:56" ht="28.15" customHeight="1">
      <c r="A70" s="4">
        <f>SUBTOTAL(103,$L$2:L70)</f>
        <v>69</v>
      </c>
      <c r="B70" s="5" t="s">
        <v>716</v>
      </c>
      <c r="C70" s="5" t="s">
        <v>717</v>
      </c>
      <c r="D70" s="5" t="s">
        <v>718</v>
      </c>
      <c r="E70" s="5" t="s">
        <v>705</v>
      </c>
      <c r="F70" s="6" t="s">
        <v>719</v>
      </c>
      <c r="G70" s="5">
        <v>7</v>
      </c>
      <c r="H70" s="7">
        <v>167608</v>
      </c>
      <c r="I70" s="5" t="s">
        <v>712</v>
      </c>
      <c r="J70" s="5" t="s">
        <v>720</v>
      </c>
      <c r="K70" s="20"/>
      <c r="L70" s="5" t="s">
        <v>347</v>
      </c>
      <c r="M70" s="2">
        <v>1601205410</v>
      </c>
      <c r="N70" s="8">
        <f>IF(COUNTIF($B$2:B70,B70)=1,1,0)</f>
        <v>1</v>
      </c>
      <c r="O70" t="s">
        <v>52</v>
      </c>
      <c r="P70">
        <v>1601205410</v>
      </c>
      <c r="Q70" t="s">
        <v>716</v>
      </c>
      <c r="R70" t="s">
        <v>716</v>
      </c>
      <c r="S70" t="s">
        <v>717</v>
      </c>
      <c r="T70" t="s">
        <v>717</v>
      </c>
      <c r="U70" t="s">
        <v>718</v>
      </c>
      <c r="V70" t="s">
        <v>721</v>
      </c>
      <c r="W70">
        <v>1</v>
      </c>
      <c r="X70" t="s">
        <v>80</v>
      </c>
      <c r="Y70">
        <v>2026</v>
      </c>
      <c r="Z70">
        <v>7</v>
      </c>
      <c r="AA70">
        <v>1</v>
      </c>
      <c r="AB70">
        <v>155193</v>
      </c>
      <c r="AC70">
        <v>12415</v>
      </c>
      <c r="AD70">
        <v>0</v>
      </c>
      <c r="AE70">
        <v>0</v>
      </c>
      <c r="AF70" t="s">
        <v>57</v>
      </c>
      <c r="AG70" t="s">
        <v>440</v>
      </c>
      <c r="AH70" t="s">
        <v>705</v>
      </c>
      <c r="AI70" t="s">
        <v>706</v>
      </c>
      <c r="AJ70">
        <v>0</v>
      </c>
      <c r="AK70" t="s">
        <v>722</v>
      </c>
      <c r="AL70">
        <v>0</v>
      </c>
      <c r="AM70">
        <v>0</v>
      </c>
      <c r="AN70">
        <v>0</v>
      </c>
      <c r="AO70">
        <v>0</v>
      </c>
      <c r="AP70" t="s">
        <v>83</v>
      </c>
      <c r="AQ70">
        <v>0</v>
      </c>
      <c r="AR70">
        <v>0</v>
      </c>
      <c r="AS70" t="s">
        <v>69</v>
      </c>
      <c r="AT70" t="s">
        <v>723</v>
      </c>
      <c r="AU70" t="s">
        <v>64</v>
      </c>
      <c r="AV70">
        <v>0</v>
      </c>
      <c r="AW70">
        <v>34744</v>
      </c>
      <c r="AX70" t="s">
        <v>712</v>
      </c>
      <c r="AY70" t="s">
        <v>720</v>
      </c>
      <c r="AZ70" t="s">
        <v>71</v>
      </c>
      <c r="BA70">
        <v>167608</v>
      </c>
      <c r="BB70" t="s">
        <v>66</v>
      </c>
      <c r="BC70" t="str">
        <f t="shared" si="2"/>
        <v>01179</v>
      </c>
      <c r="BD70" t="str">
        <f t="shared" si="3"/>
        <v>08L-01179</v>
      </c>
    </row>
    <row r="71" spans="1:56" ht="28.15" customHeight="1">
      <c r="A71" s="4">
        <f>SUBTOTAL(103,$L$2:L71)</f>
        <v>70</v>
      </c>
      <c r="B71" s="5" t="s">
        <v>734</v>
      </c>
      <c r="C71" s="5" t="s">
        <v>735</v>
      </c>
      <c r="D71" s="5" t="s">
        <v>535</v>
      </c>
      <c r="E71" s="5" t="s">
        <v>736</v>
      </c>
      <c r="F71" s="6" t="s">
        <v>737</v>
      </c>
      <c r="G71" s="5">
        <v>7</v>
      </c>
      <c r="H71" s="7">
        <v>21427</v>
      </c>
      <c r="I71" s="5" t="s">
        <v>738</v>
      </c>
      <c r="J71" s="5" t="s">
        <v>739</v>
      </c>
      <c r="K71" s="20"/>
      <c r="L71" s="5" t="s">
        <v>347</v>
      </c>
      <c r="M71" s="2">
        <v>1601186165</v>
      </c>
      <c r="N71" s="8">
        <f>IF(COUNTIF($B$2:B71,B71)=1,1,0)</f>
        <v>1</v>
      </c>
      <c r="O71" t="s">
        <v>52</v>
      </c>
      <c r="P71">
        <v>1601186165</v>
      </c>
      <c r="Q71" t="s">
        <v>734</v>
      </c>
      <c r="R71" t="s">
        <v>734</v>
      </c>
      <c r="S71" t="s">
        <v>735</v>
      </c>
      <c r="T71" t="s">
        <v>735</v>
      </c>
      <c r="U71" t="s">
        <v>535</v>
      </c>
      <c r="V71" t="s">
        <v>536</v>
      </c>
      <c r="W71">
        <v>0</v>
      </c>
      <c r="X71" t="s">
        <v>80</v>
      </c>
      <c r="Y71">
        <v>2026</v>
      </c>
      <c r="Z71">
        <v>7</v>
      </c>
      <c r="AA71">
        <v>1</v>
      </c>
      <c r="AB71">
        <v>19840</v>
      </c>
      <c r="AC71">
        <v>1587</v>
      </c>
      <c r="AD71">
        <v>0</v>
      </c>
      <c r="AE71">
        <v>0</v>
      </c>
      <c r="AF71" t="s">
        <v>98</v>
      </c>
      <c r="AG71" t="s">
        <v>81</v>
      </c>
      <c r="AH71" t="s">
        <v>736</v>
      </c>
      <c r="AI71" t="s">
        <v>729</v>
      </c>
      <c r="AJ71">
        <v>0</v>
      </c>
      <c r="AK71" t="s">
        <v>740</v>
      </c>
      <c r="AL71">
        <v>0</v>
      </c>
      <c r="AM71">
        <v>0</v>
      </c>
      <c r="AN71">
        <v>0</v>
      </c>
      <c r="AO71">
        <v>0</v>
      </c>
      <c r="AP71" t="s">
        <v>83</v>
      </c>
      <c r="AQ71">
        <v>0</v>
      </c>
      <c r="AR71">
        <v>0</v>
      </c>
      <c r="AS71" t="s">
        <v>69</v>
      </c>
      <c r="AT71" t="s">
        <v>741</v>
      </c>
      <c r="AU71" t="s">
        <v>64</v>
      </c>
      <c r="AV71">
        <v>0</v>
      </c>
      <c r="AW71">
        <v>30328</v>
      </c>
      <c r="AX71" t="s">
        <v>738</v>
      </c>
      <c r="AY71" t="s">
        <v>739</v>
      </c>
      <c r="AZ71" t="s">
        <v>71</v>
      </c>
      <c r="BA71">
        <v>21427</v>
      </c>
      <c r="BB71" t="s">
        <v>66</v>
      </c>
      <c r="BC71" t="str">
        <f t="shared" si="2"/>
        <v>07362</v>
      </c>
      <c r="BD71" t="str">
        <f t="shared" si="3"/>
        <v>09D-07362</v>
      </c>
    </row>
    <row r="72" spans="1:56" ht="28.15" customHeight="1">
      <c r="A72" s="4">
        <f>SUBTOTAL(103,$L$2:L72)</f>
        <v>71</v>
      </c>
      <c r="B72" s="5" t="s">
        <v>744</v>
      </c>
      <c r="C72" s="5" t="s">
        <v>745</v>
      </c>
      <c r="D72" s="5" t="s">
        <v>692</v>
      </c>
      <c r="E72" s="5" t="s">
        <v>736</v>
      </c>
      <c r="F72" s="6" t="s">
        <v>746</v>
      </c>
      <c r="G72" s="5">
        <v>7</v>
      </c>
      <c r="H72" s="7">
        <v>720952</v>
      </c>
      <c r="I72" s="5" t="s">
        <v>747</v>
      </c>
      <c r="J72" s="5" t="s">
        <v>748</v>
      </c>
      <c r="K72" s="20"/>
      <c r="L72" s="5" t="s">
        <v>347</v>
      </c>
      <c r="M72" s="2">
        <v>1601186011</v>
      </c>
      <c r="N72" s="8">
        <f>IF(COUNTIF($B$2:B72,B72)=1,1,0)</f>
        <v>1</v>
      </c>
      <c r="O72" t="s">
        <v>52</v>
      </c>
      <c r="P72">
        <v>1601186011</v>
      </c>
      <c r="Q72" t="s">
        <v>744</v>
      </c>
      <c r="R72" t="s">
        <v>744</v>
      </c>
      <c r="S72" t="s">
        <v>745</v>
      </c>
      <c r="T72" t="s">
        <v>745</v>
      </c>
      <c r="U72" t="s">
        <v>692</v>
      </c>
      <c r="V72" t="s">
        <v>693</v>
      </c>
      <c r="W72">
        <v>0</v>
      </c>
      <c r="X72" t="s">
        <v>80</v>
      </c>
      <c r="Y72">
        <v>2026</v>
      </c>
      <c r="Z72">
        <v>7</v>
      </c>
      <c r="AA72">
        <v>1</v>
      </c>
      <c r="AB72">
        <v>667548</v>
      </c>
      <c r="AC72">
        <v>53404</v>
      </c>
      <c r="AD72">
        <v>0</v>
      </c>
      <c r="AE72">
        <v>0</v>
      </c>
      <c r="AF72" t="s">
        <v>98</v>
      </c>
      <c r="AG72" t="s">
        <v>81</v>
      </c>
      <c r="AH72" t="s">
        <v>736</v>
      </c>
      <c r="AI72" t="s">
        <v>729</v>
      </c>
      <c r="AJ72">
        <v>0</v>
      </c>
      <c r="AK72" t="s">
        <v>749</v>
      </c>
      <c r="AL72">
        <v>0</v>
      </c>
      <c r="AM72">
        <v>0</v>
      </c>
      <c r="AN72">
        <v>0</v>
      </c>
      <c r="AO72">
        <v>0</v>
      </c>
      <c r="AP72" t="s">
        <v>83</v>
      </c>
      <c r="AQ72">
        <v>0</v>
      </c>
      <c r="AR72">
        <v>0</v>
      </c>
      <c r="AS72" t="s">
        <v>69</v>
      </c>
      <c r="AT72" t="s">
        <v>750</v>
      </c>
      <c r="AU72" t="s">
        <v>64</v>
      </c>
      <c r="AV72">
        <v>0</v>
      </c>
      <c r="AW72">
        <v>30293</v>
      </c>
      <c r="AX72" t="s">
        <v>747</v>
      </c>
      <c r="AY72" t="s">
        <v>748</v>
      </c>
      <c r="AZ72" t="s">
        <v>71</v>
      </c>
      <c r="BA72">
        <v>720952</v>
      </c>
      <c r="BB72" t="s">
        <v>66</v>
      </c>
      <c r="BC72" t="str">
        <f t="shared" si="2"/>
        <v>07950</v>
      </c>
      <c r="BD72" t="str">
        <f t="shared" si="3"/>
        <v>09D-07950</v>
      </c>
    </row>
    <row r="73" spans="1:56" ht="28.15" customHeight="1">
      <c r="A73" s="4">
        <f>SUBTOTAL(103,$L$2:L73)</f>
        <v>72</v>
      </c>
      <c r="B73" s="5" t="s">
        <v>755</v>
      </c>
      <c r="C73" s="5" t="s">
        <v>756</v>
      </c>
      <c r="D73" s="5" t="s">
        <v>751</v>
      </c>
      <c r="E73" s="5" t="s">
        <v>752</v>
      </c>
      <c r="F73" s="6" t="s">
        <v>757</v>
      </c>
      <c r="G73" s="5">
        <v>7</v>
      </c>
      <c r="H73" s="7">
        <v>472306</v>
      </c>
      <c r="I73" s="5" t="s">
        <v>758</v>
      </c>
      <c r="J73" s="5" t="s">
        <v>759</v>
      </c>
      <c r="K73" s="20"/>
      <c r="L73" s="5" t="s">
        <v>415</v>
      </c>
      <c r="M73" s="2">
        <v>1601195948</v>
      </c>
      <c r="N73" s="8">
        <f>IF(COUNTIF($B$2:B73,B73)=1,1,0)</f>
        <v>1</v>
      </c>
      <c r="O73" t="s">
        <v>52</v>
      </c>
      <c r="P73">
        <v>1601195948</v>
      </c>
      <c r="Q73" t="s">
        <v>755</v>
      </c>
      <c r="R73" t="s">
        <v>755</v>
      </c>
      <c r="S73" t="s">
        <v>756</v>
      </c>
      <c r="T73" t="s">
        <v>756</v>
      </c>
      <c r="U73" t="s">
        <v>751</v>
      </c>
      <c r="V73" t="s">
        <v>753</v>
      </c>
      <c r="W73">
        <v>0</v>
      </c>
      <c r="X73" t="s">
        <v>349</v>
      </c>
      <c r="Y73">
        <v>2026</v>
      </c>
      <c r="Z73">
        <v>7</v>
      </c>
      <c r="AA73">
        <v>1</v>
      </c>
      <c r="AB73">
        <v>437320</v>
      </c>
      <c r="AC73">
        <v>34986</v>
      </c>
      <c r="AD73">
        <v>0</v>
      </c>
      <c r="AE73">
        <v>0</v>
      </c>
      <c r="AF73" t="s">
        <v>98</v>
      </c>
      <c r="AG73" t="s">
        <v>417</v>
      </c>
      <c r="AH73" t="s">
        <v>752</v>
      </c>
      <c r="AI73" t="s">
        <v>754</v>
      </c>
      <c r="AJ73">
        <v>0</v>
      </c>
      <c r="AK73" t="s">
        <v>760</v>
      </c>
      <c r="AL73">
        <v>0</v>
      </c>
      <c r="AM73">
        <v>0</v>
      </c>
      <c r="AN73">
        <v>0</v>
      </c>
      <c r="AO73">
        <v>0</v>
      </c>
      <c r="AP73" t="s">
        <v>83</v>
      </c>
      <c r="AQ73">
        <v>0</v>
      </c>
      <c r="AR73">
        <v>0</v>
      </c>
      <c r="AS73" t="s">
        <v>69</v>
      </c>
      <c r="AT73" t="s">
        <v>761</v>
      </c>
      <c r="AU73" t="s">
        <v>64</v>
      </c>
      <c r="AV73">
        <v>0</v>
      </c>
      <c r="AW73">
        <v>32542</v>
      </c>
      <c r="AX73" t="s">
        <v>758</v>
      </c>
      <c r="AY73" t="s">
        <v>759</v>
      </c>
      <c r="AZ73" t="s">
        <v>71</v>
      </c>
      <c r="BA73">
        <v>472306</v>
      </c>
      <c r="BB73" t="s">
        <v>66</v>
      </c>
      <c r="BC73" t="str">
        <f t="shared" si="2"/>
        <v>00980</v>
      </c>
      <c r="BD73" t="str">
        <f t="shared" si="3"/>
        <v>09K-00980</v>
      </c>
    </row>
    <row r="74" spans="1:56" ht="28.15" customHeight="1">
      <c r="A74" s="4">
        <f>SUBTOTAL(103,$L$2:L74)</f>
        <v>73</v>
      </c>
      <c r="B74" s="5" t="s">
        <v>762</v>
      </c>
      <c r="C74" s="5" t="s">
        <v>763</v>
      </c>
      <c r="D74" s="5" t="s">
        <v>764</v>
      </c>
      <c r="E74" s="5" t="s">
        <v>752</v>
      </c>
      <c r="F74" s="6" t="s">
        <v>765</v>
      </c>
      <c r="G74" s="5">
        <v>5</v>
      </c>
      <c r="H74" s="7">
        <v>1447256</v>
      </c>
      <c r="I74" s="5" t="s">
        <v>766</v>
      </c>
      <c r="J74" s="5" t="s">
        <v>767</v>
      </c>
      <c r="K74" s="20"/>
      <c r="L74" s="5" t="s">
        <v>415</v>
      </c>
      <c r="M74" s="2">
        <v>1592588883</v>
      </c>
      <c r="N74" s="8">
        <f>IF(COUNTIF($B$2:B74,B74)=1,1,0)</f>
        <v>1</v>
      </c>
      <c r="O74" t="s">
        <v>52</v>
      </c>
      <c r="P74">
        <v>1592588883</v>
      </c>
      <c r="Q74" t="s">
        <v>762</v>
      </c>
      <c r="R74" t="s">
        <v>768</v>
      </c>
      <c r="S74" t="s">
        <v>763</v>
      </c>
      <c r="T74" t="s">
        <v>763</v>
      </c>
      <c r="U74" t="s">
        <v>764</v>
      </c>
      <c r="V74" t="s">
        <v>769</v>
      </c>
      <c r="W74">
        <v>1</v>
      </c>
      <c r="X74" t="s">
        <v>619</v>
      </c>
      <c r="Y74">
        <v>2026</v>
      </c>
      <c r="Z74">
        <v>5</v>
      </c>
      <c r="AA74">
        <v>1</v>
      </c>
      <c r="AB74">
        <v>1340052</v>
      </c>
      <c r="AC74">
        <v>107204</v>
      </c>
      <c r="AD74">
        <v>0</v>
      </c>
      <c r="AE74">
        <v>0</v>
      </c>
      <c r="AF74" t="s">
        <v>57</v>
      </c>
      <c r="AG74" t="s">
        <v>574</v>
      </c>
      <c r="AH74" t="s">
        <v>752</v>
      </c>
      <c r="AI74" t="s">
        <v>754</v>
      </c>
      <c r="AJ74">
        <v>0</v>
      </c>
      <c r="AK74" t="s">
        <v>770</v>
      </c>
      <c r="AL74">
        <v>0</v>
      </c>
      <c r="AM74">
        <v>0</v>
      </c>
      <c r="AN74">
        <v>0</v>
      </c>
      <c r="AO74">
        <v>0</v>
      </c>
      <c r="AP74" t="s">
        <v>83</v>
      </c>
      <c r="AQ74">
        <v>0</v>
      </c>
      <c r="AR74">
        <v>0</v>
      </c>
      <c r="AS74" t="s">
        <v>771</v>
      </c>
      <c r="AT74" t="s">
        <v>772</v>
      </c>
      <c r="AU74" t="s">
        <v>64</v>
      </c>
      <c r="AV74">
        <v>0</v>
      </c>
      <c r="AW74">
        <v>3676</v>
      </c>
      <c r="AX74" t="s">
        <v>766</v>
      </c>
      <c r="AY74" t="s">
        <v>767</v>
      </c>
      <c r="AZ74" t="s">
        <v>773</v>
      </c>
      <c r="BA74">
        <v>1447256</v>
      </c>
      <c r="BB74" t="s">
        <v>66</v>
      </c>
      <c r="BC74" t="str">
        <f t="shared" si="2"/>
        <v>01140</v>
      </c>
      <c r="BD74" t="str">
        <f t="shared" si="3"/>
        <v>09K-01140</v>
      </c>
    </row>
    <row r="75" spans="1:56" ht="28.15" customHeight="1">
      <c r="A75" s="4">
        <f>SUBTOTAL(103,$L$2:L75)</f>
        <v>74</v>
      </c>
      <c r="B75" s="5" t="s">
        <v>762</v>
      </c>
      <c r="C75" s="5" t="s">
        <v>763</v>
      </c>
      <c r="D75" s="5" t="s">
        <v>764</v>
      </c>
      <c r="E75" s="5" t="s">
        <v>752</v>
      </c>
      <c r="F75" s="6" t="s">
        <v>765</v>
      </c>
      <c r="G75" s="5">
        <v>6</v>
      </c>
      <c r="H75" s="7">
        <v>1444852</v>
      </c>
      <c r="I75" s="5" t="s">
        <v>766</v>
      </c>
      <c r="J75" s="5" t="s">
        <v>767</v>
      </c>
      <c r="K75" s="20"/>
      <c r="L75" s="5" t="s">
        <v>415</v>
      </c>
      <c r="M75" s="2">
        <v>1596934798</v>
      </c>
      <c r="N75" s="8">
        <f>IF(COUNTIF($B$2:B75,B75)=1,1,0)</f>
        <v>0</v>
      </c>
      <c r="O75" t="s">
        <v>52</v>
      </c>
      <c r="P75">
        <v>1596934798</v>
      </c>
      <c r="Q75" t="s">
        <v>762</v>
      </c>
      <c r="R75" t="s">
        <v>768</v>
      </c>
      <c r="S75" t="s">
        <v>763</v>
      </c>
      <c r="T75" t="s">
        <v>763</v>
      </c>
      <c r="U75" t="s">
        <v>764</v>
      </c>
      <c r="V75" t="s">
        <v>769</v>
      </c>
      <c r="W75">
        <v>1</v>
      </c>
      <c r="X75" t="s">
        <v>619</v>
      </c>
      <c r="Y75">
        <v>2026</v>
      </c>
      <c r="Z75">
        <v>6</v>
      </c>
      <c r="AA75">
        <v>1</v>
      </c>
      <c r="AB75">
        <v>1337826</v>
      </c>
      <c r="AC75">
        <v>107026</v>
      </c>
      <c r="AD75">
        <v>0</v>
      </c>
      <c r="AE75">
        <v>0</v>
      </c>
      <c r="AF75" t="s">
        <v>57</v>
      </c>
      <c r="AG75" t="s">
        <v>574</v>
      </c>
      <c r="AH75" t="s">
        <v>752</v>
      </c>
      <c r="AI75" t="s">
        <v>754</v>
      </c>
      <c r="AJ75">
        <v>0</v>
      </c>
      <c r="AK75" t="s">
        <v>770</v>
      </c>
      <c r="AL75">
        <v>0</v>
      </c>
      <c r="AM75">
        <v>0</v>
      </c>
      <c r="AN75">
        <v>0</v>
      </c>
      <c r="AO75">
        <v>0</v>
      </c>
      <c r="AP75" t="s">
        <v>83</v>
      </c>
      <c r="AQ75">
        <v>0</v>
      </c>
      <c r="AR75">
        <v>0</v>
      </c>
      <c r="AS75" t="s">
        <v>62</v>
      </c>
      <c r="AT75" t="s">
        <v>774</v>
      </c>
      <c r="AU75" t="s">
        <v>64</v>
      </c>
      <c r="AV75">
        <v>0</v>
      </c>
      <c r="AW75">
        <v>3910</v>
      </c>
      <c r="AX75" t="s">
        <v>766</v>
      </c>
      <c r="AY75" t="s">
        <v>767</v>
      </c>
      <c r="AZ75" t="s">
        <v>65</v>
      </c>
      <c r="BA75">
        <v>1444852</v>
      </c>
      <c r="BB75" t="s">
        <v>66</v>
      </c>
      <c r="BC75" t="str">
        <f t="shared" si="2"/>
        <v>01140</v>
      </c>
      <c r="BD75" t="str">
        <f t="shared" si="3"/>
        <v>09K-01140</v>
      </c>
    </row>
    <row r="76" spans="1:56" ht="28.15" customHeight="1">
      <c r="A76" s="4">
        <f>SUBTOTAL(103,$L$2:L76)</f>
        <v>75</v>
      </c>
      <c r="B76" s="5" t="s">
        <v>762</v>
      </c>
      <c r="C76" s="5" t="s">
        <v>763</v>
      </c>
      <c r="D76" s="5" t="s">
        <v>764</v>
      </c>
      <c r="E76" s="5" t="s">
        <v>752</v>
      </c>
      <c r="F76" s="6" t="s">
        <v>765</v>
      </c>
      <c r="G76" s="5">
        <v>7</v>
      </c>
      <c r="H76" s="7">
        <v>1541015</v>
      </c>
      <c r="I76" s="5" t="s">
        <v>766</v>
      </c>
      <c r="J76" s="5" t="s">
        <v>767</v>
      </c>
      <c r="K76" s="20"/>
      <c r="L76" s="5" t="s">
        <v>415</v>
      </c>
      <c r="M76" s="2">
        <v>1601196001</v>
      </c>
      <c r="N76" s="8">
        <f>IF(COUNTIF($B$2:B76,B76)=1,1,0)</f>
        <v>0</v>
      </c>
      <c r="O76" t="s">
        <v>52</v>
      </c>
      <c r="P76">
        <v>1601196001</v>
      </c>
      <c r="Q76" t="s">
        <v>762</v>
      </c>
      <c r="R76" t="s">
        <v>768</v>
      </c>
      <c r="S76" t="s">
        <v>763</v>
      </c>
      <c r="T76" t="s">
        <v>763</v>
      </c>
      <c r="U76" t="s">
        <v>764</v>
      </c>
      <c r="V76" t="s">
        <v>769</v>
      </c>
      <c r="W76">
        <v>1</v>
      </c>
      <c r="X76" t="s">
        <v>156</v>
      </c>
      <c r="Y76">
        <v>2026</v>
      </c>
      <c r="Z76">
        <v>7</v>
      </c>
      <c r="AA76">
        <v>1</v>
      </c>
      <c r="AB76">
        <v>1426866</v>
      </c>
      <c r="AC76">
        <v>114149</v>
      </c>
      <c r="AD76">
        <v>0</v>
      </c>
      <c r="AE76">
        <v>0</v>
      </c>
      <c r="AF76" t="s">
        <v>57</v>
      </c>
      <c r="AG76" t="s">
        <v>574</v>
      </c>
      <c r="AH76" t="s">
        <v>752</v>
      </c>
      <c r="AI76" t="s">
        <v>754</v>
      </c>
      <c r="AJ76">
        <v>0</v>
      </c>
      <c r="AK76" t="s">
        <v>770</v>
      </c>
      <c r="AL76">
        <v>0</v>
      </c>
      <c r="AM76">
        <v>0</v>
      </c>
      <c r="AN76">
        <v>0</v>
      </c>
      <c r="AO76">
        <v>0</v>
      </c>
      <c r="AP76" t="s">
        <v>83</v>
      </c>
      <c r="AQ76">
        <v>0</v>
      </c>
      <c r="AR76">
        <v>0</v>
      </c>
      <c r="AS76" t="s">
        <v>69</v>
      </c>
      <c r="AT76" t="s">
        <v>775</v>
      </c>
      <c r="AU76" t="s">
        <v>64</v>
      </c>
      <c r="AV76">
        <v>0</v>
      </c>
      <c r="AW76">
        <v>32556</v>
      </c>
      <c r="AX76" t="s">
        <v>766</v>
      </c>
      <c r="AY76" t="s">
        <v>767</v>
      </c>
      <c r="AZ76" t="s">
        <v>71</v>
      </c>
      <c r="BA76">
        <v>1541015</v>
      </c>
      <c r="BB76" t="s">
        <v>66</v>
      </c>
      <c r="BC76" t="str">
        <f t="shared" si="2"/>
        <v>01140</v>
      </c>
      <c r="BD76" t="str">
        <f t="shared" si="3"/>
        <v>09K-01140</v>
      </c>
    </row>
    <row r="77" spans="1:56" ht="28.15" customHeight="1">
      <c r="A77" s="4">
        <f>SUBTOTAL(103,$L$2:L77)</f>
        <v>76</v>
      </c>
      <c r="B77" s="5" t="s">
        <v>777</v>
      </c>
      <c r="C77" s="5" t="s">
        <v>778</v>
      </c>
      <c r="D77" s="5" t="s">
        <v>751</v>
      </c>
      <c r="E77" s="5" t="s">
        <v>752</v>
      </c>
      <c r="F77" s="6" t="s">
        <v>779</v>
      </c>
      <c r="G77" s="5">
        <v>7</v>
      </c>
      <c r="H77" s="7">
        <v>333504</v>
      </c>
      <c r="I77" s="5" t="s">
        <v>780</v>
      </c>
      <c r="J77" s="5" t="s">
        <v>781</v>
      </c>
      <c r="K77" s="20"/>
      <c r="L77" s="5" t="s">
        <v>415</v>
      </c>
      <c r="M77" s="2">
        <v>1601195860</v>
      </c>
      <c r="N77" s="8">
        <f>IF(COUNTIF($B$2:B77,B77)=1,1,0)</f>
        <v>1</v>
      </c>
      <c r="O77" t="s">
        <v>52</v>
      </c>
      <c r="P77">
        <v>1601195860</v>
      </c>
      <c r="Q77" t="s">
        <v>777</v>
      </c>
      <c r="R77" t="s">
        <v>777</v>
      </c>
      <c r="S77" t="s">
        <v>778</v>
      </c>
      <c r="T77" t="s">
        <v>778</v>
      </c>
      <c r="U77" t="s">
        <v>751</v>
      </c>
      <c r="V77" t="s">
        <v>753</v>
      </c>
      <c r="W77">
        <v>0</v>
      </c>
      <c r="X77" t="s">
        <v>349</v>
      </c>
      <c r="Y77">
        <v>2026</v>
      </c>
      <c r="Z77">
        <v>7</v>
      </c>
      <c r="AA77">
        <v>1</v>
      </c>
      <c r="AB77">
        <v>308800</v>
      </c>
      <c r="AC77">
        <v>24704</v>
      </c>
      <c r="AD77">
        <v>0</v>
      </c>
      <c r="AE77">
        <v>0</v>
      </c>
      <c r="AF77" t="s">
        <v>98</v>
      </c>
      <c r="AG77" t="s">
        <v>417</v>
      </c>
      <c r="AH77" t="s">
        <v>752</v>
      </c>
      <c r="AI77" t="s">
        <v>754</v>
      </c>
      <c r="AJ77">
        <v>0</v>
      </c>
      <c r="AK77" t="s">
        <v>782</v>
      </c>
      <c r="AL77">
        <v>0</v>
      </c>
      <c r="AM77">
        <v>0</v>
      </c>
      <c r="AN77">
        <v>0</v>
      </c>
      <c r="AO77">
        <v>0</v>
      </c>
      <c r="AP77" t="s">
        <v>83</v>
      </c>
      <c r="AQ77">
        <v>0</v>
      </c>
      <c r="AR77">
        <v>0</v>
      </c>
      <c r="AS77" t="s">
        <v>69</v>
      </c>
      <c r="AT77" t="s">
        <v>783</v>
      </c>
      <c r="AU77" t="s">
        <v>64</v>
      </c>
      <c r="AV77">
        <v>0</v>
      </c>
      <c r="AW77">
        <v>32520</v>
      </c>
      <c r="AX77" t="s">
        <v>780</v>
      </c>
      <c r="AY77" t="s">
        <v>781</v>
      </c>
      <c r="AZ77" t="s">
        <v>71</v>
      </c>
      <c r="BA77">
        <v>333504</v>
      </c>
      <c r="BB77" t="s">
        <v>66</v>
      </c>
      <c r="BC77" t="str">
        <f t="shared" si="2"/>
        <v>01405</v>
      </c>
      <c r="BD77" t="str">
        <f t="shared" si="3"/>
        <v>09K-01405</v>
      </c>
    </row>
    <row r="78" spans="1:56" ht="28.15" customHeight="1">
      <c r="A78" s="4">
        <f>SUBTOTAL(103,$L$2:L78)</f>
        <v>77</v>
      </c>
      <c r="B78" s="5" t="s">
        <v>784</v>
      </c>
      <c r="C78" s="5" t="s">
        <v>785</v>
      </c>
      <c r="D78" s="5" t="s">
        <v>786</v>
      </c>
      <c r="E78" s="5" t="s">
        <v>752</v>
      </c>
      <c r="F78" s="6" t="s">
        <v>787</v>
      </c>
      <c r="G78" s="5">
        <v>7</v>
      </c>
      <c r="H78" s="7">
        <v>142560</v>
      </c>
      <c r="I78" s="5" t="s">
        <v>788</v>
      </c>
      <c r="J78" s="5" t="s">
        <v>789</v>
      </c>
      <c r="K78" s="20"/>
      <c r="L78" s="5" t="s">
        <v>415</v>
      </c>
      <c r="M78" s="2">
        <v>1601195875</v>
      </c>
      <c r="N78" s="8">
        <f>IF(COUNTIF($B$2:B78,B78)=1,1,0)</f>
        <v>1</v>
      </c>
      <c r="O78" t="s">
        <v>52</v>
      </c>
      <c r="P78">
        <v>1601195875</v>
      </c>
      <c r="Q78" t="s">
        <v>784</v>
      </c>
      <c r="R78" t="s">
        <v>784</v>
      </c>
      <c r="S78" t="s">
        <v>785</v>
      </c>
      <c r="T78" t="s">
        <v>785</v>
      </c>
      <c r="U78" t="s">
        <v>786</v>
      </c>
      <c r="V78" t="s">
        <v>753</v>
      </c>
      <c r="W78">
        <v>0</v>
      </c>
      <c r="X78" t="s">
        <v>80</v>
      </c>
      <c r="Y78">
        <v>2026</v>
      </c>
      <c r="Z78">
        <v>7</v>
      </c>
      <c r="AA78">
        <v>1</v>
      </c>
      <c r="AB78">
        <v>132000</v>
      </c>
      <c r="AC78">
        <v>10560</v>
      </c>
      <c r="AD78">
        <v>0</v>
      </c>
      <c r="AE78">
        <v>0</v>
      </c>
      <c r="AF78" t="s">
        <v>98</v>
      </c>
      <c r="AG78" t="s">
        <v>417</v>
      </c>
      <c r="AH78" t="s">
        <v>752</v>
      </c>
      <c r="AI78" t="s">
        <v>754</v>
      </c>
      <c r="AJ78">
        <v>0</v>
      </c>
      <c r="AK78" t="s">
        <v>790</v>
      </c>
      <c r="AL78">
        <v>0</v>
      </c>
      <c r="AM78">
        <v>0</v>
      </c>
      <c r="AN78">
        <v>0</v>
      </c>
      <c r="AO78">
        <v>0</v>
      </c>
      <c r="AP78" t="s">
        <v>83</v>
      </c>
      <c r="AQ78">
        <v>0</v>
      </c>
      <c r="AR78">
        <v>0</v>
      </c>
      <c r="AS78" t="s">
        <v>69</v>
      </c>
      <c r="AT78" t="s">
        <v>791</v>
      </c>
      <c r="AU78" t="s">
        <v>64</v>
      </c>
      <c r="AV78">
        <v>0</v>
      </c>
      <c r="AW78">
        <v>32523</v>
      </c>
      <c r="AX78" t="s">
        <v>788</v>
      </c>
      <c r="AY78" t="s">
        <v>789</v>
      </c>
      <c r="AZ78" t="s">
        <v>71</v>
      </c>
      <c r="BA78">
        <v>142560</v>
      </c>
      <c r="BB78" t="s">
        <v>66</v>
      </c>
      <c r="BC78" t="str">
        <f t="shared" si="2"/>
        <v>01625</v>
      </c>
      <c r="BD78" t="str">
        <f t="shared" si="3"/>
        <v>09K-01625</v>
      </c>
    </row>
    <row r="79" spans="1:56" ht="28.15" customHeight="1">
      <c r="A79" s="4">
        <f>SUBTOTAL(103,$L$2:L79)</f>
        <v>78</v>
      </c>
      <c r="B79" s="5" t="s">
        <v>792</v>
      </c>
      <c r="C79" s="5" t="s">
        <v>793</v>
      </c>
      <c r="D79" s="5" t="s">
        <v>751</v>
      </c>
      <c r="E79" s="5" t="s">
        <v>752</v>
      </c>
      <c r="F79" s="6" t="s">
        <v>794</v>
      </c>
      <c r="G79" s="5">
        <v>7</v>
      </c>
      <c r="H79" s="7">
        <v>1425773</v>
      </c>
      <c r="I79" s="5" t="s">
        <v>795</v>
      </c>
      <c r="J79" s="5" t="s">
        <v>796</v>
      </c>
      <c r="K79" s="20"/>
      <c r="L79" s="5" t="s">
        <v>415</v>
      </c>
      <c r="M79" s="2">
        <v>1601195980</v>
      </c>
      <c r="N79" s="8">
        <f>IF(COUNTIF($B$2:B79,B79)=1,1,0)</f>
        <v>1</v>
      </c>
      <c r="O79" t="s">
        <v>52</v>
      </c>
      <c r="P79">
        <v>1601195980</v>
      </c>
      <c r="Q79" t="s">
        <v>792</v>
      </c>
      <c r="R79" t="s">
        <v>792</v>
      </c>
      <c r="S79" t="s">
        <v>793</v>
      </c>
      <c r="T79" t="s">
        <v>793</v>
      </c>
      <c r="U79" t="s">
        <v>751</v>
      </c>
      <c r="V79" t="s">
        <v>753</v>
      </c>
      <c r="W79">
        <v>0</v>
      </c>
      <c r="X79" t="s">
        <v>80</v>
      </c>
      <c r="Y79">
        <v>2026</v>
      </c>
      <c r="Z79">
        <v>7</v>
      </c>
      <c r="AA79">
        <v>1</v>
      </c>
      <c r="AB79">
        <v>1320160</v>
      </c>
      <c r="AC79">
        <v>105613</v>
      </c>
      <c r="AD79">
        <v>0</v>
      </c>
      <c r="AE79">
        <v>0</v>
      </c>
      <c r="AF79" t="s">
        <v>98</v>
      </c>
      <c r="AG79" t="s">
        <v>417</v>
      </c>
      <c r="AH79" t="s">
        <v>752</v>
      </c>
      <c r="AI79" t="s">
        <v>754</v>
      </c>
      <c r="AJ79">
        <v>0</v>
      </c>
      <c r="AK79" t="s">
        <v>797</v>
      </c>
      <c r="AL79">
        <v>0</v>
      </c>
      <c r="AM79">
        <v>0</v>
      </c>
      <c r="AN79">
        <v>0</v>
      </c>
      <c r="AO79">
        <v>0</v>
      </c>
      <c r="AP79" t="s">
        <v>83</v>
      </c>
      <c r="AQ79">
        <v>0</v>
      </c>
      <c r="AR79">
        <v>0</v>
      </c>
      <c r="AS79" t="s">
        <v>69</v>
      </c>
      <c r="AT79" t="s">
        <v>798</v>
      </c>
      <c r="AU79" t="s">
        <v>64</v>
      </c>
      <c r="AV79">
        <v>0</v>
      </c>
      <c r="AW79">
        <v>32553</v>
      </c>
      <c r="AX79" t="s">
        <v>795</v>
      </c>
      <c r="AY79" t="s">
        <v>796</v>
      </c>
      <c r="AZ79" t="s">
        <v>71</v>
      </c>
      <c r="BA79">
        <v>1425773</v>
      </c>
      <c r="BB79" t="s">
        <v>66</v>
      </c>
      <c r="BC79" t="str">
        <f t="shared" si="2"/>
        <v>02924</v>
      </c>
      <c r="BD79" t="str">
        <f t="shared" si="3"/>
        <v>09K-02924</v>
      </c>
    </row>
    <row r="80" spans="1:56" ht="28.15" customHeight="1">
      <c r="A80" s="4">
        <f>SUBTOTAL(103,$L$2:L80)</f>
        <v>79</v>
      </c>
      <c r="B80" s="5" t="s">
        <v>800</v>
      </c>
      <c r="C80" s="5" t="s">
        <v>801</v>
      </c>
      <c r="D80" s="5" t="s">
        <v>802</v>
      </c>
      <c r="E80" s="5" t="s">
        <v>803</v>
      </c>
      <c r="F80" s="6" t="s">
        <v>804</v>
      </c>
      <c r="G80" s="5">
        <v>7</v>
      </c>
      <c r="H80" s="7">
        <v>312941</v>
      </c>
      <c r="I80" s="5" t="s">
        <v>805</v>
      </c>
      <c r="J80" s="5" t="s">
        <v>806</v>
      </c>
      <c r="K80" s="20"/>
      <c r="L80" s="5" t="s">
        <v>347</v>
      </c>
      <c r="M80" s="2">
        <v>1601205511</v>
      </c>
      <c r="N80" s="8">
        <f>IF(COUNTIF($B$2:B80,B80)=1,1,0)</f>
        <v>1</v>
      </c>
      <c r="O80" t="s">
        <v>52</v>
      </c>
      <c r="P80">
        <v>1601205511</v>
      </c>
      <c r="Q80" t="s">
        <v>800</v>
      </c>
      <c r="R80" t="s">
        <v>800</v>
      </c>
      <c r="S80" t="s">
        <v>801</v>
      </c>
      <c r="T80" t="s">
        <v>801</v>
      </c>
      <c r="U80" t="s">
        <v>802</v>
      </c>
      <c r="V80" t="s">
        <v>807</v>
      </c>
      <c r="W80">
        <v>0</v>
      </c>
      <c r="X80" t="s">
        <v>349</v>
      </c>
      <c r="Y80">
        <v>2026</v>
      </c>
      <c r="Z80">
        <v>7</v>
      </c>
      <c r="AA80">
        <v>1</v>
      </c>
      <c r="AB80">
        <v>289760</v>
      </c>
      <c r="AC80">
        <v>23181</v>
      </c>
      <c r="AD80">
        <v>0</v>
      </c>
      <c r="AE80">
        <v>0</v>
      </c>
      <c r="AF80" t="s">
        <v>98</v>
      </c>
      <c r="AG80" t="s">
        <v>440</v>
      </c>
      <c r="AH80" t="s">
        <v>803</v>
      </c>
      <c r="AI80" t="s">
        <v>808</v>
      </c>
      <c r="AJ80">
        <v>0</v>
      </c>
      <c r="AK80" t="s">
        <v>809</v>
      </c>
      <c r="AL80">
        <v>0</v>
      </c>
      <c r="AM80">
        <v>0</v>
      </c>
      <c r="AN80">
        <v>0</v>
      </c>
      <c r="AO80">
        <v>0</v>
      </c>
      <c r="AP80" t="s">
        <v>83</v>
      </c>
      <c r="AQ80">
        <v>0</v>
      </c>
      <c r="AR80">
        <v>0</v>
      </c>
      <c r="AS80" t="s">
        <v>69</v>
      </c>
      <c r="AT80" t="s">
        <v>810</v>
      </c>
      <c r="AU80" t="s">
        <v>64</v>
      </c>
      <c r="AV80">
        <v>0</v>
      </c>
      <c r="AW80">
        <v>34769</v>
      </c>
      <c r="AX80" t="s">
        <v>805</v>
      </c>
      <c r="AY80" t="s">
        <v>806</v>
      </c>
      <c r="AZ80" t="s">
        <v>71</v>
      </c>
      <c r="BA80">
        <v>312941</v>
      </c>
      <c r="BB80" t="s">
        <v>66</v>
      </c>
      <c r="BC80" t="str">
        <f t="shared" si="2"/>
        <v>01010</v>
      </c>
      <c r="BD80" t="str">
        <f t="shared" si="3"/>
        <v>09L-01010</v>
      </c>
    </row>
    <row r="81" spans="1:56" ht="28.15" customHeight="1">
      <c r="A81" s="4">
        <f>SUBTOTAL(103,$L$2:L81)</f>
        <v>80</v>
      </c>
      <c r="B81" s="5" t="s">
        <v>811</v>
      </c>
      <c r="C81" s="5" t="s">
        <v>812</v>
      </c>
      <c r="D81" s="5" t="s">
        <v>802</v>
      </c>
      <c r="E81" s="5" t="s">
        <v>803</v>
      </c>
      <c r="F81" s="6" t="s">
        <v>813</v>
      </c>
      <c r="G81" s="5">
        <v>7</v>
      </c>
      <c r="H81" s="7">
        <v>10714</v>
      </c>
      <c r="I81" s="5">
        <v>0</v>
      </c>
      <c r="J81" s="5" t="s">
        <v>814</v>
      </c>
      <c r="K81" s="20"/>
      <c r="L81" s="5" t="s">
        <v>347</v>
      </c>
      <c r="M81" s="2">
        <v>1601205485</v>
      </c>
      <c r="N81" s="8">
        <f>IF(COUNTIF($B$2:B81,B81)=1,1,0)</f>
        <v>1</v>
      </c>
      <c r="O81" t="s">
        <v>52</v>
      </c>
      <c r="P81">
        <v>1601205485</v>
      </c>
      <c r="Q81" t="s">
        <v>811</v>
      </c>
      <c r="R81" t="s">
        <v>811</v>
      </c>
      <c r="S81" t="s">
        <v>812</v>
      </c>
      <c r="T81" t="s">
        <v>812</v>
      </c>
      <c r="U81" t="s">
        <v>802</v>
      </c>
      <c r="V81" t="s">
        <v>807</v>
      </c>
      <c r="W81">
        <v>0</v>
      </c>
      <c r="X81" t="s">
        <v>349</v>
      </c>
      <c r="Y81">
        <v>2026</v>
      </c>
      <c r="Z81">
        <v>7</v>
      </c>
      <c r="AA81">
        <v>1</v>
      </c>
      <c r="AB81">
        <v>9920</v>
      </c>
      <c r="AC81">
        <v>794</v>
      </c>
      <c r="AD81">
        <v>0</v>
      </c>
      <c r="AE81">
        <v>0</v>
      </c>
      <c r="AF81" t="s">
        <v>98</v>
      </c>
      <c r="AG81" t="s">
        <v>440</v>
      </c>
      <c r="AH81" t="s">
        <v>803</v>
      </c>
      <c r="AI81" t="s">
        <v>808</v>
      </c>
      <c r="AJ81">
        <v>0</v>
      </c>
      <c r="AK81" t="s">
        <v>352</v>
      </c>
      <c r="AL81">
        <v>0</v>
      </c>
      <c r="AM81">
        <v>0</v>
      </c>
      <c r="AN81">
        <v>0</v>
      </c>
      <c r="AO81">
        <v>0</v>
      </c>
      <c r="AP81" t="s">
        <v>83</v>
      </c>
      <c r="AQ81">
        <v>0</v>
      </c>
      <c r="AR81">
        <v>0</v>
      </c>
      <c r="AS81" t="s">
        <v>69</v>
      </c>
      <c r="AT81" t="s">
        <v>815</v>
      </c>
      <c r="AU81" t="s">
        <v>64</v>
      </c>
      <c r="AV81">
        <v>0</v>
      </c>
      <c r="AW81">
        <v>34764</v>
      </c>
      <c r="AY81" t="s">
        <v>814</v>
      </c>
      <c r="AZ81" t="s">
        <v>71</v>
      </c>
      <c r="BA81">
        <v>10714</v>
      </c>
      <c r="BB81" t="s">
        <v>66</v>
      </c>
      <c r="BC81" t="str">
        <f t="shared" si="2"/>
        <v>01500</v>
      </c>
      <c r="BD81" t="str">
        <f t="shared" si="3"/>
        <v>09L-01500</v>
      </c>
    </row>
    <row r="82" spans="1:56" ht="28.15" customHeight="1">
      <c r="A82" s="4">
        <f>SUBTOTAL(103,$L$2:L82)</f>
        <v>81</v>
      </c>
      <c r="B82" s="5" t="s">
        <v>816</v>
      </c>
      <c r="C82" s="5" t="s">
        <v>817</v>
      </c>
      <c r="D82" s="5" t="s">
        <v>818</v>
      </c>
      <c r="E82" s="5" t="s">
        <v>819</v>
      </c>
      <c r="F82" s="6" t="s">
        <v>820</v>
      </c>
      <c r="G82" s="5">
        <v>7</v>
      </c>
      <c r="H82" s="7">
        <v>405475</v>
      </c>
      <c r="I82" s="5" t="s">
        <v>821</v>
      </c>
      <c r="J82" s="5" t="s">
        <v>822</v>
      </c>
      <c r="K82" s="20"/>
      <c r="L82" s="5" t="s">
        <v>415</v>
      </c>
      <c r="M82" s="2">
        <v>1601196086</v>
      </c>
      <c r="N82" s="8">
        <f>IF(COUNTIF($B$2:B82,B82)=1,1,0)</f>
        <v>1</v>
      </c>
      <c r="O82" t="s">
        <v>52</v>
      </c>
      <c r="P82">
        <v>1601196086</v>
      </c>
      <c r="Q82" t="s">
        <v>816</v>
      </c>
      <c r="R82" t="s">
        <v>816</v>
      </c>
      <c r="S82" t="s">
        <v>817</v>
      </c>
      <c r="T82" t="s">
        <v>817</v>
      </c>
      <c r="U82" t="s">
        <v>818</v>
      </c>
      <c r="V82" t="s">
        <v>701</v>
      </c>
      <c r="W82">
        <v>0</v>
      </c>
      <c r="X82" t="s">
        <v>80</v>
      </c>
      <c r="Y82">
        <v>2026</v>
      </c>
      <c r="Z82">
        <v>7</v>
      </c>
      <c r="AA82">
        <v>1</v>
      </c>
      <c r="AB82">
        <v>375440</v>
      </c>
      <c r="AC82">
        <v>30035</v>
      </c>
      <c r="AD82">
        <v>0</v>
      </c>
      <c r="AE82">
        <v>0</v>
      </c>
      <c r="AF82" t="s">
        <v>98</v>
      </c>
      <c r="AG82" t="s">
        <v>417</v>
      </c>
      <c r="AH82" t="s">
        <v>819</v>
      </c>
      <c r="AI82" t="s">
        <v>823</v>
      </c>
      <c r="AJ82">
        <v>0</v>
      </c>
      <c r="AK82" t="s">
        <v>824</v>
      </c>
      <c r="AL82">
        <v>0</v>
      </c>
      <c r="AM82">
        <v>0</v>
      </c>
      <c r="AN82">
        <v>0</v>
      </c>
      <c r="AO82">
        <v>0</v>
      </c>
      <c r="AP82" t="s">
        <v>83</v>
      </c>
      <c r="AQ82">
        <v>0</v>
      </c>
      <c r="AR82">
        <v>0</v>
      </c>
      <c r="AS82" t="s">
        <v>69</v>
      </c>
      <c r="AT82" t="s">
        <v>825</v>
      </c>
      <c r="AU82" t="s">
        <v>64</v>
      </c>
      <c r="AV82">
        <v>0</v>
      </c>
      <c r="AW82">
        <v>32575</v>
      </c>
      <c r="AX82" t="s">
        <v>821</v>
      </c>
      <c r="AY82" t="s">
        <v>822</v>
      </c>
      <c r="AZ82" t="s">
        <v>71</v>
      </c>
      <c r="BA82">
        <v>405475</v>
      </c>
      <c r="BB82" t="s">
        <v>66</v>
      </c>
      <c r="BC82" t="str">
        <f t="shared" si="2"/>
        <v>00505</v>
      </c>
      <c r="BD82" t="str">
        <f t="shared" si="3"/>
        <v>10K-00505</v>
      </c>
    </row>
    <row r="83" spans="1:56" ht="28.15" customHeight="1">
      <c r="A83" s="4">
        <f>SUBTOTAL(103,$L$2:L83)</f>
        <v>82</v>
      </c>
      <c r="B83" s="5" t="s">
        <v>826</v>
      </c>
      <c r="C83" s="5" t="s">
        <v>827</v>
      </c>
      <c r="D83" s="5" t="s">
        <v>818</v>
      </c>
      <c r="E83" s="5" t="s">
        <v>819</v>
      </c>
      <c r="F83" s="6" t="s">
        <v>828</v>
      </c>
      <c r="G83" s="5">
        <v>7</v>
      </c>
      <c r="H83" s="7">
        <v>135918</v>
      </c>
      <c r="I83" s="5" t="s">
        <v>829</v>
      </c>
      <c r="J83" s="5" t="s">
        <v>830</v>
      </c>
      <c r="K83" s="20"/>
      <c r="L83" s="5" t="s">
        <v>415</v>
      </c>
      <c r="M83" s="2">
        <v>1601196057</v>
      </c>
      <c r="N83" s="8">
        <f>IF(COUNTIF($B$2:B83,B83)=1,1,0)</f>
        <v>1</v>
      </c>
      <c r="O83" t="s">
        <v>52</v>
      </c>
      <c r="P83">
        <v>1601196057</v>
      </c>
      <c r="Q83" t="s">
        <v>826</v>
      </c>
      <c r="R83" t="s">
        <v>826</v>
      </c>
      <c r="S83" t="s">
        <v>827</v>
      </c>
      <c r="T83" t="s">
        <v>827</v>
      </c>
      <c r="U83" t="s">
        <v>818</v>
      </c>
      <c r="V83" t="s">
        <v>701</v>
      </c>
      <c r="W83">
        <v>0</v>
      </c>
      <c r="X83" t="s">
        <v>80</v>
      </c>
      <c r="Y83">
        <v>2026</v>
      </c>
      <c r="Z83">
        <v>7</v>
      </c>
      <c r="AA83">
        <v>1</v>
      </c>
      <c r="AB83">
        <v>125850</v>
      </c>
      <c r="AC83">
        <v>10068</v>
      </c>
      <c r="AD83">
        <v>0</v>
      </c>
      <c r="AE83">
        <v>0</v>
      </c>
      <c r="AF83" t="s">
        <v>98</v>
      </c>
      <c r="AG83" t="s">
        <v>417</v>
      </c>
      <c r="AH83" t="s">
        <v>819</v>
      </c>
      <c r="AI83" t="s">
        <v>823</v>
      </c>
      <c r="AJ83">
        <v>0</v>
      </c>
      <c r="AK83" t="s">
        <v>831</v>
      </c>
      <c r="AL83">
        <v>0</v>
      </c>
      <c r="AM83">
        <v>0</v>
      </c>
      <c r="AN83">
        <v>0</v>
      </c>
      <c r="AO83">
        <v>0</v>
      </c>
      <c r="AP83" t="s">
        <v>83</v>
      </c>
      <c r="AQ83">
        <v>0</v>
      </c>
      <c r="AR83">
        <v>0</v>
      </c>
      <c r="AS83" t="s">
        <v>69</v>
      </c>
      <c r="AT83" t="s">
        <v>832</v>
      </c>
      <c r="AU83" t="s">
        <v>64</v>
      </c>
      <c r="AV83">
        <v>0</v>
      </c>
      <c r="AW83">
        <v>32570</v>
      </c>
      <c r="AX83" t="s">
        <v>829</v>
      </c>
      <c r="AY83" t="s">
        <v>830</v>
      </c>
      <c r="AZ83" t="s">
        <v>71</v>
      </c>
      <c r="BA83">
        <v>135918</v>
      </c>
      <c r="BB83" t="s">
        <v>66</v>
      </c>
      <c r="BC83" t="str">
        <f t="shared" si="2"/>
        <v>00900</v>
      </c>
      <c r="BD83" t="str">
        <f t="shared" si="3"/>
        <v>10K-00900</v>
      </c>
    </row>
    <row r="84" spans="1:56" ht="28.15" customHeight="1">
      <c r="A84" s="4">
        <f>SUBTOTAL(103,$L$2:L84)</f>
        <v>83</v>
      </c>
      <c r="B84" s="5" t="s">
        <v>838</v>
      </c>
      <c r="C84" s="5" t="s">
        <v>839</v>
      </c>
      <c r="D84" s="5" t="s">
        <v>679</v>
      </c>
      <c r="E84" s="5" t="s">
        <v>834</v>
      </c>
      <c r="F84" s="6" t="s">
        <v>840</v>
      </c>
      <c r="G84" s="5">
        <v>7</v>
      </c>
      <c r="H84" s="7">
        <v>763044</v>
      </c>
      <c r="I84" s="5" t="s">
        <v>841</v>
      </c>
      <c r="J84" s="5" t="s">
        <v>842</v>
      </c>
      <c r="K84" s="20"/>
      <c r="L84" s="5" t="s">
        <v>347</v>
      </c>
      <c r="M84" s="2">
        <v>1601208657</v>
      </c>
      <c r="N84" s="8">
        <f>IF(COUNTIF($B$2:B84,B84)=1,1,0)</f>
        <v>1</v>
      </c>
      <c r="O84" t="s">
        <v>52</v>
      </c>
      <c r="P84">
        <v>1601208657</v>
      </c>
      <c r="Q84" t="s">
        <v>838</v>
      </c>
      <c r="R84" t="s">
        <v>838</v>
      </c>
      <c r="S84" t="s">
        <v>839</v>
      </c>
      <c r="T84" t="s">
        <v>839</v>
      </c>
      <c r="U84" t="s">
        <v>679</v>
      </c>
      <c r="V84" t="s">
        <v>681</v>
      </c>
      <c r="W84">
        <v>0</v>
      </c>
      <c r="X84" t="s">
        <v>80</v>
      </c>
      <c r="Y84">
        <v>2026</v>
      </c>
      <c r="Z84">
        <v>7</v>
      </c>
      <c r="AA84">
        <v>1</v>
      </c>
      <c r="AB84">
        <v>706522</v>
      </c>
      <c r="AC84">
        <v>56522</v>
      </c>
      <c r="AD84">
        <v>0</v>
      </c>
      <c r="AE84">
        <v>0</v>
      </c>
      <c r="AF84" t="s">
        <v>98</v>
      </c>
      <c r="AG84" t="s">
        <v>440</v>
      </c>
      <c r="AH84" t="s">
        <v>834</v>
      </c>
      <c r="AI84" t="s">
        <v>835</v>
      </c>
      <c r="AJ84">
        <v>0</v>
      </c>
      <c r="AK84" t="s">
        <v>690</v>
      </c>
      <c r="AL84">
        <v>0</v>
      </c>
      <c r="AM84">
        <v>0</v>
      </c>
      <c r="AN84">
        <v>0</v>
      </c>
      <c r="AO84">
        <v>0</v>
      </c>
      <c r="AP84" t="s">
        <v>83</v>
      </c>
      <c r="AQ84">
        <v>0</v>
      </c>
      <c r="AR84">
        <v>0</v>
      </c>
      <c r="AS84" t="s">
        <v>69</v>
      </c>
      <c r="AT84" t="s">
        <v>843</v>
      </c>
      <c r="AU84" t="s">
        <v>64</v>
      </c>
      <c r="AV84">
        <v>0</v>
      </c>
      <c r="AW84">
        <v>35532</v>
      </c>
      <c r="AX84" t="s">
        <v>841</v>
      </c>
      <c r="AY84" t="s">
        <v>842</v>
      </c>
      <c r="AZ84" t="s">
        <v>71</v>
      </c>
      <c r="BA84">
        <v>763044</v>
      </c>
      <c r="BB84" t="s">
        <v>66</v>
      </c>
      <c r="BC84" t="str">
        <f t="shared" si="2"/>
        <v>03600</v>
      </c>
      <c r="BD84" t="str">
        <f t="shared" si="3"/>
        <v>10L-03600</v>
      </c>
    </row>
    <row r="85" spans="1:56" ht="28.15" customHeight="1">
      <c r="A85" s="4">
        <f>SUBTOTAL(103,$L$2:L85)</f>
        <v>84</v>
      </c>
      <c r="B85" s="5" t="s">
        <v>849</v>
      </c>
      <c r="C85" s="5" t="s">
        <v>850</v>
      </c>
      <c r="D85" s="5" t="s">
        <v>685</v>
      </c>
      <c r="E85" s="5" t="s">
        <v>851</v>
      </c>
      <c r="F85" s="6" t="s">
        <v>852</v>
      </c>
      <c r="G85" s="5">
        <v>7</v>
      </c>
      <c r="H85" s="7">
        <v>986796</v>
      </c>
      <c r="I85" s="5" t="s">
        <v>853</v>
      </c>
      <c r="J85" s="5" t="s">
        <v>854</v>
      </c>
      <c r="K85" s="20"/>
      <c r="L85" s="5" t="s">
        <v>347</v>
      </c>
      <c r="M85" s="2">
        <v>1601202590</v>
      </c>
      <c r="N85" s="8">
        <f>IF(COUNTIF($B$2:B85,B85)=1,1,0)</f>
        <v>1</v>
      </c>
      <c r="O85" t="s">
        <v>52</v>
      </c>
      <c r="P85">
        <v>1601202590</v>
      </c>
      <c r="Q85" t="s">
        <v>849</v>
      </c>
      <c r="R85" t="s">
        <v>849</v>
      </c>
      <c r="S85" t="s">
        <v>850</v>
      </c>
      <c r="T85" t="s">
        <v>850</v>
      </c>
      <c r="U85" t="s">
        <v>685</v>
      </c>
      <c r="V85" t="s">
        <v>689</v>
      </c>
      <c r="W85">
        <v>0</v>
      </c>
      <c r="X85" t="s">
        <v>80</v>
      </c>
      <c r="Y85">
        <v>2026</v>
      </c>
      <c r="Z85">
        <v>7</v>
      </c>
      <c r="AA85">
        <v>1</v>
      </c>
      <c r="AB85">
        <v>913700</v>
      </c>
      <c r="AC85">
        <v>73096</v>
      </c>
      <c r="AD85">
        <v>0</v>
      </c>
      <c r="AE85">
        <v>0</v>
      </c>
      <c r="AF85" t="s">
        <v>98</v>
      </c>
      <c r="AG85" t="s">
        <v>440</v>
      </c>
      <c r="AH85" t="s">
        <v>851</v>
      </c>
      <c r="AI85" t="s">
        <v>855</v>
      </c>
      <c r="AJ85">
        <v>0</v>
      </c>
      <c r="AK85" t="s">
        <v>831</v>
      </c>
      <c r="AL85">
        <v>0</v>
      </c>
      <c r="AM85">
        <v>0</v>
      </c>
      <c r="AN85">
        <v>0</v>
      </c>
      <c r="AO85">
        <v>0</v>
      </c>
      <c r="AP85" t="s">
        <v>83</v>
      </c>
      <c r="AQ85">
        <v>0</v>
      </c>
      <c r="AR85">
        <v>0</v>
      </c>
      <c r="AS85" t="s">
        <v>69</v>
      </c>
      <c r="AT85" t="s">
        <v>856</v>
      </c>
      <c r="AU85" t="s">
        <v>64</v>
      </c>
      <c r="AV85">
        <v>0</v>
      </c>
      <c r="AW85">
        <v>34131</v>
      </c>
      <c r="AX85" t="s">
        <v>853</v>
      </c>
      <c r="AY85" t="s">
        <v>854</v>
      </c>
      <c r="AZ85" t="s">
        <v>71</v>
      </c>
      <c r="BA85">
        <v>986796</v>
      </c>
      <c r="BB85" t="s">
        <v>66</v>
      </c>
      <c r="BC85" t="str">
        <f t="shared" ref="BC85:BC120" si="4">RIGHT(AK85,5)</f>
        <v>00900</v>
      </c>
      <c r="BD85" t="str">
        <f t="shared" ref="BD85:BD120" si="5">AI85&amp;"-"&amp;BC85</f>
        <v>12L-00900</v>
      </c>
    </row>
    <row r="86" spans="1:56" ht="28.15" customHeight="1">
      <c r="A86" s="4">
        <f>SUBTOTAL(103,$L$2:L86)</f>
        <v>85</v>
      </c>
      <c r="B86" s="5" t="s">
        <v>857</v>
      </c>
      <c r="C86" s="5" t="s">
        <v>858</v>
      </c>
      <c r="D86" s="5" t="s">
        <v>859</v>
      </c>
      <c r="E86" s="5" t="s">
        <v>851</v>
      </c>
      <c r="F86" s="6" t="s">
        <v>860</v>
      </c>
      <c r="G86" s="5">
        <v>7</v>
      </c>
      <c r="H86" s="7">
        <v>1017665</v>
      </c>
      <c r="I86" s="5" t="s">
        <v>853</v>
      </c>
      <c r="J86" s="5" t="s">
        <v>861</v>
      </c>
      <c r="K86" s="20"/>
      <c r="L86" s="5" t="s">
        <v>347</v>
      </c>
      <c r="M86" s="2">
        <v>1601202581</v>
      </c>
      <c r="N86" s="8">
        <f>IF(COUNTIF($B$2:B86,B86)=1,1,0)</f>
        <v>1</v>
      </c>
      <c r="O86" t="s">
        <v>52</v>
      </c>
      <c r="P86">
        <v>1601202581</v>
      </c>
      <c r="Q86" t="s">
        <v>857</v>
      </c>
      <c r="R86" t="s">
        <v>857</v>
      </c>
      <c r="S86" t="s">
        <v>858</v>
      </c>
      <c r="T86" t="s">
        <v>858</v>
      </c>
      <c r="U86" t="s">
        <v>859</v>
      </c>
      <c r="V86" t="s">
        <v>689</v>
      </c>
      <c r="W86">
        <v>0</v>
      </c>
      <c r="X86" t="s">
        <v>80</v>
      </c>
      <c r="Y86">
        <v>2026</v>
      </c>
      <c r="Z86">
        <v>7</v>
      </c>
      <c r="AA86">
        <v>1</v>
      </c>
      <c r="AB86">
        <v>942282</v>
      </c>
      <c r="AC86">
        <v>75383</v>
      </c>
      <c r="AD86">
        <v>0</v>
      </c>
      <c r="AE86">
        <v>0</v>
      </c>
      <c r="AF86" t="s">
        <v>98</v>
      </c>
      <c r="AG86" t="s">
        <v>440</v>
      </c>
      <c r="AH86" t="s">
        <v>851</v>
      </c>
      <c r="AI86" t="s">
        <v>855</v>
      </c>
      <c r="AJ86">
        <v>0</v>
      </c>
      <c r="AK86" t="s">
        <v>862</v>
      </c>
      <c r="AL86">
        <v>0</v>
      </c>
      <c r="AM86">
        <v>0</v>
      </c>
      <c r="AN86">
        <v>0</v>
      </c>
      <c r="AO86">
        <v>0</v>
      </c>
      <c r="AP86" t="s">
        <v>83</v>
      </c>
      <c r="AQ86">
        <v>0</v>
      </c>
      <c r="AR86">
        <v>0</v>
      </c>
      <c r="AS86" t="s">
        <v>69</v>
      </c>
      <c r="AT86" t="s">
        <v>863</v>
      </c>
      <c r="AU86" t="s">
        <v>64</v>
      </c>
      <c r="AV86">
        <v>0</v>
      </c>
      <c r="AW86">
        <v>34129</v>
      </c>
      <c r="AX86" t="s">
        <v>853</v>
      </c>
      <c r="AY86" t="s">
        <v>861</v>
      </c>
      <c r="AZ86" t="s">
        <v>71</v>
      </c>
      <c r="BA86">
        <v>1017665</v>
      </c>
      <c r="BB86" t="s">
        <v>66</v>
      </c>
      <c r="BC86" t="str">
        <f t="shared" si="4"/>
        <v>00907</v>
      </c>
      <c r="BD86" t="str">
        <f t="shared" si="5"/>
        <v>12L-00907</v>
      </c>
    </row>
    <row r="87" spans="1:56" ht="28.15" customHeight="1">
      <c r="A87" s="4">
        <f>SUBTOTAL(103,$L$2:L87)</f>
        <v>86</v>
      </c>
      <c r="B87" s="5" t="s">
        <v>864</v>
      </c>
      <c r="C87" s="5" t="s">
        <v>865</v>
      </c>
      <c r="D87" s="5" t="s">
        <v>866</v>
      </c>
      <c r="E87" s="5" t="s">
        <v>867</v>
      </c>
      <c r="F87" s="6" t="s">
        <v>868</v>
      </c>
      <c r="G87" s="5">
        <v>7</v>
      </c>
      <c r="H87" s="7">
        <v>1821874</v>
      </c>
      <c r="I87" s="5" t="s">
        <v>869</v>
      </c>
      <c r="J87" s="5" t="s">
        <v>870</v>
      </c>
      <c r="K87" s="20"/>
      <c r="L87" s="5" t="s">
        <v>347</v>
      </c>
      <c r="M87" s="2">
        <v>1601189486</v>
      </c>
      <c r="N87" s="8">
        <f>IF(COUNTIF($B$2:B87,B87)=1,1,0)</f>
        <v>1</v>
      </c>
      <c r="O87" t="s">
        <v>52</v>
      </c>
      <c r="P87">
        <v>1601189486</v>
      </c>
      <c r="Q87" t="s">
        <v>864</v>
      </c>
      <c r="R87" t="s">
        <v>864</v>
      </c>
      <c r="S87" t="s">
        <v>865</v>
      </c>
      <c r="T87" t="s">
        <v>865</v>
      </c>
      <c r="U87" t="s">
        <v>866</v>
      </c>
      <c r="V87" t="s">
        <v>871</v>
      </c>
      <c r="W87">
        <v>0</v>
      </c>
      <c r="X87" t="s">
        <v>80</v>
      </c>
      <c r="Y87">
        <v>2026</v>
      </c>
      <c r="Z87">
        <v>7</v>
      </c>
      <c r="AA87">
        <v>1</v>
      </c>
      <c r="AB87">
        <v>1686920</v>
      </c>
      <c r="AC87">
        <v>134954</v>
      </c>
      <c r="AD87">
        <v>0</v>
      </c>
      <c r="AE87">
        <v>0</v>
      </c>
      <c r="AF87" t="s">
        <v>98</v>
      </c>
      <c r="AG87" t="s">
        <v>350</v>
      </c>
      <c r="AH87" t="s">
        <v>867</v>
      </c>
      <c r="AI87" t="s">
        <v>872</v>
      </c>
      <c r="AJ87">
        <v>0</v>
      </c>
      <c r="AK87" t="s">
        <v>553</v>
      </c>
      <c r="AL87">
        <v>0</v>
      </c>
      <c r="AM87">
        <v>0</v>
      </c>
      <c r="AN87">
        <v>0</v>
      </c>
      <c r="AO87">
        <v>0</v>
      </c>
      <c r="AP87" t="s">
        <v>83</v>
      </c>
      <c r="AQ87">
        <v>0</v>
      </c>
      <c r="AR87">
        <v>0</v>
      </c>
      <c r="AS87" t="s">
        <v>69</v>
      </c>
      <c r="AT87" t="s">
        <v>873</v>
      </c>
      <c r="AU87" t="s">
        <v>64</v>
      </c>
      <c r="AV87">
        <v>0</v>
      </c>
      <c r="AW87">
        <v>31109</v>
      </c>
      <c r="AX87" t="s">
        <v>869</v>
      </c>
      <c r="AY87" t="s">
        <v>870</v>
      </c>
      <c r="AZ87" t="s">
        <v>71</v>
      </c>
      <c r="BA87">
        <v>1821874</v>
      </c>
      <c r="BB87" t="s">
        <v>66</v>
      </c>
      <c r="BC87" t="str">
        <f t="shared" si="4"/>
        <v>00650</v>
      </c>
      <c r="BD87" t="str">
        <f t="shared" si="5"/>
        <v>13D-00650</v>
      </c>
    </row>
    <row r="88" spans="1:56" ht="28.15" customHeight="1">
      <c r="A88" s="4">
        <f>SUBTOTAL(103,$L$2:L88)</f>
        <v>87</v>
      </c>
      <c r="B88" s="5" t="s">
        <v>874</v>
      </c>
      <c r="C88" s="5" t="s">
        <v>875</v>
      </c>
      <c r="D88" s="5" t="s">
        <v>876</v>
      </c>
      <c r="E88" s="5" t="s">
        <v>867</v>
      </c>
      <c r="F88" s="6" t="s">
        <v>877</v>
      </c>
      <c r="G88" s="5">
        <v>7</v>
      </c>
      <c r="H88" s="7">
        <v>162486</v>
      </c>
      <c r="I88" s="5" t="s">
        <v>878</v>
      </c>
      <c r="J88" s="5" t="s">
        <v>879</v>
      </c>
      <c r="K88" s="20"/>
      <c r="L88" s="5" t="s">
        <v>347</v>
      </c>
      <c r="M88" s="2">
        <v>1601189513</v>
      </c>
      <c r="N88" s="8">
        <f>IF(COUNTIF($B$2:B88,B88)=1,1,0)</f>
        <v>1</v>
      </c>
      <c r="O88" t="s">
        <v>52</v>
      </c>
      <c r="P88">
        <v>1601189513</v>
      </c>
      <c r="Q88" t="s">
        <v>874</v>
      </c>
      <c r="R88" t="s">
        <v>874</v>
      </c>
      <c r="S88" t="s">
        <v>875</v>
      </c>
      <c r="T88" t="s">
        <v>875</v>
      </c>
      <c r="U88" t="s">
        <v>876</v>
      </c>
      <c r="V88" t="s">
        <v>880</v>
      </c>
      <c r="W88">
        <v>0</v>
      </c>
      <c r="X88" t="s">
        <v>80</v>
      </c>
      <c r="Y88">
        <v>2026</v>
      </c>
      <c r="Z88">
        <v>7</v>
      </c>
      <c r="AA88">
        <v>1</v>
      </c>
      <c r="AB88">
        <v>150450</v>
      </c>
      <c r="AC88">
        <v>12036</v>
      </c>
      <c r="AD88">
        <v>0</v>
      </c>
      <c r="AE88">
        <v>0</v>
      </c>
      <c r="AF88" t="s">
        <v>98</v>
      </c>
      <c r="AG88" t="s">
        <v>350</v>
      </c>
      <c r="AH88" t="s">
        <v>867</v>
      </c>
      <c r="AI88" t="s">
        <v>872</v>
      </c>
      <c r="AJ88">
        <v>0</v>
      </c>
      <c r="AK88" t="s">
        <v>694</v>
      </c>
      <c r="AL88">
        <v>0</v>
      </c>
      <c r="AM88">
        <v>0</v>
      </c>
      <c r="AN88">
        <v>0</v>
      </c>
      <c r="AO88">
        <v>0</v>
      </c>
      <c r="AP88" t="s">
        <v>83</v>
      </c>
      <c r="AQ88">
        <v>0</v>
      </c>
      <c r="AR88">
        <v>0</v>
      </c>
      <c r="AS88" t="s">
        <v>69</v>
      </c>
      <c r="AT88" t="s">
        <v>881</v>
      </c>
      <c r="AU88" t="s">
        <v>64</v>
      </c>
      <c r="AV88">
        <v>0</v>
      </c>
      <c r="AW88">
        <v>31115</v>
      </c>
      <c r="AX88" t="s">
        <v>878</v>
      </c>
      <c r="AY88" t="s">
        <v>879</v>
      </c>
      <c r="AZ88" t="s">
        <v>71</v>
      </c>
      <c r="BA88">
        <v>162486</v>
      </c>
      <c r="BB88" t="s">
        <v>66</v>
      </c>
      <c r="BC88" t="str">
        <f t="shared" si="4"/>
        <v>01100</v>
      </c>
      <c r="BD88" t="str">
        <f t="shared" si="5"/>
        <v>13D-01100</v>
      </c>
    </row>
    <row r="89" spans="1:56" ht="28.15" customHeight="1">
      <c r="A89" s="4">
        <f>SUBTOTAL(103,$L$2:L89)</f>
        <v>88</v>
      </c>
      <c r="B89" s="5" t="s">
        <v>882</v>
      </c>
      <c r="C89" s="5" t="s">
        <v>883</v>
      </c>
      <c r="D89" s="5" t="s">
        <v>866</v>
      </c>
      <c r="E89" s="5" t="s">
        <v>867</v>
      </c>
      <c r="F89" s="6" t="s">
        <v>884</v>
      </c>
      <c r="G89" s="5">
        <v>7</v>
      </c>
      <c r="H89" s="7">
        <v>72852</v>
      </c>
      <c r="I89" s="5">
        <v>0</v>
      </c>
      <c r="J89" s="5" t="s">
        <v>885</v>
      </c>
      <c r="K89" s="20"/>
      <c r="L89" s="5" t="s">
        <v>347</v>
      </c>
      <c r="M89" s="2">
        <v>1601189460</v>
      </c>
      <c r="N89" s="8">
        <f>IF(COUNTIF($B$2:B89,B89)=1,1,0)</f>
        <v>1</v>
      </c>
      <c r="O89" t="s">
        <v>52</v>
      </c>
      <c r="P89">
        <v>1601189460</v>
      </c>
      <c r="Q89" t="s">
        <v>882</v>
      </c>
      <c r="R89" t="s">
        <v>882</v>
      </c>
      <c r="S89" t="s">
        <v>883</v>
      </c>
      <c r="T89" t="s">
        <v>883</v>
      </c>
      <c r="U89" t="s">
        <v>866</v>
      </c>
      <c r="V89" t="s">
        <v>871</v>
      </c>
      <c r="W89">
        <v>0</v>
      </c>
      <c r="X89" t="s">
        <v>188</v>
      </c>
      <c r="Y89">
        <v>2026</v>
      </c>
      <c r="Z89">
        <v>7</v>
      </c>
      <c r="AA89">
        <v>1</v>
      </c>
      <c r="AB89">
        <v>67456</v>
      </c>
      <c r="AC89">
        <v>5396</v>
      </c>
      <c r="AD89">
        <v>0</v>
      </c>
      <c r="AE89">
        <v>0</v>
      </c>
      <c r="AF89" t="s">
        <v>98</v>
      </c>
      <c r="AG89" t="s">
        <v>350</v>
      </c>
      <c r="AH89" t="s">
        <v>867</v>
      </c>
      <c r="AI89" t="s">
        <v>872</v>
      </c>
      <c r="AJ89">
        <v>0</v>
      </c>
      <c r="AK89" t="s">
        <v>776</v>
      </c>
      <c r="AL89">
        <v>0</v>
      </c>
      <c r="AM89">
        <v>0</v>
      </c>
      <c r="AN89">
        <v>0</v>
      </c>
      <c r="AO89">
        <v>0</v>
      </c>
      <c r="AP89" t="s">
        <v>83</v>
      </c>
      <c r="AQ89">
        <v>0</v>
      </c>
      <c r="AR89">
        <v>0</v>
      </c>
      <c r="AS89" t="s">
        <v>69</v>
      </c>
      <c r="AT89" t="s">
        <v>886</v>
      </c>
      <c r="AU89" t="s">
        <v>64</v>
      </c>
      <c r="AV89">
        <v>0</v>
      </c>
      <c r="AW89">
        <v>31104</v>
      </c>
      <c r="AY89" t="s">
        <v>885</v>
      </c>
      <c r="AZ89" t="s">
        <v>71</v>
      </c>
      <c r="BA89">
        <v>72852</v>
      </c>
      <c r="BB89" t="s">
        <v>66</v>
      </c>
      <c r="BC89" t="str">
        <f t="shared" si="4"/>
        <v>01150</v>
      </c>
      <c r="BD89" t="str">
        <f t="shared" si="5"/>
        <v>13D-01150</v>
      </c>
    </row>
    <row r="90" spans="1:56" ht="28.15" customHeight="1">
      <c r="A90" s="4">
        <f>SUBTOTAL(103,$L$2:L90)</f>
        <v>89</v>
      </c>
      <c r="B90" s="5" t="s">
        <v>888</v>
      </c>
      <c r="C90" s="5" t="s">
        <v>889</v>
      </c>
      <c r="D90" s="5" t="s">
        <v>866</v>
      </c>
      <c r="E90" s="5" t="s">
        <v>867</v>
      </c>
      <c r="F90" s="6" t="s">
        <v>890</v>
      </c>
      <c r="G90" s="5">
        <v>7</v>
      </c>
      <c r="H90" s="7">
        <v>348926</v>
      </c>
      <c r="I90" s="5" t="s">
        <v>891</v>
      </c>
      <c r="J90" s="5" t="s">
        <v>892</v>
      </c>
      <c r="K90" s="20"/>
      <c r="L90" s="5" t="s">
        <v>347</v>
      </c>
      <c r="M90" s="2">
        <v>1601189511</v>
      </c>
      <c r="N90" s="8">
        <f>IF(COUNTIF($B$2:B90,B90)=1,1,0)</f>
        <v>1</v>
      </c>
      <c r="O90" t="s">
        <v>52</v>
      </c>
      <c r="P90">
        <v>1601189511</v>
      </c>
      <c r="Q90" t="s">
        <v>888</v>
      </c>
      <c r="R90" t="s">
        <v>888</v>
      </c>
      <c r="S90" t="s">
        <v>889</v>
      </c>
      <c r="T90" t="s">
        <v>889</v>
      </c>
      <c r="U90" t="s">
        <v>866</v>
      </c>
      <c r="V90" t="s">
        <v>871</v>
      </c>
      <c r="W90">
        <v>0</v>
      </c>
      <c r="X90" t="s">
        <v>188</v>
      </c>
      <c r="Y90">
        <v>2026</v>
      </c>
      <c r="Z90">
        <v>7</v>
      </c>
      <c r="AA90">
        <v>1</v>
      </c>
      <c r="AB90">
        <v>323080</v>
      </c>
      <c r="AC90">
        <v>25846</v>
      </c>
      <c r="AD90">
        <v>0</v>
      </c>
      <c r="AE90">
        <v>0</v>
      </c>
      <c r="AF90" t="s">
        <v>98</v>
      </c>
      <c r="AG90" t="s">
        <v>350</v>
      </c>
      <c r="AH90" t="s">
        <v>867</v>
      </c>
      <c r="AI90" t="s">
        <v>872</v>
      </c>
      <c r="AJ90">
        <v>0</v>
      </c>
      <c r="AK90" t="s">
        <v>568</v>
      </c>
      <c r="AL90">
        <v>0</v>
      </c>
      <c r="AM90">
        <v>0</v>
      </c>
      <c r="AN90">
        <v>0</v>
      </c>
      <c r="AO90">
        <v>0</v>
      </c>
      <c r="AP90" t="s">
        <v>83</v>
      </c>
      <c r="AQ90">
        <v>0</v>
      </c>
      <c r="AR90">
        <v>0</v>
      </c>
      <c r="AS90" t="s">
        <v>69</v>
      </c>
      <c r="AT90" t="s">
        <v>893</v>
      </c>
      <c r="AU90" t="s">
        <v>64</v>
      </c>
      <c r="AV90">
        <v>0</v>
      </c>
      <c r="AW90">
        <v>31114</v>
      </c>
      <c r="AX90" t="s">
        <v>891</v>
      </c>
      <c r="AY90" t="s">
        <v>892</v>
      </c>
      <c r="AZ90" t="s">
        <v>71</v>
      </c>
      <c r="BA90">
        <v>348926</v>
      </c>
      <c r="BB90" t="s">
        <v>66</v>
      </c>
      <c r="BC90" t="str">
        <f t="shared" si="4"/>
        <v>02900</v>
      </c>
      <c r="BD90" t="str">
        <f t="shared" si="5"/>
        <v>13D-02900</v>
      </c>
    </row>
    <row r="91" spans="1:56" ht="28.15" customHeight="1">
      <c r="A91" s="4">
        <f>SUBTOTAL(103,$L$2:L91)</f>
        <v>90</v>
      </c>
      <c r="B91" s="5" t="s">
        <v>894</v>
      </c>
      <c r="C91" s="5" t="s">
        <v>895</v>
      </c>
      <c r="D91" s="5" t="s">
        <v>549</v>
      </c>
      <c r="E91" s="5" t="s">
        <v>896</v>
      </c>
      <c r="F91" s="6" t="s">
        <v>897</v>
      </c>
      <c r="G91" s="5">
        <v>7</v>
      </c>
      <c r="H91" s="7">
        <v>1216512</v>
      </c>
      <c r="I91" s="5" t="s">
        <v>898</v>
      </c>
      <c r="J91" s="5" t="s">
        <v>899</v>
      </c>
      <c r="K91" s="20"/>
      <c r="L91" s="5" t="s">
        <v>415</v>
      </c>
      <c r="M91" s="2">
        <v>1601196688</v>
      </c>
      <c r="N91" s="8">
        <f>IF(COUNTIF($B$2:B91,B91)=1,1,0)</f>
        <v>1</v>
      </c>
      <c r="O91" t="s">
        <v>52</v>
      </c>
      <c r="P91">
        <v>1601196688</v>
      </c>
      <c r="Q91" t="s">
        <v>894</v>
      </c>
      <c r="R91" t="s">
        <v>894</v>
      </c>
      <c r="S91" t="s">
        <v>895</v>
      </c>
      <c r="T91" t="s">
        <v>895</v>
      </c>
      <c r="U91" t="s">
        <v>549</v>
      </c>
      <c r="V91" t="s">
        <v>551</v>
      </c>
      <c r="W91">
        <v>0</v>
      </c>
      <c r="X91" t="s">
        <v>188</v>
      </c>
      <c r="Y91">
        <v>2026</v>
      </c>
      <c r="Z91">
        <v>7</v>
      </c>
      <c r="AA91">
        <v>1</v>
      </c>
      <c r="AB91">
        <v>1126400</v>
      </c>
      <c r="AC91">
        <v>90112</v>
      </c>
      <c r="AD91">
        <v>0</v>
      </c>
      <c r="AE91">
        <v>0</v>
      </c>
      <c r="AF91" t="s">
        <v>98</v>
      </c>
      <c r="AG91" t="s">
        <v>417</v>
      </c>
      <c r="AH91" t="s">
        <v>896</v>
      </c>
      <c r="AI91" t="s">
        <v>900</v>
      </c>
      <c r="AJ91">
        <v>0</v>
      </c>
      <c r="AK91" t="s">
        <v>324</v>
      </c>
      <c r="AL91">
        <v>0</v>
      </c>
      <c r="AM91">
        <v>0</v>
      </c>
      <c r="AN91">
        <v>0</v>
      </c>
      <c r="AO91">
        <v>0</v>
      </c>
      <c r="AP91" t="s">
        <v>83</v>
      </c>
      <c r="AQ91">
        <v>0</v>
      </c>
      <c r="AR91">
        <v>0</v>
      </c>
      <c r="AS91" t="s">
        <v>69</v>
      </c>
      <c r="AT91" t="s">
        <v>901</v>
      </c>
      <c r="AU91" t="s">
        <v>64</v>
      </c>
      <c r="AV91">
        <v>0</v>
      </c>
      <c r="AW91">
        <v>32710</v>
      </c>
      <c r="AX91" t="s">
        <v>898</v>
      </c>
      <c r="AY91" t="s">
        <v>899</v>
      </c>
      <c r="AZ91" t="s">
        <v>71</v>
      </c>
      <c r="BA91">
        <v>1216512</v>
      </c>
      <c r="BB91" t="s">
        <v>66</v>
      </c>
      <c r="BC91" t="str">
        <f t="shared" si="4"/>
        <v>02000</v>
      </c>
      <c r="BD91" t="str">
        <f t="shared" si="5"/>
        <v>13K-02000</v>
      </c>
    </row>
    <row r="92" spans="1:56" ht="28.15" customHeight="1">
      <c r="A92" s="4">
        <f>SUBTOTAL(103,$L$2:L92)</f>
        <v>91</v>
      </c>
      <c r="B92" s="5" t="s">
        <v>902</v>
      </c>
      <c r="C92" s="5" t="s">
        <v>903</v>
      </c>
      <c r="D92" s="5" t="s">
        <v>549</v>
      </c>
      <c r="E92" s="5" t="s">
        <v>896</v>
      </c>
      <c r="F92" s="6" t="s">
        <v>904</v>
      </c>
      <c r="G92" s="5">
        <v>7</v>
      </c>
      <c r="H92" s="7">
        <v>113778</v>
      </c>
      <c r="I92" s="5" t="s">
        <v>905</v>
      </c>
      <c r="J92" s="5" t="s">
        <v>906</v>
      </c>
      <c r="K92" s="20"/>
      <c r="L92" s="5" t="s">
        <v>415</v>
      </c>
      <c r="M92" s="2">
        <v>1601196693</v>
      </c>
      <c r="N92" s="8">
        <f>IF(COUNTIF($B$2:B92,B92)=1,1,0)</f>
        <v>1</v>
      </c>
      <c r="O92" t="s">
        <v>52</v>
      </c>
      <c r="P92">
        <v>1601196693</v>
      </c>
      <c r="Q92" t="s">
        <v>902</v>
      </c>
      <c r="R92" t="s">
        <v>902</v>
      </c>
      <c r="S92" t="s">
        <v>903</v>
      </c>
      <c r="T92" t="s">
        <v>903</v>
      </c>
      <c r="U92" t="s">
        <v>549</v>
      </c>
      <c r="V92" t="s">
        <v>551</v>
      </c>
      <c r="W92">
        <v>0</v>
      </c>
      <c r="X92" t="s">
        <v>80</v>
      </c>
      <c r="Y92">
        <v>2026</v>
      </c>
      <c r="Z92">
        <v>7</v>
      </c>
      <c r="AA92">
        <v>1</v>
      </c>
      <c r="AB92">
        <v>105350</v>
      </c>
      <c r="AC92">
        <v>8428</v>
      </c>
      <c r="AD92">
        <v>0</v>
      </c>
      <c r="AE92">
        <v>0</v>
      </c>
      <c r="AF92" t="s">
        <v>98</v>
      </c>
      <c r="AG92" t="s">
        <v>417</v>
      </c>
      <c r="AH92" t="s">
        <v>896</v>
      </c>
      <c r="AI92" t="s">
        <v>900</v>
      </c>
      <c r="AJ92">
        <v>0</v>
      </c>
      <c r="AK92" t="s">
        <v>907</v>
      </c>
      <c r="AL92">
        <v>0</v>
      </c>
      <c r="AM92">
        <v>0</v>
      </c>
      <c r="AN92">
        <v>0</v>
      </c>
      <c r="AO92">
        <v>0</v>
      </c>
      <c r="AP92" t="s">
        <v>83</v>
      </c>
      <c r="AQ92">
        <v>0</v>
      </c>
      <c r="AR92">
        <v>0</v>
      </c>
      <c r="AS92" t="s">
        <v>69</v>
      </c>
      <c r="AT92" t="s">
        <v>908</v>
      </c>
      <c r="AU92" t="s">
        <v>64</v>
      </c>
      <c r="AV92">
        <v>0</v>
      </c>
      <c r="AW92">
        <v>32712</v>
      </c>
      <c r="AX92" t="s">
        <v>905</v>
      </c>
      <c r="AY92" t="s">
        <v>906</v>
      </c>
      <c r="AZ92" t="s">
        <v>71</v>
      </c>
      <c r="BA92">
        <v>113778</v>
      </c>
      <c r="BB92" t="s">
        <v>66</v>
      </c>
      <c r="BC92" t="str">
        <f t="shared" si="4"/>
        <v>02430</v>
      </c>
      <c r="BD92" t="str">
        <f t="shared" si="5"/>
        <v>13K-02430</v>
      </c>
    </row>
    <row r="93" spans="1:56" ht="28.15" customHeight="1">
      <c r="A93" s="4">
        <f>SUBTOTAL(103,$L$2:L93)</f>
        <v>92</v>
      </c>
      <c r="B93" s="5" t="s">
        <v>909</v>
      </c>
      <c r="C93" s="5" t="s">
        <v>910</v>
      </c>
      <c r="D93" s="5" t="s">
        <v>549</v>
      </c>
      <c r="E93" s="5" t="s">
        <v>896</v>
      </c>
      <c r="F93" s="6" t="s">
        <v>911</v>
      </c>
      <c r="G93" s="5">
        <v>7</v>
      </c>
      <c r="H93" s="7">
        <v>235829</v>
      </c>
      <c r="I93" s="5" t="s">
        <v>912</v>
      </c>
      <c r="J93" s="5" t="s">
        <v>913</v>
      </c>
      <c r="K93" s="20"/>
      <c r="L93" s="5" t="s">
        <v>415</v>
      </c>
      <c r="M93" s="2">
        <v>1601196649</v>
      </c>
      <c r="N93" s="8">
        <f>IF(COUNTIF($B$2:B93,B93)=1,1,0)</f>
        <v>1</v>
      </c>
      <c r="O93" t="s">
        <v>52</v>
      </c>
      <c r="P93">
        <v>1601196649</v>
      </c>
      <c r="Q93" t="s">
        <v>909</v>
      </c>
      <c r="R93" t="s">
        <v>909</v>
      </c>
      <c r="S93" t="s">
        <v>910</v>
      </c>
      <c r="T93" t="s">
        <v>910</v>
      </c>
      <c r="U93" t="s">
        <v>549</v>
      </c>
      <c r="V93" t="s">
        <v>551</v>
      </c>
      <c r="W93">
        <v>0</v>
      </c>
      <c r="X93" t="s">
        <v>80</v>
      </c>
      <c r="Y93">
        <v>2026</v>
      </c>
      <c r="Z93">
        <v>7</v>
      </c>
      <c r="AA93">
        <v>1</v>
      </c>
      <c r="AB93">
        <v>218360</v>
      </c>
      <c r="AC93">
        <v>17469</v>
      </c>
      <c r="AD93">
        <v>0</v>
      </c>
      <c r="AE93">
        <v>0</v>
      </c>
      <c r="AF93" t="s">
        <v>98</v>
      </c>
      <c r="AG93" t="s">
        <v>417</v>
      </c>
      <c r="AH93" t="s">
        <v>896</v>
      </c>
      <c r="AI93" t="s">
        <v>900</v>
      </c>
      <c r="AJ93">
        <v>0</v>
      </c>
      <c r="AK93" t="s">
        <v>914</v>
      </c>
      <c r="AL93">
        <v>0</v>
      </c>
      <c r="AM93">
        <v>0</v>
      </c>
      <c r="AN93">
        <v>0</v>
      </c>
      <c r="AO93">
        <v>0</v>
      </c>
      <c r="AP93" t="s">
        <v>83</v>
      </c>
      <c r="AQ93">
        <v>0</v>
      </c>
      <c r="AR93">
        <v>0</v>
      </c>
      <c r="AS93" t="s">
        <v>69</v>
      </c>
      <c r="AT93" t="s">
        <v>915</v>
      </c>
      <c r="AU93" t="s">
        <v>64</v>
      </c>
      <c r="AV93">
        <v>0</v>
      </c>
      <c r="AW93">
        <v>32696</v>
      </c>
      <c r="AX93" t="s">
        <v>912</v>
      </c>
      <c r="AY93" t="s">
        <v>913</v>
      </c>
      <c r="AZ93" t="s">
        <v>71</v>
      </c>
      <c r="BA93">
        <v>235829</v>
      </c>
      <c r="BB93" t="s">
        <v>66</v>
      </c>
      <c r="BC93" t="str">
        <f t="shared" si="4"/>
        <v>02434</v>
      </c>
      <c r="BD93" t="str">
        <f t="shared" si="5"/>
        <v>13K-02434</v>
      </c>
    </row>
    <row r="94" spans="1:56" ht="28.15" customHeight="1">
      <c r="A94" s="4">
        <f>SUBTOTAL(103,$L$2:L94)</f>
        <v>93</v>
      </c>
      <c r="B94" s="5" t="s">
        <v>916</v>
      </c>
      <c r="C94" s="5" t="s">
        <v>917</v>
      </c>
      <c r="D94" s="5" t="s">
        <v>549</v>
      </c>
      <c r="E94" s="5" t="s">
        <v>896</v>
      </c>
      <c r="F94" s="6" t="s">
        <v>918</v>
      </c>
      <c r="G94" s="5">
        <v>7</v>
      </c>
      <c r="H94" s="7">
        <v>675622</v>
      </c>
      <c r="I94" s="5" t="s">
        <v>905</v>
      </c>
      <c r="J94" s="5" t="s">
        <v>919</v>
      </c>
      <c r="K94" s="20"/>
      <c r="L94" s="5" t="s">
        <v>415</v>
      </c>
      <c r="M94" s="2">
        <v>1601196618</v>
      </c>
      <c r="N94" s="8">
        <f>IF(COUNTIF($B$2:B94,B94)=1,1,0)</f>
        <v>1</v>
      </c>
      <c r="O94" t="s">
        <v>52</v>
      </c>
      <c r="P94">
        <v>1601196618</v>
      </c>
      <c r="Q94" t="s">
        <v>916</v>
      </c>
      <c r="R94" t="s">
        <v>916</v>
      </c>
      <c r="S94" t="s">
        <v>917</v>
      </c>
      <c r="T94" t="s">
        <v>917</v>
      </c>
      <c r="U94" t="s">
        <v>549</v>
      </c>
      <c r="V94" t="s">
        <v>551</v>
      </c>
      <c r="W94">
        <v>0</v>
      </c>
      <c r="X94" t="s">
        <v>80</v>
      </c>
      <c r="Y94">
        <v>2026</v>
      </c>
      <c r="Z94">
        <v>7</v>
      </c>
      <c r="AA94">
        <v>1</v>
      </c>
      <c r="AB94">
        <v>625576</v>
      </c>
      <c r="AC94">
        <v>50046</v>
      </c>
      <c r="AD94">
        <v>0</v>
      </c>
      <c r="AE94">
        <v>0</v>
      </c>
      <c r="AF94" t="s">
        <v>98</v>
      </c>
      <c r="AG94" t="s">
        <v>417</v>
      </c>
      <c r="AH94" t="s">
        <v>896</v>
      </c>
      <c r="AI94" t="s">
        <v>900</v>
      </c>
      <c r="AJ94">
        <v>0</v>
      </c>
      <c r="AK94" t="s">
        <v>920</v>
      </c>
      <c r="AL94">
        <v>0</v>
      </c>
      <c r="AM94">
        <v>0</v>
      </c>
      <c r="AN94">
        <v>0</v>
      </c>
      <c r="AO94">
        <v>0</v>
      </c>
      <c r="AP94" t="s">
        <v>83</v>
      </c>
      <c r="AQ94">
        <v>0</v>
      </c>
      <c r="AR94">
        <v>0</v>
      </c>
      <c r="AS94" t="s">
        <v>69</v>
      </c>
      <c r="AT94" t="s">
        <v>921</v>
      </c>
      <c r="AU94" t="s">
        <v>64</v>
      </c>
      <c r="AV94">
        <v>0</v>
      </c>
      <c r="AW94">
        <v>32685</v>
      </c>
      <c r="AX94" t="s">
        <v>905</v>
      </c>
      <c r="AY94" t="s">
        <v>919</v>
      </c>
      <c r="AZ94" t="s">
        <v>71</v>
      </c>
      <c r="BA94">
        <v>675622</v>
      </c>
      <c r="BB94" t="s">
        <v>66</v>
      </c>
      <c r="BC94" t="str">
        <f t="shared" si="4"/>
        <v>02441</v>
      </c>
      <c r="BD94" t="str">
        <f t="shared" si="5"/>
        <v>13K-02441</v>
      </c>
    </row>
    <row r="95" spans="1:56" ht="28.15" customHeight="1">
      <c r="A95" s="4">
        <f>SUBTOTAL(103,$L$2:L95)</f>
        <v>94</v>
      </c>
      <c r="B95" s="5" t="s">
        <v>927</v>
      </c>
      <c r="C95" s="5" t="s">
        <v>928</v>
      </c>
      <c r="D95" s="5" t="s">
        <v>646</v>
      </c>
      <c r="E95" s="5" t="s">
        <v>929</v>
      </c>
      <c r="F95" s="6" t="s">
        <v>930</v>
      </c>
      <c r="G95" s="5">
        <v>7</v>
      </c>
      <c r="H95" s="7">
        <v>903582</v>
      </c>
      <c r="I95" s="5" t="s">
        <v>931</v>
      </c>
      <c r="J95" s="5" t="s">
        <v>932</v>
      </c>
      <c r="K95" s="20"/>
      <c r="L95" s="5" t="s">
        <v>415</v>
      </c>
      <c r="M95" s="2">
        <v>1601196807</v>
      </c>
      <c r="N95" s="8">
        <f>IF(COUNTIF($B$2:B95,B95)=1,1,0)</f>
        <v>1</v>
      </c>
      <c r="O95" t="s">
        <v>52</v>
      </c>
      <c r="P95">
        <v>1601196807</v>
      </c>
      <c r="Q95" t="s">
        <v>927</v>
      </c>
      <c r="R95" t="s">
        <v>927</v>
      </c>
      <c r="S95" t="s">
        <v>928</v>
      </c>
      <c r="T95" t="s">
        <v>928</v>
      </c>
      <c r="U95" t="s">
        <v>646</v>
      </c>
      <c r="V95" t="s">
        <v>647</v>
      </c>
      <c r="W95">
        <v>0</v>
      </c>
      <c r="X95" t="s">
        <v>80</v>
      </c>
      <c r="Y95">
        <v>2026</v>
      </c>
      <c r="Z95">
        <v>7</v>
      </c>
      <c r="AA95">
        <v>1</v>
      </c>
      <c r="AB95">
        <v>836650</v>
      </c>
      <c r="AC95">
        <v>66932</v>
      </c>
      <c r="AD95">
        <v>0</v>
      </c>
      <c r="AE95">
        <v>0</v>
      </c>
      <c r="AF95" t="s">
        <v>98</v>
      </c>
      <c r="AG95" t="s">
        <v>417</v>
      </c>
      <c r="AH95" t="s">
        <v>929</v>
      </c>
      <c r="AI95" t="s">
        <v>933</v>
      </c>
      <c r="AJ95">
        <v>0</v>
      </c>
      <c r="AK95" t="s">
        <v>934</v>
      </c>
      <c r="AL95">
        <v>0</v>
      </c>
      <c r="AM95">
        <v>0</v>
      </c>
      <c r="AN95">
        <v>0</v>
      </c>
      <c r="AO95">
        <v>0</v>
      </c>
      <c r="AP95" t="s">
        <v>83</v>
      </c>
      <c r="AQ95">
        <v>0</v>
      </c>
      <c r="AR95">
        <v>0</v>
      </c>
      <c r="AS95" t="s">
        <v>69</v>
      </c>
      <c r="AT95" t="s">
        <v>935</v>
      </c>
      <c r="AU95" t="s">
        <v>64</v>
      </c>
      <c r="AV95">
        <v>0</v>
      </c>
      <c r="AW95">
        <v>32737</v>
      </c>
      <c r="AX95" t="s">
        <v>931</v>
      </c>
      <c r="AY95" t="s">
        <v>932</v>
      </c>
      <c r="AZ95" t="s">
        <v>71</v>
      </c>
      <c r="BA95">
        <v>903582</v>
      </c>
      <c r="BB95" t="s">
        <v>66</v>
      </c>
      <c r="BC95" t="str">
        <f t="shared" si="4"/>
        <v>00917</v>
      </c>
      <c r="BD95" t="str">
        <f t="shared" si="5"/>
        <v>14K-00917</v>
      </c>
    </row>
    <row r="96" spans="1:56" ht="28.15" customHeight="1">
      <c r="A96" s="4">
        <f>SUBTOTAL(103,$L$2:L96)</f>
        <v>95</v>
      </c>
      <c r="B96" s="5" t="s">
        <v>938</v>
      </c>
      <c r="C96" s="5" t="s">
        <v>936</v>
      </c>
      <c r="D96" s="5" t="s">
        <v>646</v>
      </c>
      <c r="E96" s="5" t="s">
        <v>929</v>
      </c>
      <c r="F96" s="6" t="s">
        <v>939</v>
      </c>
      <c r="G96" s="5">
        <v>7</v>
      </c>
      <c r="H96" s="7">
        <v>14999</v>
      </c>
      <c r="I96" s="5" t="s">
        <v>833</v>
      </c>
      <c r="J96" s="5" t="s">
        <v>940</v>
      </c>
      <c r="K96" s="20"/>
      <c r="L96" s="5" t="s">
        <v>415</v>
      </c>
      <c r="M96" s="2">
        <v>1601196967</v>
      </c>
      <c r="N96" s="8">
        <f>IF(COUNTIF($B$2:B96,B96)=1,1,0)</f>
        <v>1</v>
      </c>
      <c r="O96" t="s">
        <v>52</v>
      </c>
      <c r="P96">
        <v>1601196967</v>
      </c>
      <c r="Q96" t="s">
        <v>938</v>
      </c>
      <c r="R96" t="s">
        <v>938</v>
      </c>
      <c r="S96" t="s">
        <v>936</v>
      </c>
      <c r="T96" t="s">
        <v>936</v>
      </c>
      <c r="U96" t="s">
        <v>646</v>
      </c>
      <c r="V96" t="s">
        <v>647</v>
      </c>
      <c r="W96">
        <v>0</v>
      </c>
      <c r="X96" t="s">
        <v>80</v>
      </c>
      <c r="Y96">
        <v>2026</v>
      </c>
      <c r="Z96">
        <v>7</v>
      </c>
      <c r="AA96">
        <v>1</v>
      </c>
      <c r="AB96">
        <v>13888</v>
      </c>
      <c r="AC96">
        <v>1111</v>
      </c>
      <c r="AD96">
        <v>0</v>
      </c>
      <c r="AE96">
        <v>0</v>
      </c>
      <c r="AF96" t="s">
        <v>98</v>
      </c>
      <c r="AG96" t="s">
        <v>417</v>
      </c>
      <c r="AH96" t="s">
        <v>929</v>
      </c>
      <c r="AI96" t="s">
        <v>933</v>
      </c>
      <c r="AJ96">
        <v>0</v>
      </c>
      <c r="AK96" t="s">
        <v>941</v>
      </c>
      <c r="AL96">
        <v>0</v>
      </c>
      <c r="AM96">
        <v>0</v>
      </c>
      <c r="AN96">
        <v>0</v>
      </c>
      <c r="AO96">
        <v>0</v>
      </c>
      <c r="AP96" t="s">
        <v>83</v>
      </c>
      <c r="AQ96">
        <v>0</v>
      </c>
      <c r="AR96">
        <v>0</v>
      </c>
      <c r="AS96" t="s">
        <v>69</v>
      </c>
      <c r="AT96" t="s">
        <v>942</v>
      </c>
      <c r="AU96" t="s">
        <v>64</v>
      </c>
      <c r="AV96">
        <v>0</v>
      </c>
      <c r="AW96">
        <v>32776</v>
      </c>
      <c r="AX96" t="s">
        <v>833</v>
      </c>
      <c r="AY96" t="s">
        <v>940</v>
      </c>
      <c r="AZ96" t="s">
        <v>71</v>
      </c>
      <c r="BA96">
        <v>14999</v>
      </c>
      <c r="BB96" t="s">
        <v>66</v>
      </c>
      <c r="BC96" t="str">
        <f t="shared" si="4"/>
        <v>01850</v>
      </c>
      <c r="BD96" t="str">
        <f t="shared" si="5"/>
        <v>14K-01850</v>
      </c>
    </row>
    <row r="97" spans="1:56" ht="28.15" customHeight="1">
      <c r="A97" s="4">
        <f>SUBTOTAL(103,$L$2:L97)</f>
        <v>96</v>
      </c>
      <c r="B97" s="5" t="s">
        <v>943</v>
      </c>
      <c r="C97" s="5" t="s">
        <v>944</v>
      </c>
      <c r="D97" s="5" t="s">
        <v>646</v>
      </c>
      <c r="E97" s="5" t="s">
        <v>929</v>
      </c>
      <c r="F97" s="6" t="s">
        <v>945</v>
      </c>
      <c r="G97" s="5">
        <v>7</v>
      </c>
      <c r="H97" s="7">
        <v>546108</v>
      </c>
      <c r="I97" s="5" t="s">
        <v>946</v>
      </c>
      <c r="J97" s="5" t="s">
        <v>947</v>
      </c>
      <c r="K97" s="20"/>
      <c r="L97" s="5" t="s">
        <v>415</v>
      </c>
      <c r="M97" s="2">
        <v>1601196773</v>
      </c>
      <c r="N97" s="8">
        <f>IF(COUNTIF($B$2:B97,B97)=1,1,0)</f>
        <v>1</v>
      </c>
      <c r="O97" t="s">
        <v>52</v>
      </c>
      <c r="P97">
        <v>1601196773</v>
      </c>
      <c r="Q97" t="s">
        <v>943</v>
      </c>
      <c r="R97" t="s">
        <v>943</v>
      </c>
      <c r="S97" t="s">
        <v>944</v>
      </c>
      <c r="T97" t="s">
        <v>944</v>
      </c>
      <c r="U97" t="s">
        <v>646</v>
      </c>
      <c r="V97" t="s">
        <v>647</v>
      </c>
      <c r="W97">
        <v>0</v>
      </c>
      <c r="X97" t="s">
        <v>80</v>
      </c>
      <c r="Y97">
        <v>2026</v>
      </c>
      <c r="Z97">
        <v>7</v>
      </c>
      <c r="AA97">
        <v>1</v>
      </c>
      <c r="AB97">
        <v>505656</v>
      </c>
      <c r="AC97">
        <v>40452</v>
      </c>
      <c r="AD97">
        <v>0</v>
      </c>
      <c r="AE97">
        <v>0</v>
      </c>
      <c r="AF97" t="s">
        <v>98</v>
      </c>
      <c r="AG97" t="s">
        <v>417</v>
      </c>
      <c r="AH97" t="s">
        <v>929</v>
      </c>
      <c r="AI97" t="s">
        <v>933</v>
      </c>
      <c r="AJ97">
        <v>0</v>
      </c>
      <c r="AK97" t="s">
        <v>948</v>
      </c>
      <c r="AL97">
        <v>0</v>
      </c>
      <c r="AM97">
        <v>0</v>
      </c>
      <c r="AN97">
        <v>0</v>
      </c>
      <c r="AO97">
        <v>0</v>
      </c>
      <c r="AP97" t="s">
        <v>83</v>
      </c>
      <c r="AQ97">
        <v>0</v>
      </c>
      <c r="AR97">
        <v>0</v>
      </c>
      <c r="AS97" t="s">
        <v>69</v>
      </c>
      <c r="AT97" t="s">
        <v>949</v>
      </c>
      <c r="AU97" t="s">
        <v>64</v>
      </c>
      <c r="AV97">
        <v>0</v>
      </c>
      <c r="AW97">
        <v>32726</v>
      </c>
      <c r="AX97" t="s">
        <v>946</v>
      </c>
      <c r="AY97" t="s">
        <v>947</v>
      </c>
      <c r="AZ97" t="s">
        <v>71</v>
      </c>
      <c r="BA97">
        <v>546108</v>
      </c>
      <c r="BB97" t="s">
        <v>66</v>
      </c>
      <c r="BC97" t="str">
        <f t="shared" si="4"/>
        <v>02555</v>
      </c>
      <c r="BD97" t="str">
        <f t="shared" si="5"/>
        <v>14K-02555</v>
      </c>
    </row>
    <row r="98" spans="1:56" ht="28.15" customHeight="1">
      <c r="A98" s="4">
        <f>SUBTOTAL(103,$L$2:L98)</f>
        <v>97</v>
      </c>
      <c r="B98" s="5" t="s">
        <v>951</v>
      </c>
      <c r="C98" s="5" t="s">
        <v>952</v>
      </c>
      <c r="D98" s="5" t="s">
        <v>953</v>
      </c>
      <c r="E98" s="5" t="s">
        <v>954</v>
      </c>
      <c r="F98" s="6" t="s">
        <v>955</v>
      </c>
      <c r="G98" s="5">
        <v>7</v>
      </c>
      <c r="H98" s="7">
        <v>6428</v>
      </c>
      <c r="I98" s="5" t="s">
        <v>956</v>
      </c>
      <c r="J98" s="5" t="s">
        <v>957</v>
      </c>
      <c r="K98" s="20"/>
      <c r="L98" s="5" t="s">
        <v>95</v>
      </c>
      <c r="M98" s="2">
        <v>1601202754</v>
      </c>
      <c r="N98" s="8">
        <f>IF(COUNTIF($B$2:B98,B98)=1,1,0)</f>
        <v>1</v>
      </c>
      <c r="O98" t="s">
        <v>52</v>
      </c>
      <c r="P98">
        <v>1601202754</v>
      </c>
      <c r="Q98" t="s">
        <v>951</v>
      </c>
      <c r="R98" t="s">
        <v>951</v>
      </c>
      <c r="S98" t="s">
        <v>952</v>
      </c>
      <c r="T98" t="s">
        <v>952</v>
      </c>
      <c r="U98" t="s">
        <v>953</v>
      </c>
      <c r="V98" t="s">
        <v>958</v>
      </c>
      <c r="W98">
        <v>0</v>
      </c>
      <c r="X98" t="s">
        <v>80</v>
      </c>
      <c r="Y98">
        <v>2026</v>
      </c>
      <c r="Z98">
        <v>7</v>
      </c>
      <c r="AA98">
        <v>1</v>
      </c>
      <c r="AB98">
        <v>5952</v>
      </c>
      <c r="AC98">
        <v>476</v>
      </c>
      <c r="AD98">
        <v>0</v>
      </c>
      <c r="AE98">
        <v>0</v>
      </c>
      <c r="AF98" t="s">
        <v>98</v>
      </c>
      <c r="AG98" t="s">
        <v>440</v>
      </c>
      <c r="AH98" t="s">
        <v>954</v>
      </c>
      <c r="AI98" t="s">
        <v>959</v>
      </c>
      <c r="AJ98">
        <v>0</v>
      </c>
      <c r="AK98" t="s">
        <v>608</v>
      </c>
      <c r="AL98">
        <v>0</v>
      </c>
      <c r="AM98">
        <v>0</v>
      </c>
      <c r="AN98">
        <v>0</v>
      </c>
      <c r="AO98">
        <v>0</v>
      </c>
      <c r="AP98" t="s">
        <v>83</v>
      </c>
      <c r="AQ98">
        <v>0</v>
      </c>
      <c r="AR98">
        <v>0</v>
      </c>
      <c r="AS98" t="s">
        <v>69</v>
      </c>
      <c r="AT98" t="s">
        <v>960</v>
      </c>
      <c r="AU98" t="s">
        <v>64</v>
      </c>
      <c r="AV98">
        <v>0</v>
      </c>
      <c r="AW98">
        <v>34184</v>
      </c>
      <c r="AX98" t="s">
        <v>956</v>
      </c>
      <c r="AY98" t="s">
        <v>957</v>
      </c>
      <c r="AZ98" t="s">
        <v>71</v>
      </c>
      <c r="BA98">
        <v>6428</v>
      </c>
      <c r="BB98" t="s">
        <v>66</v>
      </c>
      <c r="BC98" t="str">
        <f t="shared" si="4"/>
        <v>00710</v>
      </c>
      <c r="BD98" t="str">
        <f t="shared" si="5"/>
        <v>14L-00710</v>
      </c>
    </row>
    <row r="99" spans="1:56" ht="28.15" customHeight="1">
      <c r="A99" s="4">
        <f>SUBTOTAL(103,$L$2:L99)</f>
        <v>98</v>
      </c>
      <c r="B99" s="5" t="s">
        <v>961</v>
      </c>
      <c r="C99" s="5" t="s">
        <v>962</v>
      </c>
      <c r="D99" s="5" t="s">
        <v>598</v>
      </c>
      <c r="E99" s="5" t="s">
        <v>963</v>
      </c>
      <c r="F99" s="6" t="s">
        <v>964</v>
      </c>
      <c r="G99" s="5">
        <v>7</v>
      </c>
      <c r="H99" s="7">
        <v>2251606</v>
      </c>
      <c r="I99" s="5" t="s">
        <v>833</v>
      </c>
      <c r="J99" s="5" t="s">
        <v>965</v>
      </c>
      <c r="K99" s="20"/>
      <c r="L99" s="5" t="s">
        <v>415</v>
      </c>
      <c r="M99" s="2">
        <v>1601197082</v>
      </c>
      <c r="N99" s="8">
        <f>IF(COUNTIF($B$2:B99,B99)=1,1,0)</f>
        <v>1</v>
      </c>
      <c r="O99" t="s">
        <v>52</v>
      </c>
      <c r="P99">
        <v>1601197082</v>
      </c>
      <c r="Q99" t="s">
        <v>961</v>
      </c>
      <c r="R99" t="s">
        <v>961</v>
      </c>
      <c r="S99" t="s">
        <v>962</v>
      </c>
      <c r="T99" t="s">
        <v>962</v>
      </c>
      <c r="U99" t="s">
        <v>598</v>
      </c>
      <c r="V99" t="s">
        <v>599</v>
      </c>
      <c r="W99">
        <v>0</v>
      </c>
      <c r="X99" t="s">
        <v>80</v>
      </c>
      <c r="Y99">
        <v>2026</v>
      </c>
      <c r="Z99">
        <v>7</v>
      </c>
      <c r="AA99">
        <v>1</v>
      </c>
      <c r="AB99">
        <v>2084820</v>
      </c>
      <c r="AC99">
        <v>166786</v>
      </c>
      <c r="AD99">
        <v>0</v>
      </c>
      <c r="AE99">
        <v>0</v>
      </c>
      <c r="AF99" t="s">
        <v>98</v>
      </c>
      <c r="AG99" t="s">
        <v>417</v>
      </c>
      <c r="AH99" t="s">
        <v>963</v>
      </c>
      <c r="AI99" t="s">
        <v>966</v>
      </c>
      <c r="AJ99">
        <v>0</v>
      </c>
      <c r="AK99" t="s">
        <v>836</v>
      </c>
      <c r="AL99">
        <v>0</v>
      </c>
      <c r="AM99">
        <v>0</v>
      </c>
      <c r="AN99">
        <v>0</v>
      </c>
      <c r="AO99">
        <v>0</v>
      </c>
      <c r="AP99" t="s">
        <v>83</v>
      </c>
      <c r="AQ99">
        <v>0</v>
      </c>
      <c r="AR99">
        <v>0</v>
      </c>
      <c r="AS99" t="s">
        <v>69</v>
      </c>
      <c r="AT99" t="s">
        <v>967</v>
      </c>
      <c r="AU99" t="s">
        <v>64</v>
      </c>
      <c r="AV99">
        <v>0</v>
      </c>
      <c r="AW99">
        <v>32812</v>
      </c>
      <c r="AX99" t="s">
        <v>833</v>
      </c>
      <c r="AY99" t="s">
        <v>965</v>
      </c>
      <c r="AZ99" t="s">
        <v>71</v>
      </c>
      <c r="BA99">
        <v>2251606</v>
      </c>
      <c r="BB99" t="s">
        <v>66</v>
      </c>
      <c r="BC99" t="str">
        <f t="shared" si="4"/>
        <v>02260</v>
      </c>
      <c r="BD99" t="str">
        <f t="shared" si="5"/>
        <v>15K-02260</v>
      </c>
    </row>
    <row r="100" spans="1:56" ht="28.15" customHeight="1">
      <c r="A100" s="4">
        <f>SUBTOTAL(103,$L$2:L100)</f>
        <v>99</v>
      </c>
      <c r="B100" s="5" t="s">
        <v>971</v>
      </c>
      <c r="C100" s="5" t="s">
        <v>972</v>
      </c>
      <c r="D100" s="5" t="s">
        <v>724</v>
      </c>
      <c r="E100" s="5" t="s">
        <v>973</v>
      </c>
      <c r="F100" s="6" t="s">
        <v>974</v>
      </c>
      <c r="G100" s="5">
        <v>7</v>
      </c>
      <c r="H100" s="7">
        <v>1623823</v>
      </c>
      <c r="I100" s="5" t="s">
        <v>975</v>
      </c>
      <c r="J100" s="5" t="s">
        <v>976</v>
      </c>
      <c r="K100" s="20"/>
      <c r="L100" s="5" t="s">
        <v>347</v>
      </c>
      <c r="M100" s="2">
        <v>1601203525</v>
      </c>
      <c r="N100" s="8">
        <f>IF(COUNTIF($B$2:B100,B100)=1,1,0)</f>
        <v>1</v>
      </c>
      <c r="O100" t="s">
        <v>52</v>
      </c>
      <c r="P100">
        <v>1601203525</v>
      </c>
      <c r="Q100" t="s">
        <v>971</v>
      </c>
      <c r="R100" t="s">
        <v>971</v>
      </c>
      <c r="S100" t="s">
        <v>972</v>
      </c>
      <c r="T100" t="s">
        <v>972</v>
      </c>
      <c r="U100" t="s">
        <v>724</v>
      </c>
      <c r="V100" t="s">
        <v>725</v>
      </c>
      <c r="W100">
        <v>0</v>
      </c>
      <c r="X100" t="s">
        <v>349</v>
      </c>
      <c r="Y100">
        <v>2026</v>
      </c>
      <c r="Z100">
        <v>7</v>
      </c>
      <c r="AA100">
        <v>1</v>
      </c>
      <c r="AB100">
        <v>1503540</v>
      </c>
      <c r="AC100">
        <v>120283</v>
      </c>
      <c r="AD100">
        <v>0</v>
      </c>
      <c r="AE100">
        <v>0</v>
      </c>
      <c r="AF100" t="s">
        <v>98</v>
      </c>
      <c r="AG100" t="s">
        <v>440</v>
      </c>
      <c r="AH100" t="s">
        <v>973</v>
      </c>
      <c r="AI100" t="s">
        <v>977</v>
      </c>
      <c r="AJ100">
        <v>0</v>
      </c>
      <c r="AK100" t="s">
        <v>978</v>
      </c>
      <c r="AL100">
        <v>0</v>
      </c>
      <c r="AM100">
        <v>0</v>
      </c>
      <c r="AN100">
        <v>0</v>
      </c>
      <c r="AO100">
        <v>0</v>
      </c>
      <c r="AP100" t="s">
        <v>83</v>
      </c>
      <c r="AQ100">
        <v>0</v>
      </c>
      <c r="AR100">
        <v>0</v>
      </c>
      <c r="AS100" t="s">
        <v>69</v>
      </c>
      <c r="AT100" t="s">
        <v>979</v>
      </c>
      <c r="AU100" t="s">
        <v>64</v>
      </c>
      <c r="AV100">
        <v>0</v>
      </c>
      <c r="AW100">
        <v>34364</v>
      </c>
      <c r="AX100" t="s">
        <v>975</v>
      </c>
      <c r="AY100" t="s">
        <v>976</v>
      </c>
      <c r="AZ100" t="s">
        <v>71</v>
      </c>
      <c r="BA100">
        <v>1623823</v>
      </c>
      <c r="BB100" t="s">
        <v>66</v>
      </c>
      <c r="BC100" t="str">
        <f t="shared" si="4"/>
        <v>00805</v>
      </c>
      <c r="BD100" t="str">
        <f t="shared" si="5"/>
        <v>15L-00805</v>
      </c>
    </row>
    <row r="101" spans="1:56" ht="28.15" customHeight="1">
      <c r="A101" s="4">
        <f>SUBTOTAL(103,$L$2:L101)</f>
        <v>100</v>
      </c>
      <c r="B101" s="5" t="s">
        <v>982</v>
      </c>
      <c r="C101" s="5" t="s">
        <v>983</v>
      </c>
      <c r="D101" s="5" t="s">
        <v>724</v>
      </c>
      <c r="E101" s="5" t="s">
        <v>973</v>
      </c>
      <c r="F101" s="6" t="s">
        <v>984</v>
      </c>
      <c r="G101" s="5">
        <v>7</v>
      </c>
      <c r="H101" s="7">
        <v>377201</v>
      </c>
      <c r="I101" s="5" t="s">
        <v>985</v>
      </c>
      <c r="J101" s="5" t="s">
        <v>986</v>
      </c>
      <c r="K101" s="20"/>
      <c r="L101" s="5" t="s">
        <v>347</v>
      </c>
      <c r="M101" s="2">
        <v>1601203428</v>
      </c>
      <c r="N101" s="8">
        <f>IF(COUNTIF($B$2:B101,B101)=1,1,0)</f>
        <v>1</v>
      </c>
      <c r="O101" t="s">
        <v>52</v>
      </c>
      <c r="P101">
        <v>1601203428</v>
      </c>
      <c r="Q101" t="s">
        <v>982</v>
      </c>
      <c r="R101" t="s">
        <v>982</v>
      </c>
      <c r="S101" t="s">
        <v>983</v>
      </c>
      <c r="T101" t="s">
        <v>983</v>
      </c>
      <c r="U101" t="s">
        <v>724</v>
      </c>
      <c r="V101" t="s">
        <v>725</v>
      </c>
      <c r="W101">
        <v>0</v>
      </c>
      <c r="X101" t="s">
        <v>80</v>
      </c>
      <c r="Y101">
        <v>2026</v>
      </c>
      <c r="Z101">
        <v>7</v>
      </c>
      <c r="AA101">
        <v>1</v>
      </c>
      <c r="AB101">
        <v>349260</v>
      </c>
      <c r="AC101">
        <v>27941</v>
      </c>
      <c r="AD101">
        <v>0</v>
      </c>
      <c r="AE101">
        <v>0</v>
      </c>
      <c r="AF101" t="s">
        <v>98</v>
      </c>
      <c r="AG101" t="s">
        <v>440</v>
      </c>
      <c r="AH101" t="s">
        <v>973</v>
      </c>
      <c r="AI101" t="s">
        <v>977</v>
      </c>
      <c r="AJ101">
        <v>0</v>
      </c>
      <c r="AK101" t="s">
        <v>776</v>
      </c>
      <c r="AL101">
        <v>0</v>
      </c>
      <c r="AM101">
        <v>0</v>
      </c>
      <c r="AN101">
        <v>0</v>
      </c>
      <c r="AO101">
        <v>0</v>
      </c>
      <c r="AP101" t="s">
        <v>83</v>
      </c>
      <c r="AQ101">
        <v>0</v>
      </c>
      <c r="AR101">
        <v>0</v>
      </c>
      <c r="AS101" t="s">
        <v>69</v>
      </c>
      <c r="AT101" t="s">
        <v>987</v>
      </c>
      <c r="AU101" t="s">
        <v>64</v>
      </c>
      <c r="AV101">
        <v>0</v>
      </c>
      <c r="AW101">
        <v>34345</v>
      </c>
      <c r="AX101" t="s">
        <v>985</v>
      </c>
      <c r="AY101" t="s">
        <v>986</v>
      </c>
      <c r="AZ101" t="s">
        <v>71</v>
      </c>
      <c r="BA101">
        <v>377201</v>
      </c>
      <c r="BB101" t="s">
        <v>66</v>
      </c>
      <c r="BC101" t="str">
        <f t="shared" si="4"/>
        <v>01150</v>
      </c>
      <c r="BD101" t="str">
        <f t="shared" si="5"/>
        <v>15L-01150</v>
      </c>
    </row>
    <row r="102" spans="1:56" ht="28.15" customHeight="1">
      <c r="A102" s="4">
        <f>SUBTOTAL(103,$L$2:L102)</f>
        <v>101</v>
      </c>
      <c r="B102" s="5" t="s">
        <v>989</v>
      </c>
      <c r="C102" s="5" t="s">
        <v>990</v>
      </c>
      <c r="D102" s="5" t="s">
        <v>724</v>
      </c>
      <c r="E102" s="5" t="s">
        <v>973</v>
      </c>
      <c r="F102" s="6" t="s">
        <v>991</v>
      </c>
      <c r="G102" s="5">
        <v>7</v>
      </c>
      <c r="H102" s="7">
        <v>251251</v>
      </c>
      <c r="I102" s="5" t="s">
        <v>992</v>
      </c>
      <c r="J102" s="5" t="s">
        <v>993</v>
      </c>
      <c r="K102" s="20"/>
      <c r="L102" s="5" t="s">
        <v>347</v>
      </c>
      <c r="M102" s="2">
        <v>1601203475</v>
      </c>
      <c r="N102" s="8">
        <f>IF(COUNTIF($B$2:B102,B102)=1,1,0)</f>
        <v>1</v>
      </c>
      <c r="O102" t="s">
        <v>52</v>
      </c>
      <c r="P102">
        <v>1601203475</v>
      </c>
      <c r="Q102" t="s">
        <v>989</v>
      </c>
      <c r="R102" t="s">
        <v>989</v>
      </c>
      <c r="S102" t="s">
        <v>990</v>
      </c>
      <c r="T102" t="s">
        <v>990</v>
      </c>
      <c r="U102" t="s">
        <v>724</v>
      </c>
      <c r="V102" t="s">
        <v>725</v>
      </c>
      <c r="W102">
        <v>0</v>
      </c>
      <c r="X102" t="s">
        <v>188</v>
      </c>
      <c r="Y102">
        <v>2026</v>
      </c>
      <c r="Z102">
        <v>7</v>
      </c>
      <c r="AA102">
        <v>1</v>
      </c>
      <c r="AB102">
        <v>232640</v>
      </c>
      <c r="AC102">
        <v>18611</v>
      </c>
      <c r="AD102">
        <v>0</v>
      </c>
      <c r="AE102">
        <v>0</v>
      </c>
      <c r="AF102" t="s">
        <v>98</v>
      </c>
      <c r="AG102" t="s">
        <v>440</v>
      </c>
      <c r="AH102" t="s">
        <v>973</v>
      </c>
      <c r="AI102" t="s">
        <v>977</v>
      </c>
      <c r="AJ102">
        <v>0</v>
      </c>
      <c r="AK102" t="s">
        <v>994</v>
      </c>
      <c r="AL102">
        <v>0</v>
      </c>
      <c r="AM102">
        <v>0</v>
      </c>
      <c r="AN102">
        <v>0</v>
      </c>
      <c r="AO102">
        <v>0</v>
      </c>
      <c r="AP102" t="s">
        <v>83</v>
      </c>
      <c r="AQ102">
        <v>0</v>
      </c>
      <c r="AR102">
        <v>0</v>
      </c>
      <c r="AS102" t="s">
        <v>69</v>
      </c>
      <c r="AT102" t="s">
        <v>995</v>
      </c>
      <c r="AU102" t="s">
        <v>64</v>
      </c>
      <c r="AV102">
        <v>0</v>
      </c>
      <c r="AW102">
        <v>34357</v>
      </c>
      <c r="AX102" t="s">
        <v>992</v>
      </c>
      <c r="AY102" t="s">
        <v>993</v>
      </c>
      <c r="AZ102" t="s">
        <v>71</v>
      </c>
      <c r="BA102">
        <v>251251</v>
      </c>
      <c r="BB102" t="s">
        <v>66</v>
      </c>
      <c r="BC102" t="str">
        <f t="shared" si="4"/>
        <v>03500</v>
      </c>
      <c r="BD102" t="str">
        <f t="shared" si="5"/>
        <v>15L-03500</v>
      </c>
    </row>
    <row r="103" spans="1:56" ht="28.15" customHeight="1">
      <c r="A103" s="4">
        <f>SUBTOTAL(103,$L$2:L103)</f>
        <v>102</v>
      </c>
      <c r="B103" s="5" t="s">
        <v>996</v>
      </c>
      <c r="C103" s="5" t="s">
        <v>875</v>
      </c>
      <c r="D103" s="5" t="s">
        <v>724</v>
      </c>
      <c r="E103" s="5" t="s">
        <v>973</v>
      </c>
      <c r="F103" s="6" t="s">
        <v>997</v>
      </c>
      <c r="G103" s="5">
        <v>7</v>
      </c>
      <c r="H103" s="7">
        <v>878256</v>
      </c>
      <c r="I103" s="5" t="s">
        <v>998</v>
      </c>
      <c r="J103" s="5" t="s">
        <v>999</v>
      </c>
      <c r="K103" s="20"/>
      <c r="L103" s="5" t="s">
        <v>347</v>
      </c>
      <c r="M103" s="2">
        <v>1601203307</v>
      </c>
      <c r="N103" s="8">
        <f>IF(COUNTIF($B$2:B103,B103)=1,1,0)</f>
        <v>1</v>
      </c>
      <c r="O103" t="s">
        <v>52</v>
      </c>
      <c r="P103">
        <v>1601203307</v>
      </c>
      <c r="Q103" t="s">
        <v>996</v>
      </c>
      <c r="R103" t="s">
        <v>996</v>
      </c>
      <c r="S103" t="s">
        <v>875</v>
      </c>
      <c r="T103" t="s">
        <v>875</v>
      </c>
      <c r="U103" t="s">
        <v>724</v>
      </c>
      <c r="V103" t="s">
        <v>725</v>
      </c>
      <c r="W103">
        <v>0</v>
      </c>
      <c r="X103" t="s">
        <v>349</v>
      </c>
      <c r="Y103">
        <v>2026</v>
      </c>
      <c r="Z103">
        <v>7</v>
      </c>
      <c r="AA103">
        <v>1</v>
      </c>
      <c r="AB103">
        <v>813200</v>
      </c>
      <c r="AC103">
        <v>65056</v>
      </c>
      <c r="AD103">
        <v>0</v>
      </c>
      <c r="AE103">
        <v>0</v>
      </c>
      <c r="AF103" t="s">
        <v>98</v>
      </c>
      <c r="AG103" t="s">
        <v>440</v>
      </c>
      <c r="AH103" t="s">
        <v>973</v>
      </c>
      <c r="AI103" t="s">
        <v>977</v>
      </c>
      <c r="AJ103">
        <v>0</v>
      </c>
      <c r="AK103" t="s">
        <v>1000</v>
      </c>
      <c r="AL103">
        <v>0</v>
      </c>
      <c r="AM103">
        <v>0</v>
      </c>
      <c r="AN103">
        <v>0</v>
      </c>
      <c r="AO103">
        <v>0</v>
      </c>
      <c r="AP103" t="s">
        <v>83</v>
      </c>
      <c r="AQ103">
        <v>0</v>
      </c>
      <c r="AR103">
        <v>0</v>
      </c>
      <c r="AS103" t="s">
        <v>69</v>
      </c>
      <c r="AT103" t="s">
        <v>1001</v>
      </c>
      <c r="AU103" t="s">
        <v>64</v>
      </c>
      <c r="AV103">
        <v>0</v>
      </c>
      <c r="AW103">
        <v>34312</v>
      </c>
      <c r="AX103" t="s">
        <v>998</v>
      </c>
      <c r="AY103" t="s">
        <v>999</v>
      </c>
      <c r="AZ103" t="s">
        <v>71</v>
      </c>
      <c r="BA103">
        <v>878256</v>
      </c>
      <c r="BB103" t="s">
        <v>66</v>
      </c>
      <c r="BC103" t="str">
        <f t="shared" si="4"/>
        <v>05515</v>
      </c>
      <c r="BD103" t="str">
        <f t="shared" si="5"/>
        <v>15L-05515</v>
      </c>
    </row>
    <row r="104" spans="1:56" ht="28.15" customHeight="1">
      <c r="A104" s="4">
        <f>SUBTOTAL(103,$L$2:L104)</f>
        <v>103</v>
      </c>
      <c r="B104" s="5" t="s">
        <v>1002</v>
      </c>
      <c r="C104" s="5" t="s">
        <v>1003</v>
      </c>
      <c r="D104" s="5" t="s">
        <v>1004</v>
      </c>
      <c r="E104" s="5" t="s">
        <v>973</v>
      </c>
      <c r="F104" s="6" t="s">
        <v>1005</v>
      </c>
      <c r="G104" s="5">
        <v>7</v>
      </c>
      <c r="H104" s="7">
        <v>225547</v>
      </c>
      <c r="I104" s="5" t="s">
        <v>998</v>
      </c>
      <c r="J104" s="5" t="s">
        <v>1006</v>
      </c>
      <c r="K104" s="20"/>
      <c r="L104" s="5" t="s">
        <v>347</v>
      </c>
      <c r="M104" s="2">
        <v>1601204562</v>
      </c>
      <c r="N104" s="8">
        <f>IF(COUNTIF($B$2:B104,B104)=1,1,0)</f>
        <v>1</v>
      </c>
      <c r="O104" t="s">
        <v>52</v>
      </c>
      <c r="P104">
        <v>1601204562</v>
      </c>
      <c r="Q104" t="s">
        <v>1002</v>
      </c>
      <c r="R104" t="s">
        <v>1002</v>
      </c>
      <c r="S104" t="s">
        <v>1003</v>
      </c>
      <c r="T104" t="s">
        <v>1003</v>
      </c>
      <c r="U104" t="s">
        <v>1004</v>
      </c>
      <c r="V104" t="s">
        <v>1007</v>
      </c>
      <c r="W104">
        <v>0</v>
      </c>
      <c r="X104" t="s">
        <v>188</v>
      </c>
      <c r="Y104">
        <v>2026</v>
      </c>
      <c r="Z104">
        <v>7</v>
      </c>
      <c r="AA104">
        <v>1</v>
      </c>
      <c r="AB104">
        <v>208840</v>
      </c>
      <c r="AC104">
        <v>16707</v>
      </c>
      <c r="AD104">
        <v>0</v>
      </c>
      <c r="AE104">
        <v>0</v>
      </c>
      <c r="AF104" t="s">
        <v>98</v>
      </c>
      <c r="AG104" t="s">
        <v>440</v>
      </c>
      <c r="AH104" t="s">
        <v>973</v>
      </c>
      <c r="AI104" t="s">
        <v>977</v>
      </c>
      <c r="AJ104">
        <v>0</v>
      </c>
      <c r="AK104" t="s">
        <v>1008</v>
      </c>
      <c r="AL104">
        <v>0</v>
      </c>
      <c r="AM104">
        <v>0</v>
      </c>
      <c r="AN104">
        <v>0</v>
      </c>
      <c r="AO104">
        <v>0</v>
      </c>
      <c r="AP104" t="s">
        <v>83</v>
      </c>
      <c r="AQ104">
        <v>0</v>
      </c>
      <c r="AR104">
        <v>0</v>
      </c>
      <c r="AS104" t="s">
        <v>69</v>
      </c>
      <c r="AT104" t="s">
        <v>1009</v>
      </c>
      <c r="AU104" t="s">
        <v>64</v>
      </c>
      <c r="AV104">
        <v>0</v>
      </c>
      <c r="AW104">
        <v>34551</v>
      </c>
      <c r="AX104" t="s">
        <v>998</v>
      </c>
      <c r="AY104" t="s">
        <v>1006</v>
      </c>
      <c r="AZ104" t="s">
        <v>71</v>
      </c>
      <c r="BA104">
        <v>225547</v>
      </c>
      <c r="BB104" t="s">
        <v>66</v>
      </c>
      <c r="BC104" t="str">
        <f t="shared" si="4"/>
        <v>05520</v>
      </c>
      <c r="BD104" t="str">
        <f t="shared" si="5"/>
        <v>15L-05520</v>
      </c>
    </row>
    <row r="105" spans="1:56" ht="28.15" customHeight="1">
      <c r="A105" s="4">
        <f>SUBTOTAL(103,$L$2:L105)</f>
        <v>104</v>
      </c>
      <c r="B105" s="5" t="s">
        <v>1011</v>
      </c>
      <c r="C105" s="5" t="s">
        <v>1012</v>
      </c>
      <c r="D105" s="5" t="s">
        <v>724</v>
      </c>
      <c r="E105" s="5" t="s">
        <v>973</v>
      </c>
      <c r="F105" s="6" t="s">
        <v>1013</v>
      </c>
      <c r="G105" s="5">
        <v>7</v>
      </c>
      <c r="H105" s="7">
        <v>1205302</v>
      </c>
      <c r="I105" s="5" t="s">
        <v>1014</v>
      </c>
      <c r="J105" s="5" t="s">
        <v>1015</v>
      </c>
      <c r="K105" s="20"/>
      <c r="L105" s="5" t="s">
        <v>347</v>
      </c>
      <c r="M105" s="2">
        <v>1601203449</v>
      </c>
      <c r="N105" s="8">
        <f>IF(COUNTIF($B$2:B105,B105)=1,1,0)</f>
        <v>1</v>
      </c>
      <c r="O105" t="s">
        <v>52</v>
      </c>
      <c r="P105">
        <v>1601203449</v>
      </c>
      <c r="Q105" t="s">
        <v>1011</v>
      </c>
      <c r="R105" t="s">
        <v>1011</v>
      </c>
      <c r="S105" t="s">
        <v>1012</v>
      </c>
      <c r="T105" t="s">
        <v>1012</v>
      </c>
      <c r="U105" t="s">
        <v>724</v>
      </c>
      <c r="V105" t="s">
        <v>725</v>
      </c>
      <c r="W105">
        <v>0</v>
      </c>
      <c r="X105" t="s">
        <v>188</v>
      </c>
      <c r="Y105">
        <v>2026</v>
      </c>
      <c r="Z105">
        <v>7</v>
      </c>
      <c r="AA105">
        <v>1</v>
      </c>
      <c r="AB105">
        <v>1116020</v>
      </c>
      <c r="AC105">
        <v>89282</v>
      </c>
      <c r="AD105">
        <v>0</v>
      </c>
      <c r="AE105">
        <v>0</v>
      </c>
      <c r="AF105" t="s">
        <v>98</v>
      </c>
      <c r="AG105" t="s">
        <v>440</v>
      </c>
      <c r="AH105" t="s">
        <v>973</v>
      </c>
      <c r="AI105" t="s">
        <v>977</v>
      </c>
      <c r="AJ105">
        <v>0</v>
      </c>
      <c r="AK105" t="s">
        <v>1016</v>
      </c>
      <c r="AL105">
        <v>0</v>
      </c>
      <c r="AM105">
        <v>0</v>
      </c>
      <c r="AN105">
        <v>0</v>
      </c>
      <c r="AO105">
        <v>0</v>
      </c>
      <c r="AP105" t="s">
        <v>83</v>
      </c>
      <c r="AQ105">
        <v>0</v>
      </c>
      <c r="AR105">
        <v>0</v>
      </c>
      <c r="AS105" t="s">
        <v>69</v>
      </c>
      <c r="AT105" t="s">
        <v>1017</v>
      </c>
      <c r="AU105" t="s">
        <v>64</v>
      </c>
      <c r="AV105">
        <v>0</v>
      </c>
      <c r="AW105">
        <v>34350</v>
      </c>
      <c r="AX105" t="s">
        <v>1014</v>
      </c>
      <c r="AY105" t="s">
        <v>1015</v>
      </c>
      <c r="AZ105" t="s">
        <v>71</v>
      </c>
      <c r="BA105">
        <v>1205302</v>
      </c>
      <c r="BB105" t="s">
        <v>66</v>
      </c>
      <c r="BC105" t="str">
        <f t="shared" si="4"/>
        <v>08005</v>
      </c>
      <c r="BD105" t="str">
        <f t="shared" si="5"/>
        <v>15L-08005</v>
      </c>
    </row>
    <row r="106" spans="1:56" ht="28.15" customHeight="1">
      <c r="A106" s="4">
        <f>SUBTOTAL(103,$L$2:L106)</f>
        <v>105</v>
      </c>
      <c r="B106" s="5" t="s">
        <v>1018</v>
      </c>
      <c r="C106" s="5" t="s">
        <v>1019</v>
      </c>
      <c r="D106" s="5" t="s">
        <v>724</v>
      </c>
      <c r="E106" s="5" t="s">
        <v>973</v>
      </c>
      <c r="F106" s="6" t="s">
        <v>1020</v>
      </c>
      <c r="G106" s="5">
        <v>7</v>
      </c>
      <c r="H106" s="7">
        <v>204552</v>
      </c>
      <c r="I106" s="5" t="s">
        <v>1021</v>
      </c>
      <c r="J106" s="5" t="s">
        <v>1022</v>
      </c>
      <c r="K106" s="20"/>
      <c r="L106" s="5" t="s">
        <v>347</v>
      </c>
      <c r="M106" s="2">
        <v>1601203278</v>
      </c>
      <c r="N106" s="8">
        <f>IF(COUNTIF($B$2:B106,B106)=1,1,0)</f>
        <v>1</v>
      </c>
      <c r="O106" t="s">
        <v>52</v>
      </c>
      <c r="P106">
        <v>1601203278</v>
      </c>
      <c r="Q106" t="s">
        <v>1018</v>
      </c>
      <c r="R106" t="s">
        <v>1018</v>
      </c>
      <c r="S106" t="s">
        <v>1019</v>
      </c>
      <c r="T106" t="s">
        <v>1019</v>
      </c>
      <c r="U106" t="s">
        <v>724</v>
      </c>
      <c r="V106" t="s">
        <v>725</v>
      </c>
      <c r="W106">
        <v>0</v>
      </c>
      <c r="X106" t="s">
        <v>188</v>
      </c>
      <c r="Y106">
        <v>2026</v>
      </c>
      <c r="Z106">
        <v>7</v>
      </c>
      <c r="AA106">
        <v>1</v>
      </c>
      <c r="AB106">
        <v>189400</v>
      </c>
      <c r="AC106">
        <v>15152</v>
      </c>
      <c r="AD106">
        <v>0</v>
      </c>
      <c r="AE106">
        <v>0</v>
      </c>
      <c r="AF106" t="s">
        <v>98</v>
      </c>
      <c r="AG106" t="s">
        <v>440</v>
      </c>
      <c r="AH106" t="s">
        <v>973</v>
      </c>
      <c r="AI106" t="s">
        <v>977</v>
      </c>
      <c r="AJ106">
        <v>0</v>
      </c>
      <c r="AK106" t="s">
        <v>1023</v>
      </c>
      <c r="AL106">
        <v>0</v>
      </c>
      <c r="AM106">
        <v>0</v>
      </c>
      <c r="AN106">
        <v>0</v>
      </c>
      <c r="AO106">
        <v>0</v>
      </c>
      <c r="AP106" t="s">
        <v>83</v>
      </c>
      <c r="AQ106">
        <v>0</v>
      </c>
      <c r="AR106">
        <v>0</v>
      </c>
      <c r="AS106" t="s">
        <v>69</v>
      </c>
      <c r="AT106" t="s">
        <v>1024</v>
      </c>
      <c r="AU106" t="s">
        <v>64</v>
      </c>
      <c r="AV106">
        <v>0</v>
      </c>
      <c r="AW106">
        <v>34307</v>
      </c>
      <c r="AX106" t="s">
        <v>1021</v>
      </c>
      <c r="AY106" t="s">
        <v>1022</v>
      </c>
      <c r="AZ106" t="s">
        <v>71</v>
      </c>
      <c r="BA106">
        <v>204552</v>
      </c>
      <c r="BB106" t="s">
        <v>66</v>
      </c>
      <c r="BC106" t="str">
        <f t="shared" si="4"/>
        <v>08700</v>
      </c>
      <c r="BD106" t="str">
        <f t="shared" si="5"/>
        <v>15L-08700</v>
      </c>
    </row>
    <row r="107" spans="1:56" ht="28.15" customHeight="1">
      <c r="A107" s="4">
        <f>SUBTOTAL(103,$L$2:L107)</f>
        <v>106</v>
      </c>
      <c r="B107" s="5" t="s">
        <v>1025</v>
      </c>
      <c r="C107" s="5" t="s">
        <v>1026</v>
      </c>
      <c r="D107" s="5" t="s">
        <v>724</v>
      </c>
      <c r="E107" s="5" t="s">
        <v>973</v>
      </c>
      <c r="F107" s="6" t="s">
        <v>1027</v>
      </c>
      <c r="G107" s="5">
        <v>7</v>
      </c>
      <c r="H107" s="7">
        <v>695049</v>
      </c>
      <c r="I107" s="5" t="s">
        <v>1028</v>
      </c>
      <c r="J107" s="5" t="s">
        <v>1029</v>
      </c>
      <c r="K107" s="20"/>
      <c r="L107" s="5" t="s">
        <v>347</v>
      </c>
      <c r="M107" s="2">
        <v>1601204568</v>
      </c>
      <c r="N107" s="8">
        <f>IF(COUNTIF($B$2:B107,B107)=1,1,0)</f>
        <v>1</v>
      </c>
      <c r="O107" t="s">
        <v>52</v>
      </c>
      <c r="P107">
        <v>1601204568</v>
      </c>
      <c r="Q107" t="s">
        <v>1025</v>
      </c>
      <c r="R107" t="s">
        <v>1025</v>
      </c>
      <c r="S107" t="s">
        <v>1026</v>
      </c>
      <c r="T107" t="s">
        <v>1026</v>
      </c>
      <c r="U107" t="s">
        <v>724</v>
      </c>
      <c r="V107" t="s">
        <v>725</v>
      </c>
      <c r="W107">
        <v>0</v>
      </c>
      <c r="X107" t="s">
        <v>80</v>
      </c>
      <c r="Y107">
        <v>2026</v>
      </c>
      <c r="Z107">
        <v>7</v>
      </c>
      <c r="AA107">
        <v>1</v>
      </c>
      <c r="AB107">
        <v>643564</v>
      </c>
      <c r="AC107">
        <v>51485</v>
      </c>
      <c r="AD107">
        <v>0</v>
      </c>
      <c r="AE107">
        <v>0</v>
      </c>
      <c r="AF107" t="s">
        <v>98</v>
      </c>
      <c r="AG107" t="s">
        <v>440</v>
      </c>
      <c r="AH107" t="s">
        <v>973</v>
      </c>
      <c r="AI107" t="s">
        <v>977</v>
      </c>
      <c r="AJ107">
        <v>0</v>
      </c>
      <c r="AK107" t="s">
        <v>1030</v>
      </c>
      <c r="AL107">
        <v>0</v>
      </c>
      <c r="AM107">
        <v>0</v>
      </c>
      <c r="AN107">
        <v>0</v>
      </c>
      <c r="AO107">
        <v>0</v>
      </c>
      <c r="AP107" t="s">
        <v>83</v>
      </c>
      <c r="AQ107">
        <v>0</v>
      </c>
      <c r="AR107">
        <v>0</v>
      </c>
      <c r="AS107" t="s">
        <v>69</v>
      </c>
      <c r="AT107" t="s">
        <v>1031</v>
      </c>
      <c r="AU107" t="s">
        <v>64</v>
      </c>
      <c r="AV107">
        <v>0</v>
      </c>
      <c r="AW107">
        <v>34552</v>
      </c>
      <c r="AX107" t="s">
        <v>1028</v>
      </c>
      <c r="AY107" t="s">
        <v>1029</v>
      </c>
      <c r="AZ107" t="s">
        <v>71</v>
      </c>
      <c r="BA107">
        <v>695049</v>
      </c>
      <c r="BB107" t="s">
        <v>66</v>
      </c>
      <c r="BC107" t="str">
        <f t="shared" si="4"/>
        <v>08720</v>
      </c>
      <c r="BD107" t="str">
        <f t="shared" si="5"/>
        <v>15L-08720</v>
      </c>
    </row>
    <row r="108" spans="1:56" ht="28.15" customHeight="1">
      <c r="A108" s="4">
        <f>SUBTOTAL(103,$L$2:L108)</f>
        <v>107</v>
      </c>
      <c r="B108" s="5" t="s">
        <v>1037</v>
      </c>
      <c r="C108" s="5" t="s">
        <v>1038</v>
      </c>
      <c r="D108" s="5" t="s">
        <v>1036</v>
      </c>
      <c r="E108" s="5" t="s">
        <v>1033</v>
      </c>
      <c r="F108" s="6" t="s">
        <v>1039</v>
      </c>
      <c r="G108" s="5">
        <v>7</v>
      </c>
      <c r="H108" s="7">
        <v>3387593</v>
      </c>
      <c r="I108" s="5" t="s">
        <v>1040</v>
      </c>
      <c r="J108" s="5" t="s">
        <v>1041</v>
      </c>
      <c r="K108" s="20"/>
      <c r="L108" s="5" t="s">
        <v>415</v>
      </c>
      <c r="M108" s="2">
        <v>1601197064</v>
      </c>
      <c r="N108" s="8">
        <f>IF(COUNTIF($B$2:B108,B108)=1,1,0)</f>
        <v>1</v>
      </c>
      <c r="O108" t="s">
        <v>52</v>
      </c>
      <c r="P108">
        <v>1601197064</v>
      </c>
      <c r="Q108" t="s">
        <v>1037</v>
      </c>
      <c r="R108" t="s">
        <v>1037</v>
      </c>
      <c r="S108" t="s">
        <v>1038</v>
      </c>
      <c r="T108" t="s">
        <v>1038</v>
      </c>
      <c r="U108" t="s">
        <v>1036</v>
      </c>
      <c r="V108" t="s">
        <v>1034</v>
      </c>
      <c r="W108">
        <v>0</v>
      </c>
      <c r="X108" t="s">
        <v>80</v>
      </c>
      <c r="Y108">
        <v>2026</v>
      </c>
      <c r="Z108">
        <v>7</v>
      </c>
      <c r="AA108">
        <v>1</v>
      </c>
      <c r="AB108">
        <v>3136660</v>
      </c>
      <c r="AC108">
        <v>250933</v>
      </c>
      <c r="AD108">
        <v>0</v>
      </c>
      <c r="AE108">
        <v>0</v>
      </c>
      <c r="AF108" t="s">
        <v>98</v>
      </c>
      <c r="AG108" t="s">
        <v>417</v>
      </c>
      <c r="AH108" t="s">
        <v>1033</v>
      </c>
      <c r="AI108" t="s">
        <v>1035</v>
      </c>
      <c r="AJ108">
        <v>0</v>
      </c>
      <c r="AK108" t="s">
        <v>1042</v>
      </c>
      <c r="AL108">
        <v>0</v>
      </c>
      <c r="AM108">
        <v>0</v>
      </c>
      <c r="AN108">
        <v>0</v>
      </c>
      <c r="AO108">
        <v>0</v>
      </c>
      <c r="AP108" t="s">
        <v>83</v>
      </c>
      <c r="AQ108">
        <v>0</v>
      </c>
      <c r="AR108">
        <v>0</v>
      </c>
      <c r="AS108" t="s">
        <v>69</v>
      </c>
      <c r="AT108" t="s">
        <v>1043</v>
      </c>
      <c r="AU108" t="s">
        <v>64</v>
      </c>
      <c r="AV108">
        <v>0</v>
      </c>
      <c r="AW108">
        <v>32809</v>
      </c>
      <c r="AX108" t="s">
        <v>1040</v>
      </c>
      <c r="AY108" t="s">
        <v>1041</v>
      </c>
      <c r="AZ108" t="s">
        <v>71</v>
      </c>
      <c r="BA108">
        <v>3387593</v>
      </c>
      <c r="BB108" t="s">
        <v>66</v>
      </c>
      <c r="BC108" t="str">
        <f t="shared" si="4"/>
        <v>05566</v>
      </c>
      <c r="BD108" t="str">
        <f t="shared" si="5"/>
        <v>16K-05566</v>
      </c>
    </row>
    <row r="109" spans="1:56" ht="28.15" customHeight="1">
      <c r="A109" s="4">
        <f>SUBTOTAL(103,$L$2:L109)</f>
        <v>108</v>
      </c>
      <c r="B109" s="5" t="s">
        <v>1047</v>
      </c>
      <c r="C109" s="5" t="s">
        <v>1048</v>
      </c>
      <c r="D109" s="5" t="s">
        <v>1049</v>
      </c>
      <c r="E109" s="5" t="s">
        <v>1050</v>
      </c>
      <c r="F109" s="6" t="s">
        <v>1051</v>
      </c>
      <c r="G109" s="5">
        <v>7</v>
      </c>
      <c r="H109" s="7">
        <v>89994</v>
      </c>
      <c r="I109" s="5" t="s">
        <v>1052</v>
      </c>
      <c r="J109" s="5" t="s">
        <v>1053</v>
      </c>
      <c r="K109" s="20"/>
      <c r="L109" s="5" t="s">
        <v>415</v>
      </c>
      <c r="M109" s="2">
        <v>1601197454</v>
      </c>
      <c r="N109" s="8">
        <f>IF(COUNTIF($B$2:B109,B109)=1,1,0)</f>
        <v>1</v>
      </c>
      <c r="O109" t="s">
        <v>52</v>
      </c>
      <c r="P109">
        <v>1601197454</v>
      </c>
      <c r="Q109" t="s">
        <v>1047</v>
      </c>
      <c r="R109" t="s">
        <v>1047</v>
      </c>
      <c r="S109" t="s">
        <v>1048</v>
      </c>
      <c r="T109" t="s">
        <v>1048</v>
      </c>
      <c r="U109" t="s">
        <v>1049</v>
      </c>
      <c r="V109" t="s">
        <v>1054</v>
      </c>
      <c r="W109">
        <v>0</v>
      </c>
      <c r="X109" t="s">
        <v>80</v>
      </c>
      <c r="Y109">
        <v>2026</v>
      </c>
      <c r="Z109">
        <v>7</v>
      </c>
      <c r="AA109">
        <v>1</v>
      </c>
      <c r="AB109">
        <v>83328</v>
      </c>
      <c r="AC109">
        <v>6666</v>
      </c>
      <c r="AD109">
        <v>0</v>
      </c>
      <c r="AE109">
        <v>0</v>
      </c>
      <c r="AF109" t="s">
        <v>98</v>
      </c>
      <c r="AG109" t="s">
        <v>417</v>
      </c>
      <c r="AH109" t="s">
        <v>1050</v>
      </c>
      <c r="AI109" t="s">
        <v>1055</v>
      </c>
      <c r="AJ109">
        <v>0</v>
      </c>
      <c r="AK109" t="s">
        <v>352</v>
      </c>
      <c r="AL109">
        <v>0</v>
      </c>
      <c r="AM109">
        <v>0</v>
      </c>
      <c r="AN109">
        <v>0</v>
      </c>
      <c r="AO109">
        <v>0</v>
      </c>
      <c r="AP109" t="s">
        <v>83</v>
      </c>
      <c r="AQ109">
        <v>0</v>
      </c>
      <c r="AR109">
        <v>0</v>
      </c>
      <c r="AS109" t="s">
        <v>69</v>
      </c>
      <c r="AT109" t="s">
        <v>1056</v>
      </c>
      <c r="AU109" t="s">
        <v>64</v>
      </c>
      <c r="AV109">
        <v>0</v>
      </c>
      <c r="AW109">
        <v>32913</v>
      </c>
      <c r="AX109" t="s">
        <v>1052</v>
      </c>
      <c r="AY109" t="s">
        <v>1053</v>
      </c>
      <c r="AZ109" t="s">
        <v>71</v>
      </c>
      <c r="BA109">
        <v>89994</v>
      </c>
      <c r="BB109" t="s">
        <v>66</v>
      </c>
      <c r="BC109" t="str">
        <f t="shared" si="4"/>
        <v>01500</v>
      </c>
      <c r="BD109" t="str">
        <f t="shared" si="5"/>
        <v>17K-01500</v>
      </c>
    </row>
    <row r="110" spans="1:56" ht="28.15" customHeight="1">
      <c r="A110" s="4">
        <f>SUBTOTAL(103,$L$2:L110)</f>
        <v>109</v>
      </c>
      <c r="B110" s="5" t="s">
        <v>1057</v>
      </c>
      <c r="C110" s="5" t="s">
        <v>1058</v>
      </c>
      <c r="D110" s="5" t="s">
        <v>1059</v>
      </c>
      <c r="E110" s="5" t="s">
        <v>1050</v>
      </c>
      <c r="F110" s="6" t="s">
        <v>1060</v>
      </c>
      <c r="G110" s="5">
        <v>7</v>
      </c>
      <c r="H110" s="7">
        <v>323222</v>
      </c>
      <c r="I110" s="5" t="s">
        <v>1061</v>
      </c>
      <c r="J110" s="5" t="s">
        <v>1062</v>
      </c>
      <c r="K110" s="20"/>
      <c r="L110" s="5" t="s">
        <v>415</v>
      </c>
      <c r="M110" s="2">
        <v>1601197422</v>
      </c>
      <c r="N110" s="8">
        <f>IF(COUNTIF($B$2:B110,B110)=1,1,0)</f>
        <v>1</v>
      </c>
      <c r="O110" t="s">
        <v>52</v>
      </c>
      <c r="P110">
        <v>1601197422</v>
      </c>
      <c r="Q110" t="s">
        <v>1057</v>
      </c>
      <c r="R110" t="s">
        <v>1057</v>
      </c>
      <c r="S110" t="s">
        <v>1058</v>
      </c>
      <c r="T110" t="s">
        <v>1058</v>
      </c>
      <c r="U110" t="s">
        <v>1059</v>
      </c>
      <c r="V110" t="s">
        <v>1063</v>
      </c>
      <c r="W110">
        <v>0</v>
      </c>
      <c r="X110" t="s">
        <v>188</v>
      </c>
      <c r="Y110">
        <v>2026</v>
      </c>
      <c r="Z110">
        <v>7</v>
      </c>
      <c r="AA110">
        <v>1</v>
      </c>
      <c r="AB110">
        <v>299280</v>
      </c>
      <c r="AC110">
        <v>23942</v>
      </c>
      <c r="AD110">
        <v>0</v>
      </c>
      <c r="AE110">
        <v>0</v>
      </c>
      <c r="AF110" t="s">
        <v>98</v>
      </c>
      <c r="AG110" t="s">
        <v>417</v>
      </c>
      <c r="AH110" t="s">
        <v>1050</v>
      </c>
      <c r="AI110" t="s">
        <v>1055</v>
      </c>
      <c r="AJ110">
        <v>0</v>
      </c>
      <c r="AK110" t="s">
        <v>373</v>
      </c>
      <c r="AL110">
        <v>0</v>
      </c>
      <c r="AM110">
        <v>0</v>
      </c>
      <c r="AN110">
        <v>0</v>
      </c>
      <c r="AO110">
        <v>0</v>
      </c>
      <c r="AP110" t="s">
        <v>83</v>
      </c>
      <c r="AQ110">
        <v>0</v>
      </c>
      <c r="AR110">
        <v>0</v>
      </c>
      <c r="AS110" t="s">
        <v>69</v>
      </c>
      <c r="AT110" t="s">
        <v>1064</v>
      </c>
      <c r="AU110" t="s">
        <v>64</v>
      </c>
      <c r="AV110">
        <v>0</v>
      </c>
      <c r="AW110">
        <v>32904</v>
      </c>
      <c r="AX110" t="s">
        <v>1061</v>
      </c>
      <c r="AY110" t="s">
        <v>1062</v>
      </c>
      <c r="AZ110" t="s">
        <v>71</v>
      </c>
      <c r="BA110">
        <v>323222</v>
      </c>
      <c r="BB110" t="s">
        <v>66</v>
      </c>
      <c r="BC110" t="str">
        <f t="shared" si="4"/>
        <v>01950</v>
      </c>
      <c r="BD110" t="str">
        <f t="shared" si="5"/>
        <v>17K-01950</v>
      </c>
    </row>
    <row r="111" spans="1:56" ht="28.15" customHeight="1">
      <c r="A111" s="4">
        <f>SUBTOTAL(103,$L$2:L111)</f>
        <v>110</v>
      </c>
      <c r="B111" s="5" t="s">
        <v>1065</v>
      </c>
      <c r="C111" s="5" t="s">
        <v>1066</v>
      </c>
      <c r="D111" s="5" t="s">
        <v>598</v>
      </c>
      <c r="E111" s="5" t="s">
        <v>1050</v>
      </c>
      <c r="F111" s="6" t="s">
        <v>1067</v>
      </c>
      <c r="G111" s="5">
        <v>7</v>
      </c>
      <c r="H111" s="7">
        <v>186840</v>
      </c>
      <c r="I111" s="5" t="s">
        <v>1068</v>
      </c>
      <c r="J111" s="5" t="s">
        <v>1069</v>
      </c>
      <c r="K111" s="20"/>
      <c r="L111" s="5" t="s">
        <v>415</v>
      </c>
      <c r="M111" s="2">
        <v>1601197304</v>
      </c>
      <c r="N111" s="8">
        <f>IF(COUNTIF($B$2:B111,B111)=1,1,0)</f>
        <v>1</v>
      </c>
      <c r="O111" t="s">
        <v>52</v>
      </c>
      <c r="P111">
        <v>1601197304</v>
      </c>
      <c r="Q111" t="s">
        <v>1065</v>
      </c>
      <c r="R111" t="s">
        <v>1065</v>
      </c>
      <c r="S111" t="s">
        <v>1066</v>
      </c>
      <c r="T111" t="s">
        <v>1066</v>
      </c>
      <c r="U111" t="s">
        <v>598</v>
      </c>
      <c r="V111" t="s">
        <v>599</v>
      </c>
      <c r="W111">
        <v>0</v>
      </c>
      <c r="X111" t="s">
        <v>80</v>
      </c>
      <c r="Y111">
        <v>2026</v>
      </c>
      <c r="Z111">
        <v>7</v>
      </c>
      <c r="AA111">
        <v>1</v>
      </c>
      <c r="AB111">
        <v>173000</v>
      </c>
      <c r="AC111">
        <v>13840</v>
      </c>
      <c r="AD111">
        <v>0</v>
      </c>
      <c r="AE111">
        <v>0</v>
      </c>
      <c r="AF111" t="s">
        <v>98</v>
      </c>
      <c r="AG111" t="s">
        <v>417</v>
      </c>
      <c r="AH111" t="s">
        <v>1050</v>
      </c>
      <c r="AI111" t="s">
        <v>1055</v>
      </c>
      <c r="AJ111">
        <v>0</v>
      </c>
      <c r="AK111" t="s">
        <v>1070</v>
      </c>
      <c r="AL111">
        <v>0</v>
      </c>
      <c r="AM111">
        <v>0</v>
      </c>
      <c r="AN111">
        <v>0</v>
      </c>
      <c r="AO111">
        <v>0</v>
      </c>
      <c r="AP111" t="s">
        <v>83</v>
      </c>
      <c r="AQ111">
        <v>0</v>
      </c>
      <c r="AR111">
        <v>0</v>
      </c>
      <c r="AS111" t="s">
        <v>69</v>
      </c>
      <c r="AT111" t="s">
        <v>1071</v>
      </c>
      <c r="AU111" t="s">
        <v>64</v>
      </c>
      <c r="AV111">
        <v>0</v>
      </c>
      <c r="AW111">
        <v>32869</v>
      </c>
      <c r="AX111" t="s">
        <v>1068</v>
      </c>
      <c r="AY111" t="s">
        <v>1069</v>
      </c>
      <c r="AZ111" t="s">
        <v>71</v>
      </c>
      <c r="BA111">
        <v>186840</v>
      </c>
      <c r="BB111" t="s">
        <v>66</v>
      </c>
      <c r="BC111" t="str">
        <f t="shared" si="4"/>
        <v>03000</v>
      </c>
      <c r="BD111" t="str">
        <f t="shared" si="5"/>
        <v>17K-03000</v>
      </c>
    </row>
    <row r="112" spans="1:56" ht="28.15" customHeight="1">
      <c r="A112" s="4">
        <f>SUBTOTAL(103,$L$2:L112)</f>
        <v>111</v>
      </c>
      <c r="B112" s="5" t="s">
        <v>1072</v>
      </c>
      <c r="C112" s="5" t="s">
        <v>1073</v>
      </c>
      <c r="D112" s="5" t="s">
        <v>1049</v>
      </c>
      <c r="E112" s="5" t="s">
        <v>1050</v>
      </c>
      <c r="F112" s="6" t="s">
        <v>1074</v>
      </c>
      <c r="G112" s="5">
        <v>7</v>
      </c>
      <c r="H112" s="7">
        <v>1142370</v>
      </c>
      <c r="I112" s="5" t="s">
        <v>1075</v>
      </c>
      <c r="J112" s="5" t="s">
        <v>1076</v>
      </c>
      <c r="K112" s="20"/>
      <c r="L112" s="5" t="s">
        <v>415</v>
      </c>
      <c r="M112" s="2">
        <v>1601197450</v>
      </c>
      <c r="N112" s="8">
        <f>IF(COUNTIF($B$2:B112,B112)=1,1,0)</f>
        <v>1</v>
      </c>
      <c r="O112" t="s">
        <v>52</v>
      </c>
      <c r="P112">
        <v>1601197450</v>
      </c>
      <c r="Q112" t="s">
        <v>1072</v>
      </c>
      <c r="R112" t="s">
        <v>1072</v>
      </c>
      <c r="S112" t="s">
        <v>1073</v>
      </c>
      <c r="T112" t="s">
        <v>1073</v>
      </c>
      <c r="U112" t="s">
        <v>1049</v>
      </c>
      <c r="V112" t="s">
        <v>1054</v>
      </c>
      <c r="W112">
        <v>0</v>
      </c>
      <c r="X112" t="s">
        <v>80</v>
      </c>
      <c r="Y112">
        <v>2026</v>
      </c>
      <c r="Z112">
        <v>7</v>
      </c>
      <c r="AA112">
        <v>1</v>
      </c>
      <c r="AB112">
        <v>1057750</v>
      </c>
      <c r="AC112">
        <v>84620</v>
      </c>
      <c r="AD112">
        <v>0</v>
      </c>
      <c r="AE112">
        <v>0</v>
      </c>
      <c r="AF112" t="s">
        <v>98</v>
      </c>
      <c r="AG112" t="s">
        <v>417</v>
      </c>
      <c r="AH112" t="s">
        <v>1050</v>
      </c>
      <c r="AI112" t="s">
        <v>1055</v>
      </c>
      <c r="AJ112">
        <v>0</v>
      </c>
      <c r="AK112" t="s">
        <v>1077</v>
      </c>
      <c r="AL112">
        <v>0</v>
      </c>
      <c r="AM112">
        <v>0</v>
      </c>
      <c r="AN112">
        <v>0</v>
      </c>
      <c r="AO112">
        <v>0</v>
      </c>
      <c r="AP112" t="s">
        <v>83</v>
      </c>
      <c r="AQ112">
        <v>0</v>
      </c>
      <c r="AR112">
        <v>0</v>
      </c>
      <c r="AS112" t="s">
        <v>69</v>
      </c>
      <c r="AT112" t="s">
        <v>1078</v>
      </c>
      <c r="AU112" t="s">
        <v>64</v>
      </c>
      <c r="AV112">
        <v>0</v>
      </c>
      <c r="AW112">
        <v>32912</v>
      </c>
      <c r="AX112" t="s">
        <v>1075</v>
      </c>
      <c r="AY112" t="s">
        <v>1076</v>
      </c>
      <c r="AZ112" t="s">
        <v>71</v>
      </c>
      <c r="BA112">
        <v>1142370</v>
      </c>
      <c r="BB112" t="s">
        <v>66</v>
      </c>
      <c r="BC112" t="str">
        <f t="shared" si="4"/>
        <v>03014</v>
      </c>
      <c r="BD112" t="str">
        <f t="shared" si="5"/>
        <v>17K-03014</v>
      </c>
    </row>
    <row r="113" spans="1:56" ht="28.15" customHeight="1">
      <c r="A113" s="4">
        <f>SUBTOTAL(103,$L$2:L113)</f>
        <v>112</v>
      </c>
      <c r="B113" s="5" t="s">
        <v>1079</v>
      </c>
      <c r="C113" s="5" t="s">
        <v>1080</v>
      </c>
      <c r="D113" s="5" t="s">
        <v>1081</v>
      </c>
      <c r="E113" s="5" t="s">
        <v>1050</v>
      </c>
      <c r="F113" s="6" t="s">
        <v>1082</v>
      </c>
      <c r="G113" s="5">
        <v>7</v>
      </c>
      <c r="H113" s="7">
        <v>428609</v>
      </c>
      <c r="I113" s="5" t="s">
        <v>1083</v>
      </c>
      <c r="J113" s="5" t="s">
        <v>1084</v>
      </c>
      <c r="K113" s="20"/>
      <c r="L113" s="5" t="s">
        <v>415</v>
      </c>
      <c r="M113" s="2">
        <v>1601197312</v>
      </c>
      <c r="N113" s="8">
        <f>IF(COUNTIF($B$2:B113,B113)=1,1,0)</f>
        <v>1</v>
      </c>
      <c r="O113" t="s">
        <v>52</v>
      </c>
      <c r="P113">
        <v>1601197312</v>
      </c>
      <c r="Q113" t="s">
        <v>1079</v>
      </c>
      <c r="R113" t="s">
        <v>1079</v>
      </c>
      <c r="S113" t="s">
        <v>1080</v>
      </c>
      <c r="T113" t="s">
        <v>1080</v>
      </c>
      <c r="U113" t="s">
        <v>1081</v>
      </c>
      <c r="V113" t="s">
        <v>1054</v>
      </c>
      <c r="W113">
        <v>0</v>
      </c>
      <c r="X113" t="s">
        <v>80</v>
      </c>
      <c r="Y113">
        <v>2026</v>
      </c>
      <c r="Z113">
        <v>7</v>
      </c>
      <c r="AA113">
        <v>1</v>
      </c>
      <c r="AB113">
        <v>396860</v>
      </c>
      <c r="AC113">
        <v>31749</v>
      </c>
      <c r="AD113">
        <v>0</v>
      </c>
      <c r="AE113">
        <v>0</v>
      </c>
      <c r="AF113" t="s">
        <v>98</v>
      </c>
      <c r="AG113" t="s">
        <v>417</v>
      </c>
      <c r="AH113" t="s">
        <v>1050</v>
      </c>
      <c r="AI113" t="s">
        <v>1055</v>
      </c>
      <c r="AJ113">
        <v>0</v>
      </c>
      <c r="AK113" t="s">
        <v>1085</v>
      </c>
      <c r="AL113">
        <v>0</v>
      </c>
      <c r="AM113">
        <v>0</v>
      </c>
      <c r="AN113">
        <v>0</v>
      </c>
      <c r="AO113">
        <v>0</v>
      </c>
      <c r="AP113" t="s">
        <v>83</v>
      </c>
      <c r="AQ113">
        <v>0</v>
      </c>
      <c r="AR113">
        <v>0</v>
      </c>
      <c r="AS113" t="s">
        <v>69</v>
      </c>
      <c r="AT113" t="s">
        <v>1086</v>
      </c>
      <c r="AU113" t="s">
        <v>64</v>
      </c>
      <c r="AV113">
        <v>0</v>
      </c>
      <c r="AW113">
        <v>32872</v>
      </c>
      <c r="AX113" t="s">
        <v>1083</v>
      </c>
      <c r="AY113" t="s">
        <v>1084</v>
      </c>
      <c r="AZ113" t="s">
        <v>71</v>
      </c>
      <c r="BA113">
        <v>428609</v>
      </c>
      <c r="BB113" t="s">
        <v>66</v>
      </c>
      <c r="BC113" t="str">
        <f t="shared" si="4"/>
        <v>03502</v>
      </c>
      <c r="BD113" t="str">
        <f t="shared" si="5"/>
        <v>17K-03502</v>
      </c>
    </row>
    <row r="114" spans="1:56" ht="28.15" customHeight="1">
      <c r="A114" s="4">
        <f>SUBTOTAL(103,$L$2:L114)</f>
        <v>113</v>
      </c>
      <c r="B114" s="5" t="s">
        <v>1087</v>
      </c>
      <c r="C114" s="5" t="s">
        <v>1088</v>
      </c>
      <c r="D114" s="5" t="s">
        <v>1089</v>
      </c>
      <c r="E114" s="5" t="s">
        <v>1050</v>
      </c>
      <c r="F114" s="6" t="s">
        <v>1090</v>
      </c>
      <c r="G114" s="5">
        <v>7</v>
      </c>
      <c r="H114" s="7">
        <v>1066392</v>
      </c>
      <c r="I114" s="5" t="s">
        <v>1091</v>
      </c>
      <c r="J114" s="5" t="s">
        <v>1092</v>
      </c>
      <c r="K114" s="20"/>
      <c r="L114" s="5" t="s">
        <v>415</v>
      </c>
      <c r="M114" s="2">
        <v>1601197400</v>
      </c>
      <c r="N114" s="8">
        <f>IF(COUNTIF($B$2:B114,B114)=1,1,0)</f>
        <v>1</v>
      </c>
      <c r="O114" t="s">
        <v>52</v>
      </c>
      <c r="P114">
        <v>1601197400</v>
      </c>
      <c r="Q114" t="s">
        <v>1087</v>
      </c>
      <c r="R114" t="s">
        <v>1087</v>
      </c>
      <c r="S114" t="s">
        <v>1088</v>
      </c>
      <c r="T114" t="s">
        <v>1088</v>
      </c>
      <c r="U114" t="s">
        <v>1089</v>
      </c>
      <c r="V114" t="s">
        <v>1054</v>
      </c>
      <c r="W114">
        <v>0</v>
      </c>
      <c r="X114" t="s">
        <v>334</v>
      </c>
      <c r="Y114">
        <v>2026</v>
      </c>
      <c r="Z114">
        <v>7</v>
      </c>
      <c r="AA114">
        <v>1</v>
      </c>
      <c r="AB114">
        <v>987400</v>
      </c>
      <c r="AC114">
        <v>78992</v>
      </c>
      <c r="AD114">
        <v>0</v>
      </c>
      <c r="AE114">
        <v>0</v>
      </c>
      <c r="AF114" t="s">
        <v>57</v>
      </c>
      <c r="AG114" t="s">
        <v>81</v>
      </c>
      <c r="AH114" t="s">
        <v>1050</v>
      </c>
      <c r="AI114" t="s">
        <v>1055</v>
      </c>
      <c r="AJ114">
        <v>0</v>
      </c>
      <c r="AK114" t="s">
        <v>1093</v>
      </c>
      <c r="AL114">
        <v>0</v>
      </c>
      <c r="AM114">
        <v>0</v>
      </c>
      <c r="AN114">
        <v>0</v>
      </c>
      <c r="AO114">
        <v>0</v>
      </c>
      <c r="AP114" t="s">
        <v>83</v>
      </c>
      <c r="AQ114">
        <v>0</v>
      </c>
      <c r="AR114">
        <v>0</v>
      </c>
      <c r="AS114" t="s">
        <v>69</v>
      </c>
      <c r="AT114" t="s">
        <v>1094</v>
      </c>
      <c r="AU114" t="s">
        <v>64</v>
      </c>
      <c r="AV114">
        <v>0</v>
      </c>
      <c r="AW114">
        <v>32896</v>
      </c>
      <c r="AX114" t="s">
        <v>1091</v>
      </c>
      <c r="AY114" t="s">
        <v>1092</v>
      </c>
      <c r="AZ114" t="s">
        <v>71</v>
      </c>
      <c r="BA114">
        <v>1066392</v>
      </c>
      <c r="BB114" t="s">
        <v>66</v>
      </c>
      <c r="BC114" t="str">
        <f t="shared" si="4"/>
        <v>03705</v>
      </c>
      <c r="BD114" t="str">
        <f t="shared" si="5"/>
        <v>17K-03705</v>
      </c>
    </row>
    <row r="115" spans="1:56" ht="28.15" customHeight="1">
      <c r="A115" s="4">
        <f>SUBTOTAL(103,$L$2:L115)</f>
        <v>114</v>
      </c>
      <c r="B115" s="5" t="s">
        <v>1098</v>
      </c>
      <c r="C115" s="5" t="s">
        <v>875</v>
      </c>
      <c r="D115" s="5" t="s">
        <v>679</v>
      </c>
      <c r="E115" s="5" t="s">
        <v>1095</v>
      </c>
      <c r="F115" s="6" t="s">
        <v>1099</v>
      </c>
      <c r="G115" s="5">
        <v>7</v>
      </c>
      <c r="H115" s="7">
        <v>510492</v>
      </c>
      <c r="I115" s="5" t="s">
        <v>1100</v>
      </c>
      <c r="J115" s="5" t="s">
        <v>1101</v>
      </c>
      <c r="K115" s="20"/>
      <c r="L115" s="5" t="s">
        <v>347</v>
      </c>
      <c r="M115" s="2">
        <v>1601202373</v>
      </c>
      <c r="N115" s="8">
        <f>IF(COUNTIF($B$2:B115,B115)=1,1,0)</f>
        <v>1</v>
      </c>
      <c r="O115" t="s">
        <v>52</v>
      </c>
      <c r="P115">
        <v>1601202373</v>
      </c>
      <c r="Q115" t="s">
        <v>1098</v>
      </c>
      <c r="R115" t="s">
        <v>1098</v>
      </c>
      <c r="S115" t="s">
        <v>875</v>
      </c>
      <c r="T115" t="s">
        <v>875</v>
      </c>
      <c r="U115" t="s">
        <v>679</v>
      </c>
      <c r="V115" t="s">
        <v>681</v>
      </c>
      <c r="W115">
        <v>0</v>
      </c>
      <c r="X115" t="s">
        <v>80</v>
      </c>
      <c r="Y115">
        <v>2026</v>
      </c>
      <c r="Z115">
        <v>7</v>
      </c>
      <c r="AA115">
        <v>1</v>
      </c>
      <c r="AB115">
        <v>472678</v>
      </c>
      <c r="AC115">
        <v>37814</v>
      </c>
      <c r="AD115">
        <v>0</v>
      </c>
      <c r="AE115">
        <v>0</v>
      </c>
      <c r="AF115" t="s">
        <v>98</v>
      </c>
      <c r="AG115" t="s">
        <v>440</v>
      </c>
      <c r="AH115" t="s">
        <v>1095</v>
      </c>
      <c r="AI115" t="s">
        <v>1096</v>
      </c>
      <c r="AJ115">
        <v>0</v>
      </c>
      <c r="AK115" t="s">
        <v>1102</v>
      </c>
      <c r="AL115">
        <v>0</v>
      </c>
      <c r="AM115">
        <v>0</v>
      </c>
      <c r="AN115">
        <v>0</v>
      </c>
      <c r="AO115">
        <v>0</v>
      </c>
      <c r="AP115" t="s">
        <v>83</v>
      </c>
      <c r="AQ115">
        <v>0</v>
      </c>
      <c r="AR115">
        <v>0</v>
      </c>
      <c r="AS115" t="s">
        <v>69</v>
      </c>
      <c r="AT115" t="s">
        <v>1103</v>
      </c>
      <c r="AU115" t="s">
        <v>64</v>
      </c>
      <c r="AV115">
        <v>0</v>
      </c>
      <c r="AW115">
        <v>34073</v>
      </c>
      <c r="AX115" t="s">
        <v>1100</v>
      </c>
      <c r="AY115" t="s">
        <v>1101</v>
      </c>
      <c r="AZ115" t="s">
        <v>71</v>
      </c>
      <c r="BA115">
        <v>510492</v>
      </c>
      <c r="BB115" t="s">
        <v>66</v>
      </c>
      <c r="BC115" t="str">
        <f t="shared" si="4"/>
        <v>04638</v>
      </c>
      <c r="BD115" t="str">
        <f t="shared" si="5"/>
        <v>17L-04638</v>
      </c>
    </row>
    <row r="116" spans="1:56" ht="28.15" customHeight="1">
      <c r="A116" s="4">
        <f>SUBTOTAL(103,$L$2:L116)</f>
        <v>115</v>
      </c>
      <c r="B116" s="5" t="s">
        <v>1107</v>
      </c>
      <c r="C116" s="5" t="s">
        <v>1108</v>
      </c>
      <c r="D116" s="5" t="s">
        <v>1109</v>
      </c>
      <c r="E116" s="5" t="s">
        <v>1104</v>
      </c>
      <c r="F116" s="6" t="s">
        <v>1110</v>
      </c>
      <c r="G116" s="5">
        <v>7</v>
      </c>
      <c r="H116" s="7">
        <v>1113426</v>
      </c>
      <c r="I116" s="5" t="s">
        <v>1111</v>
      </c>
      <c r="J116" s="5" t="s">
        <v>1112</v>
      </c>
      <c r="K116" s="20"/>
      <c r="L116" s="5" t="s">
        <v>347</v>
      </c>
      <c r="M116" s="2">
        <v>1601182390</v>
      </c>
      <c r="N116" s="8">
        <f>IF(COUNTIF($B$2:B116,B116)=1,1,0)</f>
        <v>1</v>
      </c>
      <c r="O116" t="s">
        <v>52</v>
      </c>
      <c r="P116">
        <v>1601182390</v>
      </c>
      <c r="Q116" t="s">
        <v>1107</v>
      </c>
      <c r="R116" t="s">
        <v>1107</v>
      </c>
      <c r="S116" t="s">
        <v>1108</v>
      </c>
      <c r="T116" t="s">
        <v>1108</v>
      </c>
      <c r="U116" t="s">
        <v>1109</v>
      </c>
      <c r="V116" t="s">
        <v>1113</v>
      </c>
      <c r="W116">
        <v>0</v>
      </c>
      <c r="X116" t="s">
        <v>80</v>
      </c>
      <c r="Y116">
        <v>2026</v>
      </c>
      <c r="Z116">
        <v>7</v>
      </c>
      <c r="AA116">
        <v>1</v>
      </c>
      <c r="AB116">
        <v>1030950</v>
      </c>
      <c r="AC116">
        <v>82476</v>
      </c>
      <c r="AD116">
        <v>0</v>
      </c>
      <c r="AE116">
        <v>0</v>
      </c>
      <c r="AF116" t="s">
        <v>98</v>
      </c>
      <c r="AG116" t="s">
        <v>1105</v>
      </c>
      <c r="AH116" t="s">
        <v>1104</v>
      </c>
      <c r="AI116" t="s">
        <v>1106</v>
      </c>
      <c r="AJ116">
        <v>0</v>
      </c>
      <c r="AK116" t="s">
        <v>1114</v>
      </c>
      <c r="AL116">
        <v>0</v>
      </c>
      <c r="AM116">
        <v>0</v>
      </c>
      <c r="AN116">
        <v>0</v>
      </c>
      <c r="AO116">
        <v>0</v>
      </c>
      <c r="AP116" t="s">
        <v>83</v>
      </c>
      <c r="AQ116">
        <v>0</v>
      </c>
      <c r="AR116">
        <v>0</v>
      </c>
      <c r="AS116" t="s">
        <v>69</v>
      </c>
      <c r="AT116" t="s">
        <v>1115</v>
      </c>
      <c r="AU116" t="s">
        <v>64</v>
      </c>
      <c r="AV116">
        <v>0</v>
      </c>
      <c r="AW116">
        <v>29426</v>
      </c>
      <c r="AX116" t="s">
        <v>1111</v>
      </c>
      <c r="AY116" t="s">
        <v>1112</v>
      </c>
      <c r="AZ116" t="s">
        <v>71</v>
      </c>
      <c r="BA116">
        <v>1113426</v>
      </c>
      <c r="BB116" t="s">
        <v>66</v>
      </c>
      <c r="BC116" t="str">
        <f t="shared" si="4"/>
        <v>04534</v>
      </c>
      <c r="BD116" t="str">
        <f t="shared" si="5"/>
        <v>18D-04534</v>
      </c>
    </row>
    <row r="117" spans="1:56" ht="28.15" customHeight="1">
      <c r="A117" s="4">
        <f>SUBTOTAL(103,$L$2:L117)</f>
        <v>116</v>
      </c>
      <c r="B117" s="5" t="s">
        <v>1118</v>
      </c>
      <c r="C117" s="5" t="s">
        <v>1119</v>
      </c>
      <c r="D117" s="5" t="s">
        <v>818</v>
      </c>
      <c r="E117" s="5" t="s">
        <v>1116</v>
      </c>
      <c r="F117" s="6" t="s">
        <v>1120</v>
      </c>
      <c r="G117" s="5">
        <v>7</v>
      </c>
      <c r="H117" s="7">
        <v>246110</v>
      </c>
      <c r="I117" s="5">
        <v>0</v>
      </c>
      <c r="J117" s="5" t="s">
        <v>1121</v>
      </c>
      <c r="K117" s="20"/>
      <c r="L117" s="5" t="s">
        <v>415</v>
      </c>
      <c r="M117" s="2">
        <v>1601235042</v>
      </c>
      <c r="N117" s="8">
        <f>IF(COUNTIF($B$2:B117,B117)=1,1,0)</f>
        <v>1</v>
      </c>
      <c r="O117" t="s">
        <v>52</v>
      </c>
      <c r="P117">
        <v>1601235042</v>
      </c>
      <c r="Q117" t="s">
        <v>1118</v>
      </c>
      <c r="R117" t="s">
        <v>1118</v>
      </c>
      <c r="S117" t="s">
        <v>1119</v>
      </c>
      <c r="T117" t="s">
        <v>1119</v>
      </c>
      <c r="U117" t="s">
        <v>818</v>
      </c>
      <c r="V117" t="s">
        <v>701</v>
      </c>
      <c r="W117">
        <v>0</v>
      </c>
      <c r="X117" t="s">
        <v>80</v>
      </c>
      <c r="Y117">
        <v>2026</v>
      </c>
      <c r="Z117">
        <v>7</v>
      </c>
      <c r="AA117">
        <v>1</v>
      </c>
      <c r="AB117">
        <v>227880</v>
      </c>
      <c r="AC117">
        <v>18230</v>
      </c>
      <c r="AD117">
        <v>0</v>
      </c>
      <c r="AE117">
        <v>0</v>
      </c>
      <c r="AF117" t="s">
        <v>98</v>
      </c>
      <c r="AG117" t="s">
        <v>417</v>
      </c>
      <c r="AH117" t="s">
        <v>1116</v>
      </c>
      <c r="AI117" t="s">
        <v>1117</v>
      </c>
      <c r="AJ117">
        <v>0</v>
      </c>
      <c r="AK117" t="s">
        <v>1122</v>
      </c>
      <c r="AL117">
        <v>0</v>
      </c>
      <c r="AM117">
        <v>0</v>
      </c>
      <c r="AN117">
        <v>0</v>
      </c>
      <c r="AO117">
        <v>0</v>
      </c>
      <c r="AP117" t="s">
        <v>83</v>
      </c>
      <c r="AQ117">
        <v>0</v>
      </c>
      <c r="AR117">
        <v>0</v>
      </c>
      <c r="AS117" t="s">
        <v>69</v>
      </c>
      <c r="AT117" t="s">
        <v>1123</v>
      </c>
      <c r="AU117" t="s">
        <v>64</v>
      </c>
      <c r="AV117">
        <v>0</v>
      </c>
      <c r="AW117">
        <v>41375</v>
      </c>
      <c r="AY117" t="s">
        <v>1121</v>
      </c>
      <c r="AZ117" t="s">
        <v>71</v>
      </c>
      <c r="BA117">
        <v>246110</v>
      </c>
      <c r="BB117" t="s">
        <v>66</v>
      </c>
      <c r="BC117" t="str">
        <f t="shared" si="4"/>
        <v>01385</v>
      </c>
      <c r="BD117" t="str">
        <f t="shared" si="5"/>
        <v>18K-01385</v>
      </c>
    </row>
    <row r="118" spans="1:56" ht="28.15" customHeight="1">
      <c r="A118" s="4">
        <f>SUBTOTAL(103,$L$2:L118)</f>
        <v>117</v>
      </c>
      <c r="B118" s="5" t="s">
        <v>1124</v>
      </c>
      <c r="C118" s="5" t="s">
        <v>1125</v>
      </c>
      <c r="D118" s="5" t="s">
        <v>1126</v>
      </c>
      <c r="E118" s="5" t="s">
        <v>1116</v>
      </c>
      <c r="F118" s="6" t="s">
        <v>1127</v>
      </c>
      <c r="G118" s="5">
        <v>7</v>
      </c>
      <c r="H118" s="7">
        <v>289330</v>
      </c>
      <c r="I118" s="5" t="s">
        <v>1128</v>
      </c>
      <c r="J118" s="5" t="s">
        <v>1129</v>
      </c>
      <c r="K118" s="20"/>
      <c r="L118" s="5" t="s">
        <v>415</v>
      </c>
      <c r="M118" s="2">
        <v>1601235132</v>
      </c>
      <c r="N118" s="8">
        <f>IF(COUNTIF($B$2:B118,B118)=1,1,0)</f>
        <v>1</v>
      </c>
      <c r="O118" t="s">
        <v>52</v>
      </c>
      <c r="P118">
        <v>1601235132</v>
      </c>
      <c r="Q118" t="s">
        <v>1124</v>
      </c>
      <c r="R118" t="s">
        <v>1124</v>
      </c>
      <c r="S118" t="s">
        <v>1125</v>
      </c>
      <c r="T118" t="s">
        <v>1125</v>
      </c>
      <c r="U118" t="s">
        <v>1126</v>
      </c>
      <c r="V118" t="s">
        <v>1130</v>
      </c>
      <c r="W118">
        <v>1</v>
      </c>
      <c r="X118" t="s">
        <v>80</v>
      </c>
      <c r="Y118">
        <v>2026</v>
      </c>
      <c r="Z118">
        <v>7</v>
      </c>
      <c r="AA118">
        <v>1</v>
      </c>
      <c r="AB118">
        <v>267898</v>
      </c>
      <c r="AC118">
        <v>21432</v>
      </c>
      <c r="AD118">
        <v>0</v>
      </c>
      <c r="AE118">
        <v>0</v>
      </c>
      <c r="AF118" t="s">
        <v>98</v>
      </c>
      <c r="AG118" t="s">
        <v>417</v>
      </c>
      <c r="AH118" t="s">
        <v>1116</v>
      </c>
      <c r="AI118" t="s">
        <v>1117</v>
      </c>
      <c r="AJ118">
        <v>0</v>
      </c>
      <c r="AK118" t="s">
        <v>1131</v>
      </c>
      <c r="AL118">
        <v>0</v>
      </c>
      <c r="AM118">
        <v>0</v>
      </c>
      <c r="AN118">
        <v>0</v>
      </c>
      <c r="AO118">
        <v>0</v>
      </c>
      <c r="AP118" t="s">
        <v>83</v>
      </c>
      <c r="AQ118">
        <v>0</v>
      </c>
      <c r="AR118">
        <v>0</v>
      </c>
      <c r="AS118" t="s">
        <v>69</v>
      </c>
      <c r="AT118" t="s">
        <v>1132</v>
      </c>
      <c r="AU118" t="s">
        <v>64</v>
      </c>
      <c r="AV118">
        <v>0</v>
      </c>
      <c r="AW118">
        <v>41400</v>
      </c>
      <c r="AX118" t="s">
        <v>1128</v>
      </c>
      <c r="AY118" t="s">
        <v>1129</v>
      </c>
      <c r="AZ118" t="s">
        <v>71</v>
      </c>
      <c r="BA118">
        <v>289330</v>
      </c>
      <c r="BB118" t="s">
        <v>66</v>
      </c>
      <c r="BC118" t="str">
        <f t="shared" si="4"/>
        <v>01472</v>
      </c>
      <c r="BD118" t="str">
        <f t="shared" si="5"/>
        <v>18K-01472</v>
      </c>
    </row>
    <row r="119" spans="1:56" ht="28.15" customHeight="1">
      <c r="A119" s="4">
        <f>SUBTOTAL(103,$L$2:L119)</f>
        <v>118</v>
      </c>
      <c r="B119" s="5" t="s">
        <v>1133</v>
      </c>
      <c r="C119" s="5" t="s">
        <v>1134</v>
      </c>
      <c r="D119" s="5" t="s">
        <v>818</v>
      </c>
      <c r="E119" s="5" t="s">
        <v>1116</v>
      </c>
      <c r="F119" s="6" t="s">
        <v>1135</v>
      </c>
      <c r="G119" s="5">
        <v>7</v>
      </c>
      <c r="H119" s="7">
        <v>1044684</v>
      </c>
      <c r="I119" s="5" t="s">
        <v>833</v>
      </c>
      <c r="J119" s="5" t="s">
        <v>1136</v>
      </c>
      <c r="K119" s="20"/>
      <c r="L119" s="5" t="s">
        <v>415</v>
      </c>
      <c r="M119" s="2">
        <v>1601235123</v>
      </c>
      <c r="N119" s="8">
        <f>IF(COUNTIF($B$2:B119,B119)=1,1,0)</f>
        <v>1</v>
      </c>
      <c r="O119" t="s">
        <v>52</v>
      </c>
      <c r="P119">
        <v>1601235123</v>
      </c>
      <c r="Q119" t="s">
        <v>1133</v>
      </c>
      <c r="R119" t="s">
        <v>1133</v>
      </c>
      <c r="S119" t="s">
        <v>1134</v>
      </c>
      <c r="T119" t="s">
        <v>1134</v>
      </c>
      <c r="U119" t="s">
        <v>818</v>
      </c>
      <c r="V119" t="s">
        <v>701</v>
      </c>
      <c r="W119">
        <v>0</v>
      </c>
      <c r="X119" t="s">
        <v>80</v>
      </c>
      <c r="Y119">
        <v>2026</v>
      </c>
      <c r="Z119">
        <v>7</v>
      </c>
      <c r="AA119">
        <v>1</v>
      </c>
      <c r="AB119">
        <v>967300</v>
      </c>
      <c r="AC119">
        <v>77384</v>
      </c>
      <c r="AD119">
        <v>0</v>
      </c>
      <c r="AE119">
        <v>0</v>
      </c>
      <c r="AF119" t="s">
        <v>98</v>
      </c>
      <c r="AG119" t="s">
        <v>417</v>
      </c>
      <c r="AH119" t="s">
        <v>1116</v>
      </c>
      <c r="AI119" t="s">
        <v>1117</v>
      </c>
      <c r="AJ119">
        <v>0</v>
      </c>
      <c r="AK119" t="s">
        <v>1137</v>
      </c>
      <c r="AL119">
        <v>0</v>
      </c>
      <c r="AM119">
        <v>0</v>
      </c>
      <c r="AN119">
        <v>0</v>
      </c>
      <c r="AO119">
        <v>0</v>
      </c>
      <c r="AP119" t="s">
        <v>83</v>
      </c>
      <c r="AQ119">
        <v>0</v>
      </c>
      <c r="AR119">
        <v>0</v>
      </c>
      <c r="AS119" t="s">
        <v>69</v>
      </c>
      <c r="AT119" t="s">
        <v>1138</v>
      </c>
      <c r="AU119" t="s">
        <v>64</v>
      </c>
      <c r="AV119">
        <v>0</v>
      </c>
      <c r="AW119">
        <v>41396</v>
      </c>
      <c r="AX119" t="s">
        <v>833</v>
      </c>
      <c r="AY119" t="s">
        <v>1136</v>
      </c>
      <c r="AZ119" t="s">
        <v>71</v>
      </c>
      <c r="BA119">
        <v>1044684</v>
      </c>
      <c r="BB119" t="s">
        <v>66</v>
      </c>
      <c r="BC119" t="str">
        <f t="shared" si="4"/>
        <v>01810</v>
      </c>
      <c r="BD119" t="str">
        <f t="shared" si="5"/>
        <v>18K-01810</v>
      </c>
    </row>
    <row r="120" spans="1:56" ht="28.15" customHeight="1">
      <c r="A120" s="4">
        <f>SUBTOTAL(103,$L$2:L120)</f>
        <v>119</v>
      </c>
      <c r="B120" s="5" t="s">
        <v>1147</v>
      </c>
      <c r="C120" s="5" t="s">
        <v>1148</v>
      </c>
      <c r="D120" s="5" t="s">
        <v>535</v>
      </c>
      <c r="E120" s="5" t="s">
        <v>1144</v>
      </c>
      <c r="F120" s="6" t="s">
        <v>1149</v>
      </c>
      <c r="G120" s="5">
        <v>7</v>
      </c>
      <c r="H120" s="7">
        <v>282096</v>
      </c>
      <c r="I120" s="5" t="s">
        <v>1150</v>
      </c>
      <c r="J120" s="5" t="s">
        <v>1151</v>
      </c>
      <c r="K120" s="20"/>
      <c r="L120" s="5" t="s">
        <v>347</v>
      </c>
      <c r="M120" s="2">
        <v>1601180616</v>
      </c>
      <c r="N120" s="8">
        <f>IF(COUNTIF($B$2:B120,B120)=1,1,0)</f>
        <v>1</v>
      </c>
      <c r="O120" t="s">
        <v>52</v>
      </c>
      <c r="P120">
        <v>1601180616</v>
      </c>
      <c r="Q120" t="s">
        <v>1147</v>
      </c>
      <c r="R120" t="s">
        <v>1147</v>
      </c>
      <c r="S120" t="s">
        <v>1148</v>
      </c>
      <c r="T120" t="s">
        <v>1148</v>
      </c>
      <c r="U120" t="s">
        <v>535</v>
      </c>
      <c r="V120" t="s">
        <v>536</v>
      </c>
      <c r="W120">
        <v>0</v>
      </c>
      <c r="X120" t="s">
        <v>349</v>
      </c>
      <c r="Y120">
        <v>2026</v>
      </c>
      <c r="Z120">
        <v>7</v>
      </c>
      <c r="AA120">
        <v>1</v>
      </c>
      <c r="AB120">
        <v>261200</v>
      </c>
      <c r="AC120">
        <v>20896</v>
      </c>
      <c r="AD120">
        <v>0</v>
      </c>
      <c r="AE120">
        <v>0</v>
      </c>
      <c r="AF120" t="s">
        <v>98</v>
      </c>
      <c r="AG120" t="s">
        <v>350</v>
      </c>
      <c r="AH120" t="s">
        <v>1144</v>
      </c>
      <c r="AI120" t="s">
        <v>1145</v>
      </c>
      <c r="AJ120">
        <v>0</v>
      </c>
      <c r="AK120" t="s">
        <v>623</v>
      </c>
      <c r="AL120">
        <v>0</v>
      </c>
      <c r="AM120">
        <v>0</v>
      </c>
      <c r="AN120">
        <v>0</v>
      </c>
      <c r="AO120">
        <v>0</v>
      </c>
      <c r="AP120" t="s">
        <v>83</v>
      </c>
      <c r="AQ120">
        <v>0</v>
      </c>
      <c r="AR120">
        <v>0</v>
      </c>
      <c r="AS120" t="s">
        <v>69</v>
      </c>
      <c r="AT120" t="s">
        <v>1152</v>
      </c>
      <c r="AU120" t="s">
        <v>64</v>
      </c>
      <c r="AV120">
        <v>0</v>
      </c>
      <c r="AW120">
        <v>29026</v>
      </c>
      <c r="AX120" t="s">
        <v>1150</v>
      </c>
      <c r="AY120" t="s">
        <v>1151</v>
      </c>
      <c r="AZ120" t="s">
        <v>71</v>
      </c>
      <c r="BA120">
        <v>282096</v>
      </c>
      <c r="BB120" t="s">
        <v>66</v>
      </c>
      <c r="BC120" t="str">
        <f t="shared" si="4"/>
        <v>02022</v>
      </c>
      <c r="BD120" t="str">
        <f t="shared" si="5"/>
        <v>19D-02022</v>
      </c>
    </row>
    <row r="121" spans="1:56" ht="28.15" customHeight="1">
      <c r="A121" s="4">
        <f>SUBTOTAL(103,$L$2:L121)</f>
        <v>120</v>
      </c>
      <c r="B121" s="5" t="s">
        <v>1153</v>
      </c>
      <c r="C121" s="5" t="s">
        <v>1154</v>
      </c>
      <c r="D121" s="5" t="s">
        <v>1155</v>
      </c>
      <c r="E121" s="5" t="s">
        <v>1144</v>
      </c>
      <c r="F121" s="6" t="s">
        <v>1156</v>
      </c>
      <c r="G121" s="5">
        <v>7</v>
      </c>
      <c r="H121" s="7">
        <v>1717243</v>
      </c>
      <c r="I121" s="5" t="s">
        <v>1157</v>
      </c>
      <c r="J121" s="5" t="s">
        <v>1158</v>
      </c>
      <c r="K121" s="20"/>
      <c r="L121" s="5" t="s">
        <v>347</v>
      </c>
      <c r="M121" s="2">
        <v>1601180727</v>
      </c>
      <c r="N121" s="8">
        <f>IF(COUNTIF($B$2:B121,B121)=1,1,0)</f>
        <v>1</v>
      </c>
      <c r="O121" t="s">
        <v>52</v>
      </c>
      <c r="P121">
        <v>1601180727</v>
      </c>
      <c r="Q121" t="s">
        <v>1153</v>
      </c>
      <c r="R121" t="s">
        <v>1153</v>
      </c>
      <c r="S121" t="s">
        <v>1154</v>
      </c>
      <c r="T121" t="s">
        <v>1154</v>
      </c>
      <c r="U121" t="s">
        <v>1155</v>
      </c>
      <c r="V121" t="s">
        <v>1159</v>
      </c>
      <c r="W121">
        <v>0</v>
      </c>
      <c r="X121" t="s">
        <v>80</v>
      </c>
      <c r="Y121">
        <v>2026</v>
      </c>
      <c r="Z121">
        <v>7</v>
      </c>
      <c r="AA121">
        <v>1</v>
      </c>
      <c r="AB121">
        <v>1590040</v>
      </c>
      <c r="AC121">
        <v>127203</v>
      </c>
      <c r="AD121">
        <v>0</v>
      </c>
      <c r="AE121">
        <v>0</v>
      </c>
      <c r="AF121" t="s">
        <v>98</v>
      </c>
      <c r="AG121" t="s">
        <v>350</v>
      </c>
      <c r="AH121" t="s">
        <v>1144</v>
      </c>
      <c r="AI121" t="s">
        <v>1145</v>
      </c>
      <c r="AJ121">
        <v>0</v>
      </c>
      <c r="AK121" t="s">
        <v>1160</v>
      </c>
      <c r="AL121">
        <v>0</v>
      </c>
      <c r="AM121">
        <v>0</v>
      </c>
      <c r="AN121">
        <v>0</v>
      </c>
      <c r="AO121">
        <v>0</v>
      </c>
      <c r="AP121" t="s">
        <v>83</v>
      </c>
      <c r="AQ121">
        <v>0</v>
      </c>
      <c r="AR121">
        <v>0</v>
      </c>
      <c r="AS121" t="s">
        <v>69</v>
      </c>
      <c r="AT121" t="s">
        <v>1161</v>
      </c>
      <c r="AU121" t="s">
        <v>64</v>
      </c>
      <c r="AV121">
        <v>0</v>
      </c>
      <c r="AW121">
        <v>29053</v>
      </c>
      <c r="AX121" t="s">
        <v>1157</v>
      </c>
      <c r="AY121" t="s">
        <v>1158</v>
      </c>
      <c r="AZ121" t="s">
        <v>71</v>
      </c>
      <c r="BA121">
        <v>1717243</v>
      </c>
      <c r="BB121" t="s">
        <v>66</v>
      </c>
      <c r="BC121" t="str">
        <f t="shared" ref="BC121:BC162" si="6">RIGHT(AK121,5)</f>
        <v>02030</v>
      </c>
      <c r="BD121" t="str">
        <f t="shared" ref="BD121:BD162" si="7">AI121&amp;"-"&amp;BC121</f>
        <v>19D-02030</v>
      </c>
    </row>
    <row r="122" spans="1:56" ht="28.15" customHeight="1">
      <c r="A122" s="4">
        <f>SUBTOTAL(103,$L$2:L122)</f>
        <v>121</v>
      </c>
      <c r="B122" s="5" t="s">
        <v>1162</v>
      </c>
      <c r="C122" s="5" t="s">
        <v>1163</v>
      </c>
      <c r="D122" s="5" t="s">
        <v>535</v>
      </c>
      <c r="E122" s="5" t="s">
        <v>1144</v>
      </c>
      <c r="F122" s="6" t="s">
        <v>1164</v>
      </c>
      <c r="G122" s="5">
        <v>7</v>
      </c>
      <c r="H122" s="7">
        <v>144774</v>
      </c>
      <c r="I122" s="5" t="s">
        <v>1165</v>
      </c>
      <c r="J122" s="5" t="s">
        <v>1166</v>
      </c>
      <c r="K122" s="20"/>
      <c r="L122" s="5" t="s">
        <v>347</v>
      </c>
      <c r="M122" s="2">
        <v>1601180773</v>
      </c>
      <c r="N122" s="8">
        <f>IF(COUNTIF($B$2:B122,B122)=1,1,0)</f>
        <v>1</v>
      </c>
      <c r="O122" t="s">
        <v>52</v>
      </c>
      <c r="P122">
        <v>1601180773</v>
      </c>
      <c r="Q122" t="s">
        <v>1162</v>
      </c>
      <c r="R122" t="s">
        <v>1162</v>
      </c>
      <c r="S122" t="s">
        <v>1163</v>
      </c>
      <c r="T122" t="s">
        <v>1163</v>
      </c>
      <c r="U122" t="s">
        <v>535</v>
      </c>
      <c r="V122" t="s">
        <v>536</v>
      </c>
      <c r="W122">
        <v>0</v>
      </c>
      <c r="X122" t="s">
        <v>349</v>
      </c>
      <c r="Y122">
        <v>2026</v>
      </c>
      <c r="Z122">
        <v>7</v>
      </c>
      <c r="AA122">
        <v>1</v>
      </c>
      <c r="AB122">
        <v>134050</v>
      </c>
      <c r="AC122">
        <v>10724</v>
      </c>
      <c r="AD122">
        <v>0</v>
      </c>
      <c r="AE122">
        <v>0</v>
      </c>
      <c r="AF122" t="s">
        <v>98</v>
      </c>
      <c r="AG122" t="s">
        <v>350</v>
      </c>
      <c r="AH122" t="s">
        <v>1144</v>
      </c>
      <c r="AI122" t="s">
        <v>1145</v>
      </c>
      <c r="AJ122">
        <v>0</v>
      </c>
      <c r="AK122" t="s">
        <v>1167</v>
      </c>
      <c r="AL122">
        <v>0</v>
      </c>
      <c r="AM122">
        <v>0</v>
      </c>
      <c r="AN122">
        <v>0</v>
      </c>
      <c r="AO122">
        <v>0</v>
      </c>
      <c r="AP122" t="s">
        <v>83</v>
      </c>
      <c r="AQ122">
        <v>0</v>
      </c>
      <c r="AR122">
        <v>0</v>
      </c>
      <c r="AS122" t="s">
        <v>69</v>
      </c>
      <c r="AT122" t="s">
        <v>1168</v>
      </c>
      <c r="AU122" t="s">
        <v>64</v>
      </c>
      <c r="AV122">
        <v>0</v>
      </c>
      <c r="AW122">
        <v>29072</v>
      </c>
      <c r="AX122" t="s">
        <v>1165</v>
      </c>
      <c r="AY122" t="s">
        <v>1166</v>
      </c>
      <c r="AZ122" t="s">
        <v>71</v>
      </c>
      <c r="BA122">
        <v>144774</v>
      </c>
      <c r="BB122" t="s">
        <v>66</v>
      </c>
      <c r="BC122" t="str">
        <f t="shared" si="6"/>
        <v>02116</v>
      </c>
      <c r="BD122" t="str">
        <f t="shared" si="7"/>
        <v>19D-02116</v>
      </c>
    </row>
    <row r="123" spans="1:56" ht="28.15" customHeight="1">
      <c r="A123" s="4">
        <f>SUBTOTAL(103,$L$2:L123)</f>
        <v>122</v>
      </c>
      <c r="B123" s="5" t="s">
        <v>1170</v>
      </c>
      <c r="C123" s="5" t="s">
        <v>1171</v>
      </c>
      <c r="D123" s="5" t="s">
        <v>535</v>
      </c>
      <c r="E123" s="5" t="s">
        <v>1144</v>
      </c>
      <c r="F123" s="6" t="s">
        <v>1172</v>
      </c>
      <c r="G123" s="5">
        <v>7</v>
      </c>
      <c r="H123" s="7">
        <v>975942</v>
      </c>
      <c r="I123" s="5" t="s">
        <v>1173</v>
      </c>
      <c r="J123" s="5" t="s">
        <v>1174</v>
      </c>
      <c r="K123" s="20"/>
      <c r="L123" s="5" t="s">
        <v>347</v>
      </c>
      <c r="M123" s="2">
        <v>1601180744</v>
      </c>
      <c r="N123" s="8">
        <f>IF(COUNTIF($B$2:B123,B123)=1,1,0)</f>
        <v>1</v>
      </c>
      <c r="O123" t="s">
        <v>52</v>
      </c>
      <c r="P123">
        <v>1601180744</v>
      </c>
      <c r="Q123" t="s">
        <v>1170</v>
      </c>
      <c r="R123" t="s">
        <v>1170</v>
      </c>
      <c r="S123" t="s">
        <v>1171</v>
      </c>
      <c r="T123" t="s">
        <v>1171</v>
      </c>
      <c r="U123" t="s">
        <v>535</v>
      </c>
      <c r="V123" t="s">
        <v>536</v>
      </c>
      <c r="W123">
        <v>0</v>
      </c>
      <c r="X123" t="s">
        <v>349</v>
      </c>
      <c r="Y123">
        <v>2026</v>
      </c>
      <c r="Z123">
        <v>7</v>
      </c>
      <c r="AA123">
        <v>1</v>
      </c>
      <c r="AB123">
        <v>903650</v>
      </c>
      <c r="AC123">
        <v>72292</v>
      </c>
      <c r="AD123">
        <v>0</v>
      </c>
      <c r="AE123">
        <v>0</v>
      </c>
      <c r="AF123" t="s">
        <v>98</v>
      </c>
      <c r="AG123" t="s">
        <v>350</v>
      </c>
      <c r="AH123" t="s">
        <v>1144</v>
      </c>
      <c r="AI123" t="s">
        <v>1145</v>
      </c>
      <c r="AJ123">
        <v>0</v>
      </c>
      <c r="AK123" t="s">
        <v>1175</v>
      </c>
      <c r="AL123">
        <v>0</v>
      </c>
      <c r="AM123">
        <v>0</v>
      </c>
      <c r="AN123">
        <v>0</v>
      </c>
      <c r="AO123">
        <v>0</v>
      </c>
      <c r="AP123" t="s">
        <v>83</v>
      </c>
      <c r="AQ123">
        <v>0</v>
      </c>
      <c r="AR123">
        <v>0</v>
      </c>
      <c r="AS123" t="s">
        <v>69</v>
      </c>
      <c r="AT123" t="s">
        <v>1176</v>
      </c>
      <c r="AU123" t="s">
        <v>64</v>
      </c>
      <c r="AV123">
        <v>0</v>
      </c>
      <c r="AW123">
        <v>29063</v>
      </c>
      <c r="AX123" t="s">
        <v>1173</v>
      </c>
      <c r="AY123" t="s">
        <v>1174</v>
      </c>
      <c r="AZ123" t="s">
        <v>71</v>
      </c>
      <c r="BA123">
        <v>975942</v>
      </c>
      <c r="BB123" t="s">
        <v>66</v>
      </c>
      <c r="BC123" t="str">
        <f t="shared" si="6"/>
        <v>02150</v>
      </c>
      <c r="BD123" t="str">
        <f t="shared" si="7"/>
        <v>19D-02150</v>
      </c>
    </row>
    <row r="124" spans="1:56" ht="28.15" customHeight="1">
      <c r="A124" s="4">
        <f>SUBTOTAL(103,$L$2:L124)</f>
        <v>123</v>
      </c>
      <c r="B124" s="5" t="s">
        <v>1179</v>
      </c>
      <c r="C124" s="5" t="s">
        <v>1180</v>
      </c>
      <c r="D124" s="5" t="s">
        <v>539</v>
      </c>
      <c r="E124" s="5" t="s">
        <v>1144</v>
      </c>
      <c r="F124" s="6" t="s">
        <v>1181</v>
      </c>
      <c r="G124" s="5">
        <v>7</v>
      </c>
      <c r="H124" s="7">
        <v>478114</v>
      </c>
      <c r="I124" s="5" t="s">
        <v>1182</v>
      </c>
      <c r="J124" s="5" t="s">
        <v>1183</v>
      </c>
      <c r="K124" s="20"/>
      <c r="L124" s="5" t="s">
        <v>347</v>
      </c>
      <c r="M124" s="2">
        <v>1601180777</v>
      </c>
      <c r="N124" s="8">
        <f>IF(COUNTIF($B$2:B124,B124)=1,1,0)</f>
        <v>1</v>
      </c>
      <c r="O124" t="s">
        <v>52</v>
      </c>
      <c r="P124">
        <v>1601180777</v>
      </c>
      <c r="Q124" t="s">
        <v>1179</v>
      </c>
      <c r="R124" t="s">
        <v>1179</v>
      </c>
      <c r="S124" t="s">
        <v>1180</v>
      </c>
      <c r="T124" t="s">
        <v>1180</v>
      </c>
      <c r="U124" t="s">
        <v>539</v>
      </c>
      <c r="V124" t="s">
        <v>540</v>
      </c>
      <c r="W124">
        <v>0</v>
      </c>
      <c r="X124" t="s">
        <v>80</v>
      </c>
      <c r="Y124">
        <v>2026</v>
      </c>
      <c r="Z124">
        <v>7</v>
      </c>
      <c r="AA124">
        <v>1</v>
      </c>
      <c r="AB124">
        <v>442698</v>
      </c>
      <c r="AC124">
        <v>35416</v>
      </c>
      <c r="AD124">
        <v>0</v>
      </c>
      <c r="AE124">
        <v>0</v>
      </c>
      <c r="AF124" t="s">
        <v>98</v>
      </c>
      <c r="AG124" t="s">
        <v>350</v>
      </c>
      <c r="AH124" t="s">
        <v>1144</v>
      </c>
      <c r="AI124" t="s">
        <v>1145</v>
      </c>
      <c r="AJ124">
        <v>0</v>
      </c>
      <c r="AK124" t="s">
        <v>1184</v>
      </c>
      <c r="AL124">
        <v>0</v>
      </c>
      <c r="AM124">
        <v>0</v>
      </c>
      <c r="AN124">
        <v>0</v>
      </c>
      <c r="AO124">
        <v>0</v>
      </c>
      <c r="AP124" t="s">
        <v>83</v>
      </c>
      <c r="AQ124">
        <v>0</v>
      </c>
      <c r="AR124">
        <v>0</v>
      </c>
      <c r="AS124" t="s">
        <v>69</v>
      </c>
      <c r="AT124" t="s">
        <v>1185</v>
      </c>
      <c r="AU124" t="s">
        <v>64</v>
      </c>
      <c r="AV124">
        <v>0</v>
      </c>
      <c r="AW124">
        <v>29074</v>
      </c>
      <c r="AX124" t="s">
        <v>1182</v>
      </c>
      <c r="AY124" t="s">
        <v>1183</v>
      </c>
      <c r="AZ124" t="s">
        <v>71</v>
      </c>
      <c r="BA124">
        <v>478114</v>
      </c>
      <c r="BB124" t="s">
        <v>66</v>
      </c>
      <c r="BC124" t="str">
        <f t="shared" si="6"/>
        <v>02156</v>
      </c>
      <c r="BD124" t="str">
        <f t="shared" si="7"/>
        <v>19D-02156</v>
      </c>
    </row>
    <row r="125" spans="1:56" ht="28.15" customHeight="1">
      <c r="A125" s="4">
        <f>SUBTOTAL(103,$L$2:L125)</f>
        <v>124</v>
      </c>
      <c r="B125" s="5" t="s">
        <v>1186</v>
      </c>
      <c r="C125" s="5" t="s">
        <v>344</v>
      </c>
      <c r="D125" s="5" t="s">
        <v>535</v>
      </c>
      <c r="E125" s="5" t="s">
        <v>1144</v>
      </c>
      <c r="F125" s="6" t="s">
        <v>1187</v>
      </c>
      <c r="G125" s="5">
        <v>7</v>
      </c>
      <c r="H125" s="7">
        <v>750092</v>
      </c>
      <c r="I125" s="5" t="s">
        <v>1188</v>
      </c>
      <c r="J125" s="5" t="s">
        <v>1189</v>
      </c>
      <c r="K125" s="20"/>
      <c r="L125" s="5" t="s">
        <v>347</v>
      </c>
      <c r="M125" s="2">
        <v>1601180645</v>
      </c>
      <c r="N125" s="8">
        <f>IF(COUNTIF($B$2:B125,B125)=1,1,0)</f>
        <v>1</v>
      </c>
      <c r="O125" t="s">
        <v>52</v>
      </c>
      <c r="P125">
        <v>1601180645</v>
      </c>
      <c r="Q125" t="s">
        <v>1186</v>
      </c>
      <c r="R125" t="s">
        <v>1186</v>
      </c>
      <c r="S125" t="s">
        <v>344</v>
      </c>
      <c r="T125" t="s">
        <v>344</v>
      </c>
      <c r="U125" t="s">
        <v>535</v>
      </c>
      <c r="V125" t="s">
        <v>536</v>
      </c>
      <c r="W125">
        <v>0</v>
      </c>
      <c r="X125" t="s">
        <v>80</v>
      </c>
      <c r="Y125">
        <v>2026</v>
      </c>
      <c r="Z125">
        <v>7</v>
      </c>
      <c r="AA125">
        <v>1</v>
      </c>
      <c r="AB125">
        <v>694530</v>
      </c>
      <c r="AC125">
        <v>55562</v>
      </c>
      <c r="AD125">
        <v>0</v>
      </c>
      <c r="AE125">
        <v>0</v>
      </c>
      <c r="AF125" t="s">
        <v>98</v>
      </c>
      <c r="AG125" t="s">
        <v>350</v>
      </c>
      <c r="AH125" t="s">
        <v>1144</v>
      </c>
      <c r="AI125" t="s">
        <v>1145</v>
      </c>
      <c r="AJ125">
        <v>0</v>
      </c>
      <c r="AK125" t="s">
        <v>1190</v>
      </c>
      <c r="AL125">
        <v>0</v>
      </c>
      <c r="AM125">
        <v>0</v>
      </c>
      <c r="AN125">
        <v>0</v>
      </c>
      <c r="AO125">
        <v>0</v>
      </c>
      <c r="AP125" t="s">
        <v>83</v>
      </c>
      <c r="AQ125">
        <v>0</v>
      </c>
      <c r="AR125">
        <v>0</v>
      </c>
      <c r="AS125" t="s">
        <v>69</v>
      </c>
      <c r="AT125" t="s">
        <v>1191</v>
      </c>
      <c r="AU125" t="s">
        <v>64</v>
      </c>
      <c r="AV125">
        <v>0</v>
      </c>
      <c r="AW125">
        <v>29035</v>
      </c>
      <c r="AX125" t="s">
        <v>1188</v>
      </c>
      <c r="AY125" t="s">
        <v>1189</v>
      </c>
      <c r="AZ125" t="s">
        <v>71</v>
      </c>
      <c r="BA125">
        <v>750092</v>
      </c>
      <c r="BB125" t="s">
        <v>66</v>
      </c>
      <c r="BC125" t="str">
        <f t="shared" si="6"/>
        <v>02166</v>
      </c>
      <c r="BD125" t="str">
        <f t="shared" si="7"/>
        <v>19D-02166</v>
      </c>
    </row>
    <row r="126" spans="1:56" ht="28.15" customHeight="1">
      <c r="A126" s="4">
        <f>SUBTOTAL(103,$L$2:L126)</f>
        <v>125</v>
      </c>
      <c r="B126" s="5" t="s">
        <v>1193</v>
      </c>
      <c r="C126" s="5" t="s">
        <v>1194</v>
      </c>
      <c r="D126" s="5" t="s">
        <v>535</v>
      </c>
      <c r="E126" s="5" t="s">
        <v>1144</v>
      </c>
      <c r="F126" s="6" t="s">
        <v>1195</v>
      </c>
      <c r="G126" s="5">
        <v>7</v>
      </c>
      <c r="H126" s="7">
        <v>834840</v>
      </c>
      <c r="I126" s="5" t="s">
        <v>1192</v>
      </c>
      <c r="J126" s="5" t="s">
        <v>1196</v>
      </c>
      <c r="K126" s="20"/>
      <c r="L126" s="5" t="s">
        <v>347</v>
      </c>
      <c r="M126" s="2">
        <v>1601180570</v>
      </c>
      <c r="N126" s="8">
        <f>IF(COUNTIF($B$2:B126,B126)=1,1,0)</f>
        <v>1</v>
      </c>
      <c r="O126" t="s">
        <v>52</v>
      </c>
      <c r="P126">
        <v>1601180570</v>
      </c>
      <c r="Q126" t="s">
        <v>1193</v>
      </c>
      <c r="R126" t="s">
        <v>1193</v>
      </c>
      <c r="S126" t="s">
        <v>1194</v>
      </c>
      <c r="T126" t="s">
        <v>1194</v>
      </c>
      <c r="U126" t="s">
        <v>535</v>
      </c>
      <c r="V126" t="s">
        <v>536</v>
      </c>
      <c r="W126">
        <v>0</v>
      </c>
      <c r="X126" t="s">
        <v>80</v>
      </c>
      <c r="Y126">
        <v>2026</v>
      </c>
      <c r="Z126">
        <v>7</v>
      </c>
      <c r="AA126">
        <v>1</v>
      </c>
      <c r="AB126">
        <v>773000</v>
      </c>
      <c r="AC126">
        <v>61840</v>
      </c>
      <c r="AD126">
        <v>0</v>
      </c>
      <c r="AE126">
        <v>0</v>
      </c>
      <c r="AF126" t="s">
        <v>98</v>
      </c>
      <c r="AG126" t="s">
        <v>350</v>
      </c>
      <c r="AH126" t="s">
        <v>1144</v>
      </c>
      <c r="AI126" t="s">
        <v>1145</v>
      </c>
      <c r="AJ126">
        <v>0</v>
      </c>
      <c r="AK126" t="s">
        <v>1197</v>
      </c>
      <c r="AL126">
        <v>0</v>
      </c>
      <c r="AM126">
        <v>0</v>
      </c>
      <c r="AN126">
        <v>0</v>
      </c>
      <c r="AO126">
        <v>0</v>
      </c>
      <c r="AP126" t="s">
        <v>83</v>
      </c>
      <c r="AQ126">
        <v>0</v>
      </c>
      <c r="AR126">
        <v>0</v>
      </c>
      <c r="AS126" t="s">
        <v>69</v>
      </c>
      <c r="AT126" t="s">
        <v>1198</v>
      </c>
      <c r="AU126" t="s">
        <v>64</v>
      </c>
      <c r="AV126">
        <v>0</v>
      </c>
      <c r="AW126">
        <v>29014</v>
      </c>
      <c r="AX126" t="s">
        <v>1192</v>
      </c>
      <c r="AY126" t="s">
        <v>1196</v>
      </c>
      <c r="AZ126" t="s">
        <v>71</v>
      </c>
      <c r="BA126">
        <v>834840</v>
      </c>
      <c r="BB126" t="s">
        <v>66</v>
      </c>
      <c r="BC126" t="str">
        <f t="shared" si="6"/>
        <v>02332</v>
      </c>
      <c r="BD126" t="str">
        <f t="shared" si="7"/>
        <v>19D-02332</v>
      </c>
    </row>
    <row r="127" spans="1:56" ht="28.15" customHeight="1">
      <c r="A127" s="4">
        <f>SUBTOTAL(103,$L$2:L127)</f>
        <v>126</v>
      </c>
      <c r="B127" s="5" t="s">
        <v>1202</v>
      </c>
      <c r="C127" s="5" t="s">
        <v>1203</v>
      </c>
      <c r="D127" s="5" t="s">
        <v>1204</v>
      </c>
      <c r="E127" s="5" t="s">
        <v>1200</v>
      </c>
      <c r="F127" s="6" t="s">
        <v>1205</v>
      </c>
      <c r="G127" s="5">
        <v>7</v>
      </c>
      <c r="H127" s="7">
        <v>346356</v>
      </c>
      <c r="I127" s="5" t="s">
        <v>1206</v>
      </c>
      <c r="J127" s="5" t="s">
        <v>1207</v>
      </c>
      <c r="K127" s="20"/>
      <c r="L127" s="5" t="s">
        <v>415</v>
      </c>
      <c r="M127" s="2">
        <v>1601197155</v>
      </c>
      <c r="N127" s="8">
        <f>IF(COUNTIF($B$2:B127,B127)=1,1,0)</f>
        <v>1</v>
      </c>
      <c r="O127" t="s">
        <v>52</v>
      </c>
      <c r="P127">
        <v>1601197155</v>
      </c>
      <c r="Q127" t="s">
        <v>1202</v>
      </c>
      <c r="R127" t="s">
        <v>1202</v>
      </c>
      <c r="S127" t="s">
        <v>1203</v>
      </c>
      <c r="T127" t="s">
        <v>1203</v>
      </c>
      <c r="U127" t="s">
        <v>1204</v>
      </c>
      <c r="V127" t="s">
        <v>701</v>
      </c>
      <c r="W127">
        <v>0</v>
      </c>
      <c r="X127" t="s">
        <v>334</v>
      </c>
      <c r="Y127">
        <v>2026</v>
      </c>
      <c r="Z127">
        <v>7</v>
      </c>
      <c r="AA127">
        <v>1</v>
      </c>
      <c r="AB127">
        <v>320700</v>
      </c>
      <c r="AC127">
        <v>25656</v>
      </c>
      <c r="AD127">
        <v>0</v>
      </c>
      <c r="AE127">
        <v>0</v>
      </c>
      <c r="AF127" t="s">
        <v>57</v>
      </c>
      <c r="AG127" t="s">
        <v>574</v>
      </c>
      <c r="AH127" t="s">
        <v>1200</v>
      </c>
      <c r="AI127" t="s">
        <v>1201</v>
      </c>
      <c r="AJ127">
        <v>0</v>
      </c>
      <c r="AK127" t="s">
        <v>1208</v>
      </c>
      <c r="AL127">
        <v>0</v>
      </c>
      <c r="AM127">
        <v>0</v>
      </c>
      <c r="AN127">
        <v>0</v>
      </c>
      <c r="AO127">
        <v>0</v>
      </c>
      <c r="AP127" t="s">
        <v>83</v>
      </c>
      <c r="AQ127">
        <v>0</v>
      </c>
      <c r="AR127">
        <v>0</v>
      </c>
      <c r="AS127" t="s">
        <v>69</v>
      </c>
      <c r="AT127" t="s">
        <v>1209</v>
      </c>
      <c r="AU127" t="s">
        <v>64</v>
      </c>
      <c r="AV127">
        <v>0</v>
      </c>
      <c r="AW127">
        <v>32834</v>
      </c>
      <c r="AX127" t="s">
        <v>1206</v>
      </c>
      <c r="AY127" t="s">
        <v>1207</v>
      </c>
      <c r="AZ127" t="s">
        <v>71</v>
      </c>
      <c r="BA127">
        <v>346356</v>
      </c>
      <c r="BB127" t="s">
        <v>66</v>
      </c>
      <c r="BC127" t="str">
        <f t="shared" si="6"/>
        <v>02309</v>
      </c>
      <c r="BD127" t="str">
        <f t="shared" si="7"/>
        <v>19K-02309</v>
      </c>
    </row>
    <row r="128" spans="1:56" ht="28.15" customHeight="1">
      <c r="A128" s="4">
        <f>SUBTOTAL(103,$L$2:L128)</f>
        <v>127</v>
      </c>
      <c r="B128" s="5" t="s">
        <v>1213</v>
      </c>
      <c r="C128" s="5" t="s">
        <v>1214</v>
      </c>
      <c r="D128" s="5" t="s">
        <v>510</v>
      </c>
      <c r="E128" s="5" t="s">
        <v>1210</v>
      </c>
      <c r="F128" s="6" t="s">
        <v>1215</v>
      </c>
      <c r="G128" s="5">
        <v>7</v>
      </c>
      <c r="H128" s="7">
        <v>297518</v>
      </c>
      <c r="I128" s="5" t="s">
        <v>1216</v>
      </c>
      <c r="J128" s="5" t="s">
        <v>1217</v>
      </c>
      <c r="K128" s="20"/>
      <c r="L128" s="5" t="s">
        <v>347</v>
      </c>
      <c r="M128" s="2">
        <v>1601203924</v>
      </c>
      <c r="N128" s="8">
        <f>IF(COUNTIF($B$2:B128,B128)=1,1,0)</f>
        <v>1</v>
      </c>
      <c r="O128" t="s">
        <v>52</v>
      </c>
      <c r="P128">
        <v>1601203924</v>
      </c>
      <c r="Q128" t="s">
        <v>1213</v>
      </c>
      <c r="R128" t="s">
        <v>1213</v>
      </c>
      <c r="S128" t="s">
        <v>1214</v>
      </c>
      <c r="T128" t="s">
        <v>1214</v>
      </c>
      <c r="U128" t="s">
        <v>510</v>
      </c>
      <c r="V128" t="s">
        <v>515</v>
      </c>
      <c r="W128">
        <v>0</v>
      </c>
      <c r="X128" t="s">
        <v>349</v>
      </c>
      <c r="Y128">
        <v>2026</v>
      </c>
      <c r="Z128">
        <v>7</v>
      </c>
      <c r="AA128">
        <v>1</v>
      </c>
      <c r="AB128">
        <v>275480</v>
      </c>
      <c r="AC128">
        <v>22038</v>
      </c>
      <c r="AD128">
        <v>0</v>
      </c>
      <c r="AE128">
        <v>0</v>
      </c>
      <c r="AF128" t="s">
        <v>98</v>
      </c>
      <c r="AG128" t="s">
        <v>440</v>
      </c>
      <c r="AH128" t="s">
        <v>1210</v>
      </c>
      <c r="AI128" t="s">
        <v>1211</v>
      </c>
      <c r="AJ128">
        <v>0</v>
      </c>
      <c r="AK128" t="s">
        <v>1218</v>
      </c>
      <c r="AL128">
        <v>0</v>
      </c>
      <c r="AM128">
        <v>0</v>
      </c>
      <c r="AN128">
        <v>0</v>
      </c>
      <c r="AO128">
        <v>0</v>
      </c>
      <c r="AP128" t="s">
        <v>83</v>
      </c>
      <c r="AQ128">
        <v>0</v>
      </c>
      <c r="AR128">
        <v>0</v>
      </c>
      <c r="AS128" t="s">
        <v>69</v>
      </c>
      <c r="AT128" t="s">
        <v>1219</v>
      </c>
      <c r="AU128" t="s">
        <v>64</v>
      </c>
      <c r="AV128">
        <v>0</v>
      </c>
      <c r="AW128">
        <v>34418</v>
      </c>
      <c r="AX128" t="s">
        <v>1216</v>
      </c>
      <c r="AY128" t="s">
        <v>1217</v>
      </c>
      <c r="AZ128" t="s">
        <v>71</v>
      </c>
      <c r="BA128">
        <v>297518</v>
      </c>
      <c r="BB128" t="s">
        <v>66</v>
      </c>
      <c r="BC128" t="str">
        <f t="shared" si="6"/>
        <v>04622</v>
      </c>
      <c r="BD128" t="str">
        <f t="shared" si="7"/>
        <v>19L-04622</v>
      </c>
    </row>
    <row r="129" spans="1:56" ht="28.15" customHeight="1">
      <c r="A129" s="4">
        <f>SUBTOTAL(103,$L$2:L129)</f>
        <v>128</v>
      </c>
      <c r="B129" s="5" t="s">
        <v>1220</v>
      </c>
      <c r="C129" s="5" t="s">
        <v>1221</v>
      </c>
      <c r="D129" s="5" t="s">
        <v>510</v>
      </c>
      <c r="E129" s="5" t="s">
        <v>1210</v>
      </c>
      <c r="F129" s="6" t="s">
        <v>1222</v>
      </c>
      <c r="G129" s="5">
        <v>7</v>
      </c>
      <c r="H129" s="7">
        <v>1238933</v>
      </c>
      <c r="I129" s="5" t="s">
        <v>1212</v>
      </c>
      <c r="J129" s="5" t="s">
        <v>1223</v>
      </c>
      <c r="K129" s="20"/>
      <c r="L129" s="5" t="s">
        <v>347</v>
      </c>
      <c r="M129" s="2">
        <v>1601204072</v>
      </c>
      <c r="N129" s="8">
        <f>IF(COUNTIF($B$2:B129,B129)=1,1,0)</f>
        <v>1</v>
      </c>
      <c r="O129" t="s">
        <v>52</v>
      </c>
      <c r="P129">
        <v>1601204072</v>
      </c>
      <c r="Q129" t="s">
        <v>1220</v>
      </c>
      <c r="R129" t="s">
        <v>1220</v>
      </c>
      <c r="S129" t="s">
        <v>1221</v>
      </c>
      <c r="T129" t="s">
        <v>1221</v>
      </c>
      <c r="U129" t="s">
        <v>510</v>
      </c>
      <c r="V129" t="s">
        <v>1224</v>
      </c>
      <c r="W129">
        <v>0</v>
      </c>
      <c r="X129" t="s">
        <v>349</v>
      </c>
      <c r="Y129">
        <v>2026</v>
      </c>
      <c r="Z129">
        <v>7</v>
      </c>
      <c r="AA129">
        <v>1</v>
      </c>
      <c r="AB129">
        <v>1147160</v>
      </c>
      <c r="AC129">
        <v>91773</v>
      </c>
      <c r="AD129">
        <v>0</v>
      </c>
      <c r="AE129">
        <v>0</v>
      </c>
      <c r="AF129" t="s">
        <v>98</v>
      </c>
      <c r="AG129" t="s">
        <v>440</v>
      </c>
      <c r="AH129" t="s">
        <v>1210</v>
      </c>
      <c r="AI129" t="s">
        <v>1211</v>
      </c>
      <c r="AJ129">
        <v>0</v>
      </c>
      <c r="AK129" t="s">
        <v>1225</v>
      </c>
      <c r="AL129">
        <v>0</v>
      </c>
      <c r="AM129">
        <v>0</v>
      </c>
      <c r="AN129">
        <v>0</v>
      </c>
      <c r="AO129">
        <v>0</v>
      </c>
      <c r="AP129" t="s">
        <v>83</v>
      </c>
      <c r="AQ129">
        <v>0</v>
      </c>
      <c r="AR129">
        <v>0</v>
      </c>
      <c r="AS129" t="s">
        <v>69</v>
      </c>
      <c r="AT129" t="s">
        <v>1226</v>
      </c>
      <c r="AU129" t="s">
        <v>64</v>
      </c>
      <c r="AV129">
        <v>0</v>
      </c>
      <c r="AW129">
        <v>34443</v>
      </c>
      <c r="AX129" t="s">
        <v>1212</v>
      </c>
      <c r="AY129" t="s">
        <v>1223</v>
      </c>
      <c r="AZ129" t="s">
        <v>71</v>
      </c>
      <c r="BA129">
        <v>1238933</v>
      </c>
      <c r="BB129" t="s">
        <v>66</v>
      </c>
      <c r="BC129" t="str">
        <f t="shared" si="6"/>
        <v>04742</v>
      </c>
      <c r="BD129" t="str">
        <f t="shared" si="7"/>
        <v>19L-04742</v>
      </c>
    </row>
    <row r="130" spans="1:56" ht="28.15" customHeight="1">
      <c r="A130" s="4">
        <f>SUBTOTAL(103,$L$2:L130)</f>
        <v>129</v>
      </c>
      <c r="B130" s="5" t="s">
        <v>1228</v>
      </c>
      <c r="C130" s="5" t="s">
        <v>1229</v>
      </c>
      <c r="D130" s="5" t="s">
        <v>1230</v>
      </c>
      <c r="E130" s="5" t="s">
        <v>1231</v>
      </c>
      <c r="F130" s="6" t="s">
        <v>1232</v>
      </c>
      <c r="G130" s="5">
        <v>7</v>
      </c>
      <c r="H130" s="7">
        <v>162629</v>
      </c>
      <c r="I130" s="5">
        <v>0</v>
      </c>
      <c r="J130" s="5" t="s">
        <v>1233</v>
      </c>
      <c r="K130" s="20"/>
      <c r="L130" s="5" t="s">
        <v>415</v>
      </c>
      <c r="M130" s="2">
        <v>1601197768</v>
      </c>
      <c r="N130" s="8">
        <f>IF(COUNTIF($B$2:B130,B130)=1,1,0)</f>
        <v>1</v>
      </c>
      <c r="O130" t="s">
        <v>52</v>
      </c>
      <c r="P130">
        <v>1601197768</v>
      </c>
      <c r="Q130" t="s">
        <v>1228</v>
      </c>
      <c r="R130" t="s">
        <v>1228</v>
      </c>
      <c r="S130" t="s">
        <v>1229</v>
      </c>
      <c r="T130" t="s">
        <v>1229</v>
      </c>
      <c r="U130" t="s">
        <v>1230</v>
      </c>
      <c r="V130" t="s">
        <v>701</v>
      </c>
      <c r="W130">
        <v>0</v>
      </c>
      <c r="X130" t="s">
        <v>334</v>
      </c>
      <c r="Y130">
        <v>2026</v>
      </c>
      <c r="Z130">
        <v>7</v>
      </c>
      <c r="AA130">
        <v>1</v>
      </c>
      <c r="AB130">
        <v>150582</v>
      </c>
      <c r="AC130">
        <v>12047</v>
      </c>
      <c r="AD130">
        <v>0</v>
      </c>
      <c r="AE130">
        <v>0</v>
      </c>
      <c r="AF130" t="s">
        <v>57</v>
      </c>
      <c r="AG130" t="s">
        <v>574</v>
      </c>
      <c r="AH130" t="s">
        <v>1231</v>
      </c>
      <c r="AI130" t="s">
        <v>1234</v>
      </c>
      <c r="AJ130">
        <v>0</v>
      </c>
      <c r="AK130" t="s">
        <v>1235</v>
      </c>
      <c r="AL130">
        <v>0</v>
      </c>
      <c r="AM130">
        <v>0</v>
      </c>
      <c r="AN130">
        <v>0</v>
      </c>
      <c r="AO130">
        <v>0</v>
      </c>
      <c r="AP130" t="s">
        <v>83</v>
      </c>
      <c r="AQ130">
        <v>0</v>
      </c>
      <c r="AR130">
        <v>0</v>
      </c>
      <c r="AS130" t="s">
        <v>69</v>
      </c>
      <c r="AT130" t="s">
        <v>1236</v>
      </c>
      <c r="AU130" t="s">
        <v>64</v>
      </c>
      <c r="AV130">
        <v>0</v>
      </c>
      <c r="AW130">
        <v>32990</v>
      </c>
      <c r="AY130" t="s">
        <v>1233</v>
      </c>
      <c r="AZ130" t="s">
        <v>71</v>
      </c>
      <c r="BA130">
        <v>162629</v>
      </c>
      <c r="BB130" t="s">
        <v>66</v>
      </c>
      <c r="BC130" t="str">
        <f t="shared" si="6"/>
        <v>02002</v>
      </c>
      <c r="BD130" t="str">
        <f t="shared" si="7"/>
        <v>20K-02002</v>
      </c>
    </row>
    <row r="131" spans="1:56" ht="28.15" customHeight="1">
      <c r="A131" s="4">
        <f>SUBTOTAL(103,$L$2:L131)</f>
        <v>130</v>
      </c>
      <c r="B131" s="5" t="s">
        <v>1237</v>
      </c>
      <c r="C131" s="5" t="s">
        <v>1238</v>
      </c>
      <c r="D131" s="5" t="s">
        <v>818</v>
      </c>
      <c r="E131" s="5" t="s">
        <v>1231</v>
      </c>
      <c r="F131" s="6" t="s">
        <v>1239</v>
      </c>
      <c r="G131" s="5">
        <v>7</v>
      </c>
      <c r="H131" s="7">
        <v>248681</v>
      </c>
      <c r="I131" s="5" t="s">
        <v>1240</v>
      </c>
      <c r="J131" s="5" t="s">
        <v>1241</v>
      </c>
      <c r="K131" s="20"/>
      <c r="L131" s="5" t="s">
        <v>415</v>
      </c>
      <c r="M131" s="2">
        <v>1601197761</v>
      </c>
      <c r="N131" s="8">
        <f>IF(COUNTIF($B$2:B131,B131)=1,1,0)</f>
        <v>1</v>
      </c>
      <c r="O131" t="s">
        <v>52</v>
      </c>
      <c r="P131">
        <v>1601197761</v>
      </c>
      <c r="Q131" t="s">
        <v>1237</v>
      </c>
      <c r="R131" t="s">
        <v>1237</v>
      </c>
      <c r="S131" t="s">
        <v>1238</v>
      </c>
      <c r="T131" t="s">
        <v>1238</v>
      </c>
      <c r="U131" t="s">
        <v>818</v>
      </c>
      <c r="V131" t="s">
        <v>701</v>
      </c>
      <c r="W131">
        <v>0</v>
      </c>
      <c r="X131" t="s">
        <v>80</v>
      </c>
      <c r="Y131">
        <v>2026</v>
      </c>
      <c r="Z131">
        <v>7</v>
      </c>
      <c r="AA131">
        <v>1</v>
      </c>
      <c r="AB131">
        <v>230260</v>
      </c>
      <c r="AC131">
        <v>18421</v>
      </c>
      <c r="AD131">
        <v>0</v>
      </c>
      <c r="AE131">
        <v>0</v>
      </c>
      <c r="AF131" t="s">
        <v>98</v>
      </c>
      <c r="AG131" t="s">
        <v>417</v>
      </c>
      <c r="AH131" t="s">
        <v>1231</v>
      </c>
      <c r="AI131" t="s">
        <v>1234</v>
      </c>
      <c r="AJ131">
        <v>0</v>
      </c>
      <c r="AK131" t="s">
        <v>1242</v>
      </c>
      <c r="AL131">
        <v>0</v>
      </c>
      <c r="AM131">
        <v>0</v>
      </c>
      <c r="AN131">
        <v>0</v>
      </c>
      <c r="AO131">
        <v>0</v>
      </c>
      <c r="AP131" t="s">
        <v>83</v>
      </c>
      <c r="AQ131">
        <v>0</v>
      </c>
      <c r="AR131">
        <v>0</v>
      </c>
      <c r="AS131" t="s">
        <v>69</v>
      </c>
      <c r="AT131" t="s">
        <v>1243</v>
      </c>
      <c r="AU131" t="s">
        <v>64</v>
      </c>
      <c r="AV131">
        <v>0</v>
      </c>
      <c r="AW131">
        <v>32987</v>
      </c>
      <c r="AX131" t="s">
        <v>1240</v>
      </c>
      <c r="AY131" t="s">
        <v>1241</v>
      </c>
      <c r="AZ131" t="s">
        <v>71</v>
      </c>
      <c r="BA131">
        <v>248681</v>
      </c>
      <c r="BB131" t="s">
        <v>66</v>
      </c>
      <c r="BC131" t="str">
        <f t="shared" si="6"/>
        <v>02006</v>
      </c>
      <c r="BD131" t="str">
        <f t="shared" si="7"/>
        <v>20K-02006</v>
      </c>
    </row>
    <row r="132" spans="1:56" ht="28.15" customHeight="1">
      <c r="A132" s="4">
        <f>SUBTOTAL(103,$L$2:L132)</f>
        <v>131</v>
      </c>
      <c r="B132" s="5" t="s">
        <v>1245</v>
      </c>
      <c r="C132" s="5" t="s">
        <v>1246</v>
      </c>
      <c r="D132" s="5" t="s">
        <v>1247</v>
      </c>
      <c r="E132" s="5" t="s">
        <v>1231</v>
      </c>
      <c r="F132" s="6" t="s">
        <v>1248</v>
      </c>
      <c r="G132" s="5">
        <v>7</v>
      </c>
      <c r="H132" s="7">
        <v>1623823</v>
      </c>
      <c r="I132" s="5" t="s">
        <v>1249</v>
      </c>
      <c r="J132" s="5" t="s">
        <v>1250</v>
      </c>
      <c r="K132" s="20"/>
      <c r="L132" s="5" t="s">
        <v>415</v>
      </c>
      <c r="M132" s="2">
        <v>1601197825</v>
      </c>
      <c r="N132" s="8">
        <f>IF(COUNTIF($B$2:B132,B132)=1,1,0)</f>
        <v>1</v>
      </c>
      <c r="O132" t="s">
        <v>52</v>
      </c>
      <c r="P132">
        <v>1601197825</v>
      </c>
      <c r="Q132" t="s">
        <v>1245</v>
      </c>
      <c r="R132" t="s">
        <v>1245</v>
      </c>
      <c r="S132" t="s">
        <v>1246</v>
      </c>
      <c r="T132" t="s">
        <v>1246</v>
      </c>
      <c r="U132" t="s">
        <v>1247</v>
      </c>
      <c r="V132" t="s">
        <v>1251</v>
      </c>
      <c r="W132">
        <v>0</v>
      </c>
      <c r="X132" t="s">
        <v>80</v>
      </c>
      <c r="Y132">
        <v>2026</v>
      </c>
      <c r="Z132">
        <v>7</v>
      </c>
      <c r="AA132">
        <v>1</v>
      </c>
      <c r="AB132">
        <v>1503540</v>
      </c>
      <c r="AC132">
        <v>120283</v>
      </c>
      <c r="AD132">
        <v>0</v>
      </c>
      <c r="AE132">
        <v>0</v>
      </c>
      <c r="AF132" t="s">
        <v>98</v>
      </c>
      <c r="AG132" t="s">
        <v>417</v>
      </c>
      <c r="AH132" t="s">
        <v>1231</v>
      </c>
      <c r="AI132" t="s">
        <v>1234</v>
      </c>
      <c r="AJ132">
        <v>0</v>
      </c>
      <c r="AK132" t="s">
        <v>1252</v>
      </c>
      <c r="AL132">
        <v>0</v>
      </c>
      <c r="AM132">
        <v>0</v>
      </c>
      <c r="AN132">
        <v>0</v>
      </c>
      <c r="AO132">
        <v>0</v>
      </c>
      <c r="AP132" t="s">
        <v>83</v>
      </c>
      <c r="AQ132">
        <v>0</v>
      </c>
      <c r="AR132">
        <v>0</v>
      </c>
      <c r="AS132" t="s">
        <v>69</v>
      </c>
      <c r="AT132" t="s">
        <v>1253</v>
      </c>
      <c r="AU132" t="s">
        <v>64</v>
      </c>
      <c r="AV132">
        <v>0</v>
      </c>
      <c r="AW132">
        <v>33004</v>
      </c>
      <c r="AX132" t="s">
        <v>1249</v>
      </c>
      <c r="AY132" t="s">
        <v>1250</v>
      </c>
      <c r="AZ132" t="s">
        <v>71</v>
      </c>
      <c r="BA132">
        <v>1623823</v>
      </c>
      <c r="BB132" t="s">
        <v>66</v>
      </c>
      <c r="BC132" t="str">
        <f t="shared" si="6"/>
        <v>05110</v>
      </c>
      <c r="BD132" t="str">
        <f t="shared" si="7"/>
        <v>20K-05110</v>
      </c>
    </row>
    <row r="133" spans="1:56" ht="28.15" customHeight="1">
      <c r="A133" s="4">
        <f>SUBTOTAL(103,$L$2:L133)</f>
        <v>132</v>
      </c>
      <c r="B133" s="5" t="s">
        <v>1254</v>
      </c>
      <c r="C133" s="5" t="s">
        <v>1255</v>
      </c>
      <c r="D133" s="5" t="s">
        <v>434</v>
      </c>
      <c r="E133" s="5" t="s">
        <v>1256</v>
      </c>
      <c r="F133" s="6" t="s">
        <v>1257</v>
      </c>
      <c r="G133" s="5">
        <v>7</v>
      </c>
      <c r="H133" s="7">
        <v>1026594</v>
      </c>
      <c r="I133" s="5" t="s">
        <v>1258</v>
      </c>
      <c r="J133" s="5" t="s">
        <v>1259</v>
      </c>
      <c r="K133" s="20"/>
      <c r="L133" s="5" t="s">
        <v>347</v>
      </c>
      <c r="M133" s="2">
        <v>1601204659</v>
      </c>
      <c r="N133" s="8">
        <f>IF(COUNTIF($B$2:B133,B133)=1,1,0)</f>
        <v>1</v>
      </c>
      <c r="O133" t="s">
        <v>52</v>
      </c>
      <c r="P133">
        <v>1601204659</v>
      </c>
      <c r="Q133" t="s">
        <v>1254</v>
      </c>
      <c r="R133" t="s">
        <v>1254</v>
      </c>
      <c r="S133" t="s">
        <v>1255</v>
      </c>
      <c r="T133" t="s">
        <v>1255</v>
      </c>
      <c r="U133" t="s">
        <v>434</v>
      </c>
      <c r="V133" t="s">
        <v>439</v>
      </c>
      <c r="W133">
        <v>0</v>
      </c>
      <c r="X133" t="s">
        <v>80</v>
      </c>
      <c r="Y133">
        <v>2026</v>
      </c>
      <c r="Z133">
        <v>7</v>
      </c>
      <c r="AA133">
        <v>1</v>
      </c>
      <c r="AB133">
        <v>950550</v>
      </c>
      <c r="AC133">
        <v>76044</v>
      </c>
      <c r="AD133">
        <v>0</v>
      </c>
      <c r="AE133">
        <v>0</v>
      </c>
      <c r="AF133" t="s">
        <v>98</v>
      </c>
      <c r="AG133" t="s">
        <v>440</v>
      </c>
      <c r="AH133" t="s">
        <v>1256</v>
      </c>
      <c r="AI133" t="s">
        <v>1260</v>
      </c>
      <c r="AJ133">
        <v>0</v>
      </c>
      <c r="AK133" t="s">
        <v>1261</v>
      </c>
      <c r="AL133">
        <v>0</v>
      </c>
      <c r="AM133">
        <v>0</v>
      </c>
      <c r="AN133">
        <v>0</v>
      </c>
      <c r="AO133">
        <v>0</v>
      </c>
      <c r="AP133" t="s">
        <v>83</v>
      </c>
      <c r="AQ133">
        <v>0</v>
      </c>
      <c r="AR133">
        <v>0</v>
      </c>
      <c r="AS133" t="s">
        <v>69</v>
      </c>
      <c r="AT133" t="s">
        <v>1262</v>
      </c>
      <c r="AU133" t="s">
        <v>64</v>
      </c>
      <c r="AV133">
        <v>0</v>
      </c>
      <c r="AW133">
        <v>34564</v>
      </c>
      <c r="AX133" t="s">
        <v>1258</v>
      </c>
      <c r="AY133" t="s">
        <v>1259</v>
      </c>
      <c r="AZ133" t="s">
        <v>71</v>
      </c>
      <c r="BA133">
        <v>1026594</v>
      </c>
      <c r="BB133" t="s">
        <v>66</v>
      </c>
      <c r="BC133" t="str">
        <f t="shared" si="6"/>
        <v>01250</v>
      </c>
      <c r="BD133" t="str">
        <f t="shared" si="7"/>
        <v>20L-01250</v>
      </c>
    </row>
    <row r="134" spans="1:56" ht="28.15" customHeight="1">
      <c r="A134" s="4">
        <f>SUBTOTAL(103,$L$2:L134)</f>
        <v>133</v>
      </c>
      <c r="B134" s="5" t="s">
        <v>1266</v>
      </c>
      <c r="C134" s="5" t="s">
        <v>1267</v>
      </c>
      <c r="D134" s="5" t="s">
        <v>1059</v>
      </c>
      <c r="E134" s="5" t="s">
        <v>1264</v>
      </c>
      <c r="F134" s="6" t="s">
        <v>1268</v>
      </c>
      <c r="G134" s="5">
        <v>7</v>
      </c>
      <c r="H134" s="7">
        <v>620579</v>
      </c>
      <c r="I134" s="5">
        <v>0</v>
      </c>
      <c r="J134" s="5" t="s">
        <v>1269</v>
      </c>
      <c r="K134" s="20"/>
      <c r="L134" s="5" t="s">
        <v>415</v>
      </c>
      <c r="M134" s="2">
        <v>1601234923</v>
      </c>
      <c r="N134" s="8">
        <f>IF(COUNTIF($B$2:B134,B134)=1,1,0)</f>
        <v>1</v>
      </c>
      <c r="O134" t="s">
        <v>52</v>
      </c>
      <c r="P134">
        <v>1601234923</v>
      </c>
      <c r="Q134" t="s">
        <v>1266</v>
      </c>
      <c r="R134" t="s">
        <v>1266</v>
      </c>
      <c r="S134" t="s">
        <v>1267</v>
      </c>
      <c r="T134" t="s">
        <v>1267</v>
      </c>
      <c r="U134" t="s">
        <v>1059</v>
      </c>
      <c r="V134" t="s">
        <v>1063</v>
      </c>
      <c r="W134">
        <v>0</v>
      </c>
      <c r="X134" t="s">
        <v>188</v>
      </c>
      <c r="Y134">
        <v>2026</v>
      </c>
      <c r="Z134">
        <v>7</v>
      </c>
      <c r="AA134">
        <v>1</v>
      </c>
      <c r="AB134">
        <v>574610</v>
      </c>
      <c r="AC134">
        <v>45969</v>
      </c>
      <c r="AD134">
        <v>0</v>
      </c>
      <c r="AE134">
        <v>0</v>
      </c>
      <c r="AF134" t="s">
        <v>98</v>
      </c>
      <c r="AG134" t="s">
        <v>417</v>
      </c>
      <c r="AH134" t="s">
        <v>1264</v>
      </c>
      <c r="AI134" t="s">
        <v>1265</v>
      </c>
      <c r="AJ134">
        <v>0</v>
      </c>
      <c r="AK134" t="s">
        <v>1270</v>
      </c>
      <c r="AL134">
        <v>0</v>
      </c>
      <c r="AM134">
        <v>0</v>
      </c>
      <c r="AN134">
        <v>0</v>
      </c>
      <c r="AO134">
        <v>0</v>
      </c>
      <c r="AP134" t="s">
        <v>83</v>
      </c>
      <c r="AQ134">
        <v>0</v>
      </c>
      <c r="AR134">
        <v>0</v>
      </c>
      <c r="AS134" t="s">
        <v>69</v>
      </c>
      <c r="AT134" t="s">
        <v>1271</v>
      </c>
      <c r="AU134" t="s">
        <v>64</v>
      </c>
      <c r="AV134">
        <v>0</v>
      </c>
      <c r="AW134">
        <v>41351</v>
      </c>
      <c r="AY134" t="s">
        <v>1269</v>
      </c>
      <c r="AZ134" t="s">
        <v>71</v>
      </c>
      <c r="BA134">
        <v>620579</v>
      </c>
      <c r="BB134" t="s">
        <v>66</v>
      </c>
      <c r="BC134" t="str">
        <f t="shared" si="6"/>
        <v>00550</v>
      </c>
      <c r="BD134" t="str">
        <f t="shared" si="7"/>
        <v>21K-00550</v>
      </c>
    </row>
    <row r="135" spans="1:56" ht="28.15" customHeight="1">
      <c r="A135" s="4">
        <f>SUBTOTAL(103,$L$2:L135)</f>
        <v>134</v>
      </c>
      <c r="B135" s="5" t="s">
        <v>1276</v>
      </c>
      <c r="C135" s="5" t="s">
        <v>1277</v>
      </c>
      <c r="D135" s="5" t="s">
        <v>1140</v>
      </c>
      <c r="E135" s="5" t="s">
        <v>1272</v>
      </c>
      <c r="F135" s="6" t="s">
        <v>1278</v>
      </c>
      <c r="G135" s="5">
        <v>7</v>
      </c>
      <c r="H135" s="7">
        <v>549346</v>
      </c>
      <c r="I135" s="5" t="s">
        <v>1279</v>
      </c>
      <c r="J135" s="5" t="s">
        <v>1280</v>
      </c>
      <c r="K135" s="20"/>
      <c r="L135" s="5" t="s">
        <v>95</v>
      </c>
      <c r="M135" s="2">
        <v>1601205253</v>
      </c>
      <c r="N135" s="8">
        <f>IF(COUNTIF($B$2:B135,B135)=1,1,0)</f>
        <v>1</v>
      </c>
      <c r="O135" t="s">
        <v>52</v>
      </c>
      <c r="P135">
        <v>1601205253</v>
      </c>
      <c r="Q135" t="s">
        <v>1276</v>
      </c>
      <c r="R135" t="s">
        <v>1276</v>
      </c>
      <c r="S135" t="s">
        <v>1277</v>
      </c>
      <c r="T135" t="s">
        <v>1277</v>
      </c>
      <c r="U135" t="s">
        <v>1140</v>
      </c>
      <c r="V135" t="s">
        <v>958</v>
      </c>
      <c r="W135">
        <v>0</v>
      </c>
      <c r="X135" t="s">
        <v>188</v>
      </c>
      <c r="Y135">
        <v>2026</v>
      </c>
      <c r="Z135">
        <v>7</v>
      </c>
      <c r="AA135">
        <v>1</v>
      </c>
      <c r="AB135">
        <v>508654</v>
      </c>
      <c r="AC135">
        <v>40692</v>
      </c>
      <c r="AD135">
        <v>0</v>
      </c>
      <c r="AE135">
        <v>0</v>
      </c>
      <c r="AF135" t="s">
        <v>98</v>
      </c>
      <c r="AG135" t="s">
        <v>440</v>
      </c>
      <c r="AH135" t="s">
        <v>1272</v>
      </c>
      <c r="AI135" t="s">
        <v>1273</v>
      </c>
      <c r="AJ135">
        <v>0</v>
      </c>
      <c r="AK135" t="s">
        <v>1281</v>
      </c>
      <c r="AL135">
        <v>0</v>
      </c>
      <c r="AM135">
        <v>0</v>
      </c>
      <c r="AN135">
        <v>0</v>
      </c>
      <c r="AO135">
        <v>0</v>
      </c>
      <c r="AP135" t="s">
        <v>83</v>
      </c>
      <c r="AQ135">
        <v>0</v>
      </c>
      <c r="AR135">
        <v>0</v>
      </c>
      <c r="AS135" t="s">
        <v>69</v>
      </c>
      <c r="AT135" t="s">
        <v>1282</v>
      </c>
      <c r="AU135" t="s">
        <v>64</v>
      </c>
      <c r="AV135">
        <v>0</v>
      </c>
      <c r="AW135">
        <v>34710</v>
      </c>
      <c r="AX135" t="s">
        <v>1279</v>
      </c>
      <c r="AY135" t="s">
        <v>1280</v>
      </c>
      <c r="AZ135" t="s">
        <v>71</v>
      </c>
      <c r="BA135">
        <v>549346</v>
      </c>
      <c r="BB135" t="s">
        <v>66</v>
      </c>
      <c r="BC135" t="str">
        <f t="shared" si="6"/>
        <v>03080</v>
      </c>
      <c r="BD135" t="str">
        <f t="shared" si="7"/>
        <v>21L-03080</v>
      </c>
    </row>
    <row r="136" spans="1:56" ht="28.15" customHeight="1">
      <c r="A136" s="4">
        <f>SUBTOTAL(103,$L$2:L136)</f>
        <v>135</v>
      </c>
      <c r="B136" s="5" t="s">
        <v>1284</v>
      </c>
      <c r="C136" s="5" t="s">
        <v>1285</v>
      </c>
      <c r="D136" s="5" t="s">
        <v>1142</v>
      </c>
      <c r="E136" s="5" t="s">
        <v>1272</v>
      </c>
      <c r="F136" s="6" t="s">
        <v>1286</v>
      </c>
      <c r="G136" s="5">
        <v>7</v>
      </c>
      <c r="H136" s="7">
        <v>300089</v>
      </c>
      <c r="I136" s="5" t="s">
        <v>1287</v>
      </c>
      <c r="J136" s="5" t="s">
        <v>1288</v>
      </c>
      <c r="K136" s="20"/>
      <c r="L136" s="5" t="s">
        <v>95</v>
      </c>
      <c r="M136" s="2">
        <v>1601205123</v>
      </c>
      <c r="N136" s="8">
        <f>IF(COUNTIF($B$2:B136,B136)=1,1,0)</f>
        <v>1</v>
      </c>
      <c r="O136" t="s">
        <v>52</v>
      </c>
      <c r="P136">
        <v>1601205123</v>
      </c>
      <c r="Q136" t="s">
        <v>1284</v>
      </c>
      <c r="R136" t="s">
        <v>1284</v>
      </c>
      <c r="S136" t="s">
        <v>1285</v>
      </c>
      <c r="T136" t="s">
        <v>1285</v>
      </c>
      <c r="U136" t="s">
        <v>1142</v>
      </c>
      <c r="V136" t="s">
        <v>1143</v>
      </c>
      <c r="W136">
        <v>0</v>
      </c>
      <c r="X136" t="s">
        <v>80</v>
      </c>
      <c r="Y136">
        <v>2026</v>
      </c>
      <c r="Z136">
        <v>7</v>
      </c>
      <c r="AA136">
        <v>1</v>
      </c>
      <c r="AB136">
        <v>277860</v>
      </c>
      <c r="AC136">
        <v>22229</v>
      </c>
      <c r="AD136">
        <v>0</v>
      </c>
      <c r="AE136">
        <v>0</v>
      </c>
      <c r="AF136" t="s">
        <v>98</v>
      </c>
      <c r="AG136" t="s">
        <v>440</v>
      </c>
      <c r="AH136" t="s">
        <v>1272</v>
      </c>
      <c r="AI136" t="s">
        <v>1273</v>
      </c>
      <c r="AJ136">
        <v>0</v>
      </c>
      <c r="AK136" t="s">
        <v>1289</v>
      </c>
      <c r="AL136">
        <v>0</v>
      </c>
      <c r="AM136">
        <v>0</v>
      </c>
      <c r="AN136">
        <v>0</v>
      </c>
      <c r="AO136">
        <v>0</v>
      </c>
      <c r="AP136" t="s">
        <v>83</v>
      </c>
      <c r="AQ136">
        <v>0</v>
      </c>
      <c r="AR136">
        <v>0</v>
      </c>
      <c r="AS136" t="s">
        <v>69</v>
      </c>
      <c r="AT136" t="s">
        <v>1290</v>
      </c>
      <c r="AU136" t="s">
        <v>64</v>
      </c>
      <c r="AV136">
        <v>0</v>
      </c>
      <c r="AW136">
        <v>34687</v>
      </c>
      <c r="AX136" t="s">
        <v>1287</v>
      </c>
      <c r="AY136" t="s">
        <v>1288</v>
      </c>
      <c r="AZ136" t="s">
        <v>71</v>
      </c>
      <c r="BA136">
        <v>300089</v>
      </c>
      <c r="BB136" t="s">
        <v>66</v>
      </c>
      <c r="BC136" t="str">
        <f t="shared" si="6"/>
        <v>04350</v>
      </c>
      <c r="BD136" t="str">
        <f t="shared" si="7"/>
        <v>21L-04350</v>
      </c>
    </row>
    <row r="137" spans="1:56" ht="28.15" customHeight="1">
      <c r="A137" s="4">
        <f>SUBTOTAL(103,$L$2:L137)</f>
        <v>136</v>
      </c>
      <c r="B137" s="5" t="s">
        <v>1291</v>
      </c>
      <c r="C137" s="5" t="s">
        <v>1292</v>
      </c>
      <c r="D137" s="5" t="s">
        <v>1142</v>
      </c>
      <c r="E137" s="5" t="s">
        <v>1272</v>
      </c>
      <c r="F137" s="6" t="s">
        <v>1293</v>
      </c>
      <c r="G137" s="5">
        <v>7</v>
      </c>
      <c r="H137" s="7">
        <v>708000</v>
      </c>
      <c r="I137" s="5" t="s">
        <v>1294</v>
      </c>
      <c r="J137" s="5" t="s">
        <v>1295</v>
      </c>
      <c r="K137" s="20"/>
      <c r="L137" s="5" t="s">
        <v>95</v>
      </c>
      <c r="M137" s="2">
        <v>1601205075</v>
      </c>
      <c r="N137" s="8">
        <f>IF(COUNTIF($B$2:B137,B137)=1,1,0)</f>
        <v>1</v>
      </c>
      <c r="O137" t="s">
        <v>52</v>
      </c>
      <c r="P137">
        <v>1601205075</v>
      </c>
      <c r="Q137" t="s">
        <v>1291</v>
      </c>
      <c r="R137" t="s">
        <v>1291</v>
      </c>
      <c r="S137" t="s">
        <v>1292</v>
      </c>
      <c r="T137" t="s">
        <v>1292</v>
      </c>
      <c r="U137" t="s">
        <v>1142</v>
      </c>
      <c r="V137" t="s">
        <v>1143</v>
      </c>
      <c r="W137">
        <v>0</v>
      </c>
      <c r="X137" t="s">
        <v>188</v>
      </c>
      <c r="Y137">
        <v>2026</v>
      </c>
      <c r="Z137">
        <v>7</v>
      </c>
      <c r="AA137">
        <v>1</v>
      </c>
      <c r="AB137">
        <v>655556</v>
      </c>
      <c r="AC137">
        <v>52444</v>
      </c>
      <c r="AD137">
        <v>0</v>
      </c>
      <c r="AE137">
        <v>0</v>
      </c>
      <c r="AF137" t="s">
        <v>98</v>
      </c>
      <c r="AG137" t="s">
        <v>440</v>
      </c>
      <c r="AH137" t="s">
        <v>1272</v>
      </c>
      <c r="AI137" t="s">
        <v>1273</v>
      </c>
      <c r="AJ137">
        <v>0</v>
      </c>
      <c r="AK137" t="s">
        <v>1296</v>
      </c>
      <c r="AL137">
        <v>0</v>
      </c>
      <c r="AM137">
        <v>0</v>
      </c>
      <c r="AN137">
        <v>0</v>
      </c>
      <c r="AO137">
        <v>0</v>
      </c>
      <c r="AP137" t="s">
        <v>83</v>
      </c>
      <c r="AQ137">
        <v>0</v>
      </c>
      <c r="AR137">
        <v>0</v>
      </c>
      <c r="AS137" t="s">
        <v>69</v>
      </c>
      <c r="AT137" t="s">
        <v>1297</v>
      </c>
      <c r="AU137" t="s">
        <v>64</v>
      </c>
      <c r="AV137">
        <v>0</v>
      </c>
      <c r="AW137">
        <v>34671</v>
      </c>
      <c r="AX137" t="s">
        <v>1294</v>
      </c>
      <c r="AY137" t="s">
        <v>1295</v>
      </c>
      <c r="AZ137" t="s">
        <v>71</v>
      </c>
      <c r="BA137">
        <v>708000</v>
      </c>
      <c r="BB137" t="s">
        <v>66</v>
      </c>
      <c r="BC137" t="str">
        <f t="shared" si="6"/>
        <v>05690</v>
      </c>
      <c r="BD137" t="str">
        <f t="shared" si="7"/>
        <v>21L-05690</v>
      </c>
    </row>
    <row r="138" spans="1:56" ht="28.15" customHeight="1">
      <c r="A138" s="4">
        <f>SUBTOTAL(103,$L$2:L138)</f>
        <v>137</v>
      </c>
      <c r="B138" s="5" t="s">
        <v>1298</v>
      </c>
      <c r="C138" s="5" t="s">
        <v>1299</v>
      </c>
      <c r="D138" s="5" t="s">
        <v>1140</v>
      </c>
      <c r="E138" s="5" t="s">
        <v>1272</v>
      </c>
      <c r="F138" s="6" t="s">
        <v>1300</v>
      </c>
      <c r="G138" s="5">
        <v>7</v>
      </c>
      <c r="H138" s="7">
        <v>610865</v>
      </c>
      <c r="I138" s="5" t="s">
        <v>1301</v>
      </c>
      <c r="J138" s="5" t="s">
        <v>1302</v>
      </c>
      <c r="K138" s="20"/>
      <c r="L138" s="5" t="s">
        <v>95</v>
      </c>
      <c r="M138" s="2">
        <v>1601205171</v>
      </c>
      <c r="N138" s="8">
        <f>IF(COUNTIF($B$2:B138,B138)=1,1,0)</f>
        <v>1</v>
      </c>
      <c r="O138" t="s">
        <v>52</v>
      </c>
      <c r="P138">
        <v>1601205171</v>
      </c>
      <c r="Q138" t="s">
        <v>1298</v>
      </c>
      <c r="R138" t="s">
        <v>1298</v>
      </c>
      <c r="S138" t="s">
        <v>1299</v>
      </c>
      <c r="T138" t="s">
        <v>1299</v>
      </c>
      <c r="U138" t="s">
        <v>1140</v>
      </c>
      <c r="V138" t="s">
        <v>958</v>
      </c>
      <c r="W138">
        <v>0</v>
      </c>
      <c r="X138" t="s">
        <v>188</v>
      </c>
      <c r="Y138">
        <v>2026</v>
      </c>
      <c r="Z138">
        <v>7</v>
      </c>
      <c r="AA138">
        <v>1</v>
      </c>
      <c r="AB138">
        <v>565616</v>
      </c>
      <c r="AC138">
        <v>45249</v>
      </c>
      <c r="AD138">
        <v>0</v>
      </c>
      <c r="AE138">
        <v>0</v>
      </c>
      <c r="AF138" t="s">
        <v>98</v>
      </c>
      <c r="AG138" t="s">
        <v>440</v>
      </c>
      <c r="AH138" t="s">
        <v>1272</v>
      </c>
      <c r="AI138" t="s">
        <v>1273</v>
      </c>
      <c r="AJ138">
        <v>0</v>
      </c>
      <c r="AK138" t="s">
        <v>1303</v>
      </c>
      <c r="AL138">
        <v>0</v>
      </c>
      <c r="AM138">
        <v>0</v>
      </c>
      <c r="AN138">
        <v>0</v>
      </c>
      <c r="AO138">
        <v>0</v>
      </c>
      <c r="AP138" t="s">
        <v>83</v>
      </c>
      <c r="AQ138">
        <v>0</v>
      </c>
      <c r="AR138">
        <v>0</v>
      </c>
      <c r="AS138" t="s">
        <v>69</v>
      </c>
      <c r="AT138" t="s">
        <v>1304</v>
      </c>
      <c r="AU138" t="s">
        <v>64</v>
      </c>
      <c r="AV138">
        <v>0</v>
      </c>
      <c r="AW138">
        <v>34693</v>
      </c>
      <c r="AX138" t="s">
        <v>1301</v>
      </c>
      <c r="AY138" t="s">
        <v>1302</v>
      </c>
      <c r="AZ138" t="s">
        <v>71</v>
      </c>
      <c r="BA138">
        <v>610865</v>
      </c>
      <c r="BB138" t="s">
        <v>66</v>
      </c>
      <c r="BC138" t="str">
        <f t="shared" si="6"/>
        <v>06620</v>
      </c>
      <c r="BD138" t="str">
        <f t="shared" si="7"/>
        <v>21L-06620</v>
      </c>
    </row>
    <row r="139" spans="1:56" ht="28.15" customHeight="1">
      <c r="A139" s="4">
        <f>SUBTOTAL(103,$L$2:L139)</f>
        <v>138</v>
      </c>
      <c r="B139" s="5" t="s">
        <v>1305</v>
      </c>
      <c r="C139" s="5" t="s">
        <v>1306</v>
      </c>
      <c r="D139" s="5" t="s">
        <v>1307</v>
      </c>
      <c r="E139" s="5" t="s">
        <v>1272</v>
      </c>
      <c r="F139" s="6" t="s">
        <v>1308</v>
      </c>
      <c r="G139" s="5">
        <v>7</v>
      </c>
      <c r="H139" s="7">
        <v>12856</v>
      </c>
      <c r="I139" s="5" t="s">
        <v>1309</v>
      </c>
      <c r="J139" s="5" t="s">
        <v>1310</v>
      </c>
      <c r="K139" s="20"/>
      <c r="L139" s="5" t="s">
        <v>95</v>
      </c>
      <c r="M139" s="2">
        <v>1601205183</v>
      </c>
      <c r="N139" s="8">
        <f>IF(COUNTIF($B$2:B139,B139)=1,1,0)</f>
        <v>1</v>
      </c>
      <c r="O139" t="s">
        <v>52</v>
      </c>
      <c r="P139">
        <v>1601205183</v>
      </c>
      <c r="Q139" t="s">
        <v>1305</v>
      </c>
      <c r="R139" t="s">
        <v>1305</v>
      </c>
      <c r="S139" t="s">
        <v>1306</v>
      </c>
      <c r="T139" t="s">
        <v>1306</v>
      </c>
      <c r="U139" t="s">
        <v>1307</v>
      </c>
      <c r="V139" t="s">
        <v>1311</v>
      </c>
      <c r="W139">
        <v>0</v>
      </c>
      <c r="X139" t="s">
        <v>334</v>
      </c>
      <c r="Y139">
        <v>2026</v>
      </c>
      <c r="Z139">
        <v>7</v>
      </c>
      <c r="AA139">
        <v>1</v>
      </c>
      <c r="AB139">
        <v>11904</v>
      </c>
      <c r="AC139">
        <v>952</v>
      </c>
      <c r="AD139">
        <v>0</v>
      </c>
      <c r="AE139">
        <v>0</v>
      </c>
      <c r="AF139" t="s">
        <v>57</v>
      </c>
      <c r="AG139" t="s">
        <v>1045</v>
      </c>
      <c r="AH139" t="s">
        <v>1272</v>
      </c>
      <c r="AI139" t="s">
        <v>1273</v>
      </c>
      <c r="AJ139">
        <v>0</v>
      </c>
      <c r="AK139" t="s">
        <v>1312</v>
      </c>
      <c r="AL139">
        <v>0</v>
      </c>
      <c r="AM139">
        <v>0</v>
      </c>
      <c r="AN139">
        <v>0</v>
      </c>
      <c r="AO139">
        <v>0</v>
      </c>
      <c r="AP139" t="s">
        <v>83</v>
      </c>
      <c r="AQ139">
        <v>0</v>
      </c>
      <c r="AR139">
        <v>0</v>
      </c>
      <c r="AS139" t="s">
        <v>69</v>
      </c>
      <c r="AT139" t="s">
        <v>1313</v>
      </c>
      <c r="AU139" t="s">
        <v>64</v>
      </c>
      <c r="AV139">
        <v>0</v>
      </c>
      <c r="AW139">
        <v>34698</v>
      </c>
      <c r="AX139" t="s">
        <v>1309</v>
      </c>
      <c r="AY139" t="s">
        <v>1310</v>
      </c>
      <c r="AZ139" t="s">
        <v>71</v>
      </c>
      <c r="BA139">
        <v>12856</v>
      </c>
      <c r="BB139" t="s">
        <v>66</v>
      </c>
      <c r="BC139" t="str">
        <f t="shared" si="6"/>
        <v>06766</v>
      </c>
      <c r="BD139" t="str">
        <f t="shared" si="7"/>
        <v>21L-06766</v>
      </c>
    </row>
    <row r="140" spans="1:56" ht="28.15" customHeight="1">
      <c r="A140" s="4">
        <f>SUBTOTAL(103,$L$2:L140)</f>
        <v>139</v>
      </c>
      <c r="B140" s="5" t="s">
        <v>1314</v>
      </c>
      <c r="C140" s="5" t="s">
        <v>1315</v>
      </c>
      <c r="D140" s="5" t="s">
        <v>535</v>
      </c>
      <c r="E140" s="5" t="s">
        <v>1316</v>
      </c>
      <c r="F140" s="6" t="s">
        <v>1317</v>
      </c>
      <c r="G140" s="5">
        <v>7</v>
      </c>
      <c r="H140" s="7">
        <v>92137</v>
      </c>
      <c r="I140" s="5" t="s">
        <v>1318</v>
      </c>
      <c r="J140" s="5" t="s">
        <v>1319</v>
      </c>
      <c r="K140" s="20"/>
      <c r="L140" s="5" t="s">
        <v>347</v>
      </c>
      <c r="M140" s="2">
        <v>1601181877</v>
      </c>
      <c r="N140" s="8">
        <f>IF(COUNTIF($B$2:B140,B140)=1,1,0)</f>
        <v>1</v>
      </c>
      <c r="O140" t="s">
        <v>52</v>
      </c>
      <c r="P140">
        <v>1601181877</v>
      </c>
      <c r="Q140" t="s">
        <v>1314</v>
      </c>
      <c r="R140" t="s">
        <v>1314</v>
      </c>
      <c r="S140" t="s">
        <v>1315</v>
      </c>
      <c r="T140" t="s">
        <v>1315</v>
      </c>
      <c r="U140" t="s">
        <v>535</v>
      </c>
      <c r="V140" t="s">
        <v>536</v>
      </c>
      <c r="W140">
        <v>0</v>
      </c>
      <c r="X140" t="s">
        <v>349</v>
      </c>
      <c r="Y140">
        <v>2026</v>
      </c>
      <c r="Z140">
        <v>7</v>
      </c>
      <c r="AA140">
        <v>1</v>
      </c>
      <c r="AB140">
        <v>85312</v>
      </c>
      <c r="AC140">
        <v>6825</v>
      </c>
      <c r="AD140">
        <v>0</v>
      </c>
      <c r="AE140">
        <v>0</v>
      </c>
      <c r="AF140" t="s">
        <v>98</v>
      </c>
      <c r="AG140" t="s">
        <v>350</v>
      </c>
      <c r="AH140" t="s">
        <v>1316</v>
      </c>
      <c r="AI140" t="s">
        <v>1320</v>
      </c>
      <c r="AJ140">
        <v>0</v>
      </c>
      <c r="AK140" t="s">
        <v>1321</v>
      </c>
      <c r="AL140">
        <v>0</v>
      </c>
      <c r="AM140">
        <v>0</v>
      </c>
      <c r="AN140">
        <v>0</v>
      </c>
      <c r="AO140">
        <v>0</v>
      </c>
      <c r="AP140" t="s">
        <v>83</v>
      </c>
      <c r="AQ140">
        <v>0</v>
      </c>
      <c r="AR140">
        <v>0</v>
      </c>
      <c r="AS140" t="s">
        <v>69</v>
      </c>
      <c r="AT140" t="s">
        <v>1322</v>
      </c>
      <c r="AU140" t="s">
        <v>64</v>
      </c>
      <c r="AV140">
        <v>0</v>
      </c>
      <c r="AW140">
        <v>29294</v>
      </c>
      <c r="AX140" t="s">
        <v>1318</v>
      </c>
      <c r="AY140" t="s">
        <v>1319</v>
      </c>
      <c r="AZ140" t="s">
        <v>71</v>
      </c>
      <c r="BA140">
        <v>92137</v>
      </c>
      <c r="BB140" t="s">
        <v>66</v>
      </c>
      <c r="BC140" t="str">
        <f t="shared" si="6"/>
        <v>02205</v>
      </c>
      <c r="BD140" t="str">
        <f t="shared" si="7"/>
        <v>22D-02205</v>
      </c>
    </row>
    <row r="141" spans="1:56" ht="28.15" customHeight="1">
      <c r="A141" s="4">
        <f>SUBTOTAL(103,$L$2:L141)</f>
        <v>140</v>
      </c>
      <c r="B141" s="5" t="s">
        <v>1323</v>
      </c>
      <c r="C141" s="5" t="s">
        <v>1324</v>
      </c>
      <c r="D141" s="5" t="s">
        <v>535</v>
      </c>
      <c r="E141" s="5" t="s">
        <v>1316</v>
      </c>
      <c r="F141" s="6" t="s">
        <v>1325</v>
      </c>
      <c r="G141" s="5">
        <v>7</v>
      </c>
      <c r="H141" s="7">
        <v>266674</v>
      </c>
      <c r="I141" s="5" t="s">
        <v>1326</v>
      </c>
      <c r="J141" s="5" t="s">
        <v>1327</v>
      </c>
      <c r="K141" s="20"/>
      <c r="L141" s="5" t="s">
        <v>347</v>
      </c>
      <c r="M141" s="2">
        <v>1601181715</v>
      </c>
      <c r="N141" s="8">
        <f>IF(COUNTIF($B$2:B141,B141)=1,1,0)</f>
        <v>1</v>
      </c>
      <c r="O141" t="s">
        <v>52</v>
      </c>
      <c r="P141">
        <v>1601181715</v>
      </c>
      <c r="Q141" t="s">
        <v>1323</v>
      </c>
      <c r="R141" t="s">
        <v>1323</v>
      </c>
      <c r="S141" t="s">
        <v>1324</v>
      </c>
      <c r="T141" t="s">
        <v>1324</v>
      </c>
      <c r="U141" t="s">
        <v>535</v>
      </c>
      <c r="V141" t="s">
        <v>536</v>
      </c>
      <c r="W141">
        <v>0</v>
      </c>
      <c r="X141" t="s">
        <v>349</v>
      </c>
      <c r="Y141">
        <v>2026</v>
      </c>
      <c r="Z141">
        <v>7</v>
      </c>
      <c r="AA141">
        <v>1</v>
      </c>
      <c r="AB141">
        <v>246920</v>
      </c>
      <c r="AC141">
        <v>19754</v>
      </c>
      <c r="AD141">
        <v>0</v>
      </c>
      <c r="AE141">
        <v>0</v>
      </c>
      <c r="AF141" t="s">
        <v>98</v>
      </c>
      <c r="AG141" t="s">
        <v>350</v>
      </c>
      <c r="AH141" t="s">
        <v>1316</v>
      </c>
      <c r="AI141" t="s">
        <v>1320</v>
      </c>
      <c r="AJ141">
        <v>0</v>
      </c>
      <c r="AK141" t="s">
        <v>1328</v>
      </c>
      <c r="AL141">
        <v>0</v>
      </c>
      <c r="AM141">
        <v>0</v>
      </c>
      <c r="AN141">
        <v>0</v>
      </c>
      <c r="AO141">
        <v>0</v>
      </c>
      <c r="AP141" t="s">
        <v>83</v>
      </c>
      <c r="AQ141">
        <v>0</v>
      </c>
      <c r="AR141">
        <v>0</v>
      </c>
      <c r="AS141" t="s">
        <v>69</v>
      </c>
      <c r="AT141" t="s">
        <v>1329</v>
      </c>
      <c r="AU141" t="s">
        <v>64</v>
      </c>
      <c r="AV141">
        <v>0</v>
      </c>
      <c r="AW141">
        <v>29258</v>
      </c>
      <c r="AX141" t="s">
        <v>1326</v>
      </c>
      <c r="AY141" t="s">
        <v>1327</v>
      </c>
      <c r="AZ141" t="s">
        <v>71</v>
      </c>
      <c r="BA141">
        <v>266674</v>
      </c>
      <c r="BB141" t="s">
        <v>66</v>
      </c>
      <c r="BC141" t="str">
        <f t="shared" si="6"/>
        <v>02235</v>
      </c>
      <c r="BD141" t="str">
        <f t="shared" si="7"/>
        <v>22D-02235</v>
      </c>
    </row>
    <row r="142" spans="1:56" ht="28.15" customHeight="1">
      <c r="A142" s="4">
        <f>SUBTOTAL(103,$L$2:L142)</f>
        <v>141</v>
      </c>
      <c r="B142" s="5" t="s">
        <v>1330</v>
      </c>
      <c r="C142" s="5" t="s">
        <v>1331</v>
      </c>
      <c r="D142" s="5" t="s">
        <v>539</v>
      </c>
      <c r="E142" s="5" t="s">
        <v>1316</v>
      </c>
      <c r="F142" s="6" t="s">
        <v>1332</v>
      </c>
      <c r="G142" s="5">
        <v>7</v>
      </c>
      <c r="H142" s="7">
        <v>2419762</v>
      </c>
      <c r="I142" s="5" t="s">
        <v>1333</v>
      </c>
      <c r="J142" s="5" t="s">
        <v>1334</v>
      </c>
      <c r="K142" s="20"/>
      <c r="L142" s="5" t="s">
        <v>347</v>
      </c>
      <c r="M142" s="2">
        <v>1601181522</v>
      </c>
      <c r="N142" s="8">
        <f>IF(COUNTIF($B$2:B142,B142)=1,1,0)</f>
        <v>1</v>
      </c>
      <c r="O142" t="s">
        <v>52</v>
      </c>
      <c r="P142">
        <v>1601181522</v>
      </c>
      <c r="Q142" t="s">
        <v>1330</v>
      </c>
      <c r="R142" t="s">
        <v>1330</v>
      </c>
      <c r="S142" t="s">
        <v>1331</v>
      </c>
      <c r="T142" t="s">
        <v>1331</v>
      </c>
      <c r="U142" t="s">
        <v>539</v>
      </c>
      <c r="V142" t="s">
        <v>540</v>
      </c>
      <c r="W142">
        <v>0</v>
      </c>
      <c r="X142" t="s">
        <v>80</v>
      </c>
      <c r="Y142">
        <v>2026</v>
      </c>
      <c r="Z142">
        <v>7</v>
      </c>
      <c r="AA142">
        <v>1</v>
      </c>
      <c r="AB142">
        <v>2240520</v>
      </c>
      <c r="AC142">
        <v>179242</v>
      </c>
      <c r="AD142">
        <v>0</v>
      </c>
      <c r="AE142">
        <v>0</v>
      </c>
      <c r="AF142" t="s">
        <v>98</v>
      </c>
      <c r="AG142" t="s">
        <v>350</v>
      </c>
      <c r="AH142" t="s">
        <v>1316</v>
      </c>
      <c r="AI142" t="s">
        <v>1320</v>
      </c>
      <c r="AJ142">
        <v>0</v>
      </c>
      <c r="AK142" t="s">
        <v>1335</v>
      </c>
      <c r="AL142">
        <v>0</v>
      </c>
      <c r="AM142">
        <v>0</v>
      </c>
      <c r="AN142">
        <v>0</v>
      </c>
      <c r="AO142">
        <v>0</v>
      </c>
      <c r="AP142" t="s">
        <v>83</v>
      </c>
      <c r="AQ142">
        <v>0</v>
      </c>
      <c r="AR142">
        <v>0</v>
      </c>
      <c r="AS142" t="s">
        <v>69</v>
      </c>
      <c r="AT142" t="s">
        <v>1336</v>
      </c>
      <c r="AU142" t="s">
        <v>64</v>
      </c>
      <c r="AV142">
        <v>0</v>
      </c>
      <c r="AW142">
        <v>29210</v>
      </c>
      <c r="AX142" t="s">
        <v>1333</v>
      </c>
      <c r="AY142" t="s">
        <v>1334</v>
      </c>
      <c r="AZ142" t="s">
        <v>71</v>
      </c>
      <c r="BA142">
        <v>2419762</v>
      </c>
      <c r="BB142" t="s">
        <v>66</v>
      </c>
      <c r="BC142" t="str">
        <f t="shared" si="6"/>
        <v>03060</v>
      </c>
      <c r="BD142" t="str">
        <f t="shared" si="7"/>
        <v>22D-03060</v>
      </c>
    </row>
    <row r="143" spans="1:56" ht="28.15" customHeight="1">
      <c r="A143" s="4">
        <f>SUBTOTAL(103,$L$2:L143)</f>
        <v>142</v>
      </c>
      <c r="B143" s="5" t="s">
        <v>1337</v>
      </c>
      <c r="C143" s="5" t="s">
        <v>1338</v>
      </c>
      <c r="D143" s="5" t="s">
        <v>535</v>
      </c>
      <c r="E143" s="5" t="s">
        <v>1316</v>
      </c>
      <c r="F143" s="6" t="s">
        <v>1339</v>
      </c>
      <c r="G143" s="5">
        <v>7</v>
      </c>
      <c r="H143" s="7">
        <v>343786</v>
      </c>
      <c r="I143" s="5" t="s">
        <v>1340</v>
      </c>
      <c r="J143" s="5" t="s">
        <v>1341</v>
      </c>
      <c r="K143" s="20"/>
      <c r="L143" s="5" t="s">
        <v>347</v>
      </c>
      <c r="M143" s="2">
        <v>1601181763</v>
      </c>
      <c r="N143" s="8">
        <f>IF(COUNTIF($B$2:B143,B143)=1,1,0)</f>
        <v>1</v>
      </c>
      <c r="O143" t="s">
        <v>52</v>
      </c>
      <c r="P143">
        <v>1601181763</v>
      </c>
      <c r="Q143" t="s">
        <v>1337</v>
      </c>
      <c r="R143" t="s">
        <v>1337</v>
      </c>
      <c r="S143" t="s">
        <v>1338</v>
      </c>
      <c r="T143" t="s">
        <v>1338</v>
      </c>
      <c r="U143" t="s">
        <v>535</v>
      </c>
      <c r="V143" t="s">
        <v>536</v>
      </c>
      <c r="W143">
        <v>0</v>
      </c>
      <c r="X143" t="s">
        <v>80</v>
      </c>
      <c r="Y143">
        <v>2026</v>
      </c>
      <c r="Z143">
        <v>7</v>
      </c>
      <c r="AA143">
        <v>1</v>
      </c>
      <c r="AB143">
        <v>318320</v>
      </c>
      <c r="AC143">
        <v>25466</v>
      </c>
      <c r="AD143">
        <v>0</v>
      </c>
      <c r="AE143">
        <v>0</v>
      </c>
      <c r="AF143" t="s">
        <v>98</v>
      </c>
      <c r="AG143" t="s">
        <v>350</v>
      </c>
      <c r="AH143" t="s">
        <v>1316</v>
      </c>
      <c r="AI143" t="s">
        <v>1320</v>
      </c>
      <c r="AJ143">
        <v>0</v>
      </c>
      <c r="AK143" t="s">
        <v>923</v>
      </c>
      <c r="AL143">
        <v>0</v>
      </c>
      <c r="AM143">
        <v>0</v>
      </c>
      <c r="AN143">
        <v>0</v>
      </c>
      <c r="AO143">
        <v>0</v>
      </c>
      <c r="AP143" t="s">
        <v>83</v>
      </c>
      <c r="AQ143">
        <v>0</v>
      </c>
      <c r="AR143">
        <v>0</v>
      </c>
      <c r="AS143" t="s">
        <v>69</v>
      </c>
      <c r="AT143" t="s">
        <v>1342</v>
      </c>
      <c r="AU143" t="s">
        <v>64</v>
      </c>
      <c r="AV143">
        <v>0</v>
      </c>
      <c r="AW143">
        <v>29270</v>
      </c>
      <c r="AX143" t="s">
        <v>1340</v>
      </c>
      <c r="AY143" t="s">
        <v>1341</v>
      </c>
      <c r="AZ143" t="s">
        <v>71</v>
      </c>
      <c r="BA143">
        <v>343786</v>
      </c>
      <c r="BB143" t="s">
        <v>66</v>
      </c>
      <c r="BC143" t="str">
        <f t="shared" si="6"/>
        <v>04000</v>
      </c>
      <c r="BD143" t="str">
        <f t="shared" si="7"/>
        <v>22D-04000</v>
      </c>
    </row>
    <row r="144" spans="1:56" ht="28.15" customHeight="1">
      <c r="A144" s="4">
        <f>SUBTOTAL(103,$L$2:L144)</f>
        <v>143</v>
      </c>
      <c r="B144" s="5" t="s">
        <v>1347</v>
      </c>
      <c r="C144" s="5" t="s">
        <v>1348</v>
      </c>
      <c r="D144" s="5" t="s">
        <v>1343</v>
      </c>
      <c r="E144" s="5" t="s">
        <v>1344</v>
      </c>
      <c r="F144" s="6" t="s">
        <v>1349</v>
      </c>
      <c r="G144" s="5">
        <v>7</v>
      </c>
      <c r="H144" s="7">
        <v>472306</v>
      </c>
      <c r="I144" s="5" t="s">
        <v>1350</v>
      </c>
      <c r="J144" s="5" t="s">
        <v>1351</v>
      </c>
      <c r="K144" s="20"/>
      <c r="L144" s="5" t="s">
        <v>415</v>
      </c>
      <c r="M144" s="2">
        <v>1601204930</v>
      </c>
      <c r="N144" s="8">
        <f>IF(COUNTIF($B$2:B144,B144)=1,1,0)</f>
        <v>1</v>
      </c>
      <c r="O144" t="s">
        <v>52</v>
      </c>
      <c r="P144">
        <v>1601204930</v>
      </c>
      <c r="Q144" t="s">
        <v>1347</v>
      </c>
      <c r="R144" t="s">
        <v>1347</v>
      </c>
      <c r="S144" t="s">
        <v>1348</v>
      </c>
      <c r="T144" t="s">
        <v>1348</v>
      </c>
      <c r="U144" t="s">
        <v>1343</v>
      </c>
      <c r="V144" t="s">
        <v>1345</v>
      </c>
      <c r="W144">
        <v>0</v>
      </c>
      <c r="X144" t="s">
        <v>80</v>
      </c>
      <c r="Y144">
        <v>2026</v>
      </c>
      <c r="Z144">
        <v>7</v>
      </c>
      <c r="AA144">
        <v>1</v>
      </c>
      <c r="AB144">
        <v>437320</v>
      </c>
      <c r="AC144">
        <v>34986</v>
      </c>
      <c r="AD144">
        <v>0</v>
      </c>
      <c r="AE144">
        <v>0</v>
      </c>
      <c r="AF144" t="s">
        <v>98</v>
      </c>
      <c r="AG144" t="s">
        <v>417</v>
      </c>
      <c r="AH144" t="s">
        <v>1344</v>
      </c>
      <c r="AI144" t="s">
        <v>1346</v>
      </c>
      <c r="AJ144">
        <v>0</v>
      </c>
      <c r="AK144" t="s">
        <v>1352</v>
      </c>
      <c r="AL144">
        <v>0</v>
      </c>
      <c r="AM144">
        <v>0</v>
      </c>
      <c r="AN144">
        <v>0</v>
      </c>
      <c r="AO144">
        <v>0</v>
      </c>
      <c r="AP144" t="s">
        <v>83</v>
      </c>
      <c r="AQ144">
        <v>0</v>
      </c>
      <c r="AR144">
        <v>0</v>
      </c>
      <c r="AS144" t="s">
        <v>69</v>
      </c>
      <c r="AT144" t="s">
        <v>1353</v>
      </c>
      <c r="AU144" t="s">
        <v>64</v>
      </c>
      <c r="AV144">
        <v>0</v>
      </c>
      <c r="AW144">
        <v>34634</v>
      </c>
      <c r="AX144" t="s">
        <v>1350</v>
      </c>
      <c r="AY144" t="s">
        <v>1351</v>
      </c>
      <c r="AZ144" t="s">
        <v>71</v>
      </c>
      <c r="BA144">
        <v>472306</v>
      </c>
      <c r="BB144" t="s">
        <v>66</v>
      </c>
      <c r="BC144" t="str">
        <f t="shared" si="6"/>
        <v>00202</v>
      </c>
      <c r="BD144" t="str">
        <f t="shared" si="7"/>
        <v>22K-00202</v>
      </c>
    </row>
    <row r="145" spans="1:56" ht="28.15" customHeight="1">
      <c r="A145" s="4">
        <f>SUBTOTAL(103,$L$2:L145)</f>
        <v>144</v>
      </c>
      <c r="B145" s="5" t="s">
        <v>1354</v>
      </c>
      <c r="C145" s="5" t="s">
        <v>1355</v>
      </c>
      <c r="D145" s="5" t="s">
        <v>1356</v>
      </c>
      <c r="E145" s="5" t="s">
        <v>1357</v>
      </c>
      <c r="F145" s="6" t="s">
        <v>1358</v>
      </c>
      <c r="G145" s="5">
        <v>7</v>
      </c>
      <c r="H145" s="7">
        <v>173556</v>
      </c>
      <c r="I145" s="5" t="s">
        <v>1359</v>
      </c>
      <c r="J145" s="5" t="s">
        <v>1360</v>
      </c>
      <c r="K145" s="20"/>
      <c r="L145" s="5" t="s">
        <v>347</v>
      </c>
      <c r="M145" s="2">
        <v>1601206835</v>
      </c>
      <c r="N145" s="8">
        <f>IF(COUNTIF($B$2:B145,B145)=1,1,0)</f>
        <v>1</v>
      </c>
      <c r="O145" t="s">
        <v>52</v>
      </c>
      <c r="P145">
        <v>1601206835</v>
      </c>
      <c r="Q145" t="s">
        <v>1354</v>
      </c>
      <c r="R145" t="s">
        <v>1354</v>
      </c>
      <c r="S145" t="s">
        <v>1355</v>
      </c>
      <c r="T145" t="s">
        <v>1355</v>
      </c>
      <c r="U145" t="s">
        <v>1356</v>
      </c>
      <c r="V145" t="s">
        <v>1361</v>
      </c>
      <c r="W145">
        <v>0</v>
      </c>
      <c r="X145" t="s">
        <v>80</v>
      </c>
      <c r="Y145">
        <v>2026</v>
      </c>
      <c r="Z145">
        <v>7</v>
      </c>
      <c r="AA145">
        <v>1</v>
      </c>
      <c r="AB145">
        <v>160700</v>
      </c>
      <c r="AC145">
        <v>12856</v>
      </c>
      <c r="AD145">
        <v>0</v>
      </c>
      <c r="AE145">
        <v>0</v>
      </c>
      <c r="AF145" t="s">
        <v>98</v>
      </c>
      <c r="AG145" t="s">
        <v>440</v>
      </c>
      <c r="AH145" t="s">
        <v>1357</v>
      </c>
      <c r="AI145" t="s">
        <v>1362</v>
      </c>
      <c r="AJ145">
        <v>0</v>
      </c>
      <c r="AK145" t="s">
        <v>1363</v>
      </c>
      <c r="AL145">
        <v>0</v>
      </c>
      <c r="AM145">
        <v>0</v>
      </c>
      <c r="AN145">
        <v>0</v>
      </c>
      <c r="AO145">
        <v>0</v>
      </c>
      <c r="AP145" t="s">
        <v>83</v>
      </c>
      <c r="AQ145">
        <v>0</v>
      </c>
      <c r="AR145">
        <v>0</v>
      </c>
      <c r="AS145" t="s">
        <v>69</v>
      </c>
      <c r="AT145" t="s">
        <v>1364</v>
      </c>
      <c r="AU145" t="s">
        <v>64</v>
      </c>
      <c r="AV145">
        <v>0</v>
      </c>
      <c r="AW145">
        <v>35060</v>
      </c>
      <c r="AX145" t="s">
        <v>1359</v>
      </c>
      <c r="AY145" t="s">
        <v>1360</v>
      </c>
      <c r="AZ145" t="s">
        <v>71</v>
      </c>
      <c r="BA145">
        <v>173556</v>
      </c>
      <c r="BB145" t="s">
        <v>66</v>
      </c>
      <c r="BC145" t="str">
        <f t="shared" si="6"/>
        <v>01240</v>
      </c>
      <c r="BD145" t="str">
        <f t="shared" si="7"/>
        <v>22L-01240</v>
      </c>
    </row>
    <row r="146" spans="1:56" ht="28.15" customHeight="1">
      <c r="A146" s="4">
        <f>SUBTOTAL(103,$L$2:L146)</f>
        <v>145</v>
      </c>
      <c r="B146" s="5" t="s">
        <v>1365</v>
      </c>
      <c r="C146" s="5" t="s">
        <v>1366</v>
      </c>
      <c r="D146" s="5" t="s">
        <v>1367</v>
      </c>
      <c r="E146" s="5" t="s">
        <v>1357</v>
      </c>
      <c r="F146" s="6" t="s">
        <v>1368</v>
      </c>
      <c r="G146" s="5">
        <v>7</v>
      </c>
      <c r="H146" s="7">
        <v>371112</v>
      </c>
      <c r="I146" s="5" t="s">
        <v>1369</v>
      </c>
      <c r="J146" s="5" t="s">
        <v>1370</v>
      </c>
      <c r="K146" s="20"/>
      <c r="L146" s="5" t="s">
        <v>347</v>
      </c>
      <c r="M146" s="2">
        <v>1601206692</v>
      </c>
      <c r="N146" s="8">
        <f>IF(COUNTIF($B$2:B146,B146)=1,1,0)</f>
        <v>1</v>
      </c>
      <c r="O146" t="s">
        <v>52</v>
      </c>
      <c r="P146">
        <v>1601206692</v>
      </c>
      <c r="Q146" t="s">
        <v>1365</v>
      </c>
      <c r="R146" t="s">
        <v>1365</v>
      </c>
      <c r="S146" t="s">
        <v>1366</v>
      </c>
      <c r="T146" t="s">
        <v>1366</v>
      </c>
      <c r="U146" t="s">
        <v>1367</v>
      </c>
      <c r="V146" t="s">
        <v>1371</v>
      </c>
      <c r="W146">
        <v>1</v>
      </c>
      <c r="X146" t="s">
        <v>80</v>
      </c>
      <c r="Y146">
        <v>2026</v>
      </c>
      <c r="Z146">
        <v>7</v>
      </c>
      <c r="AA146">
        <v>1</v>
      </c>
      <c r="AB146">
        <v>343622</v>
      </c>
      <c r="AC146">
        <v>27490</v>
      </c>
      <c r="AD146">
        <v>0</v>
      </c>
      <c r="AE146">
        <v>0</v>
      </c>
      <c r="AF146" t="s">
        <v>98</v>
      </c>
      <c r="AG146" t="s">
        <v>440</v>
      </c>
      <c r="AH146" t="s">
        <v>1357</v>
      </c>
      <c r="AI146" t="s">
        <v>1362</v>
      </c>
      <c r="AJ146">
        <v>0</v>
      </c>
      <c r="AK146" t="s">
        <v>1372</v>
      </c>
      <c r="AL146">
        <v>0</v>
      </c>
      <c r="AM146">
        <v>0</v>
      </c>
      <c r="AN146">
        <v>0</v>
      </c>
      <c r="AO146">
        <v>0</v>
      </c>
      <c r="AP146" t="s">
        <v>83</v>
      </c>
      <c r="AQ146">
        <v>0</v>
      </c>
      <c r="AR146">
        <v>0</v>
      </c>
      <c r="AS146" t="s">
        <v>69</v>
      </c>
      <c r="AT146" t="s">
        <v>1373</v>
      </c>
      <c r="AU146" t="s">
        <v>64</v>
      </c>
      <c r="AV146">
        <v>0</v>
      </c>
      <c r="AW146">
        <v>35017</v>
      </c>
      <c r="AX146" t="s">
        <v>1369</v>
      </c>
      <c r="AY146" t="s">
        <v>1370</v>
      </c>
      <c r="AZ146" t="s">
        <v>71</v>
      </c>
      <c r="BA146">
        <v>371112</v>
      </c>
      <c r="BB146" t="s">
        <v>66</v>
      </c>
      <c r="BC146" t="str">
        <f t="shared" si="6"/>
        <v>02005</v>
      </c>
      <c r="BD146" t="str">
        <f t="shared" si="7"/>
        <v>22L-02005</v>
      </c>
    </row>
    <row r="147" spans="1:56" ht="28.15" customHeight="1">
      <c r="A147" s="4">
        <f>SUBTOTAL(103,$L$2:L147)</f>
        <v>146</v>
      </c>
      <c r="B147" s="5" t="s">
        <v>1379</v>
      </c>
      <c r="C147" s="5" t="s">
        <v>1380</v>
      </c>
      <c r="D147" s="5" t="s">
        <v>1381</v>
      </c>
      <c r="E147" s="5" t="s">
        <v>1374</v>
      </c>
      <c r="F147" s="6" t="s">
        <v>1382</v>
      </c>
      <c r="G147" s="5">
        <v>7</v>
      </c>
      <c r="H147" s="7">
        <v>85709</v>
      </c>
      <c r="I147" s="5" t="s">
        <v>1377</v>
      </c>
      <c r="J147" s="5" t="s">
        <v>1383</v>
      </c>
      <c r="K147" s="20"/>
      <c r="L147" s="5" t="s">
        <v>95</v>
      </c>
      <c r="M147" s="2">
        <v>1601202662</v>
      </c>
      <c r="N147" s="8">
        <f>IF(COUNTIF($B$2:B147,B147)=1,1,0)</f>
        <v>1</v>
      </c>
      <c r="O147" t="s">
        <v>52</v>
      </c>
      <c r="P147">
        <v>1601202662</v>
      </c>
      <c r="Q147" t="s">
        <v>1379</v>
      </c>
      <c r="R147" t="s">
        <v>1379</v>
      </c>
      <c r="S147" t="s">
        <v>1380</v>
      </c>
      <c r="T147" t="s">
        <v>1380</v>
      </c>
      <c r="U147" t="s">
        <v>1381</v>
      </c>
      <c r="V147" t="s">
        <v>1311</v>
      </c>
      <c r="W147">
        <v>0</v>
      </c>
      <c r="X147" t="s">
        <v>334</v>
      </c>
      <c r="Y147">
        <v>2026</v>
      </c>
      <c r="Z147">
        <v>7</v>
      </c>
      <c r="AA147">
        <v>1</v>
      </c>
      <c r="AB147">
        <v>79360</v>
      </c>
      <c r="AC147">
        <v>6349</v>
      </c>
      <c r="AD147">
        <v>0</v>
      </c>
      <c r="AE147">
        <v>0</v>
      </c>
      <c r="AF147" t="s">
        <v>57</v>
      </c>
      <c r="AG147" t="s">
        <v>1045</v>
      </c>
      <c r="AH147" t="s">
        <v>1374</v>
      </c>
      <c r="AI147" t="s">
        <v>1375</v>
      </c>
      <c r="AJ147">
        <v>0</v>
      </c>
      <c r="AK147" t="s">
        <v>1384</v>
      </c>
      <c r="AL147">
        <v>0</v>
      </c>
      <c r="AM147">
        <v>0</v>
      </c>
      <c r="AN147">
        <v>0</v>
      </c>
      <c r="AO147">
        <v>0</v>
      </c>
      <c r="AP147" t="s">
        <v>83</v>
      </c>
      <c r="AQ147">
        <v>0</v>
      </c>
      <c r="AR147">
        <v>0</v>
      </c>
      <c r="AS147" t="s">
        <v>69</v>
      </c>
      <c r="AT147" t="s">
        <v>1385</v>
      </c>
      <c r="AU147" t="s">
        <v>64</v>
      </c>
      <c r="AV147">
        <v>0</v>
      </c>
      <c r="AW147">
        <v>34149</v>
      </c>
      <c r="AX147" t="s">
        <v>1377</v>
      </c>
      <c r="AY147" t="s">
        <v>1383</v>
      </c>
      <c r="AZ147" t="s">
        <v>71</v>
      </c>
      <c r="BA147">
        <v>85709</v>
      </c>
      <c r="BB147" t="s">
        <v>66</v>
      </c>
      <c r="BC147" t="str">
        <f t="shared" si="6"/>
        <v>00845</v>
      </c>
      <c r="BD147" t="str">
        <f t="shared" si="7"/>
        <v>23L-00845</v>
      </c>
    </row>
    <row r="148" spans="1:56" ht="28.15" customHeight="1">
      <c r="A148" s="4">
        <f>SUBTOTAL(103,$L$2:L148)</f>
        <v>147</v>
      </c>
      <c r="B148" s="5" t="s">
        <v>1386</v>
      </c>
      <c r="C148" s="5" t="s">
        <v>1387</v>
      </c>
      <c r="D148" s="5" t="s">
        <v>1140</v>
      </c>
      <c r="E148" s="5" t="s">
        <v>1374</v>
      </c>
      <c r="F148" s="6" t="s">
        <v>1388</v>
      </c>
      <c r="G148" s="5">
        <v>7</v>
      </c>
      <c r="H148" s="7">
        <v>1216512</v>
      </c>
      <c r="I148" s="5" t="s">
        <v>1389</v>
      </c>
      <c r="J148" s="5" t="s">
        <v>1390</v>
      </c>
      <c r="K148" s="20"/>
      <c r="L148" s="5" t="s">
        <v>95</v>
      </c>
      <c r="M148" s="2">
        <v>1601202670</v>
      </c>
      <c r="N148" s="8">
        <f>IF(COUNTIF($B$2:B148,B148)=1,1,0)</f>
        <v>1</v>
      </c>
      <c r="O148" t="s">
        <v>52</v>
      </c>
      <c r="P148">
        <v>1601202670</v>
      </c>
      <c r="Q148" t="s">
        <v>1386</v>
      </c>
      <c r="R148" t="s">
        <v>1386</v>
      </c>
      <c r="S148" t="s">
        <v>1387</v>
      </c>
      <c r="T148" t="s">
        <v>1387</v>
      </c>
      <c r="U148" t="s">
        <v>1140</v>
      </c>
      <c r="V148" t="s">
        <v>958</v>
      </c>
      <c r="W148">
        <v>0</v>
      </c>
      <c r="X148" t="s">
        <v>80</v>
      </c>
      <c r="Y148">
        <v>2026</v>
      </c>
      <c r="Z148">
        <v>7</v>
      </c>
      <c r="AA148">
        <v>1</v>
      </c>
      <c r="AB148">
        <v>1126400</v>
      </c>
      <c r="AC148">
        <v>90112</v>
      </c>
      <c r="AD148">
        <v>0</v>
      </c>
      <c r="AE148">
        <v>0</v>
      </c>
      <c r="AF148" t="s">
        <v>98</v>
      </c>
      <c r="AG148" t="s">
        <v>440</v>
      </c>
      <c r="AH148" t="s">
        <v>1374</v>
      </c>
      <c r="AI148" t="s">
        <v>1375</v>
      </c>
      <c r="AJ148">
        <v>0</v>
      </c>
      <c r="AK148" t="s">
        <v>809</v>
      </c>
      <c r="AL148">
        <v>0</v>
      </c>
      <c r="AM148">
        <v>0</v>
      </c>
      <c r="AN148">
        <v>0</v>
      </c>
      <c r="AO148">
        <v>0</v>
      </c>
      <c r="AP148" t="s">
        <v>83</v>
      </c>
      <c r="AQ148">
        <v>0</v>
      </c>
      <c r="AR148">
        <v>0</v>
      </c>
      <c r="AS148" t="s">
        <v>69</v>
      </c>
      <c r="AT148" t="s">
        <v>1391</v>
      </c>
      <c r="AU148" t="s">
        <v>64</v>
      </c>
      <c r="AV148">
        <v>0</v>
      </c>
      <c r="AW148">
        <v>34152</v>
      </c>
      <c r="AX148" t="s">
        <v>1389</v>
      </c>
      <c r="AY148" t="s">
        <v>1390</v>
      </c>
      <c r="AZ148" t="s">
        <v>71</v>
      </c>
      <c r="BA148">
        <v>1216512</v>
      </c>
      <c r="BB148" t="s">
        <v>66</v>
      </c>
      <c r="BC148" t="str">
        <f t="shared" si="6"/>
        <v>01010</v>
      </c>
      <c r="BD148" t="str">
        <f t="shared" si="7"/>
        <v>23L-01010</v>
      </c>
    </row>
    <row r="149" spans="1:56" ht="28.15" customHeight="1">
      <c r="A149" s="4">
        <f>SUBTOTAL(103,$L$2:L149)</f>
        <v>148</v>
      </c>
      <c r="B149" s="5" t="s">
        <v>1394</v>
      </c>
      <c r="C149" s="5" t="s">
        <v>1395</v>
      </c>
      <c r="D149" s="5" t="s">
        <v>423</v>
      </c>
      <c r="E149" s="5" t="s">
        <v>1392</v>
      </c>
      <c r="F149" s="6" t="s">
        <v>1396</v>
      </c>
      <c r="G149" s="5">
        <v>7</v>
      </c>
      <c r="H149" s="7">
        <v>297518</v>
      </c>
      <c r="I149" s="5" t="s">
        <v>1397</v>
      </c>
      <c r="J149" s="5" t="s">
        <v>1398</v>
      </c>
      <c r="K149" s="20"/>
      <c r="L149" s="5" t="s">
        <v>415</v>
      </c>
      <c r="M149" s="2">
        <v>1601204744</v>
      </c>
      <c r="N149" s="8">
        <f>IF(COUNTIF($B$2:B149,B149)=1,1,0)</f>
        <v>1</v>
      </c>
      <c r="O149" t="s">
        <v>52</v>
      </c>
      <c r="P149">
        <v>1601204744</v>
      </c>
      <c r="Q149" t="s">
        <v>1394</v>
      </c>
      <c r="R149" t="s">
        <v>1394</v>
      </c>
      <c r="S149" t="s">
        <v>1395</v>
      </c>
      <c r="T149" t="s">
        <v>1395</v>
      </c>
      <c r="U149" t="s">
        <v>423</v>
      </c>
      <c r="V149" t="s">
        <v>427</v>
      </c>
      <c r="W149">
        <v>0</v>
      </c>
      <c r="X149" t="s">
        <v>80</v>
      </c>
      <c r="Y149">
        <v>2026</v>
      </c>
      <c r="Z149">
        <v>7</v>
      </c>
      <c r="AA149">
        <v>1</v>
      </c>
      <c r="AB149">
        <v>275480</v>
      </c>
      <c r="AC149">
        <v>22038</v>
      </c>
      <c r="AD149">
        <v>0</v>
      </c>
      <c r="AE149">
        <v>0</v>
      </c>
      <c r="AF149" t="s">
        <v>98</v>
      </c>
      <c r="AG149" t="s">
        <v>417</v>
      </c>
      <c r="AH149" t="s">
        <v>1392</v>
      </c>
      <c r="AI149" t="s">
        <v>1393</v>
      </c>
      <c r="AJ149">
        <v>0</v>
      </c>
      <c r="AK149" t="s">
        <v>1378</v>
      </c>
      <c r="AL149">
        <v>0</v>
      </c>
      <c r="AM149">
        <v>0</v>
      </c>
      <c r="AN149">
        <v>0</v>
      </c>
      <c r="AO149">
        <v>0</v>
      </c>
      <c r="AP149" t="s">
        <v>83</v>
      </c>
      <c r="AQ149">
        <v>0</v>
      </c>
      <c r="AR149">
        <v>0</v>
      </c>
      <c r="AS149" t="s">
        <v>69</v>
      </c>
      <c r="AT149" t="s">
        <v>1399</v>
      </c>
      <c r="AU149" t="s">
        <v>64</v>
      </c>
      <c r="AV149">
        <v>0</v>
      </c>
      <c r="AW149">
        <v>34582</v>
      </c>
      <c r="AX149" t="s">
        <v>1397</v>
      </c>
      <c r="AY149" t="s">
        <v>1398</v>
      </c>
      <c r="AZ149" t="s">
        <v>71</v>
      </c>
      <c r="BA149">
        <v>297518</v>
      </c>
      <c r="BB149" t="s">
        <v>66</v>
      </c>
      <c r="BC149" t="str">
        <f t="shared" si="6"/>
        <v>00800</v>
      </c>
      <c r="BD149" t="str">
        <f t="shared" si="7"/>
        <v>24K-00800</v>
      </c>
    </row>
    <row r="150" spans="1:56" ht="28.15" customHeight="1">
      <c r="A150" s="4">
        <f>SUBTOTAL(103,$L$2:L150)</f>
        <v>149</v>
      </c>
      <c r="B150" s="5" t="s">
        <v>1400</v>
      </c>
      <c r="C150" s="5" t="s">
        <v>1401</v>
      </c>
      <c r="D150" s="5" t="s">
        <v>1402</v>
      </c>
      <c r="E150" s="5" t="s">
        <v>1403</v>
      </c>
      <c r="F150" s="6" t="s">
        <v>1404</v>
      </c>
      <c r="G150" s="5">
        <v>7</v>
      </c>
      <c r="H150" s="7">
        <v>2318868</v>
      </c>
      <c r="I150" s="5" t="s">
        <v>1405</v>
      </c>
      <c r="J150" s="5" t="s">
        <v>1406</v>
      </c>
      <c r="K150" s="20"/>
      <c r="L150" s="5" t="s">
        <v>347</v>
      </c>
      <c r="M150" s="2">
        <v>1601201777</v>
      </c>
      <c r="N150" s="8">
        <f>IF(COUNTIF($B$2:B150,B150)=1,1,0)</f>
        <v>1</v>
      </c>
      <c r="O150" t="s">
        <v>52</v>
      </c>
      <c r="P150">
        <v>1601201777</v>
      </c>
      <c r="Q150" t="s">
        <v>1400</v>
      </c>
      <c r="R150" t="s">
        <v>1400</v>
      </c>
      <c r="S150" t="s">
        <v>1401</v>
      </c>
      <c r="T150" t="s">
        <v>1401</v>
      </c>
      <c r="U150" t="s">
        <v>1402</v>
      </c>
      <c r="V150" t="s">
        <v>689</v>
      </c>
      <c r="W150">
        <v>0</v>
      </c>
      <c r="X150" t="s">
        <v>80</v>
      </c>
      <c r="Y150">
        <v>2026</v>
      </c>
      <c r="Z150">
        <v>7</v>
      </c>
      <c r="AA150">
        <v>1</v>
      </c>
      <c r="AB150">
        <v>2147100</v>
      </c>
      <c r="AC150">
        <v>171768</v>
      </c>
      <c r="AD150">
        <v>0</v>
      </c>
      <c r="AE150">
        <v>0</v>
      </c>
      <c r="AF150" t="s">
        <v>98</v>
      </c>
      <c r="AG150" t="s">
        <v>440</v>
      </c>
      <c r="AH150" t="s">
        <v>1403</v>
      </c>
      <c r="AI150" t="s">
        <v>1407</v>
      </c>
      <c r="AJ150">
        <v>0</v>
      </c>
      <c r="AK150" t="s">
        <v>665</v>
      </c>
      <c r="AL150">
        <v>0</v>
      </c>
      <c r="AM150">
        <v>0</v>
      </c>
      <c r="AN150">
        <v>0</v>
      </c>
      <c r="AO150">
        <v>0</v>
      </c>
      <c r="AP150" t="s">
        <v>83</v>
      </c>
      <c r="AQ150">
        <v>0</v>
      </c>
      <c r="AR150">
        <v>0</v>
      </c>
      <c r="AS150" t="s">
        <v>69</v>
      </c>
      <c r="AT150" t="s">
        <v>1408</v>
      </c>
      <c r="AU150" t="s">
        <v>64</v>
      </c>
      <c r="AV150">
        <v>0</v>
      </c>
      <c r="AW150">
        <v>33940</v>
      </c>
      <c r="AX150" t="s">
        <v>1405</v>
      </c>
      <c r="AY150" t="s">
        <v>1406</v>
      </c>
      <c r="AZ150" t="s">
        <v>71</v>
      </c>
      <c r="BA150">
        <v>2318868</v>
      </c>
      <c r="BB150" t="s">
        <v>66</v>
      </c>
      <c r="BC150" t="str">
        <f t="shared" si="6"/>
        <v>01350</v>
      </c>
      <c r="BD150" t="str">
        <f t="shared" si="7"/>
        <v>24L-01350</v>
      </c>
    </row>
    <row r="151" spans="1:56" ht="28.15" customHeight="1">
      <c r="A151" s="4">
        <f>SUBTOTAL(103,$L$2:L151)</f>
        <v>150</v>
      </c>
      <c r="B151" s="5" t="s">
        <v>1409</v>
      </c>
      <c r="C151" s="5" t="s">
        <v>980</v>
      </c>
      <c r="D151" s="5" t="s">
        <v>1410</v>
      </c>
      <c r="E151" s="5" t="s">
        <v>1403</v>
      </c>
      <c r="F151" s="6" t="s">
        <v>1411</v>
      </c>
      <c r="G151" s="5">
        <v>7</v>
      </c>
      <c r="H151" s="7">
        <v>1088100</v>
      </c>
      <c r="I151" s="5" t="s">
        <v>988</v>
      </c>
      <c r="J151" s="5" t="s">
        <v>1412</v>
      </c>
      <c r="K151" s="20"/>
      <c r="L151" s="5" t="s">
        <v>347</v>
      </c>
      <c r="M151" s="2">
        <v>1601201869</v>
      </c>
      <c r="N151" s="8">
        <f>IF(COUNTIF($B$2:B151,B151)=1,1,0)</f>
        <v>1</v>
      </c>
      <c r="O151" t="s">
        <v>52</v>
      </c>
      <c r="P151">
        <v>1601201869</v>
      </c>
      <c r="Q151" t="s">
        <v>1409</v>
      </c>
      <c r="R151" t="s">
        <v>1409</v>
      </c>
      <c r="S151" t="s">
        <v>980</v>
      </c>
      <c r="T151" t="s">
        <v>980</v>
      </c>
      <c r="U151" t="s">
        <v>1410</v>
      </c>
      <c r="V151" t="s">
        <v>1413</v>
      </c>
      <c r="W151">
        <v>0</v>
      </c>
      <c r="X151" t="s">
        <v>80</v>
      </c>
      <c r="Y151">
        <v>2026</v>
      </c>
      <c r="Z151">
        <v>7</v>
      </c>
      <c r="AA151">
        <v>1</v>
      </c>
      <c r="AB151">
        <v>1007500</v>
      </c>
      <c r="AC151">
        <v>80600</v>
      </c>
      <c r="AD151">
        <v>0</v>
      </c>
      <c r="AE151">
        <v>0</v>
      </c>
      <c r="AF151" t="s">
        <v>98</v>
      </c>
      <c r="AG151" t="s">
        <v>440</v>
      </c>
      <c r="AH151" t="s">
        <v>1403</v>
      </c>
      <c r="AI151" t="s">
        <v>1407</v>
      </c>
      <c r="AJ151">
        <v>0</v>
      </c>
      <c r="AK151" t="s">
        <v>1414</v>
      </c>
      <c r="AL151">
        <v>0</v>
      </c>
      <c r="AM151">
        <v>0</v>
      </c>
      <c r="AN151">
        <v>0</v>
      </c>
      <c r="AO151">
        <v>0</v>
      </c>
      <c r="AP151" t="s">
        <v>83</v>
      </c>
      <c r="AQ151">
        <v>0</v>
      </c>
      <c r="AR151">
        <v>0</v>
      </c>
      <c r="AS151" t="s">
        <v>69</v>
      </c>
      <c r="AT151" t="s">
        <v>1415</v>
      </c>
      <c r="AU151" t="s">
        <v>64</v>
      </c>
      <c r="AV151">
        <v>0</v>
      </c>
      <c r="AW151">
        <v>33955</v>
      </c>
      <c r="AX151" t="s">
        <v>988</v>
      </c>
      <c r="AY151" t="s">
        <v>1412</v>
      </c>
      <c r="AZ151" t="s">
        <v>71</v>
      </c>
      <c r="BA151">
        <v>1088100</v>
      </c>
      <c r="BB151" t="s">
        <v>66</v>
      </c>
      <c r="BC151" t="str">
        <f t="shared" si="6"/>
        <v>02200</v>
      </c>
      <c r="BD151" t="str">
        <f t="shared" si="7"/>
        <v>24L-02200</v>
      </c>
    </row>
    <row r="152" spans="1:56" ht="28.15" customHeight="1">
      <c r="A152" s="4">
        <f>SUBTOTAL(103,$L$2:L152)</f>
        <v>151</v>
      </c>
      <c r="B152" s="5" t="s">
        <v>1416</v>
      </c>
      <c r="C152" s="5" t="s">
        <v>1417</v>
      </c>
      <c r="D152" s="5" t="s">
        <v>1418</v>
      </c>
      <c r="E152" s="5" t="s">
        <v>1419</v>
      </c>
      <c r="F152" s="6" t="s">
        <v>1420</v>
      </c>
      <c r="G152" s="5">
        <v>7</v>
      </c>
      <c r="H152" s="7">
        <v>2281500</v>
      </c>
      <c r="I152" s="5" t="s">
        <v>1421</v>
      </c>
      <c r="J152" s="5" t="s">
        <v>1422</v>
      </c>
      <c r="K152" s="20"/>
      <c r="L152" s="5" t="s">
        <v>415</v>
      </c>
      <c r="M152" s="2">
        <v>1601204207</v>
      </c>
      <c r="N152" s="8">
        <f>IF(COUNTIF($B$2:B152,B152)=1,1,0)</f>
        <v>1</v>
      </c>
      <c r="O152" t="s">
        <v>52</v>
      </c>
      <c r="P152">
        <v>1601204207</v>
      </c>
      <c r="Q152" t="s">
        <v>1416</v>
      </c>
      <c r="R152" t="s">
        <v>1416</v>
      </c>
      <c r="S152" t="s">
        <v>1417</v>
      </c>
      <c r="T152" t="s">
        <v>1417</v>
      </c>
      <c r="U152" t="s">
        <v>1418</v>
      </c>
      <c r="V152" t="s">
        <v>968</v>
      </c>
      <c r="W152">
        <v>0</v>
      </c>
      <c r="X152" t="s">
        <v>80</v>
      </c>
      <c r="Y152">
        <v>2026</v>
      </c>
      <c r="Z152">
        <v>7</v>
      </c>
      <c r="AA152">
        <v>1</v>
      </c>
      <c r="AB152">
        <v>2112500</v>
      </c>
      <c r="AC152">
        <v>169000</v>
      </c>
      <c r="AD152">
        <v>0</v>
      </c>
      <c r="AE152">
        <v>0</v>
      </c>
      <c r="AF152" t="s">
        <v>98</v>
      </c>
      <c r="AG152" t="s">
        <v>417</v>
      </c>
      <c r="AH152" t="s">
        <v>1419</v>
      </c>
      <c r="AI152" t="s">
        <v>1423</v>
      </c>
      <c r="AJ152">
        <v>0</v>
      </c>
      <c r="AK152" t="s">
        <v>324</v>
      </c>
      <c r="AL152">
        <v>0</v>
      </c>
      <c r="AM152">
        <v>0</v>
      </c>
      <c r="AN152">
        <v>0</v>
      </c>
      <c r="AO152">
        <v>0</v>
      </c>
      <c r="AP152" t="s">
        <v>83</v>
      </c>
      <c r="AQ152">
        <v>0</v>
      </c>
      <c r="AR152">
        <v>0</v>
      </c>
      <c r="AS152" t="s">
        <v>69</v>
      </c>
      <c r="AT152" t="s">
        <v>1424</v>
      </c>
      <c r="AU152" t="s">
        <v>64</v>
      </c>
      <c r="AV152">
        <v>0</v>
      </c>
      <c r="AW152">
        <v>34479</v>
      </c>
      <c r="AX152" t="s">
        <v>1421</v>
      </c>
      <c r="AY152" t="s">
        <v>1422</v>
      </c>
      <c r="AZ152" t="s">
        <v>71</v>
      </c>
      <c r="BA152">
        <v>2281500</v>
      </c>
      <c r="BB152" t="s">
        <v>66</v>
      </c>
      <c r="BC152" t="str">
        <f t="shared" si="6"/>
        <v>02000</v>
      </c>
      <c r="BD152" t="str">
        <f t="shared" si="7"/>
        <v>26K-02000</v>
      </c>
    </row>
    <row r="153" spans="1:56" ht="28.15" customHeight="1">
      <c r="A153" s="4">
        <f>SUBTOTAL(103,$L$2:L153)</f>
        <v>152</v>
      </c>
      <c r="B153" s="5" t="s">
        <v>1425</v>
      </c>
      <c r="C153" s="5" t="s">
        <v>1426</v>
      </c>
      <c r="D153" s="5" t="s">
        <v>1427</v>
      </c>
      <c r="E153" s="5" t="s">
        <v>1419</v>
      </c>
      <c r="F153" s="6" t="s">
        <v>1428</v>
      </c>
      <c r="G153" s="5">
        <v>7</v>
      </c>
      <c r="H153" s="7">
        <v>19284</v>
      </c>
      <c r="I153" s="5" t="s">
        <v>1429</v>
      </c>
      <c r="J153" s="5" t="s">
        <v>1430</v>
      </c>
      <c r="K153" s="20"/>
      <c r="L153" s="5" t="s">
        <v>415</v>
      </c>
      <c r="M153" s="2">
        <v>1601204216</v>
      </c>
      <c r="N153" s="8">
        <f>IF(COUNTIF($B$2:B153,B153)=1,1,0)</f>
        <v>1</v>
      </c>
      <c r="O153" t="s">
        <v>52</v>
      </c>
      <c r="P153">
        <v>1601204216</v>
      </c>
      <c r="Q153" t="s">
        <v>1425</v>
      </c>
      <c r="R153" t="s">
        <v>1425</v>
      </c>
      <c r="S153" t="s">
        <v>1426</v>
      </c>
      <c r="T153" t="s">
        <v>1426</v>
      </c>
      <c r="U153" t="s">
        <v>1427</v>
      </c>
      <c r="V153" t="s">
        <v>968</v>
      </c>
      <c r="W153">
        <v>0</v>
      </c>
      <c r="X153" t="s">
        <v>80</v>
      </c>
      <c r="Y153">
        <v>2026</v>
      </c>
      <c r="Z153">
        <v>7</v>
      </c>
      <c r="AA153">
        <v>1</v>
      </c>
      <c r="AB153">
        <v>17856</v>
      </c>
      <c r="AC153">
        <v>1428</v>
      </c>
      <c r="AD153">
        <v>0</v>
      </c>
      <c r="AE153">
        <v>0</v>
      </c>
      <c r="AF153" t="s">
        <v>98</v>
      </c>
      <c r="AG153" t="s">
        <v>417</v>
      </c>
      <c r="AH153" t="s">
        <v>1419</v>
      </c>
      <c r="AI153" t="s">
        <v>1423</v>
      </c>
      <c r="AJ153">
        <v>0</v>
      </c>
      <c r="AK153" t="s">
        <v>1431</v>
      </c>
      <c r="AL153">
        <v>0</v>
      </c>
      <c r="AM153">
        <v>0</v>
      </c>
      <c r="AN153">
        <v>0</v>
      </c>
      <c r="AO153">
        <v>0</v>
      </c>
      <c r="AP153" t="s">
        <v>83</v>
      </c>
      <c r="AQ153">
        <v>0</v>
      </c>
      <c r="AR153">
        <v>0</v>
      </c>
      <c r="AS153" t="s">
        <v>69</v>
      </c>
      <c r="AT153" t="s">
        <v>1432</v>
      </c>
      <c r="AU153" t="s">
        <v>64</v>
      </c>
      <c r="AV153">
        <v>0</v>
      </c>
      <c r="AW153">
        <v>34482</v>
      </c>
      <c r="AX153" t="s">
        <v>1429</v>
      </c>
      <c r="AY153" t="s">
        <v>1430</v>
      </c>
      <c r="AZ153" t="s">
        <v>71</v>
      </c>
      <c r="BA153">
        <v>19284</v>
      </c>
      <c r="BB153" t="s">
        <v>66</v>
      </c>
      <c r="BC153" t="str">
        <f t="shared" si="6"/>
        <v>03202</v>
      </c>
      <c r="BD153" t="str">
        <f t="shared" si="7"/>
        <v>26K-03202</v>
      </c>
    </row>
    <row r="154" spans="1:56" ht="28.15" customHeight="1">
      <c r="A154" s="4">
        <f>SUBTOTAL(103,$L$2:L154)</f>
        <v>153</v>
      </c>
      <c r="B154" s="5" t="s">
        <v>1433</v>
      </c>
      <c r="C154" s="5" t="s">
        <v>1434</v>
      </c>
      <c r="D154" s="5" t="s">
        <v>1435</v>
      </c>
      <c r="E154" s="5" t="s">
        <v>1419</v>
      </c>
      <c r="F154" s="6" t="s">
        <v>1436</v>
      </c>
      <c r="G154" s="5">
        <v>7</v>
      </c>
      <c r="H154" s="7">
        <v>115882</v>
      </c>
      <c r="I154" s="5" t="s">
        <v>1437</v>
      </c>
      <c r="J154" s="5" t="s">
        <v>1438</v>
      </c>
      <c r="K154" s="20"/>
      <c r="L154" s="5" t="s">
        <v>415</v>
      </c>
      <c r="M154" s="2">
        <v>1601204219</v>
      </c>
      <c r="N154" s="8">
        <f>IF(COUNTIF($B$2:B154,B154)=1,1,0)</f>
        <v>1</v>
      </c>
      <c r="O154" t="s">
        <v>52</v>
      </c>
      <c r="P154">
        <v>1601204219</v>
      </c>
      <c r="Q154" t="s">
        <v>1433</v>
      </c>
      <c r="R154" t="s">
        <v>1433</v>
      </c>
      <c r="S154" t="s">
        <v>1434</v>
      </c>
      <c r="T154" t="s">
        <v>1434</v>
      </c>
      <c r="U154" t="s">
        <v>1435</v>
      </c>
      <c r="V154" t="s">
        <v>599</v>
      </c>
      <c r="W154">
        <v>0</v>
      </c>
      <c r="X154" t="s">
        <v>80</v>
      </c>
      <c r="Y154">
        <v>2026</v>
      </c>
      <c r="Z154">
        <v>7</v>
      </c>
      <c r="AA154">
        <v>1</v>
      </c>
      <c r="AB154">
        <v>107298</v>
      </c>
      <c r="AC154">
        <v>8584</v>
      </c>
      <c r="AD154">
        <v>0</v>
      </c>
      <c r="AE154">
        <v>0</v>
      </c>
      <c r="AF154" t="s">
        <v>98</v>
      </c>
      <c r="AG154" t="s">
        <v>417</v>
      </c>
      <c r="AH154" t="s">
        <v>1419</v>
      </c>
      <c r="AI154" t="s">
        <v>1423</v>
      </c>
      <c r="AJ154">
        <v>0</v>
      </c>
      <c r="AK154" t="s">
        <v>1439</v>
      </c>
      <c r="AL154">
        <v>0</v>
      </c>
      <c r="AM154">
        <v>0</v>
      </c>
      <c r="AN154">
        <v>0</v>
      </c>
      <c r="AO154">
        <v>0</v>
      </c>
      <c r="AP154" t="s">
        <v>83</v>
      </c>
      <c r="AQ154">
        <v>0</v>
      </c>
      <c r="AR154">
        <v>0</v>
      </c>
      <c r="AS154" t="s">
        <v>69</v>
      </c>
      <c r="AT154" t="s">
        <v>1440</v>
      </c>
      <c r="AU154" t="s">
        <v>64</v>
      </c>
      <c r="AV154">
        <v>0</v>
      </c>
      <c r="AW154">
        <v>34483</v>
      </c>
      <c r="AX154" t="s">
        <v>1437</v>
      </c>
      <c r="AY154" t="s">
        <v>1438</v>
      </c>
      <c r="AZ154" t="s">
        <v>71</v>
      </c>
      <c r="BA154">
        <v>115882</v>
      </c>
      <c r="BB154" t="s">
        <v>66</v>
      </c>
      <c r="BC154" t="str">
        <f t="shared" si="6"/>
        <v>03300</v>
      </c>
      <c r="BD154" t="str">
        <f t="shared" si="7"/>
        <v>26K-03300</v>
      </c>
    </row>
    <row r="155" spans="1:56" ht="28.15" customHeight="1">
      <c r="A155" s="4">
        <f>SUBTOTAL(103,$L$2:L155)</f>
        <v>154</v>
      </c>
      <c r="B155" s="5" t="s">
        <v>1441</v>
      </c>
      <c r="C155" s="5" t="s">
        <v>1442</v>
      </c>
      <c r="D155" s="5" t="s">
        <v>818</v>
      </c>
      <c r="E155" s="5" t="s">
        <v>1443</v>
      </c>
      <c r="F155" s="6" t="s">
        <v>1444</v>
      </c>
      <c r="G155" s="5">
        <v>7</v>
      </c>
      <c r="H155" s="7">
        <v>379771</v>
      </c>
      <c r="I155" s="5" t="s">
        <v>1445</v>
      </c>
      <c r="J155" s="5" t="s">
        <v>1446</v>
      </c>
      <c r="K155" s="20"/>
      <c r="L155" s="5" t="s">
        <v>415</v>
      </c>
      <c r="M155" s="2">
        <v>1601205767</v>
      </c>
      <c r="N155" s="8">
        <f>IF(COUNTIF($B$2:B155,B155)=1,1,0)</f>
        <v>1</v>
      </c>
      <c r="O155" t="s">
        <v>52</v>
      </c>
      <c r="P155">
        <v>1601205767</v>
      </c>
      <c r="Q155" t="s">
        <v>1441</v>
      </c>
      <c r="R155" t="s">
        <v>1441</v>
      </c>
      <c r="S155" t="s">
        <v>1442</v>
      </c>
      <c r="T155" t="s">
        <v>1442</v>
      </c>
      <c r="U155" t="s">
        <v>818</v>
      </c>
      <c r="V155" t="s">
        <v>701</v>
      </c>
      <c r="W155">
        <v>0</v>
      </c>
      <c r="X155" t="s">
        <v>80</v>
      </c>
      <c r="Y155">
        <v>2026</v>
      </c>
      <c r="Z155">
        <v>7</v>
      </c>
      <c r="AA155">
        <v>1</v>
      </c>
      <c r="AB155">
        <v>351640</v>
      </c>
      <c r="AC155">
        <v>28131</v>
      </c>
      <c r="AD155">
        <v>0</v>
      </c>
      <c r="AE155">
        <v>0</v>
      </c>
      <c r="AF155" t="s">
        <v>98</v>
      </c>
      <c r="AG155" t="s">
        <v>417</v>
      </c>
      <c r="AH155" t="s">
        <v>1443</v>
      </c>
      <c r="AI155" t="s">
        <v>1447</v>
      </c>
      <c r="AJ155">
        <v>0</v>
      </c>
      <c r="AK155" t="s">
        <v>1448</v>
      </c>
      <c r="AL155">
        <v>0</v>
      </c>
      <c r="AM155">
        <v>0</v>
      </c>
      <c r="AN155">
        <v>0</v>
      </c>
      <c r="AO155">
        <v>0</v>
      </c>
      <c r="AP155" t="s">
        <v>83</v>
      </c>
      <c r="AQ155">
        <v>0</v>
      </c>
      <c r="AR155">
        <v>0</v>
      </c>
      <c r="AS155" t="s">
        <v>69</v>
      </c>
      <c r="AT155" t="s">
        <v>1449</v>
      </c>
      <c r="AU155" t="s">
        <v>64</v>
      </c>
      <c r="AV155">
        <v>0</v>
      </c>
      <c r="AW155">
        <v>34823</v>
      </c>
      <c r="AX155" t="s">
        <v>1445</v>
      </c>
      <c r="AY155" t="s">
        <v>1446</v>
      </c>
      <c r="AZ155" t="s">
        <v>71</v>
      </c>
      <c r="BA155">
        <v>379771</v>
      </c>
      <c r="BB155" t="s">
        <v>66</v>
      </c>
      <c r="BC155" t="str">
        <f t="shared" si="6"/>
        <v>03510</v>
      </c>
      <c r="BD155" t="str">
        <f t="shared" si="7"/>
        <v>27K-03510</v>
      </c>
    </row>
    <row r="156" spans="1:56" ht="28.15" customHeight="1">
      <c r="A156" s="4">
        <f>SUBTOTAL(103,$L$2:L156)</f>
        <v>155</v>
      </c>
      <c r="B156" s="5" t="s">
        <v>1450</v>
      </c>
      <c r="C156" s="5" t="s">
        <v>1451</v>
      </c>
      <c r="D156" s="5" t="s">
        <v>1452</v>
      </c>
      <c r="E156" s="5" t="s">
        <v>1443</v>
      </c>
      <c r="F156" s="6" t="s">
        <v>1453</v>
      </c>
      <c r="G156" s="5">
        <v>7</v>
      </c>
      <c r="H156" s="7">
        <v>539633</v>
      </c>
      <c r="I156" s="5" t="s">
        <v>1454</v>
      </c>
      <c r="J156" s="5" t="s">
        <v>1455</v>
      </c>
      <c r="K156" s="20"/>
      <c r="L156" s="5" t="s">
        <v>415</v>
      </c>
      <c r="M156" s="2">
        <v>1601205803</v>
      </c>
      <c r="N156" s="8">
        <f>IF(COUNTIF($B$2:B156,B156)=1,1,0)</f>
        <v>1</v>
      </c>
      <c r="O156" t="s">
        <v>52</v>
      </c>
      <c r="P156">
        <v>1601205803</v>
      </c>
      <c r="Q156" t="s">
        <v>1450</v>
      </c>
      <c r="R156" t="s">
        <v>1450</v>
      </c>
      <c r="S156" t="s">
        <v>1451</v>
      </c>
      <c r="T156" t="s">
        <v>1451</v>
      </c>
      <c r="U156" t="s">
        <v>1452</v>
      </c>
      <c r="V156" t="s">
        <v>701</v>
      </c>
      <c r="W156">
        <v>0</v>
      </c>
      <c r="X156" t="s">
        <v>80</v>
      </c>
      <c r="Y156">
        <v>2026</v>
      </c>
      <c r="Z156">
        <v>7</v>
      </c>
      <c r="AA156">
        <v>1</v>
      </c>
      <c r="AB156">
        <v>499660</v>
      </c>
      <c r="AC156">
        <v>39973</v>
      </c>
      <c r="AD156">
        <v>0</v>
      </c>
      <c r="AE156">
        <v>0</v>
      </c>
      <c r="AF156" t="s">
        <v>98</v>
      </c>
      <c r="AG156" t="s">
        <v>417</v>
      </c>
      <c r="AH156" t="s">
        <v>1443</v>
      </c>
      <c r="AI156" t="s">
        <v>1447</v>
      </c>
      <c r="AJ156">
        <v>0</v>
      </c>
      <c r="AK156" t="s">
        <v>530</v>
      </c>
      <c r="AL156">
        <v>0</v>
      </c>
      <c r="AM156">
        <v>0</v>
      </c>
      <c r="AN156">
        <v>0</v>
      </c>
      <c r="AO156">
        <v>0</v>
      </c>
      <c r="AP156" t="s">
        <v>83</v>
      </c>
      <c r="AQ156">
        <v>0</v>
      </c>
      <c r="AR156">
        <v>0</v>
      </c>
      <c r="AS156" t="s">
        <v>69</v>
      </c>
      <c r="AT156" t="s">
        <v>1456</v>
      </c>
      <c r="AU156" t="s">
        <v>64</v>
      </c>
      <c r="AV156">
        <v>0</v>
      </c>
      <c r="AW156">
        <v>34827</v>
      </c>
      <c r="AX156" t="s">
        <v>1454</v>
      </c>
      <c r="AY156" t="s">
        <v>1455</v>
      </c>
      <c r="AZ156" t="s">
        <v>71</v>
      </c>
      <c r="BA156">
        <v>539633</v>
      </c>
      <c r="BB156" t="s">
        <v>66</v>
      </c>
      <c r="BC156" t="str">
        <f t="shared" si="6"/>
        <v>04500</v>
      </c>
      <c r="BD156" t="str">
        <f t="shared" si="7"/>
        <v>27K-04500</v>
      </c>
    </row>
    <row r="157" spans="1:56" ht="28.15" customHeight="1">
      <c r="A157" s="4">
        <f>SUBTOTAL(103,$L$2:L157)</f>
        <v>156</v>
      </c>
      <c r="B157" s="5" t="s">
        <v>1457</v>
      </c>
      <c r="C157" s="5" t="s">
        <v>1458</v>
      </c>
      <c r="D157" s="5" t="s">
        <v>1459</v>
      </c>
      <c r="E157" s="5" t="s">
        <v>1460</v>
      </c>
      <c r="F157" s="6" t="s">
        <v>1461</v>
      </c>
      <c r="G157" s="5">
        <v>7</v>
      </c>
      <c r="H157" s="7">
        <v>27855</v>
      </c>
      <c r="I157" s="5" t="s">
        <v>1462</v>
      </c>
      <c r="J157" s="5" t="s">
        <v>1463</v>
      </c>
      <c r="K157" s="20"/>
      <c r="L157" s="5" t="s">
        <v>415</v>
      </c>
      <c r="M157" s="2">
        <v>1601204766</v>
      </c>
      <c r="N157" s="8">
        <f>IF(COUNTIF($B$2:B157,B157)=1,1,0)</f>
        <v>1</v>
      </c>
      <c r="O157" t="s">
        <v>52</v>
      </c>
      <c r="P157">
        <v>1601204766</v>
      </c>
      <c r="Q157" t="s">
        <v>1457</v>
      </c>
      <c r="R157" t="s">
        <v>1457</v>
      </c>
      <c r="S157" t="s">
        <v>1458</v>
      </c>
      <c r="T157" t="s">
        <v>1458</v>
      </c>
      <c r="U157" t="s">
        <v>1459</v>
      </c>
      <c r="V157" t="s">
        <v>1464</v>
      </c>
      <c r="W157">
        <v>0</v>
      </c>
      <c r="X157" t="s">
        <v>80</v>
      </c>
      <c r="Y157">
        <v>2026</v>
      </c>
      <c r="Z157">
        <v>7</v>
      </c>
      <c r="AA157">
        <v>1</v>
      </c>
      <c r="AB157">
        <v>25792</v>
      </c>
      <c r="AC157">
        <v>2063</v>
      </c>
      <c r="AD157">
        <v>0</v>
      </c>
      <c r="AE157">
        <v>0</v>
      </c>
      <c r="AF157" t="s">
        <v>98</v>
      </c>
      <c r="AG157" t="s">
        <v>417</v>
      </c>
      <c r="AH157" t="s">
        <v>1460</v>
      </c>
      <c r="AI157" t="s">
        <v>1465</v>
      </c>
      <c r="AJ157">
        <v>0</v>
      </c>
      <c r="AK157" t="s">
        <v>1175</v>
      </c>
      <c r="AL157">
        <v>0</v>
      </c>
      <c r="AM157">
        <v>0</v>
      </c>
      <c r="AN157">
        <v>0</v>
      </c>
      <c r="AO157">
        <v>0</v>
      </c>
      <c r="AP157" t="s">
        <v>83</v>
      </c>
      <c r="AQ157">
        <v>0</v>
      </c>
      <c r="AR157">
        <v>0</v>
      </c>
      <c r="AS157" t="s">
        <v>69</v>
      </c>
      <c r="AT157" t="s">
        <v>1466</v>
      </c>
      <c r="AU157" t="s">
        <v>64</v>
      </c>
      <c r="AV157">
        <v>0</v>
      </c>
      <c r="AW157">
        <v>34591</v>
      </c>
      <c r="AX157" t="s">
        <v>1462</v>
      </c>
      <c r="AY157" t="s">
        <v>1463</v>
      </c>
      <c r="AZ157" t="s">
        <v>71</v>
      </c>
      <c r="BA157">
        <v>27855</v>
      </c>
      <c r="BB157" t="s">
        <v>66</v>
      </c>
      <c r="BC157" t="str">
        <f t="shared" si="6"/>
        <v>02150</v>
      </c>
      <c r="BD157" t="str">
        <f t="shared" si="7"/>
        <v>28K-02150</v>
      </c>
    </row>
    <row r="158" spans="1:56" ht="28.15" customHeight="1">
      <c r="A158" s="4">
        <f>SUBTOTAL(103,$L$2:L158)</f>
        <v>157</v>
      </c>
      <c r="B158" s="5" t="s">
        <v>1467</v>
      </c>
      <c r="C158" s="5" t="s">
        <v>1468</v>
      </c>
      <c r="D158" s="5" t="s">
        <v>1469</v>
      </c>
      <c r="E158" s="5" t="s">
        <v>1460</v>
      </c>
      <c r="F158" s="6" t="s">
        <v>1470</v>
      </c>
      <c r="G158" s="5">
        <v>7</v>
      </c>
      <c r="H158" s="7">
        <v>2214631</v>
      </c>
      <c r="I158" s="5" t="s">
        <v>1471</v>
      </c>
      <c r="J158" s="5" t="s">
        <v>1472</v>
      </c>
      <c r="K158" s="20"/>
      <c r="L158" s="5" t="s">
        <v>415</v>
      </c>
      <c r="M158" s="2">
        <v>1601204762</v>
      </c>
      <c r="N158" s="8">
        <f>IF(COUNTIF($B$2:B158,B158)=1,1,0)</f>
        <v>1</v>
      </c>
      <c r="O158" t="s">
        <v>52</v>
      </c>
      <c r="P158">
        <v>1601204762</v>
      </c>
      <c r="Q158" t="s">
        <v>1467</v>
      </c>
      <c r="R158" t="s">
        <v>1467</v>
      </c>
      <c r="S158" t="s">
        <v>1468</v>
      </c>
      <c r="T158" t="s">
        <v>1468</v>
      </c>
      <c r="U158" t="s">
        <v>1469</v>
      </c>
      <c r="V158" t="s">
        <v>1473</v>
      </c>
      <c r="W158">
        <v>0</v>
      </c>
      <c r="X158" t="s">
        <v>80</v>
      </c>
      <c r="Y158">
        <v>2026</v>
      </c>
      <c r="Z158">
        <v>7</v>
      </c>
      <c r="AA158">
        <v>1</v>
      </c>
      <c r="AB158">
        <v>2050584</v>
      </c>
      <c r="AC158">
        <v>164047</v>
      </c>
      <c r="AD158">
        <v>0</v>
      </c>
      <c r="AE158">
        <v>0</v>
      </c>
      <c r="AF158" t="s">
        <v>98</v>
      </c>
      <c r="AG158" t="s">
        <v>417</v>
      </c>
      <c r="AH158" t="s">
        <v>1460</v>
      </c>
      <c r="AI158" t="s">
        <v>1465</v>
      </c>
      <c r="AJ158">
        <v>0</v>
      </c>
      <c r="AK158" t="s">
        <v>1070</v>
      </c>
      <c r="AL158">
        <v>0</v>
      </c>
      <c r="AM158">
        <v>0</v>
      </c>
      <c r="AN158">
        <v>0</v>
      </c>
      <c r="AO158">
        <v>0</v>
      </c>
      <c r="AP158" t="s">
        <v>83</v>
      </c>
      <c r="AQ158">
        <v>0</v>
      </c>
      <c r="AR158">
        <v>0</v>
      </c>
      <c r="AS158" t="s">
        <v>69</v>
      </c>
      <c r="AT158" t="s">
        <v>1474</v>
      </c>
      <c r="AU158" t="s">
        <v>64</v>
      </c>
      <c r="AV158">
        <v>0</v>
      </c>
      <c r="AW158">
        <v>34589</v>
      </c>
      <c r="AX158" t="s">
        <v>1471</v>
      </c>
      <c r="AY158" t="s">
        <v>1472</v>
      </c>
      <c r="AZ158" t="s">
        <v>71</v>
      </c>
      <c r="BA158">
        <v>2214631</v>
      </c>
      <c r="BB158" t="s">
        <v>66</v>
      </c>
      <c r="BC158" t="str">
        <f t="shared" si="6"/>
        <v>03000</v>
      </c>
      <c r="BD158" t="str">
        <f t="shared" si="7"/>
        <v>28K-03000</v>
      </c>
    </row>
    <row r="159" spans="1:56" ht="28.15" customHeight="1">
      <c r="A159" s="4">
        <f>SUBTOTAL(103,$L$2:L159)</f>
        <v>158</v>
      </c>
      <c r="B159" s="5" t="s">
        <v>1480</v>
      </c>
      <c r="C159" s="5" t="s">
        <v>1481</v>
      </c>
      <c r="D159" s="5" t="s">
        <v>430</v>
      </c>
      <c r="E159" s="5" t="s">
        <v>1476</v>
      </c>
      <c r="F159" s="6" t="s">
        <v>1482</v>
      </c>
      <c r="G159" s="5">
        <v>7</v>
      </c>
      <c r="H159" s="7">
        <v>6428</v>
      </c>
      <c r="I159" s="5" t="s">
        <v>1483</v>
      </c>
      <c r="J159" s="5" t="s">
        <v>1484</v>
      </c>
      <c r="K159" s="20"/>
      <c r="L159" s="5" t="s">
        <v>415</v>
      </c>
      <c r="M159" s="2">
        <v>1601227206</v>
      </c>
      <c r="N159" s="8">
        <f>IF(COUNTIF($B$2:B159,B159)=1,1,0)</f>
        <v>1</v>
      </c>
      <c r="O159" t="s">
        <v>52</v>
      </c>
      <c r="P159">
        <v>1601227206</v>
      </c>
      <c r="Q159" t="s">
        <v>1480</v>
      </c>
      <c r="R159" t="s">
        <v>1480</v>
      </c>
      <c r="S159" t="s">
        <v>1481</v>
      </c>
      <c r="T159" t="s">
        <v>1481</v>
      </c>
      <c r="U159" t="s">
        <v>430</v>
      </c>
      <c r="V159" t="s">
        <v>416</v>
      </c>
      <c r="W159">
        <v>0</v>
      </c>
      <c r="X159" t="s">
        <v>349</v>
      </c>
      <c r="Y159">
        <v>2026</v>
      </c>
      <c r="Z159">
        <v>7</v>
      </c>
      <c r="AA159">
        <v>1</v>
      </c>
      <c r="AB159">
        <v>5952</v>
      </c>
      <c r="AC159">
        <v>476</v>
      </c>
      <c r="AD159">
        <v>0</v>
      </c>
      <c r="AE159">
        <v>0</v>
      </c>
      <c r="AF159" t="s">
        <v>98</v>
      </c>
      <c r="AG159" t="s">
        <v>417</v>
      </c>
      <c r="AH159" t="s">
        <v>1476</v>
      </c>
      <c r="AI159" t="s">
        <v>1478</v>
      </c>
      <c r="AJ159">
        <v>0</v>
      </c>
      <c r="AK159" t="s">
        <v>1485</v>
      </c>
      <c r="AL159">
        <v>0</v>
      </c>
      <c r="AM159">
        <v>0</v>
      </c>
      <c r="AN159">
        <v>0</v>
      </c>
      <c r="AO159">
        <v>0</v>
      </c>
      <c r="AP159" t="s">
        <v>83</v>
      </c>
      <c r="AQ159">
        <v>0</v>
      </c>
      <c r="AR159">
        <v>0</v>
      </c>
      <c r="AS159" t="s">
        <v>69</v>
      </c>
      <c r="AT159" t="s">
        <v>1486</v>
      </c>
      <c r="AU159" t="s">
        <v>64</v>
      </c>
      <c r="AV159">
        <v>0</v>
      </c>
      <c r="AW159">
        <v>39522</v>
      </c>
      <c r="AX159" t="s">
        <v>1483</v>
      </c>
      <c r="AY159" t="s">
        <v>1484</v>
      </c>
      <c r="AZ159" t="s">
        <v>71</v>
      </c>
      <c r="BA159">
        <v>6428</v>
      </c>
      <c r="BB159" t="s">
        <v>66</v>
      </c>
      <c r="BC159" t="str">
        <f t="shared" si="6"/>
        <v>01152</v>
      </c>
      <c r="BD159" t="str">
        <f t="shared" si="7"/>
        <v>36K-01152</v>
      </c>
    </row>
    <row r="160" spans="1:56" ht="28.15" customHeight="1">
      <c r="A160" s="4">
        <f>SUBTOTAL(103,$L$2:L160)</f>
        <v>159</v>
      </c>
      <c r="B160" s="5" t="s">
        <v>1490</v>
      </c>
      <c r="C160" s="5" t="s">
        <v>1491</v>
      </c>
      <c r="D160" s="5" t="s">
        <v>430</v>
      </c>
      <c r="E160" s="5" t="s">
        <v>1476</v>
      </c>
      <c r="F160" s="6" t="s">
        <v>1492</v>
      </c>
      <c r="G160" s="5">
        <v>7</v>
      </c>
      <c r="H160" s="7">
        <v>584963</v>
      </c>
      <c r="I160" s="5">
        <v>0</v>
      </c>
      <c r="J160" s="5" t="s">
        <v>1493</v>
      </c>
      <c r="K160" s="20"/>
      <c r="L160" s="5" t="s">
        <v>415</v>
      </c>
      <c r="M160" s="2">
        <v>1601227231</v>
      </c>
      <c r="N160" s="8">
        <f>IF(COUNTIF($B$2:B160,B160)=1,1,0)</f>
        <v>1</v>
      </c>
      <c r="O160" t="s">
        <v>52</v>
      </c>
      <c r="P160">
        <v>1601227231</v>
      </c>
      <c r="Q160" t="s">
        <v>1490</v>
      </c>
      <c r="R160" t="s">
        <v>1490</v>
      </c>
      <c r="S160" t="s">
        <v>1491</v>
      </c>
      <c r="T160" t="s">
        <v>1491</v>
      </c>
      <c r="U160" t="s">
        <v>430</v>
      </c>
      <c r="V160" t="s">
        <v>416</v>
      </c>
      <c r="W160">
        <v>0</v>
      </c>
      <c r="X160" t="s">
        <v>188</v>
      </c>
      <c r="Y160">
        <v>2026</v>
      </c>
      <c r="Z160">
        <v>7</v>
      </c>
      <c r="AA160">
        <v>1</v>
      </c>
      <c r="AB160">
        <v>541632</v>
      </c>
      <c r="AC160">
        <v>43331</v>
      </c>
      <c r="AD160">
        <v>0</v>
      </c>
      <c r="AE160">
        <v>0</v>
      </c>
      <c r="AF160" t="s">
        <v>98</v>
      </c>
      <c r="AG160" t="s">
        <v>417</v>
      </c>
      <c r="AH160" t="s">
        <v>1476</v>
      </c>
      <c r="AI160" t="s">
        <v>1478</v>
      </c>
      <c r="AJ160">
        <v>0</v>
      </c>
      <c r="AK160" t="s">
        <v>1494</v>
      </c>
      <c r="AL160">
        <v>0</v>
      </c>
      <c r="AM160">
        <v>0</v>
      </c>
      <c r="AN160">
        <v>0</v>
      </c>
      <c r="AO160">
        <v>0</v>
      </c>
      <c r="AP160" t="s">
        <v>83</v>
      </c>
      <c r="AQ160">
        <v>0</v>
      </c>
      <c r="AR160">
        <v>0</v>
      </c>
      <c r="AS160" t="s">
        <v>69</v>
      </c>
      <c r="AT160" t="s">
        <v>1495</v>
      </c>
      <c r="AU160" t="s">
        <v>64</v>
      </c>
      <c r="AV160">
        <v>0</v>
      </c>
      <c r="AW160">
        <v>39524</v>
      </c>
      <c r="AY160" t="s">
        <v>1493</v>
      </c>
      <c r="AZ160" t="s">
        <v>71</v>
      </c>
      <c r="BA160">
        <v>584963</v>
      </c>
      <c r="BB160" t="s">
        <v>66</v>
      </c>
      <c r="BC160" t="str">
        <f t="shared" si="6"/>
        <v>05360</v>
      </c>
      <c r="BD160" t="str">
        <f t="shared" si="7"/>
        <v>36K-05360</v>
      </c>
    </row>
    <row r="161" spans="1:56" ht="28.15" customHeight="1">
      <c r="A161" s="4">
        <f>SUBTOTAL(103,$L$2:L161)</f>
        <v>160</v>
      </c>
      <c r="B161" s="5" t="s">
        <v>1496</v>
      </c>
      <c r="C161" s="5" t="s">
        <v>1497</v>
      </c>
      <c r="D161" s="5" t="s">
        <v>430</v>
      </c>
      <c r="E161" s="5" t="s">
        <v>1476</v>
      </c>
      <c r="F161" s="6" t="s">
        <v>1498</v>
      </c>
      <c r="G161" s="5">
        <v>7</v>
      </c>
      <c r="H161" s="7">
        <v>323222</v>
      </c>
      <c r="I161" s="5">
        <v>0</v>
      </c>
      <c r="J161" s="5" t="s">
        <v>1499</v>
      </c>
      <c r="K161" s="20"/>
      <c r="L161" s="5" t="s">
        <v>415</v>
      </c>
      <c r="M161" s="2">
        <v>1601227172</v>
      </c>
      <c r="N161" s="8">
        <f>IF(COUNTIF($B$2:B161,B161)=1,1,0)</f>
        <v>1</v>
      </c>
      <c r="O161" t="s">
        <v>52</v>
      </c>
      <c r="P161">
        <v>1601227172</v>
      </c>
      <c r="Q161" t="s">
        <v>1496</v>
      </c>
      <c r="R161" t="s">
        <v>1496</v>
      </c>
      <c r="S161" t="s">
        <v>1497</v>
      </c>
      <c r="T161" t="s">
        <v>1497</v>
      </c>
      <c r="U161" t="s">
        <v>430</v>
      </c>
      <c r="V161" t="s">
        <v>416</v>
      </c>
      <c r="W161">
        <v>0</v>
      </c>
      <c r="X161" t="s">
        <v>80</v>
      </c>
      <c r="Y161">
        <v>2026</v>
      </c>
      <c r="Z161">
        <v>7</v>
      </c>
      <c r="AA161">
        <v>1</v>
      </c>
      <c r="AB161">
        <v>299280</v>
      </c>
      <c r="AC161">
        <v>23942</v>
      </c>
      <c r="AD161">
        <v>0</v>
      </c>
      <c r="AE161">
        <v>0</v>
      </c>
      <c r="AF161" t="s">
        <v>98</v>
      </c>
      <c r="AG161" t="s">
        <v>417</v>
      </c>
      <c r="AH161" t="s">
        <v>1476</v>
      </c>
      <c r="AI161" t="s">
        <v>1478</v>
      </c>
      <c r="AJ161">
        <v>0</v>
      </c>
      <c r="AK161" t="s">
        <v>1500</v>
      </c>
      <c r="AL161">
        <v>0</v>
      </c>
      <c r="AM161">
        <v>0</v>
      </c>
      <c r="AN161">
        <v>0</v>
      </c>
      <c r="AO161">
        <v>0</v>
      </c>
      <c r="AP161" t="s">
        <v>83</v>
      </c>
      <c r="AQ161">
        <v>0</v>
      </c>
      <c r="AR161">
        <v>0</v>
      </c>
      <c r="AS161" t="s">
        <v>69</v>
      </c>
      <c r="AT161" t="s">
        <v>1501</v>
      </c>
      <c r="AU161" t="s">
        <v>64</v>
      </c>
      <c r="AV161">
        <v>0</v>
      </c>
      <c r="AW161">
        <v>39512</v>
      </c>
      <c r="AY161" t="s">
        <v>1499</v>
      </c>
      <c r="AZ161" t="s">
        <v>71</v>
      </c>
      <c r="BA161">
        <v>323222</v>
      </c>
      <c r="BB161" t="s">
        <v>66</v>
      </c>
      <c r="BC161" t="str">
        <f t="shared" si="6"/>
        <v>08030</v>
      </c>
      <c r="BD161" t="str">
        <f t="shared" si="7"/>
        <v>36K-08030</v>
      </c>
    </row>
    <row r="162" spans="1:56" ht="28.15" customHeight="1">
      <c r="A162" s="4">
        <f>SUBTOTAL(103,$L$2:L162)</f>
        <v>161</v>
      </c>
      <c r="B162" s="5" t="s">
        <v>1502</v>
      </c>
      <c r="C162" s="5" t="s">
        <v>1503</v>
      </c>
      <c r="D162" s="5" t="s">
        <v>1475</v>
      </c>
      <c r="E162" s="5" t="s">
        <v>1476</v>
      </c>
      <c r="F162" s="6" t="s">
        <v>1504</v>
      </c>
      <c r="G162" s="5">
        <v>7</v>
      </c>
      <c r="H162" s="7">
        <v>251251</v>
      </c>
      <c r="I162" s="5" t="s">
        <v>1505</v>
      </c>
      <c r="J162" s="5" t="s">
        <v>1506</v>
      </c>
      <c r="K162" s="20"/>
      <c r="L162" s="5" t="s">
        <v>415</v>
      </c>
      <c r="M162" s="2">
        <v>1601226990</v>
      </c>
      <c r="N162" s="8">
        <f>IF(COUNTIF($B$2:B162,B162)=1,1,0)</f>
        <v>1</v>
      </c>
      <c r="O162" t="s">
        <v>52</v>
      </c>
      <c r="P162">
        <v>1601226990</v>
      </c>
      <c r="Q162" t="s">
        <v>1502</v>
      </c>
      <c r="R162" t="s">
        <v>1502</v>
      </c>
      <c r="S162" t="s">
        <v>1503</v>
      </c>
      <c r="T162" t="s">
        <v>1503</v>
      </c>
      <c r="U162" t="s">
        <v>1475</v>
      </c>
      <c r="V162" t="s">
        <v>1477</v>
      </c>
      <c r="W162">
        <v>0</v>
      </c>
      <c r="X162" t="s">
        <v>80</v>
      </c>
      <c r="Y162">
        <v>2026</v>
      </c>
      <c r="Z162">
        <v>7</v>
      </c>
      <c r="AA162">
        <v>1</v>
      </c>
      <c r="AB162">
        <v>232640</v>
      </c>
      <c r="AC162">
        <v>18611</v>
      </c>
      <c r="AD162">
        <v>0</v>
      </c>
      <c r="AE162">
        <v>0</v>
      </c>
      <c r="AF162" t="s">
        <v>98</v>
      </c>
      <c r="AG162" t="s">
        <v>417</v>
      </c>
      <c r="AH162" t="s">
        <v>1476</v>
      </c>
      <c r="AI162" t="s">
        <v>1478</v>
      </c>
      <c r="AJ162">
        <v>0</v>
      </c>
      <c r="AK162" t="s">
        <v>1507</v>
      </c>
      <c r="AL162">
        <v>0</v>
      </c>
      <c r="AM162">
        <v>0</v>
      </c>
      <c r="AN162">
        <v>0</v>
      </c>
      <c r="AO162">
        <v>0</v>
      </c>
      <c r="AP162" t="s">
        <v>83</v>
      </c>
      <c r="AQ162">
        <v>0</v>
      </c>
      <c r="AR162">
        <v>0</v>
      </c>
      <c r="AS162" t="s">
        <v>69</v>
      </c>
      <c r="AT162" t="s">
        <v>1508</v>
      </c>
      <c r="AU162" t="s">
        <v>64</v>
      </c>
      <c r="AV162">
        <v>0</v>
      </c>
      <c r="AW162">
        <v>39479</v>
      </c>
      <c r="AX162" t="s">
        <v>1505</v>
      </c>
      <c r="AY162" t="s">
        <v>1506</v>
      </c>
      <c r="AZ162" t="s">
        <v>71</v>
      </c>
      <c r="BA162">
        <v>251251</v>
      </c>
      <c r="BB162" t="s">
        <v>66</v>
      </c>
      <c r="BC162" t="str">
        <f t="shared" si="6"/>
        <v>08190</v>
      </c>
      <c r="BD162" t="str">
        <f t="shared" si="7"/>
        <v>36K-08190</v>
      </c>
    </row>
    <row r="163" spans="1:56" ht="28.15" customHeight="1">
      <c r="A163" s="4">
        <f>SUBTOTAL(103,$L$2:L163)</f>
        <v>162</v>
      </c>
      <c r="B163" s="5" t="s">
        <v>1509</v>
      </c>
      <c r="C163" s="5" t="s">
        <v>1510</v>
      </c>
      <c r="D163" s="5" t="s">
        <v>1511</v>
      </c>
      <c r="E163" s="5" t="s">
        <v>1512</v>
      </c>
      <c r="F163" s="6" t="s">
        <v>1513</v>
      </c>
      <c r="G163" s="5">
        <v>7</v>
      </c>
      <c r="H163" s="7">
        <v>896346</v>
      </c>
      <c r="I163" s="5" t="s">
        <v>1514</v>
      </c>
      <c r="J163" s="5" t="s">
        <v>1515</v>
      </c>
      <c r="K163" s="20"/>
      <c r="L163" s="5" t="s">
        <v>95</v>
      </c>
      <c r="M163" s="2">
        <v>1601127713</v>
      </c>
      <c r="N163" s="8">
        <f>IF(COUNTIF($B$2:B163,B163)=1,1,0)</f>
        <v>1</v>
      </c>
      <c r="O163" t="s">
        <v>52</v>
      </c>
      <c r="P163">
        <v>1601127713</v>
      </c>
      <c r="Q163" t="s">
        <v>1509</v>
      </c>
      <c r="R163" t="s">
        <v>1509</v>
      </c>
      <c r="S163" t="s">
        <v>1510</v>
      </c>
      <c r="T163" t="s">
        <v>1510</v>
      </c>
      <c r="U163" t="s">
        <v>1511</v>
      </c>
      <c r="V163" t="s">
        <v>1516</v>
      </c>
      <c r="W163">
        <v>0</v>
      </c>
      <c r="X163" t="s">
        <v>80</v>
      </c>
      <c r="Y163">
        <v>2026</v>
      </c>
      <c r="Z163">
        <v>7</v>
      </c>
      <c r="AA163">
        <v>1</v>
      </c>
      <c r="AB163">
        <v>829950</v>
      </c>
      <c r="AC163">
        <v>66396</v>
      </c>
      <c r="AD163">
        <v>0</v>
      </c>
      <c r="AE163">
        <v>0</v>
      </c>
      <c r="AF163" t="s">
        <v>57</v>
      </c>
      <c r="AG163" t="s">
        <v>81</v>
      </c>
      <c r="AH163" t="s">
        <v>1512</v>
      </c>
      <c r="AI163" t="s">
        <v>1517</v>
      </c>
      <c r="AJ163">
        <v>0</v>
      </c>
      <c r="AK163" t="s">
        <v>924</v>
      </c>
      <c r="AL163">
        <v>0</v>
      </c>
      <c r="AM163">
        <v>0</v>
      </c>
      <c r="AN163">
        <v>0</v>
      </c>
      <c r="AO163">
        <v>0</v>
      </c>
      <c r="AP163" t="s">
        <v>83</v>
      </c>
      <c r="AQ163">
        <v>0</v>
      </c>
      <c r="AR163">
        <v>0</v>
      </c>
      <c r="AS163" t="s">
        <v>69</v>
      </c>
      <c r="AT163" t="s">
        <v>1518</v>
      </c>
      <c r="AU163" t="s">
        <v>64</v>
      </c>
      <c r="AV163">
        <v>0</v>
      </c>
      <c r="AW163">
        <v>19650</v>
      </c>
      <c r="AX163" t="s">
        <v>1514</v>
      </c>
      <c r="AY163" t="s">
        <v>1515</v>
      </c>
      <c r="AZ163" t="s">
        <v>71</v>
      </c>
      <c r="BA163">
        <v>896346</v>
      </c>
      <c r="BB163" t="s">
        <v>66</v>
      </c>
      <c r="BC163" t="str">
        <f t="shared" ref="BC163:BC195" si="8">RIGHT(AK163,5)</f>
        <v>05200</v>
      </c>
      <c r="BD163" t="str">
        <f t="shared" ref="BD163:BD195" si="9">AI163&amp;"-"&amp;BC163</f>
        <v>AA-05200</v>
      </c>
    </row>
    <row r="164" spans="1:56" ht="28.15" customHeight="1">
      <c r="A164" s="4">
        <f>SUBTOTAL(103,$L$2:L164)</f>
        <v>163</v>
      </c>
      <c r="B164" s="5" t="s">
        <v>1519</v>
      </c>
      <c r="C164" s="5" t="s">
        <v>1520</v>
      </c>
      <c r="D164" s="5" t="s">
        <v>1521</v>
      </c>
      <c r="E164" s="5" t="s">
        <v>1512</v>
      </c>
      <c r="F164" s="6" t="s">
        <v>1522</v>
      </c>
      <c r="G164" s="5">
        <v>7</v>
      </c>
      <c r="H164" s="7">
        <v>83566</v>
      </c>
      <c r="I164" s="5" t="s">
        <v>1523</v>
      </c>
      <c r="J164" s="5" t="s">
        <v>1524</v>
      </c>
      <c r="K164" s="20"/>
      <c r="L164" s="5" t="s">
        <v>95</v>
      </c>
      <c r="M164" s="2">
        <v>1601127733</v>
      </c>
      <c r="N164" s="8">
        <f>IF(COUNTIF($B$2:B164,B164)=1,1,0)</f>
        <v>1</v>
      </c>
      <c r="O164" t="s">
        <v>52</v>
      </c>
      <c r="P164">
        <v>1601127733</v>
      </c>
      <c r="Q164" t="s">
        <v>1519</v>
      </c>
      <c r="R164" t="s">
        <v>1519</v>
      </c>
      <c r="S164" t="s">
        <v>1520</v>
      </c>
      <c r="T164" t="s">
        <v>1520</v>
      </c>
      <c r="U164" t="s">
        <v>1521</v>
      </c>
      <c r="V164" t="s">
        <v>1525</v>
      </c>
      <c r="W164">
        <v>0</v>
      </c>
      <c r="X164" t="s">
        <v>80</v>
      </c>
      <c r="Y164">
        <v>2026</v>
      </c>
      <c r="Z164">
        <v>7</v>
      </c>
      <c r="AA164">
        <v>1</v>
      </c>
      <c r="AB164">
        <v>77376</v>
      </c>
      <c r="AC164">
        <v>6190</v>
      </c>
      <c r="AD164">
        <v>0</v>
      </c>
      <c r="AE164">
        <v>0</v>
      </c>
      <c r="AF164" t="s">
        <v>57</v>
      </c>
      <c r="AG164" t="s">
        <v>81</v>
      </c>
      <c r="AH164" t="s">
        <v>1512</v>
      </c>
      <c r="AI164" t="s">
        <v>1517</v>
      </c>
      <c r="AJ164">
        <v>0</v>
      </c>
      <c r="AK164" t="s">
        <v>1030</v>
      </c>
      <c r="AL164">
        <v>0</v>
      </c>
      <c r="AM164">
        <v>0</v>
      </c>
      <c r="AN164">
        <v>0</v>
      </c>
      <c r="AO164">
        <v>0</v>
      </c>
      <c r="AP164" t="s">
        <v>83</v>
      </c>
      <c r="AQ164">
        <v>0</v>
      </c>
      <c r="AR164">
        <v>0</v>
      </c>
      <c r="AS164" t="s">
        <v>69</v>
      </c>
      <c r="AT164" t="s">
        <v>1526</v>
      </c>
      <c r="AU164" t="s">
        <v>64</v>
      </c>
      <c r="AV164">
        <v>0</v>
      </c>
      <c r="AW164">
        <v>19654</v>
      </c>
      <c r="AX164" t="s">
        <v>1523</v>
      </c>
      <c r="AY164" t="s">
        <v>1524</v>
      </c>
      <c r="AZ164" t="s">
        <v>71</v>
      </c>
      <c r="BA164">
        <v>83566</v>
      </c>
      <c r="BB164" t="s">
        <v>66</v>
      </c>
      <c r="BC164" t="str">
        <f t="shared" si="8"/>
        <v>08720</v>
      </c>
      <c r="BD164" t="str">
        <f t="shared" si="9"/>
        <v>AA-08720</v>
      </c>
    </row>
    <row r="165" spans="1:56" ht="28.15" customHeight="1">
      <c r="A165" s="4">
        <f>SUBTOTAL(103,$L$2:L165)</f>
        <v>164</v>
      </c>
      <c r="B165" s="5" t="s">
        <v>1527</v>
      </c>
      <c r="C165" s="5" t="s">
        <v>1528</v>
      </c>
      <c r="D165" s="5" t="s">
        <v>1529</v>
      </c>
      <c r="E165" s="5" t="s">
        <v>1512</v>
      </c>
      <c r="F165" s="6" t="s">
        <v>1530</v>
      </c>
      <c r="G165" s="5">
        <v>7</v>
      </c>
      <c r="H165" s="7">
        <v>115992</v>
      </c>
      <c r="I165" s="5" t="s">
        <v>1531</v>
      </c>
      <c r="J165" s="5" t="s">
        <v>1532</v>
      </c>
      <c r="K165" s="20"/>
      <c r="L165" s="5" t="s">
        <v>95</v>
      </c>
      <c r="M165" s="2">
        <v>1601127718</v>
      </c>
      <c r="N165" s="8">
        <f>IF(COUNTIF($B$2:B165,B165)=1,1,0)</f>
        <v>1</v>
      </c>
      <c r="O165" t="s">
        <v>52</v>
      </c>
      <c r="P165">
        <v>1601127718</v>
      </c>
      <c r="Q165" t="s">
        <v>1527</v>
      </c>
      <c r="R165" t="s">
        <v>1527</v>
      </c>
      <c r="S165" t="s">
        <v>1528</v>
      </c>
      <c r="T165" t="s">
        <v>1528</v>
      </c>
      <c r="U165" t="s">
        <v>1529</v>
      </c>
      <c r="V165" t="s">
        <v>1533</v>
      </c>
      <c r="W165">
        <v>0</v>
      </c>
      <c r="X165" t="s">
        <v>80</v>
      </c>
      <c r="Y165">
        <v>2026</v>
      </c>
      <c r="Z165">
        <v>7</v>
      </c>
      <c r="AA165">
        <v>1</v>
      </c>
      <c r="AB165">
        <v>107400</v>
      </c>
      <c r="AC165">
        <v>8592</v>
      </c>
      <c r="AD165">
        <v>0</v>
      </c>
      <c r="AE165">
        <v>0</v>
      </c>
      <c r="AF165" t="s">
        <v>57</v>
      </c>
      <c r="AG165" t="s">
        <v>81</v>
      </c>
      <c r="AH165" t="s">
        <v>1512</v>
      </c>
      <c r="AI165" t="s">
        <v>1517</v>
      </c>
      <c r="AJ165">
        <v>0</v>
      </c>
      <c r="AK165" t="s">
        <v>1534</v>
      </c>
      <c r="AL165">
        <v>0</v>
      </c>
      <c r="AM165">
        <v>0</v>
      </c>
      <c r="AN165">
        <v>0</v>
      </c>
      <c r="AO165">
        <v>0</v>
      </c>
      <c r="AP165" t="s">
        <v>83</v>
      </c>
      <c r="AQ165">
        <v>0</v>
      </c>
      <c r="AR165">
        <v>0</v>
      </c>
      <c r="AS165" t="s">
        <v>69</v>
      </c>
      <c r="AT165" t="s">
        <v>1535</v>
      </c>
      <c r="AU165" t="s">
        <v>64</v>
      </c>
      <c r="AV165">
        <v>0</v>
      </c>
      <c r="AW165">
        <v>19651</v>
      </c>
      <c r="AX165" t="s">
        <v>1531</v>
      </c>
      <c r="AY165" t="s">
        <v>1532</v>
      </c>
      <c r="AZ165" t="s">
        <v>71</v>
      </c>
      <c r="BA165">
        <v>115992</v>
      </c>
      <c r="BB165" t="s">
        <v>66</v>
      </c>
      <c r="BC165" t="str">
        <f t="shared" si="8"/>
        <v>08760</v>
      </c>
      <c r="BD165" t="str">
        <f t="shared" si="9"/>
        <v>AA-08760</v>
      </c>
    </row>
    <row r="166" spans="1:56" ht="28.15" customHeight="1">
      <c r="A166" s="4">
        <f>SUBTOTAL(103,$L$2:L166)</f>
        <v>165</v>
      </c>
      <c r="B166" s="5" t="s">
        <v>1536</v>
      </c>
      <c r="C166" s="5" t="s">
        <v>1537</v>
      </c>
      <c r="D166" s="5" t="s">
        <v>1538</v>
      </c>
      <c r="E166" s="5" t="s">
        <v>1512</v>
      </c>
      <c r="F166" s="6" t="s">
        <v>1539</v>
      </c>
      <c r="G166" s="5">
        <v>7</v>
      </c>
      <c r="H166" s="7">
        <v>1384668</v>
      </c>
      <c r="I166" s="5" t="s">
        <v>1540</v>
      </c>
      <c r="J166" s="5" t="s">
        <v>1541</v>
      </c>
      <c r="K166" s="20"/>
      <c r="L166" s="5" t="s">
        <v>95</v>
      </c>
      <c r="M166" s="2">
        <v>1601127766</v>
      </c>
      <c r="N166" s="8">
        <f>IF(COUNTIF($B$2:B166,B166)=1,1,0)</f>
        <v>1</v>
      </c>
      <c r="O166" t="s">
        <v>52</v>
      </c>
      <c r="P166">
        <v>1601127766</v>
      </c>
      <c r="Q166" t="s">
        <v>1536</v>
      </c>
      <c r="R166" t="s">
        <v>1536</v>
      </c>
      <c r="S166" t="s">
        <v>1537</v>
      </c>
      <c r="T166" t="s">
        <v>1537</v>
      </c>
      <c r="U166" t="s">
        <v>1538</v>
      </c>
      <c r="V166" t="s">
        <v>1542</v>
      </c>
      <c r="W166">
        <v>0</v>
      </c>
      <c r="X166" t="s">
        <v>80</v>
      </c>
      <c r="Y166">
        <v>2026</v>
      </c>
      <c r="Z166">
        <v>7</v>
      </c>
      <c r="AA166">
        <v>1</v>
      </c>
      <c r="AB166">
        <v>1282100</v>
      </c>
      <c r="AC166">
        <v>102568</v>
      </c>
      <c r="AD166">
        <v>0</v>
      </c>
      <c r="AE166">
        <v>0</v>
      </c>
      <c r="AF166" t="s">
        <v>57</v>
      </c>
      <c r="AG166" t="s">
        <v>99</v>
      </c>
      <c r="AH166" t="s">
        <v>1512</v>
      </c>
      <c r="AI166" t="s">
        <v>1517</v>
      </c>
      <c r="AJ166">
        <v>0</v>
      </c>
      <c r="AK166" t="s">
        <v>1543</v>
      </c>
      <c r="AL166">
        <v>0</v>
      </c>
      <c r="AM166">
        <v>0</v>
      </c>
      <c r="AN166">
        <v>0</v>
      </c>
      <c r="AO166">
        <v>0</v>
      </c>
      <c r="AP166" t="s">
        <v>83</v>
      </c>
      <c r="AQ166">
        <v>0</v>
      </c>
      <c r="AR166">
        <v>0</v>
      </c>
      <c r="AS166" t="s">
        <v>69</v>
      </c>
      <c r="AT166" t="s">
        <v>1544</v>
      </c>
      <c r="AU166" t="s">
        <v>64</v>
      </c>
      <c r="AV166">
        <v>0</v>
      </c>
      <c r="AW166">
        <v>19658</v>
      </c>
      <c r="AX166" t="s">
        <v>1540</v>
      </c>
      <c r="AY166" t="s">
        <v>1541</v>
      </c>
      <c r="AZ166" t="s">
        <v>71</v>
      </c>
      <c r="BA166">
        <v>1384668</v>
      </c>
      <c r="BB166" t="s">
        <v>66</v>
      </c>
      <c r="BC166" t="str">
        <f t="shared" si="8"/>
        <v>09315</v>
      </c>
      <c r="BD166" t="str">
        <f t="shared" si="9"/>
        <v>AA-09315</v>
      </c>
    </row>
    <row r="167" spans="1:56" ht="28.15" customHeight="1">
      <c r="A167" s="4">
        <f>SUBTOTAL(103,$L$2:L167)</f>
        <v>166</v>
      </c>
      <c r="B167" s="5" t="s">
        <v>1545</v>
      </c>
      <c r="C167" s="5" t="s">
        <v>1546</v>
      </c>
      <c r="D167" s="5" t="s">
        <v>1547</v>
      </c>
      <c r="E167" s="5" t="s">
        <v>1512</v>
      </c>
      <c r="F167" s="6" t="s">
        <v>1548</v>
      </c>
      <c r="G167" s="5">
        <v>7</v>
      </c>
      <c r="H167" s="7">
        <v>2146</v>
      </c>
      <c r="I167" s="5" t="s">
        <v>1549</v>
      </c>
      <c r="J167" s="5" t="s">
        <v>1550</v>
      </c>
      <c r="K167" s="20"/>
      <c r="L167" s="5" t="s">
        <v>95</v>
      </c>
      <c r="M167" s="2">
        <v>1601127724</v>
      </c>
      <c r="N167" s="8">
        <f>IF(COUNTIF($B$2:B167,B167)=1,1,0)</f>
        <v>1</v>
      </c>
      <c r="O167" t="s">
        <v>52</v>
      </c>
      <c r="P167">
        <v>1601127724</v>
      </c>
      <c r="Q167" t="s">
        <v>1545</v>
      </c>
      <c r="R167" t="s">
        <v>1551</v>
      </c>
      <c r="S167" t="s">
        <v>1546</v>
      </c>
      <c r="T167" t="s">
        <v>1552</v>
      </c>
      <c r="U167" t="s">
        <v>1547</v>
      </c>
      <c r="V167" t="s">
        <v>1553</v>
      </c>
      <c r="W167">
        <v>1</v>
      </c>
      <c r="X167" t="s">
        <v>1554</v>
      </c>
      <c r="Y167">
        <v>2026</v>
      </c>
      <c r="Z167">
        <v>7</v>
      </c>
      <c r="AA167">
        <v>1</v>
      </c>
      <c r="AB167">
        <v>1987</v>
      </c>
      <c r="AC167">
        <v>159</v>
      </c>
      <c r="AD167">
        <v>0</v>
      </c>
      <c r="AE167">
        <v>0</v>
      </c>
      <c r="AF167" t="s">
        <v>57</v>
      </c>
      <c r="AG167" t="s">
        <v>1045</v>
      </c>
      <c r="AH167" t="s">
        <v>1512</v>
      </c>
      <c r="AI167" t="s">
        <v>1517</v>
      </c>
      <c r="AJ167">
        <v>0</v>
      </c>
      <c r="AK167" t="s">
        <v>1555</v>
      </c>
      <c r="AL167">
        <v>0</v>
      </c>
      <c r="AM167">
        <v>0</v>
      </c>
      <c r="AN167">
        <v>0</v>
      </c>
      <c r="AO167">
        <v>0</v>
      </c>
      <c r="AP167" t="s">
        <v>83</v>
      </c>
      <c r="AQ167">
        <v>0</v>
      </c>
      <c r="AR167">
        <v>0</v>
      </c>
      <c r="AS167" t="s">
        <v>69</v>
      </c>
      <c r="AT167" t="s">
        <v>1556</v>
      </c>
      <c r="AU167" t="s">
        <v>64</v>
      </c>
      <c r="AV167">
        <v>0</v>
      </c>
      <c r="AW167">
        <v>19652</v>
      </c>
      <c r="AX167" t="s">
        <v>1549</v>
      </c>
      <c r="AY167" t="s">
        <v>1550</v>
      </c>
      <c r="AZ167" t="s">
        <v>71</v>
      </c>
      <c r="BA167">
        <v>2146</v>
      </c>
      <c r="BB167" t="s">
        <v>66</v>
      </c>
      <c r="BC167" t="str">
        <f t="shared" si="8"/>
        <v>10600</v>
      </c>
      <c r="BD167" t="str">
        <f t="shared" si="9"/>
        <v>AA-10600</v>
      </c>
    </row>
    <row r="168" spans="1:56" ht="28.15" customHeight="1">
      <c r="A168" s="4">
        <f>SUBTOTAL(103,$L$2:L168)</f>
        <v>167</v>
      </c>
      <c r="B168" s="5" t="s">
        <v>1563</v>
      </c>
      <c r="C168" s="5" t="s">
        <v>1564</v>
      </c>
      <c r="D168" s="5" t="s">
        <v>1565</v>
      </c>
      <c r="E168" s="5" t="s">
        <v>1557</v>
      </c>
      <c r="F168" s="6" t="s">
        <v>1566</v>
      </c>
      <c r="G168" s="5">
        <v>7</v>
      </c>
      <c r="H168" s="7">
        <v>1425773</v>
      </c>
      <c r="I168" s="5" t="s">
        <v>1567</v>
      </c>
      <c r="J168" s="5" t="s">
        <v>1568</v>
      </c>
      <c r="K168" s="20"/>
      <c r="L168" s="5" t="s">
        <v>95</v>
      </c>
      <c r="M168" s="2">
        <v>1601127981</v>
      </c>
      <c r="N168" s="8">
        <f>IF(COUNTIF($B$2:B168,B168)=1,1,0)</f>
        <v>1</v>
      </c>
      <c r="O168" t="s">
        <v>52</v>
      </c>
      <c r="P168">
        <v>1601127981</v>
      </c>
      <c r="Q168" t="s">
        <v>1563</v>
      </c>
      <c r="R168" t="s">
        <v>1563</v>
      </c>
      <c r="S168" t="s">
        <v>1564</v>
      </c>
      <c r="T168" t="s">
        <v>1564</v>
      </c>
      <c r="U168" t="s">
        <v>1565</v>
      </c>
      <c r="V168" t="s">
        <v>1569</v>
      </c>
      <c r="W168">
        <v>0</v>
      </c>
      <c r="X168" t="s">
        <v>80</v>
      </c>
      <c r="Y168">
        <v>2026</v>
      </c>
      <c r="Z168">
        <v>7</v>
      </c>
      <c r="AA168">
        <v>1</v>
      </c>
      <c r="AB168">
        <v>1320160</v>
      </c>
      <c r="AC168">
        <v>105613</v>
      </c>
      <c r="AD168">
        <v>0</v>
      </c>
      <c r="AE168">
        <v>0</v>
      </c>
      <c r="AF168" t="s">
        <v>98</v>
      </c>
      <c r="AG168" t="s">
        <v>81</v>
      </c>
      <c r="AH168" t="s">
        <v>1557</v>
      </c>
      <c r="AI168" t="s">
        <v>1558</v>
      </c>
      <c r="AJ168">
        <v>0</v>
      </c>
      <c r="AK168" t="s">
        <v>1570</v>
      </c>
      <c r="AL168">
        <v>0</v>
      </c>
      <c r="AM168">
        <v>0</v>
      </c>
      <c r="AN168">
        <v>0</v>
      </c>
      <c r="AO168">
        <v>0</v>
      </c>
      <c r="AP168" t="s">
        <v>98</v>
      </c>
      <c r="AQ168">
        <v>0</v>
      </c>
      <c r="AR168">
        <v>0</v>
      </c>
      <c r="AS168" t="s">
        <v>69</v>
      </c>
      <c r="AT168" t="s">
        <v>1571</v>
      </c>
      <c r="AU168" t="s">
        <v>64</v>
      </c>
      <c r="AV168">
        <v>0</v>
      </c>
      <c r="AW168">
        <v>19706</v>
      </c>
      <c r="AX168" t="s">
        <v>1567</v>
      </c>
      <c r="AY168" t="s">
        <v>1568</v>
      </c>
      <c r="AZ168" t="s">
        <v>71</v>
      </c>
      <c r="BA168">
        <v>1425773</v>
      </c>
      <c r="BB168" t="s">
        <v>66</v>
      </c>
      <c r="BC168" t="str">
        <f t="shared" si="8"/>
        <v>10620</v>
      </c>
      <c r="BD168" t="str">
        <f t="shared" si="9"/>
        <v>AB-10620</v>
      </c>
    </row>
    <row r="169" spans="1:56" ht="28.15" customHeight="1">
      <c r="A169" s="4">
        <f>SUBTOTAL(103,$L$2:L169)</f>
        <v>168</v>
      </c>
      <c r="B169" s="5" t="s">
        <v>1572</v>
      </c>
      <c r="C169" s="5" t="s">
        <v>1573</v>
      </c>
      <c r="D169" s="5" t="s">
        <v>1574</v>
      </c>
      <c r="E169" s="5" t="s">
        <v>1557</v>
      </c>
      <c r="F169" s="6" t="s">
        <v>1575</v>
      </c>
      <c r="G169" s="5">
        <v>7</v>
      </c>
      <c r="H169" s="7">
        <v>1403352</v>
      </c>
      <c r="I169" s="5" t="s">
        <v>1576</v>
      </c>
      <c r="J169" s="5" t="s">
        <v>1577</v>
      </c>
      <c r="K169" s="20"/>
      <c r="L169" s="5" t="s">
        <v>95</v>
      </c>
      <c r="M169" s="2">
        <v>1601127895</v>
      </c>
      <c r="N169" s="8">
        <f>IF(COUNTIF($B$2:B169,B169)=1,1,0)</f>
        <v>1</v>
      </c>
      <c r="O169" t="s">
        <v>52</v>
      </c>
      <c r="P169">
        <v>1601127895</v>
      </c>
      <c r="Q169" t="s">
        <v>1572</v>
      </c>
      <c r="R169" t="s">
        <v>1572</v>
      </c>
      <c r="S169" t="s">
        <v>1573</v>
      </c>
      <c r="T169" t="s">
        <v>1573</v>
      </c>
      <c r="U169" t="s">
        <v>1574</v>
      </c>
      <c r="V169" t="s">
        <v>1578</v>
      </c>
      <c r="W169">
        <v>0</v>
      </c>
      <c r="X169" t="s">
        <v>188</v>
      </c>
      <c r="Y169">
        <v>2026</v>
      </c>
      <c r="Z169">
        <v>7</v>
      </c>
      <c r="AA169">
        <v>1</v>
      </c>
      <c r="AB169">
        <v>1299400</v>
      </c>
      <c r="AC169">
        <v>103952</v>
      </c>
      <c r="AD169">
        <v>0</v>
      </c>
      <c r="AE169">
        <v>0</v>
      </c>
      <c r="AF169" t="s">
        <v>57</v>
      </c>
      <c r="AG169" t="s">
        <v>81</v>
      </c>
      <c r="AH169" t="s">
        <v>1557</v>
      </c>
      <c r="AI169" t="s">
        <v>1558</v>
      </c>
      <c r="AJ169">
        <v>0</v>
      </c>
      <c r="AK169" t="s">
        <v>1579</v>
      </c>
      <c r="AL169">
        <v>0</v>
      </c>
      <c r="AM169">
        <v>0</v>
      </c>
      <c r="AN169">
        <v>0</v>
      </c>
      <c r="AO169">
        <v>0</v>
      </c>
      <c r="AP169" t="s">
        <v>83</v>
      </c>
      <c r="AQ169">
        <v>0</v>
      </c>
      <c r="AR169">
        <v>0</v>
      </c>
      <c r="AS169" t="s">
        <v>69</v>
      </c>
      <c r="AT169" t="s">
        <v>1580</v>
      </c>
      <c r="AU169" t="s">
        <v>64</v>
      </c>
      <c r="AV169">
        <v>0</v>
      </c>
      <c r="AW169">
        <v>19679</v>
      </c>
      <c r="AX169" t="s">
        <v>1576</v>
      </c>
      <c r="AY169" t="s">
        <v>1577</v>
      </c>
      <c r="AZ169" t="s">
        <v>71</v>
      </c>
      <c r="BA169">
        <v>1403352</v>
      </c>
      <c r="BB169" t="s">
        <v>66</v>
      </c>
      <c r="BC169" t="str">
        <f t="shared" si="8"/>
        <v>10625</v>
      </c>
      <c r="BD169" t="str">
        <f t="shared" si="9"/>
        <v>AB-10625</v>
      </c>
    </row>
    <row r="170" spans="1:56" ht="28.15" customHeight="1">
      <c r="A170" s="4">
        <f>SUBTOTAL(103,$L$2:L170)</f>
        <v>169</v>
      </c>
      <c r="B170" s="5" t="s">
        <v>1585</v>
      </c>
      <c r="C170" s="5" t="s">
        <v>1586</v>
      </c>
      <c r="D170" s="5" t="s">
        <v>1587</v>
      </c>
      <c r="E170" s="5" t="s">
        <v>1557</v>
      </c>
      <c r="F170" s="6" t="s">
        <v>1588</v>
      </c>
      <c r="G170" s="5">
        <v>7</v>
      </c>
      <c r="H170" s="7">
        <v>1001268</v>
      </c>
      <c r="I170" s="5" t="s">
        <v>1589</v>
      </c>
      <c r="J170" s="5" t="s">
        <v>1590</v>
      </c>
      <c r="K170" s="20"/>
      <c r="L170" s="5" t="s">
        <v>95</v>
      </c>
      <c r="M170" s="2">
        <v>1601127977</v>
      </c>
      <c r="N170" s="8">
        <f>IF(COUNTIF($B$2:B170,B170)=1,1,0)</f>
        <v>1</v>
      </c>
      <c r="O170" t="s">
        <v>52</v>
      </c>
      <c r="P170">
        <v>1601127977</v>
      </c>
      <c r="Q170" t="s">
        <v>1585</v>
      </c>
      <c r="R170" t="s">
        <v>1585</v>
      </c>
      <c r="S170" t="s">
        <v>1586</v>
      </c>
      <c r="T170" t="s">
        <v>1586</v>
      </c>
      <c r="U170" t="s">
        <v>1587</v>
      </c>
      <c r="V170" t="s">
        <v>1591</v>
      </c>
      <c r="W170">
        <v>0</v>
      </c>
      <c r="X170" t="s">
        <v>188</v>
      </c>
      <c r="Y170">
        <v>2026</v>
      </c>
      <c r="Z170">
        <v>7</v>
      </c>
      <c r="AA170">
        <v>1</v>
      </c>
      <c r="AB170">
        <v>927100</v>
      </c>
      <c r="AC170">
        <v>74168</v>
      </c>
      <c r="AD170">
        <v>0</v>
      </c>
      <c r="AE170">
        <v>0</v>
      </c>
      <c r="AF170" t="s">
        <v>57</v>
      </c>
      <c r="AG170" t="s">
        <v>81</v>
      </c>
      <c r="AH170" t="s">
        <v>1557</v>
      </c>
      <c r="AI170" t="s">
        <v>1558</v>
      </c>
      <c r="AJ170">
        <v>0</v>
      </c>
      <c r="AK170" t="s">
        <v>1592</v>
      </c>
      <c r="AL170">
        <v>0</v>
      </c>
      <c r="AM170">
        <v>0</v>
      </c>
      <c r="AN170">
        <v>0</v>
      </c>
      <c r="AO170">
        <v>0</v>
      </c>
      <c r="AP170" t="s">
        <v>83</v>
      </c>
      <c r="AQ170">
        <v>0</v>
      </c>
      <c r="AR170">
        <v>0</v>
      </c>
      <c r="AS170" t="s">
        <v>69</v>
      </c>
      <c r="AT170" t="s">
        <v>1593</v>
      </c>
      <c r="AU170" t="s">
        <v>64</v>
      </c>
      <c r="AV170">
        <v>0</v>
      </c>
      <c r="AW170">
        <v>19704</v>
      </c>
      <c r="AX170" t="s">
        <v>1589</v>
      </c>
      <c r="AY170" t="s">
        <v>1590</v>
      </c>
      <c r="AZ170" t="s">
        <v>71</v>
      </c>
      <c r="BA170">
        <v>1001268</v>
      </c>
      <c r="BB170" t="s">
        <v>66</v>
      </c>
      <c r="BC170" t="str">
        <f t="shared" si="8"/>
        <v>11130</v>
      </c>
      <c r="BD170" t="str">
        <f t="shared" si="9"/>
        <v>AB-11130</v>
      </c>
    </row>
    <row r="171" spans="1:56" ht="28.15" customHeight="1">
      <c r="A171" s="4">
        <f>SUBTOTAL(103,$L$2:L171)</f>
        <v>170</v>
      </c>
      <c r="B171" s="5" t="s">
        <v>1595</v>
      </c>
      <c r="C171" s="5" t="s">
        <v>1596</v>
      </c>
      <c r="D171" s="5" t="s">
        <v>1597</v>
      </c>
      <c r="E171" s="5" t="s">
        <v>1598</v>
      </c>
      <c r="F171" s="6" t="s">
        <v>1599</v>
      </c>
      <c r="G171" s="5">
        <v>6</v>
      </c>
      <c r="H171" s="7">
        <v>1348689</v>
      </c>
      <c r="I171" s="5" t="s">
        <v>151</v>
      </c>
      <c r="J171" s="5" t="s">
        <v>1600</v>
      </c>
      <c r="K171" s="20"/>
      <c r="L171" s="5" t="s">
        <v>51</v>
      </c>
      <c r="M171" s="2">
        <v>1596970680</v>
      </c>
      <c r="N171" s="8">
        <f>IF(COUNTIF($B$2:B171,B171)=1,1,0)</f>
        <v>1</v>
      </c>
      <c r="O171" t="s">
        <v>52</v>
      </c>
      <c r="P171">
        <v>1596970680</v>
      </c>
      <c r="Q171" t="s">
        <v>1595</v>
      </c>
      <c r="R171" t="s">
        <v>53</v>
      </c>
      <c r="S171" t="s">
        <v>1596</v>
      </c>
      <c r="T171" t="s">
        <v>54</v>
      </c>
      <c r="U171" t="s">
        <v>1597</v>
      </c>
      <c r="V171" t="s">
        <v>55</v>
      </c>
      <c r="W171">
        <v>1</v>
      </c>
      <c r="X171" t="s">
        <v>56</v>
      </c>
      <c r="Y171">
        <v>2026</v>
      </c>
      <c r="Z171">
        <v>6</v>
      </c>
      <c r="AA171">
        <v>1</v>
      </c>
      <c r="AB171">
        <v>1248786</v>
      </c>
      <c r="AC171">
        <v>99903</v>
      </c>
      <c r="AD171">
        <v>0</v>
      </c>
      <c r="AE171">
        <v>0</v>
      </c>
      <c r="AF171" t="s">
        <v>108</v>
      </c>
      <c r="AG171" t="s">
        <v>81</v>
      </c>
      <c r="AH171" t="s">
        <v>1598</v>
      </c>
      <c r="AI171" t="s">
        <v>1558</v>
      </c>
      <c r="AJ171">
        <v>0</v>
      </c>
      <c r="AK171" t="s">
        <v>1601</v>
      </c>
      <c r="AL171">
        <v>0</v>
      </c>
      <c r="AM171">
        <v>0</v>
      </c>
      <c r="AN171">
        <v>0</v>
      </c>
      <c r="AO171">
        <v>0</v>
      </c>
      <c r="AP171" t="s">
        <v>108</v>
      </c>
      <c r="AQ171">
        <v>0</v>
      </c>
      <c r="AR171">
        <v>0</v>
      </c>
      <c r="AS171" t="s">
        <v>62</v>
      </c>
      <c r="AT171" t="s">
        <v>1602</v>
      </c>
      <c r="AU171" t="s">
        <v>64</v>
      </c>
      <c r="AV171">
        <v>0</v>
      </c>
      <c r="AW171">
        <v>4511</v>
      </c>
      <c r="AX171" t="s">
        <v>151</v>
      </c>
      <c r="AY171" t="s">
        <v>1600</v>
      </c>
      <c r="AZ171" t="s">
        <v>65</v>
      </c>
      <c r="BA171">
        <v>1348689</v>
      </c>
      <c r="BB171" t="s">
        <v>66</v>
      </c>
      <c r="BC171" t="str">
        <f t="shared" si="8"/>
        <v>22010</v>
      </c>
      <c r="BD171" t="str">
        <f t="shared" si="9"/>
        <v>AB-22010</v>
      </c>
    </row>
    <row r="172" spans="1:56" ht="28.15" customHeight="1">
      <c r="A172" s="4">
        <f>SUBTOTAL(103,$L$2:L172)</f>
        <v>171</v>
      </c>
      <c r="B172" s="5" t="s">
        <v>1595</v>
      </c>
      <c r="C172" s="5" t="s">
        <v>67</v>
      </c>
      <c r="D172" s="5" t="s">
        <v>1597</v>
      </c>
      <c r="E172" s="5" t="s">
        <v>1598</v>
      </c>
      <c r="F172" s="6" t="s">
        <v>1599</v>
      </c>
      <c r="G172" s="5">
        <v>7</v>
      </c>
      <c r="H172" s="7">
        <v>1375134</v>
      </c>
      <c r="I172" s="5" t="s">
        <v>151</v>
      </c>
      <c r="J172" s="5" t="s">
        <v>1600</v>
      </c>
      <c r="K172" s="20"/>
      <c r="L172" s="5" t="s">
        <v>51</v>
      </c>
      <c r="M172" s="2">
        <v>1601241073</v>
      </c>
      <c r="N172" s="8">
        <f>IF(COUNTIF($B$2:B172,B172)=1,1,0)</f>
        <v>0</v>
      </c>
      <c r="O172" t="s">
        <v>52</v>
      </c>
      <c r="P172">
        <v>1601241073</v>
      </c>
      <c r="Q172" t="s">
        <v>1595</v>
      </c>
      <c r="R172" t="s">
        <v>1595</v>
      </c>
      <c r="S172" t="s">
        <v>67</v>
      </c>
      <c r="T172" t="s">
        <v>67</v>
      </c>
      <c r="U172" t="s">
        <v>1597</v>
      </c>
      <c r="V172" t="s">
        <v>1603</v>
      </c>
      <c r="W172">
        <v>1</v>
      </c>
      <c r="X172" t="s">
        <v>56</v>
      </c>
      <c r="Y172">
        <v>2026</v>
      </c>
      <c r="Z172">
        <v>7</v>
      </c>
      <c r="AA172">
        <v>1</v>
      </c>
      <c r="AB172">
        <v>1273272</v>
      </c>
      <c r="AC172">
        <v>101862</v>
      </c>
      <c r="AD172">
        <v>0</v>
      </c>
      <c r="AE172">
        <v>0</v>
      </c>
      <c r="AF172" t="s">
        <v>108</v>
      </c>
      <c r="AG172" t="s">
        <v>81</v>
      </c>
      <c r="AH172" t="s">
        <v>1598</v>
      </c>
      <c r="AI172" t="s">
        <v>1558</v>
      </c>
      <c r="AJ172">
        <v>0</v>
      </c>
      <c r="AK172" t="s">
        <v>1601</v>
      </c>
      <c r="AL172">
        <v>0</v>
      </c>
      <c r="AM172">
        <v>0</v>
      </c>
      <c r="AN172">
        <v>0</v>
      </c>
      <c r="AO172">
        <v>0</v>
      </c>
      <c r="AP172" t="s">
        <v>108</v>
      </c>
      <c r="AQ172">
        <v>0</v>
      </c>
      <c r="AR172">
        <v>0</v>
      </c>
      <c r="AS172" t="s">
        <v>69</v>
      </c>
      <c r="AT172" t="s">
        <v>1604</v>
      </c>
      <c r="AU172" t="s">
        <v>64</v>
      </c>
      <c r="AV172">
        <v>0</v>
      </c>
      <c r="AW172">
        <v>43060</v>
      </c>
      <c r="AX172" t="s">
        <v>151</v>
      </c>
      <c r="AY172" t="s">
        <v>1600</v>
      </c>
      <c r="AZ172" t="s">
        <v>71</v>
      </c>
      <c r="BA172">
        <v>1375134</v>
      </c>
      <c r="BB172" t="s">
        <v>66</v>
      </c>
      <c r="BC172" t="str">
        <f t="shared" si="8"/>
        <v>22010</v>
      </c>
      <c r="BD172" t="str">
        <f t="shared" si="9"/>
        <v>AB-22010</v>
      </c>
    </row>
    <row r="173" spans="1:56" ht="28.15" customHeight="1">
      <c r="A173" s="4">
        <f>SUBTOTAL(103,$L$2:L173)</f>
        <v>172</v>
      </c>
      <c r="B173" s="5" t="s">
        <v>1605</v>
      </c>
      <c r="C173" s="5" t="s">
        <v>1606</v>
      </c>
      <c r="D173" s="5" t="s">
        <v>1607</v>
      </c>
      <c r="E173" s="5" t="s">
        <v>1594</v>
      </c>
      <c r="F173" s="6" t="s">
        <v>1608</v>
      </c>
      <c r="G173" s="5">
        <v>7</v>
      </c>
      <c r="H173" s="7">
        <v>597863</v>
      </c>
      <c r="I173" s="5" t="s">
        <v>1609</v>
      </c>
      <c r="J173" s="5" t="s">
        <v>1610</v>
      </c>
      <c r="K173" s="20"/>
      <c r="L173" s="5" t="s">
        <v>95</v>
      </c>
      <c r="M173" s="2">
        <v>1601129307</v>
      </c>
      <c r="N173" s="8">
        <f>IF(COUNTIF($B$2:B173,B173)=1,1,0)</f>
        <v>1</v>
      </c>
      <c r="O173" t="s">
        <v>52</v>
      </c>
      <c r="P173">
        <v>1601129307</v>
      </c>
      <c r="Q173" t="s">
        <v>1605</v>
      </c>
      <c r="R173" t="s">
        <v>1605</v>
      </c>
      <c r="S173" t="s">
        <v>1606</v>
      </c>
      <c r="T173" t="s">
        <v>1606</v>
      </c>
      <c r="U173" t="s">
        <v>1607</v>
      </c>
      <c r="V173" t="s">
        <v>1611</v>
      </c>
      <c r="W173">
        <v>1</v>
      </c>
      <c r="X173" t="s">
        <v>198</v>
      </c>
      <c r="Y173">
        <v>2026</v>
      </c>
      <c r="Z173">
        <v>7</v>
      </c>
      <c r="AA173">
        <v>1</v>
      </c>
      <c r="AB173">
        <v>553577</v>
      </c>
      <c r="AC173">
        <v>44286</v>
      </c>
      <c r="AD173">
        <v>0</v>
      </c>
      <c r="AE173">
        <v>0</v>
      </c>
      <c r="AF173" t="s">
        <v>1612</v>
      </c>
      <c r="AG173" t="s">
        <v>99</v>
      </c>
      <c r="AH173" t="s">
        <v>1594</v>
      </c>
      <c r="AI173" t="s">
        <v>1558</v>
      </c>
      <c r="AJ173">
        <v>0</v>
      </c>
      <c r="AK173" t="s">
        <v>1613</v>
      </c>
      <c r="AL173">
        <v>0</v>
      </c>
      <c r="AM173">
        <v>0</v>
      </c>
      <c r="AN173">
        <v>0</v>
      </c>
      <c r="AO173">
        <v>0</v>
      </c>
      <c r="AP173" t="s">
        <v>83</v>
      </c>
      <c r="AQ173">
        <v>0</v>
      </c>
      <c r="AR173">
        <v>0</v>
      </c>
      <c r="AS173" t="s">
        <v>69</v>
      </c>
      <c r="AT173" t="s">
        <v>1614</v>
      </c>
      <c r="AU173" t="s">
        <v>64</v>
      </c>
      <c r="AV173">
        <v>0</v>
      </c>
      <c r="AW173">
        <v>19995</v>
      </c>
      <c r="AX173" t="s">
        <v>1609</v>
      </c>
      <c r="AY173" t="s">
        <v>1610</v>
      </c>
      <c r="AZ173" t="s">
        <v>71</v>
      </c>
      <c r="BA173">
        <v>597863</v>
      </c>
      <c r="BB173" t="s">
        <v>66</v>
      </c>
      <c r="BC173" t="str">
        <f t="shared" si="8"/>
        <v>22096</v>
      </c>
      <c r="BD173" t="str">
        <f t="shared" si="9"/>
        <v>AB-22096</v>
      </c>
    </row>
    <row r="174" spans="1:56" ht="28.15" customHeight="1">
      <c r="A174" s="4">
        <f>SUBTOTAL(103,$L$2:L174)</f>
        <v>173</v>
      </c>
      <c r="B174" s="5" t="s">
        <v>1617</v>
      </c>
      <c r="C174" s="5" t="s">
        <v>1618</v>
      </c>
      <c r="D174" s="5" t="s">
        <v>1619</v>
      </c>
      <c r="E174" s="5" t="s">
        <v>1594</v>
      </c>
      <c r="F174" s="6" t="s">
        <v>1620</v>
      </c>
      <c r="G174" s="5">
        <v>7</v>
      </c>
      <c r="H174" s="7">
        <v>413186</v>
      </c>
      <c r="I174" s="5" t="s">
        <v>1621</v>
      </c>
      <c r="J174" s="5" t="s">
        <v>1622</v>
      </c>
      <c r="K174" s="20"/>
      <c r="L174" s="5" t="s">
        <v>95</v>
      </c>
      <c r="M174" s="2">
        <v>1601129324</v>
      </c>
      <c r="N174" s="8">
        <f>IF(COUNTIF($B$2:B174,B174)=1,1,0)</f>
        <v>1</v>
      </c>
      <c r="O174" t="s">
        <v>52</v>
      </c>
      <c r="P174">
        <v>1601129324</v>
      </c>
      <c r="Q174" t="s">
        <v>1617</v>
      </c>
      <c r="R174" t="s">
        <v>1617</v>
      </c>
      <c r="S174" t="s">
        <v>1618</v>
      </c>
      <c r="T174" t="s">
        <v>1618</v>
      </c>
      <c r="U174" t="s">
        <v>1619</v>
      </c>
      <c r="V174" t="s">
        <v>1623</v>
      </c>
      <c r="W174">
        <v>0</v>
      </c>
      <c r="X174" t="s">
        <v>59</v>
      </c>
      <c r="Y174">
        <v>2026</v>
      </c>
      <c r="Z174">
        <v>7</v>
      </c>
      <c r="AA174">
        <v>1</v>
      </c>
      <c r="AB174">
        <v>382580</v>
      </c>
      <c r="AC174">
        <v>30606</v>
      </c>
      <c r="AD174">
        <v>0</v>
      </c>
      <c r="AE174">
        <v>0</v>
      </c>
      <c r="AF174" t="s">
        <v>57</v>
      </c>
      <c r="AG174" t="s">
        <v>81</v>
      </c>
      <c r="AH174" t="s">
        <v>1594</v>
      </c>
      <c r="AI174" t="s">
        <v>1558</v>
      </c>
      <c r="AJ174">
        <v>0</v>
      </c>
      <c r="AK174" t="s">
        <v>1624</v>
      </c>
      <c r="AL174">
        <v>0</v>
      </c>
      <c r="AM174">
        <v>0</v>
      </c>
      <c r="AN174">
        <v>0</v>
      </c>
      <c r="AO174">
        <v>0</v>
      </c>
      <c r="AP174" t="s">
        <v>83</v>
      </c>
      <c r="AQ174">
        <v>0</v>
      </c>
      <c r="AR174">
        <v>0</v>
      </c>
      <c r="AS174" t="s">
        <v>69</v>
      </c>
      <c r="AT174" t="s">
        <v>1625</v>
      </c>
      <c r="AU174" t="s">
        <v>64</v>
      </c>
      <c r="AV174">
        <v>0</v>
      </c>
      <c r="AW174">
        <v>20001</v>
      </c>
      <c r="AX174" t="s">
        <v>1621</v>
      </c>
      <c r="AY174" t="s">
        <v>1622</v>
      </c>
      <c r="AZ174" t="s">
        <v>71</v>
      </c>
      <c r="BA174">
        <v>413186</v>
      </c>
      <c r="BB174" t="s">
        <v>66</v>
      </c>
      <c r="BC174" t="str">
        <f t="shared" si="8"/>
        <v>24395</v>
      </c>
      <c r="BD174" t="str">
        <f t="shared" si="9"/>
        <v>AB-24395</v>
      </c>
    </row>
    <row r="175" spans="1:56" ht="28.15" customHeight="1">
      <c r="A175" s="4">
        <f>SUBTOTAL(103,$L$2:L175)</f>
        <v>174</v>
      </c>
      <c r="B175" s="5" t="s">
        <v>1627</v>
      </c>
      <c r="C175" s="5" t="s">
        <v>1628</v>
      </c>
      <c r="D175" s="5" t="s">
        <v>1629</v>
      </c>
      <c r="E175" s="5" t="s">
        <v>1630</v>
      </c>
      <c r="F175" s="6" t="s">
        <v>1631</v>
      </c>
      <c r="G175" s="5">
        <v>7</v>
      </c>
      <c r="H175" s="7">
        <v>682098</v>
      </c>
      <c r="I175" s="5" t="s">
        <v>1632</v>
      </c>
      <c r="J175" s="5" t="s">
        <v>1633</v>
      </c>
      <c r="K175" s="20"/>
      <c r="L175" s="5" t="s">
        <v>95</v>
      </c>
      <c r="M175" s="2">
        <v>1601130398</v>
      </c>
      <c r="N175" s="8">
        <f>IF(COUNTIF($B$2:B175,B175)=1,1,0)</f>
        <v>1</v>
      </c>
      <c r="O175" t="s">
        <v>52</v>
      </c>
      <c r="P175">
        <v>1601130398</v>
      </c>
      <c r="Q175" t="s">
        <v>1627</v>
      </c>
      <c r="R175" t="s">
        <v>1627</v>
      </c>
      <c r="S175" t="s">
        <v>1628</v>
      </c>
      <c r="T175" t="s">
        <v>1628</v>
      </c>
      <c r="U175" t="s">
        <v>1629</v>
      </c>
      <c r="V175" t="s">
        <v>1634</v>
      </c>
      <c r="W175">
        <v>0</v>
      </c>
      <c r="X175" t="s">
        <v>80</v>
      </c>
      <c r="Y175">
        <v>2026</v>
      </c>
      <c r="Z175">
        <v>7</v>
      </c>
      <c r="AA175">
        <v>1</v>
      </c>
      <c r="AB175">
        <v>631572</v>
      </c>
      <c r="AC175">
        <v>50526</v>
      </c>
      <c r="AD175">
        <v>0</v>
      </c>
      <c r="AE175">
        <v>0</v>
      </c>
      <c r="AF175" t="s">
        <v>57</v>
      </c>
      <c r="AG175" t="s">
        <v>81</v>
      </c>
      <c r="AH175" t="s">
        <v>1630</v>
      </c>
      <c r="AI175" t="s">
        <v>1635</v>
      </c>
      <c r="AJ175">
        <v>0</v>
      </c>
      <c r="AK175" t="s">
        <v>1070</v>
      </c>
      <c r="AL175">
        <v>0</v>
      </c>
      <c r="AM175">
        <v>0</v>
      </c>
      <c r="AN175">
        <v>0</v>
      </c>
      <c r="AO175">
        <v>0</v>
      </c>
      <c r="AP175" t="s">
        <v>83</v>
      </c>
      <c r="AQ175">
        <v>0</v>
      </c>
      <c r="AR175">
        <v>0</v>
      </c>
      <c r="AS175" t="s">
        <v>69</v>
      </c>
      <c r="AT175" t="s">
        <v>1636</v>
      </c>
      <c r="AU175" t="s">
        <v>64</v>
      </c>
      <c r="AV175">
        <v>0</v>
      </c>
      <c r="AW175">
        <v>20237</v>
      </c>
      <c r="AX175" t="s">
        <v>1632</v>
      </c>
      <c r="AY175" t="s">
        <v>1633</v>
      </c>
      <c r="AZ175" t="s">
        <v>71</v>
      </c>
      <c r="BA175">
        <v>682098</v>
      </c>
      <c r="BB175" t="s">
        <v>66</v>
      </c>
      <c r="BC175" t="str">
        <f t="shared" si="8"/>
        <v>03000</v>
      </c>
      <c r="BD175" t="str">
        <f t="shared" si="9"/>
        <v>AC-03000</v>
      </c>
    </row>
    <row r="176" spans="1:56" ht="28.15" customHeight="1">
      <c r="A176" s="4">
        <f>SUBTOTAL(103,$L$2:L176)</f>
        <v>175</v>
      </c>
      <c r="B176" s="5" t="s">
        <v>1637</v>
      </c>
      <c r="C176" s="5" t="s">
        <v>1638</v>
      </c>
      <c r="D176" s="5" t="s">
        <v>1639</v>
      </c>
      <c r="E176" s="5" t="s">
        <v>1630</v>
      </c>
      <c r="F176" s="6" t="s">
        <v>1640</v>
      </c>
      <c r="G176" s="5">
        <v>7</v>
      </c>
      <c r="H176" s="7">
        <v>1091718</v>
      </c>
      <c r="I176" s="5" t="s">
        <v>1641</v>
      </c>
      <c r="J176" s="5" t="s">
        <v>1642</v>
      </c>
      <c r="K176" s="20"/>
      <c r="L176" s="5" t="s">
        <v>95</v>
      </c>
      <c r="M176" s="2">
        <v>1601130272</v>
      </c>
      <c r="N176" s="8">
        <f>IF(COUNTIF($B$2:B176,B176)=1,1,0)</f>
        <v>1</v>
      </c>
      <c r="O176" t="s">
        <v>52</v>
      </c>
      <c r="P176">
        <v>1601130272</v>
      </c>
      <c r="Q176" t="s">
        <v>1637</v>
      </c>
      <c r="R176" t="s">
        <v>1637</v>
      </c>
      <c r="S176" t="s">
        <v>1638</v>
      </c>
      <c r="T176" t="s">
        <v>1638</v>
      </c>
      <c r="U176" t="s">
        <v>1639</v>
      </c>
      <c r="V176" t="s">
        <v>1643</v>
      </c>
      <c r="W176">
        <v>0</v>
      </c>
      <c r="X176" t="s">
        <v>80</v>
      </c>
      <c r="Y176">
        <v>2026</v>
      </c>
      <c r="Z176">
        <v>7</v>
      </c>
      <c r="AA176">
        <v>1</v>
      </c>
      <c r="AB176">
        <v>1010850</v>
      </c>
      <c r="AC176">
        <v>80868</v>
      </c>
      <c r="AD176">
        <v>0</v>
      </c>
      <c r="AE176">
        <v>0</v>
      </c>
      <c r="AF176" t="s">
        <v>57</v>
      </c>
      <c r="AG176" t="s">
        <v>81</v>
      </c>
      <c r="AH176" t="s">
        <v>1630</v>
      </c>
      <c r="AI176" t="s">
        <v>1635</v>
      </c>
      <c r="AJ176">
        <v>0</v>
      </c>
      <c r="AK176" t="s">
        <v>922</v>
      </c>
      <c r="AL176">
        <v>0</v>
      </c>
      <c r="AM176">
        <v>0</v>
      </c>
      <c r="AN176">
        <v>0</v>
      </c>
      <c r="AO176">
        <v>0</v>
      </c>
      <c r="AP176" t="s">
        <v>83</v>
      </c>
      <c r="AQ176">
        <v>0</v>
      </c>
      <c r="AR176">
        <v>0</v>
      </c>
      <c r="AS176" t="s">
        <v>69</v>
      </c>
      <c r="AT176" t="s">
        <v>1644</v>
      </c>
      <c r="AU176" t="s">
        <v>64</v>
      </c>
      <c r="AV176">
        <v>0</v>
      </c>
      <c r="AW176">
        <v>20192</v>
      </c>
      <c r="AX176" t="s">
        <v>1641</v>
      </c>
      <c r="AY176" t="s">
        <v>1642</v>
      </c>
      <c r="AZ176" t="s">
        <v>71</v>
      </c>
      <c r="BA176">
        <v>1091718</v>
      </c>
      <c r="BB176" t="s">
        <v>66</v>
      </c>
      <c r="BC176" t="str">
        <f t="shared" si="8"/>
        <v>03010</v>
      </c>
      <c r="BD176" t="str">
        <f t="shared" si="9"/>
        <v>AC-03010</v>
      </c>
    </row>
    <row r="177" spans="1:56" ht="28.15" customHeight="1">
      <c r="A177" s="4">
        <f>SUBTOTAL(103,$L$2:L177)</f>
        <v>176</v>
      </c>
      <c r="B177" s="5" t="s">
        <v>1645</v>
      </c>
      <c r="C177" s="5" t="s">
        <v>1646</v>
      </c>
      <c r="D177" s="5" t="s">
        <v>1587</v>
      </c>
      <c r="E177" s="5" t="s">
        <v>1630</v>
      </c>
      <c r="F177" s="6" t="s">
        <v>1647</v>
      </c>
      <c r="G177" s="5">
        <v>7</v>
      </c>
      <c r="H177" s="7">
        <v>2434709</v>
      </c>
      <c r="I177" s="5" t="s">
        <v>1648</v>
      </c>
      <c r="J177" s="5" t="s">
        <v>1649</v>
      </c>
      <c r="K177" s="20"/>
      <c r="L177" s="5" t="s">
        <v>95</v>
      </c>
      <c r="M177" s="2">
        <v>1601130320</v>
      </c>
      <c r="N177" s="8">
        <f>IF(COUNTIF($B$2:B177,B177)=1,1,0)</f>
        <v>1</v>
      </c>
      <c r="O177" t="s">
        <v>52</v>
      </c>
      <c r="P177">
        <v>1601130320</v>
      </c>
      <c r="Q177" t="s">
        <v>1645</v>
      </c>
      <c r="R177" t="s">
        <v>1645</v>
      </c>
      <c r="S177" t="s">
        <v>1646</v>
      </c>
      <c r="T177" t="s">
        <v>1646</v>
      </c>
      <c r="U177" t="s">
        <v>1587</v>
      </c>
      <c r="V177" t="s">
        <v>1591</v>
      </c>
      <c r="W177">
        <v>0</v>
      </c>
      <c r="X177" t="s">
        <v>188</v>
      </c>
      <c r="Y177">
        <v>2026</v>
      </c>
      <c r="Z177">
        <v>7</v>
      </c>
      <c r="AA177">
        <v>1</v>
      </c>
      <c r="AB177">
        <v>2254360</v>
      </c>
      <c r="AC177">
        <v>180349</v>
      </c>
      <c r="AD177">
        <v>0</v>
      </c>
      <c r="AE177">
        <v>0</v>
      </c>
      <c r="AF177" t="s">
        <v>57</v>
      </c>
      <c r="AG177" t="s">
        <v>81</v>
      </c>
      <c r="AH177" t="s">
        <v>1630</v>
      </c>
      <c r="AI177" t="s">
        <v>1635</v>
      </c>
      <c r="AJ177">
        <v>0</v>
      </c>
      <c r="AK177" t="s">
        <v>837</v>
      </c>
      <c r="AL177">
        <v>0</v>
      </c>
      <c r="AM177">
        <v>0</v>
      </c>
      <c r="AN177">
        <v>0</v>
      </c>
      <c r="AO177">
        <v>0</v>
      </c>
      <c r="AP177" t="s">
        <v>83</v>
      </c>
      <c r="AQ177">
        <v>0</v>
      </c>
      <c r="AR177">
        <v>0</v>
      </c>
      <c r="AS177" t="s">
        <v>69</v>
      </c>
      <c r="AT177" t="s">
        <v>1650</v>
      </c>
      <c r="AU177" t="s">
        <v>64</v>
      </c>
      <c r="AV177">
        <v>0</v>
      </c>
      <c r="AW177">
        <v>20211</v>
      </c>
      <c r="AX177" t="s">
        <v>1648</v>
      </c>
      <c r="AY177" t="s">
        <v>1649</v>
      </c>
      <c r="AZ177" t="s">
        <v>71</v>
      </c>
      <c r="BA177">
        <v>2434709</v>
      </c>
      <c r="BB177" t="s">
        <v>66</v>
      </c>
      <c r="BC177" t="str">
        <f t="shared" si="8"/>
        <v>03050</v>
      </c>
      <c r="BD177" t="str">
        <f t="shared" si="9"/>
        <v>AC-03050</v>
      </c>
    </row>
    <row r="178" spans="1:56" ht="28.15" customHeight="1">
      <c r="A178" s="4">
        <f>SUBTOTAL(103,$L$2:L178)</f>
        <v>177</v>
      </c>
      <c r="B178" s="5" t="s">
        <v>1651</v>
      </c>
      <c r="C178" s="5" t="s">
        <v>1652</v>
      </c>
      <c r="D178" s="5" t="s">
        <v>1597</v>
      </c>
      <c r="E178" s="5" t="s">
        <v>1598</v>
      </c>
      <c r="F178" s="6" t="s">
        <v>1653</v>
      </c>
      <c r="G178" s="5">
        <v>6</v>
      </c>
      <c r="H178" s="7">
        <v>1442448</v>
      </c>
      <c r="I178" s="5" t="s">
        <v>151</v>
      </c>
      <c r="J178" s="5" t="s">
        <v>1654</v>
      </c>
      <c r="K178" s="20"/>
      <c r="L178" s="5" t="s">
        <v>51</v>
      </c>
      <c r="M178" s="2">
        <v>1596969558</v>
      </c>
      <c r="N178" s="8">
        <f>IF(COUNTIF($B$2:B178,B178)=1,1,0)</f>
        <v>1</v>
      </c>
      <c r="O178" t="s">
        <v>52</v>
      </c>
      <c r="P178">
        <v>1596969558</v>
      </c>
      <c r="Q178" t="s">
        <v>1651</v>
      </c>
      <c r="R178" t="s">
        <v>53</v>
      </c>
      <c r="S178" t="s">
        <v>1652</v>
      </c>
      <c r="T178" t="s">
        <v>54</v>
      </c>
      <c r="U178" t="s">
        <v>1597</v>
      </c>
      <c r="V178" t="s">
        <v>55</v>
      </c>
      <c r="W178">
        <v>1</v>
      </c>
      <c r="X178" t="s">
        <v>56</v>
      </c>
      <c r="Y178">
        <v>2026</v>
      </c>
      <c r="Z178">
        <v>6</v>
      </c>
      <c r="AA178">
        <v>1</v>
      </c>
      <c r="AB178">
        <v>1335600</v>
      </c>
      <c r="AC178">
        <v>106848</v>
      </c>
      <c r="AD178">
        <v>0</v>
      </c>
      <c r="AE178">
        <v>0</v>
      </c>
      <c r="AF178" t="s">
        <v>108</v>
      </c>
      <c r="AG178" t="s">
        <v>81</v>
      </c>
      <c r="AH178" t="s">
        <v>1598</v>
      </c>
      <c r="AI178" t="s">
        <v>1635</v>
      </c>
      <c r="AJ178">
        <v>0</v>
      </c>
      <c r="AK178" t="s">
        <v>530</v>
      </c>
      <c r="AL178">
        <v>0</v>
      </c>
      <c r="AM178">
        <v>0</v>
      </c>
      <c r="AN178">
        <v>0</v>
      </c>
      <c r="AO178">
        <v>0</v>
      </c>
      <c r="AP178" t="s">
        <v>83</v>
      </c>
      <c r="AQ178">
        <v>0</v>
      </c>
      <c r="AR178">
        <v>0</v>
      </c>
      <c r="AS178" t="s">
        <v>62</v>
      </c>
      <c r="AT178" t="s">
        <v>1655</v>
      </c>
      <c r="AU178" t="s">
        <v>64</v>
      </c>
      <c r="AV178">
        <v>0</v>
      </c>
      <c r="AW178">
        <v>4414</v>
      </c>
      <c r="AX178" t="s">
        <v>151</v>
      </c>
      <c r="AY178" t="s">
        <v>1654</v>
      </c>
      <c r="AZ178" t="s">
        <v>65</v>
      </c>
      <c r="BA178">
        <v>1442448</v>
      </c>
      <c r="BB178" t="s">
        <v>66</v>
      </c>
      <c r="BC178" t="str">
        <f t="shared" si="8"/>
        <v>04500</v>
      </c>
      <c r="BD178" t="str">
        <f t="shared" si="9"/>
        <v>AC-04500</v>
      </c>
    </row>
    <row r="179" spans="1:56" ht="28.15" customHeight="1">
      <c r="A179" s="4">
        <f>SUBTOTAL(103,$L$2:L179)</f>
        <v>178</v>
      </c>
      <c r="B179" s="5" t="s">
        <v>1651</v>
      </c>
      <c r="C179" s="5" t="s">
        <v>67</v>
      </c>
      <c r="D179" s="5" t="s">
        <v>1597</v>
      </c>
      <c r="E179" s="5" t="s">
        <v>1598</v>
      </c>
      <c r="F179" s="6" t="s">
        <v>1653</v>
      </c>
      <c r="G179" s="5">
        <v>7</v>
      </c>
      <c r="H179" s="7">
        <v>1423215</v>
      </c>
      <c r="I179" s="5" t="s">
        <v>151</v>
      </c>
      <c r="J179" s="5" t="s">
        <v>1654</v>
      </c>
      <c r="K179" s="20"/>
      <c r="L179" s="5" t="s">
        <v>51</v>
      </c>
      <c r="M179" s="2">
        <v>1601240958</v>
      </c>
      <c r="N179" s="8">
        <f>IF(COUNTIF($B$2:B179,B179)=1,1,0)</f>
        <v>0</v>
      </c>
      <c r="O179" t="s">
        <v>52</v>
      </c>
      <c r="P179">
        <v>1601240958</v>
      </c>
      <c r="Q179" t="s">
        <v>1651</v>
      </c>
      <c r="R179" t="s">
        <v>1651</v>
      </c>
      <c r="S179" t="s">
        <v>67</v>
      </c>
      <c r="T179" t="s">
        <v>67</v>
      </c>
      <c r="U179" t="s">
        <v>1597</v>
      </c>
      <c r="V179" t="s">
        <v>238</v>
      </c>
      <c r="W179">
        <v>1</v>
      </c>
      <c r="X179" t="s">
        <v>56</v>
      </c>
      <c r="Y179">
        <v>2026</v>
      </c>
      <c r="Z179">
        <v>7</v>
      </c>
      <c r="AA179">
        <v>1</v>
      </c>
      <c r="AB179">
        <v>1317792</v>
      </c>
      <c r="AC179">
        <v>105423</v>
      </c>
      <c r="AD179">
        <v>0</v>
      </c>
      <c r="AE179">
        <v>0</v>
      </c>
      <c r="AF179" t="s">
        <v>108</v>
      </c>
      <c r="AG179" t="s">
        <v>81</v>
      </c>
      <c r="AH179" t="s">
        <v>1598</v>
      </c>
      <c r="AI179" t="s">
        <v>1635</v>
      </c>
      <c r="AJ179">
        <v>0</v>
      </c>
      <c r="AK179" t="s">
        <v>530</v>
      </c>
      <c r="AL179">
        <v>0</v>
      </c>
      <c r="AM179">
        <v>0</v>
      </c>
      <c r="AN179">
        <v>0</v>
      </c>
      <c r="AO179">
        <v>0</v>
      </c>
      <c r="AP179" t="s">
        <v>83</v>
      </c>
      <c r="AQ179">
        <v>0</v>
      </c>
      <c r="AR179">
        <v>0</v>
      </c>
      <c r="AS179" t="s">
        <v>69</v>
      </c>
      <c r="AT179" t="s">
        <v>1656</v>
      </c>
      <c r="AU179" t="s">
        <v>64</v>
      </c>
      <c r="AV179">
        <v>0</v>
      </c>
      <c r="AW179">
        <v>42993</v>
      </c>
      <c r="AX179" t="s">
        <v>151</v>
      </c>
      <c r="AY179" t="s">
        <v>1654</v>
      </c>
      <c r="AZ179" t="s">
        <v>71</v>
      </c>
      <c r="BA179">
        <v>1423215</v>
      </c>
      <c r="BB179" t="s">
        <v>66</v>
      </c>
      <c r="BC179" t="str">
        <f t="shared" si="8"/>
        <v>04500</v>
      </c>
      <c r="BD179" t="str">
        <f t="shared" si="9"/>
        <v>AC-04500</v>
      </c>
    </row>
    <row r="180" spans="1:56" ht="28.15" customHeight="1">
      <c r="A180" s="4">
        <f>SUBTOTAL(103,$L$2:L180)</f>
        <v>179</v>
      </c>
      <c r="B180" s="5" t="s">
        <v>1661</v>
      </c>
      <c r="C180" s="5" t="s">
        <v>1662</v>
      </c>
      <c r="D180" s="5" t="s">
        <v>1663</v>
      </c>
      <c r="E180" s="5" t="s">
        <v>1630</v>
      </c>
      <c r="F180" s="6" t="s">
        <v>1664</v>
      </c>
      <c r="G180" s="5">
        <v>7</v>
      </c>
      <c r="H180" s="7">
        <v>436320</v>
      </c>
      <c r="I180" s="5" t="s">
        <v>1523</v>
      </c>
      <c r="J180" s="5" t="s">
        <v>1665</v>
      </c>
      <c r="K180" s="20"/>
      <c r="L180" s="5" t="s">
        <v>95</v>
      </c>
      <c r="M180" s="2">
        <v>1601130390</v>
      </c>
      <c r="N180" s="8">
        <f>IF(COUNTIF($B$2:B180,B180)=1,1,0)</f>
        <v>1</v>
      </c>
      <c r="O180" t="s">
        <v>52</v>
      </c>
      <c r="P180">
        <v>1601130390</v>
      </c>
      <c r="Q180" t="s">
        <v>1661</v>
      </c>
      <c r="R180" t="s">
        <v>1661</v>
      </c>
      <c r="S180" t="s">
        <v>1662</v>
      </c>
      <c r="T180" t="s">
        <v>1662</v>
      </c>
      <c r="U180" t="s">
        <v>1663</v>
      </c>
      <c r="V180" t="s">
        <v>1666</v>
      </c>
      <c r="W180">
        <v>0</v>
      </c>
      <c r="X180" t="s">
        <v>80</v>
      </c>
      <c r="Y180">
        <v>2026</v>
      </c>
      <c r="Z180">
        <v>7</v>
      </c>
      <c r="AA180">
        <v>1</v>
      </c>
      <c r="AB180">
        <v>404000</v>
      </c>
      <c r="AC180">
        <v>32320</v>
      </c>
      <c r="AD180">
        <v>0</v>
      </c>
      <c r="AE180">
        <v>0</v>
      </c>
      <c r="AF180" t="s">
        <v>57</v>
      </c>
      <c r="AG180" t="s">
        <v>81</v>
      </c>
      <c r="AH180" t="s">
        <v>1630</v>
      </c>
      <c r="AI180" t="s">
        <v>1635</v>
      </c>
      <c r="AJ180">
        <v>0</v>
      </c>
      <c r="AK180" t="s">
        <v>1667</v>
      </c>
      <c r="AL180">
        <v>0</v>
      </c>
      <c r="AM180">
        <v>0</v>
      </c>
      <c r="AN180">
        <v>0</v>
      </c>
      <c r="AO180">
        <v>0</v>
      </c>
      <c r="AP180" t="s">
        <v>83</v>
      </c>
      <c r="AQ180">
        <v>0</v>
      </c>
      <c r="AR180">
        <v>0</v>
      </c>
      <c r="AS180" t="s">
        <v>69</v>
      </c>
      <c r="AT180" t="s">
        <v>1668</v>
      </c>
      <c r="AU180" t="s">
        <v>64</v>
      </c>
      <c r="AV180">
        <v>0</v>
      </c>
      <c r="AW180">
        <v>20232</v>
      </c>
      <c r="AX180" t="s">
        <v>1523</v>
      </c>
      <c r="AY180" t="s">
        <v>1665</v>
      </c>
      <c r="AZ180" t="s">
        <v>71</v>
      </c>
      <c r="BA180">
        <v>436320</v>
      </c>
      <c r="BB180" t="s">
        <v>66</v>
      </c>
      <c r="BC180" t="str">
        <f t="shared" si="8"/>
        <v>05780</v>
      </c>
      <c r="BD180" t="str">
        <f t="shared" si="9"/>
        <v>AC-05780</v>
      </c>
    </row>
    <row r="181" spans="1:56" ht="28.15" customHeight="1">
      <c r="A181" s="4">
        <f>SUBTOTAL(103,$L$2:L181)</f>
        <v>180</v>
      </c>
      <c r="B181" s="5" t="s">
        <v>1679</v>
      </c>
      <c r="C181" s="5" t="s">
        <v>1680</v>
      </c>
      <c r="D181" s="5" t="s">
        <v>1681</v>
      </c>
      <c r="E181" s="5" t="s">
        <v>1598</v>
      </c>
      <c r="F181" s="6" t="s">
        <v>1682</v>
      </c>
      <c r="G181" s="5">
        <v>6</v>
      </c>
      <c r="H181" s="7">
        <v>3553230</v>
      </c>
      <c r="I181" s="5" t="s">
        <v>151</v>
      </c>
      <c r="J181" s="5" t="s">
        <v>1683</v>
      </c>
      <c r="K181" s="20"/>
      <c r="L181" s="5" t="s">
        <v>51</v>
      </c>
      <c r="M181" s="2">
        <v>1596970615</v>
      </c>
      <c r="N181" s="8">
        <f>IF(COUNTIF($B$2:B181,B181)=1,1,0)</f>
        <v>1</v>
      </c>
      <c r="O181" t="s">
        <v>52</v>
      </c>
      <c r="P181">
        <v>1596970615</v>
      </c>
      <c r="Q181" t="s">
        <v>1679</v>
      </c>
      <c r="R181" t="s">
        <v>53</v>
      </c>
      <c r="S181" t="s">
        <v>1680</v>
      </c>
      <c r="T181" t="s">
        <v>54</v>
      </c>
      <c r="U181" t="s">
        <v>1681</v>
      </c>
      <c r="V181" t="s">
        <v>55</v>
      </c>
      <c r="W181">
        <v>1</v>
      </c>
      <c r="X181" t="s">
        <v>56</v>
      </c>
      <c r="Y181">
        <v>2026</v>
      </c>
      <c r="Z181">
        <v>6</v>
      </c>
      <c r="AA181">
        <v>1</v>
      </c>
      <c r="AB181">
        <v>3290028</v>
      </c>
      <c r="AC181">
        <v>263202</v>
      </c>
      <c r="AD181">
        <v>0</v>
      </c>
      <c r="AE181">
        <v>0</v>
      </c>
      <c r="AF181" t="s">
        <v>108</v>
      </c>
      <c r="AG181" t="s">
        <v>81</v>
      </c>
      <c r="AH181" t="s">
        <v>1598</v>
      </c>
      <c r="AI181" t="s">
        <v>1635</v>
      </c>
      <c r="AJ181">
        <v>0</v>
      </c>
      <c r="AK181" t="s">
        <v>1684</v>
      </c>
      <c r="AL181">
        <v>0</v>
      </c>
      <c r="AM181">
        <v>0</v>
      </c>
      <c r="AN181">
        <v>0</v>
      </c>
      <c r="AO181">
        <v>0</v>
      </c>
      <c r="AP181" t="s">
        <v>83</v>
      </c>
      <c r="AQ181">
        <v>0</v>
      </c>
      <c r="AR181">
        <v>0</v>
      </c>
      <c r="AS181" t="s">
        <v>62</v>
      </c>
      <c r="AT181" t="s">
        <v>1685</v>
      </c>
      <c r="AU181" t="s">
        <v>64</v>
      </c>
      <c r="AV181">
        <v>0</v>
      </c>
      <c r="AW181">
        <v>4461</v>
      </c>
      <c r="AX181" t="s">
        <v>151</v>
      </c>
      <c r="AY181" t="s">
        <v>1683</v>
      </c>
      <c r="AZ181" t="s">
        <v>65</v>
      </c>
      <c r="BA181">
        <v>3553230</v>
      </c>
      <c r="BB181" t="s">
        <v>66</v>
      </c>
      <c r="BC181" t="str">
        <f t="shared" si="8"/>
        <v>16000</v>
      </c>
      <c r="BD181" t="str">
        <f t="shared" si="9"/>
        <v>AC-16000</v>
      </c>
    </row>
    <row r="182" spans="1:56" ht="28.15" customHeight="1">
      <c r="A182" s="4">
        <f>SUBTOTAL(103,$L$2:L182)</f>
        <v>181</v>
      </c>
      <c r="B182" s="5" t="s">
        <v>1679</v>
      </c>
      <c r="C182" s="5" t="s">
        <v>67</v>
      </c>
      <c r="D182" s="5" t="s">
        <v>1681</v>
      </c>
      <c r="E182" s="5" t="s">
        <v>1598</v>
      </c>
      <c r="F182" s="6" t="s">
        <v>1682</v>
      </c>
      <c r="G182" s="5">
        <v>7</v>
      </c>
      <c r="H182" s="7">
        <v>3610928</v>
      </c>
      <c r="I182" s="5" t="s">
        <v>151</v>
      </c>
      <c r="J182" s="5" t="s">
        <v>1683</v>
      </c>
      <c r="K182" s="20"/>
      <c r="L182" s="5" t="s">
        <v>51</v>
      </c>
      <c r="M182" s="2">
        <v>1601241008</v>
      </c>
      <c r="N182" s="8">
        <f>IF(COUNTIF($B$2:B182,B182)=1,1,0)</f>
        <v>0</v>
      </c>
      <c r="O182" t="s">
        <v>52</v>
      </c>
      <c r="P182">
        <v>1601241008</v>
      </c>
      <c r="Q182" t="s">
        <v>1679</v>
      </c>
      <c r="R182" t="s">
        <v>1679</v>
      </c>
      <c r="S182" t="s">
        <v>67</v>
      </c>
      <c r="T182" t="s">
        <v>67</v>
      </c>
      <c r="U182" t="s">
        <v>1681</v>
      </c>
      <c r="V182" t="s">
        <v>238</v>
      </c>
      <c r="W182">
        <v>1</v>
      </c>
      <c r="X182" t="s">
        <v>56</v>
      </c>
      <c r="Y182">
        <v>2026</v>
      </c>
      <c r="Z182">
        <v>7</v>
      </c>
      <c r="AA182">
        <v>1</v>
      </c>
      <c r="AB182">
        <v>3343452</v>
      </c>
      <c r="AC182">
        <v>267476</v>
      </c>
      <c r="AD182">
        <v>0</v>
      </c>
      <c r="AE182">
        <v>0</v>
      </c>
      <c r="AF182" t="s">
        <v>108</v>
      </c>
      <c r="AG182" t="s">
        <v>81</v>
      </c>
      <c r="AH182" t="s">
        <v>1598</v>
      </c>
      <c r="AI182" t="s">
        <v>1635</v>
      </c>
      <c r="AJ182">
        <v>0</v>
      </c>
      <c r="AK182" t="s">
        <v>1684</v>
      </c>
      <c r="AL182">
        <v>0</v>
      </c>
      <c r="AM182">
        <v>0</v>
      </c>
      <c r="AN182">
        <v>0</v>
      </c>
      <c r="AO182">
        <v>0</v>
      </c>
      <c r="AP182" t="s">
        <v>83</v>
      </c>
      <c r="AQ182">
        <v>0</v>
      </c>
      <c r="AR182">
        <v>0</v>
      </c>
      <c r="AS182" t="s">
        <v>69</v>
      </c>
      <c r="AT182" t="s">
        <v>1686</v>
      </c>
      <c r="AU182" t="s">
        <v>64</v>
      </c>
      <c r="AV182">
        <v>0</v>
      </c>
      <c r="AW182">
        <v>43023</v>
      </c>
      <c r="AX182" t="s">
        <v>151</v>
      </c>
      <c r="AY182" t="s">
        <v>1683</v>
      </c>
      <c r="AZ182" t="s">
        <v>71</v>
      </c>
      <c r="BA182">
        <v>3610928</v>
      </c>
      <c r="BB182" t="s">
        <v>66</v>
      </c>
      <c r="BC182" t="str">
        <f t="shared" si="8"/>
        <v>16000</v>
      </c>
      <c r="BD182" t="str">
        <f t="shared" si="9"/>
        <v>AC-16000</v>
      </c>
    </row>
    <row r="183" spans="1:56" ht="28.15" customHeight="1">
      <c r="A183" s="4">
        <f>SUBTOTAL(103,$L$2:L183)</f>
        <v>182</v>
      </c>
      <c r="B183" s="5" t="s">
        <v>1687</v>
      </c>
      <c r="C183" s="5" t="s">
        <v>1688</v>
      </c>
      <c r="D183" s="5" t="s">
        <v>1689</v>
      </c>
      <c r="E183" s="5" t="s">
        <v>91</v>
      </c>
      <c r="F183" s="6" t="s">
        <v>1690</v>
      </c>
      <c r="G183" s="5">
        <v>7</v>
      </c>
      <c r="H183" s="7">
        <v>1694822</v>
      </c>
      <c r="I183" s="5" t="s">
        <v>93</v>
      </c>
      <c r="J183" s="5" t="s">
        <v>1691</v>
      </c>
      <c r="K183" s="20"/>
      <c r="L183" s="5" t="s">
        <v>95</v>
      </c>
      <c r="M183" s="2">
        <v>1601130092</v>
      </c>
      <c r="N183" s="8">
        <f>IF(COUNTIF($B$2:B183,B183)=1,1,0)</f>
        <v>1</v>
      </c>
      <c r="O183" t="s">
        <v>52</v>
      </c>
      <c r="P183">
        <v>1601130092</v>
      </c>
      <c r="Q183" t="s">
        <v>1687</v>
      </c>
      <c r="R183" t="s">
        <v>1687</v>
      </c>
      <c r="S183" t="s">
        <v>1688</v>
      </c>
      <c r="T183" t="s">
        <v>1688</v>
      </c>
      <c r="U183" t="s">
        <v>1689</v>
      </c>
      <c r="V183" t="s">
        <v>1692</v>
      </c>
      <c r="W183">
        <v>0</v>
      </c>
      <c r="X183" t="s">
        <v>80</v>
      </c>
      <c r="Y183">
        <v>2026</v>
      </c>
      <c r="Z183">
        <v>7</v>
      </c>
      <c r="AA183">
        <v>1</v>
      </c>
      <c r="AB183">
        <v>1569280</v>
      </c>
      <c r="AC183">
        <v>125542</v>
      </c>
      <c r="AD183">
        <v>0</v>
      </c>
      <c r="AE183">
        <v>0</v>
      </c>
      <c r="AF183" t="s">
        <v>57</v>
      </c>
      <c r="AG183" t="s">
        <v>99</v>
      </c>
      <c r="AH183" t="s">
        <v>91</v>
      </c>
      <c r="AI183" t="s">
        <v>1635</v>
      </c>
      <c r="AJ183">
        <v>0</v>
      </c>
      <c r="AK183" t="s">
        <v>1693</v>
      </c>
      <c r="AL183">
        <v>0</v>
      </c>
      <c r="AM183">
        <v>0</v>
      </c>
      <c r="AN183">
        <v>0</v>
      </c>
      <c r="AO183">
        <v>0</v>
      </c>
      <c r="AP183" t="s">
        <v>83</v>
      </c>
      <c r="AQ183">
        <v>0</v>
      </c>
      <c r="AR183">
        <v>0</v>
      </c>
      <c r="AS183" t="s">
        <v>69</v>
      </c>
      <c r="AT183" t="s">
        <v>1694</v>
      </c>
      <c r="AU183" t="s">
        <v>64</v>
      </c>
      <c r="AV183">
        <v>0</v>
      </c>
      <c r="AW183">
        <v>20143</v>
      </c>
      <c r="AX183" t="s">
        <v>93</v>
      </c>
      <c r="AY183" t="s">
        <v>1691</v>
      </c>
      <c r="AZ183" t="s">
        <v>71</v>
      </c>
      <c r="BA183">
        <v>1694822</v>
      </c>
      <c r="BB183" t="s">
        <v>66</v>
      </c>
      <c r="BC183" t="str">
        <f t="shared" si="8"/>
        <v>16080</v>
      </c>
      <c r="BD183" t="str">
        <f t="shared" si="9"/>
        <v>AC-16080</v>
      </c>
    </row>
    <row r="184" spans="1:56" ht="28.15" customHeight="1">
      <c r="A184" s="4">
        <f>SUBTOTAL(103,$L$2:L184)</f>
        <v>183</v>
      </c>
      <c r="B184" s="5" t="s">
        <v>1695</v>
      </c>
      <c r="C184" s="5" t="s">
        <v>1696</v>
      </c>
      <c r="D184" s="5" t="s">
        <v>1582</v>
      </c>
      <c r="E184" s="5" t="s">
        <v>91</v>
      </c>
      <c r="F184" s="6" t="s">
        <v>1697</v>
      </c>
      <c r="G184" s="5">
        <v>7</v>
      </c>
      <c r="H184" s="7">
        <v>1041066</v>
      </c>
      <c r="I184" s="5" t="s">
        <v>93</v>
      </c>
      <c r="J184" s="5" t="s">
        <v>1698</v>
      </c>
      <c r="K184" s="20"/>
      <c r="L184" s="5" t="s">
        <v>95</v>
      </c>
      <c r="M184" s="2">
        <v>1601131267</v>
      </c>
      <c r="N184" s="8">
        <f>IF(COUNTIF($B$2:B184,B184)=1,1,0)</f>
        <v>1</v>
      </c>
      <c r="O184" t="s">
        <v>52</v>
      </c>
      <c r="P184">
        <v>1601131267</v>
      </c>
      <c r="Q184" t="s">
        <v>1695</v>
      </c>
      <c r="R184" t="s">
        <v>1695</v>
      </c>
      <c r="S184" t="s">
        <v>1696</v>
      </c>
      <c r="T184" t="s">
        <v>1696</v>
      </c>
      <c r="U184" t="s">
        <v>1582</v>
      </c>
      <c r="V184" t="s">
        <v>1699</v>
      </c>
      <c r="W184">
        <v>0</v>
      </c>
      <c r="X184" t="s">
        <v>59</v>
      </c>
      <c r="Y184">
        <v>2026</v>
      </c>
      <c r="Z184">
        <v>7</v>
      </c>
      <c r="AA184">
        <v>1</v>
      </c>
      <c r="AB184">
        <v>963950</v>
      </c>
      <c r="AC184">
        <v>77116</v>
      </c>
      <c r="AD184">
        <v>0</v>
      </c>
      <c r="AE184">
        <v>0</v>
      </c>
      <c r="AF184" t="s">
        <v>57</v>
      </c>
      <c r="AG184" t="s">
        <v>81</v>
      </c>
      <c r="AH184" t="s">
        <v>91</v>
      </c>
      <c r="AI184" t="s">
        <v>1635</v>
      </c>
      <c r="AJ184">
        <v>0</v>
      </c>
      <c r="AK184" t="s">
        <v>1700</v>
      </c>
      <c r="AL184">
        <v>0</v>
      </c>
      <c r="AM184">
        <v>0</v>
      </c>
      <c r="AN184">
        <v>0</v>
      </c>
      <c r="AO184">
        <v>0</v>
      </c>
      <c r="AP184" t="s">
        <v>83</v>
      </c>
      <c r="AQ184">
        <v>0</v>
      </c>
      <c r="AR184">
        <v>0</v>
      </c>
      <c r="AS184" t="s">
        <v>69</v>
      </c>
      <c r="AT184" t="s">
        <v>1701</v>
      </c>
      <c r="AU184" t="s">
        <v>64</v>
      </c>
      <c r="AV184">
        <v>0</v>
      </c>
      <c r="AW184">
        <v>20422</v>
      </c>
      <c r="AX184" t="s">
        <v>93</v>
      </c>
      <c r="AY184" t="s">
        <v>1698</v>
      </c>
      <c r="AZ184" t="s">
        <v>71</v>
      </c>
      <c r="BA184">
        <v>1041066</v>
      </c>
      <c r="BB184" t="s">
        <v>66</v>
      </c>
      <c r="BC184" t="str">
        <f t="shared" si="8"/>
        <v>16100</v>
      </c>
      <c r="BD184" t="str">
        <f t="shared" si="9"/>
        <v>AC-16100</v>
      </c>
    </row>
    <row r="185" spans="1:56" ht="28.15" customHeight="1">
      <c r="A185" s="4">
        <f>SUBTOTAL(103,$L$2:L185)</f>
        <v>184</v>
      </c>
      <c r="B185" s="5" t="s">
        <v>1704</v>
      </c>
      <c r="C185" s="5" t="s">
        <v>1705</v>
      </c>
      <c r="D185" s="5" t="s">
        <v>1587</v>
      </c>
      <c r="E185" s="5" t="s">
        <v>91</v>
      </c>
      <c r="F185" s="6" t="s">
        <v>1706</v>
      </c>
      <c r="G185" s="5">
        <v>7</v>
      </c>
      <c r="H185" s="7">
        <v>1933978</v>
      </c>
      <c r="I185" s="5" t="s">
        <v>1707</v>
      </c>
      <c r="J185" s="5" t="s">
        <v>1708</v>
      </c>
      <c r="K185" s="20"/>
      <c r="L185" s="5" t="s">
        <v>95</v>
      </c>
      <c r="M185" s="2">
        <v>1601131180</v>
      </c>
      <c r="N185" s="8">
        <f>IF(COUNTIF($B$2:B185,B185)=1,1,0)</f>
        <v>1</v>
      </c>
      <c r="O185" t="s">
        <v>52</v>
      </c>
      <c r="P185">
        <v>1601131180</v>
      </c>
      <c r="Q185" t="s">
        <v>1704</v>
      </c>
      <c r="R185" t="s">
        <v>1704</v>
      </c>
      <c r="S185" t="s">
        <v>1705</v>
      </c>
      <c r="T185" t="s">
        <v>1705</v>
      </c>
      <c r="U185" t="s">
        <v>1587</v>
      </c>
      <c r="V185" t="s">
        <v>1591</v>
      </c>
      <c r="W185">
        <v>0</v>
      </c>
      <c r="X185" t="s">
        <v>80</v>
      </c>
      <c r="Y185">
        <v>2026</v>
      </c>
      <c r="Z185">
        <v>7</v>
      </c>
      <c r="AA185">
        <v>1</v>
      </c>
      <c r="AB185">
        <v>1790720</v>
      </c>
      <c r="AC185">
        <v>143258</v>
      </c>
      <c r="AD185">
        <v>0</v>
      </c>
      <c r="AE185">
        <v>0</v>
      </c>
      <c r="AF185" t="s">
        <v>57</v>
      </c>
      <c r="AG185" t="s">
        <v>99</v>
      </c>
      <c r="AH185" t="s">
        <v>91</v>
      </c>
      <c r="AI185" t="s">
        <v>1635</v>
      </c>
      <c r="AJ185">
        <v>0</v>
      </c>
      <c r="AK185" t="s">
        <v>1709</v>
      </c>
      <c r="AL185">
        <v>0</v>
      </c>
      <c r="AM185">
        <v>0</v>
      </c>
      <c r="AN185">
        <v>0</v>
      </c>
      <c r="AO185">
        <v>0</v>
      </c>
      <c r="AP185" t="s">
        <v>83</v>
      </c>
      <c r="AQ185">
        <v>0</v>
      </c>
      <c r="AR185">
        <v>0</v>
      </c>
      <c r="AS185" t="s">
        <v>69</v>
      </c>
      <c r="AT185" t="s">
        <v>1710</v>
      </c>
      <c r="AU185" t="s">
        <v>64</v>
      </c>
      <c r="AV185">
        <v>0</v>
      </c>
      <c r="AW185">
        <v>20396</v>
      </c>
      <c r="AX185" t="s">
        <v>1707</v>
      </c>
      <c r="AY185" t="s">
        <v>1708</v>
      </c>
      <c r="AZ185" t="s">
        <v>71</v>
      </c>
      <c r="BA185">
        <v>1933978</v>
      </c>
      <c r="BB185" t="s">
        <v>66</v>
      </c>
      <c r="BC185" t="str">
        <f t="shared" si="8"/>
        <v>16600</v>
      </c>
      <c r="BD185" t="str">
        <f t="shared" si="9"/>
        <v>AC-16600</v>
      </c>
    </row>
    <row r="186" spans="1:56" ht="28.15" customHeight="1">
      <c r="A186" s="4">
        <f>SUBTOTAL(103,$L$2:L186)</f>
        <v>185</v>
      </c>
      <c r="B186" s="5" t="s">
        <v>1714</v>
      </c>
      <c r="C186" s="5" t="s">
        <v>1715</v>
      </c>
      <c r="D186" s="5" t="s">
        <v>1538</v>
      </c>
      <c r="E186" s="5" t="s">
        <v>91</v>
      </c>
      <c r="F186" s="6" t="s">
        <v>1716</v>
      </c>
      <c r="G186" s="5">
        <v>7</v>
      </c>
      <c r="H186" s="7">
        <v>382342</v>
      </c>
      <c r="I186" s="5" t="s">
        <v>1717</v>
      </c>
      <c r="J186" s="5" t="s">
        <v>1718</v>
      </c>
      <c r="K186" s="20"/>
      <c r="L186" s="5" t="s">
        <v>95</v>
      </c>
      <c r="M186" s="2">
        <v>1601130108</v>
      </c>
      <c r="N186" s="8">
        <f>IF(COUNTIF($B$2:B186,B186)=1,1,0)</f>
        <v>1</v>
      </c>
      <c r="O186" t="s">
        <v>52</v>
      </c>
      <c r="P186">
        <v>1601130108</v>
      </c>
      <c r="Q186" t="s">
        <v>1714</v>
      </c>
      <c r="R186" t="s">
        <v>1714</v>
      </c>
      <c r="S186" t="s">
        <v>1715</v>
      </c>
      <c r="T186" t="s">
        <v>1715</v>
      </c>
      <c r="U186" t="s">
        <v>1538</v>
      </c>
      <c r="V186" t="s">
        <v>1542</v>
      </c>
      <c r="W186">
        <v>0</v>
      </c>
      <c r="X186" t="s">
        <v>80</v>
      </c>
      <c r="Y186">
        <v>2026</v>
      </c>
      <c r="Z186">
        <v>7</v>
      </c>
      <c r="AA186">
        <v>1</v>
      </c>
      <c r="AB186">
        <v>354020</v>
      </c>
      <c r="AC186">
        <v>28322</v>
      </c>
      <c r="AD186">
        <v>0</v>
      </c>
      <c r="AE186">
        <v>0</v>
      </c>
      <c r="AF186" t="s">
        <v>57</v>
      </c>
      <c r="AG186" t="s">
        <v>99</v>
      </c>
      <c r="AH186" t="s">
        <v>91</v>
      </c>
      <c r="AI186" t="s">
        <v>1635</v>
      </c>
      <c r="AJ186">
        <v>0</v>
      </c>
      <c r="AK186" t="s">
        <v>1719</v>
      </c>
      <c r="AL186">
        <v>0</v>
      </c>
      <c r="AM186">
        <v>0</v>
      </c>
      <c r="AN186">
        <v>0</v>
      </c>
      <c r="AO186">
        <v>0</v>
      </c>
      <c r="AP186" t="s">
        <v>83</v>
      </c>
      <c r="AQ186">
        <v>0</v>
      </c>
      <c r="AR186">
        <v>0</v>
      </c>
      <c r="AS186" t="s">
        <v>69</v>
      </c>
      <c r="AT186" t="s">
        <v>1720</v>
      </c>
      <c r="AU186" t="s">
        <v>64</v>
      </c>
      <c r="AV186">
        <v>0</v>
      </c>
      <c r="AW186">
        <v>20146</v>
      </c>
      <c r="AX186" t="s">
        <v>1717</v>
      </c>
      <c r="AY186" t="s">
        <v>1718</v>
      </c>
      <c r="AZ186" t="s">
        <v>71</v>
      </c>
      <c r="BA186">
        <v>382342</v>
      </c>
      <c r="BB186" t="s">
        <v>66</v>
      </c>
      <c r="BC186" t="str">
        <f t="shared" si="8"/>
        <v>17040</v>
      </c>
      <c r="BD186" t="str">
        <f t="shared" si="9"/>
        <v>AC-17040</v>
      </c>
    </row>
    <row r="187" spans="1:56" ht="28.15" customHeight="1">
      <c r="A187" s="4">
        <f>SUBTOTAL(103,$L$2:L187)</f>
        <v>186</v>
      </c>
      <c r="B187" s="5" t="s">
        <v>1721</v>
      </c>
      <c r="C187" s="5" t="s">
        <v>1722</v>
      </c>
      <c r="D187" s="5" t="s">
        <v>1723</v>
      </c>
      <c r="E187" s="5" t="s">
        <v>91</v>
      </c>
      <c r="F187" s="6" t="s">
        <v>1724</v>
      </c>
      <c r="G187" s="5">
        <v>7</v>
      </c>
      <c r="H187" s="7">
        <v>708000</v>
      </c>
      <c r="I187" s="5" t="s">
        <v>1717</v>
      </c>
      <c r="J187" s="5" t="s">
        <v>1725</v>
      </c>
      <c r="K187" s="20"/>
      <c r="L187" s="5" t="s">
        <v>95</v>
      </c>
      <c r="M187" s="2">
        <v>1601131205</v>
      </c>
      <c r="N187" s="8">
        <f>IF(COUNTIF($B$2:B187,B187)=1,1,0)</f>
        <v>1</v>
      </c>
      <c r="O187" t="s">
        <v>52</v>
      </c>
      <c r="P187">
        <v>1601131205</v>
      </c>
      <c r="Q187" t="s">
        <v>1721</v>
      </c>
      <c r="R187" t="s">
        <v>1721</v>
      </c>
      <c r="S187" t="s">
        <v>1722</v>
      </c>
      <c r="T187" t="s">
        <v>1722</v>
      </c>
      <c r="U187" t="s">
        <v>1723</v>
      </c>
      <c r="V187" t="s">
        <v>1726</v>
      </c>
      <c r="W187">
        <v>0</v>
      </c>
      <c r="X187" t="s">
        <v>80</v>
      </c>
      <c r="Y187">
        <v>2026</v>
      </c>
      <c r="Z187">
        <v>7</v>
      </c>
      <c r="AA187">
        <v>1</v>
      </c>
      <c r="AB187">
        <v>655556</v>
      </c>
      <c r="AC187">
        <v>52444</v>
      </c>
      <c r="AD187">
        <v>0</v>
      </c>
      <c r="AE187">
        <v>0</v>
      </c>
      <c r="AF187" t="s">
        <v>57</v>
      </c>
      <c r="AG187" t="s">
        <v>99</v>
      </c>
      <c r="AH187" t="s">
        <v>91</v>
      </c>
      <c r="AI187" t="s">
        <v>1635</v>
      </c>
      <c r="AJ187">
        <v>0</v>
      </c>
      <c r="AK187" t="s">
        <v>1727</v>
      </c>
      <c r="AL187">
        <v>0</v>
      </c>
      <c r="AM187">
        <v>0</v>
      </c>
      <c r="AN187">
        <v>0</v>
      </c>
      <c r="AO187">
        <v>0</v>
      </c>
      <c r="AP187" t="s">
        <v>83</v>
      </c>
      <c r="AQ187">
        <v>0</v>
      </c>
      <c r="AR187">
        <v>0</v>
      </c>
      <c r="AS187" t="s">
        <v>69</v>
      </c>
      <c r="AT187" t="s">
        <v>1728</v>
      </c>
      <c r="AU187" t="s">
        <v>64</v>
      </c>
      <c r="AV187">
        <v>0</v>
      </c>
      <c r="AW187">
        <v>20404</v>
      </c>
      <c r="AX187" t="s">
        <v>1717</v>
      </c>
      <c r="AY187" t="s">
        <v>1725</v>
      </c>
      <c r="AZ187" t="s">
        <v>71</v>
      </c>
      <c r="BA187">
        <v>708000</v>
      </c>
      <c r="BB187" t="s">
        <v>66</v>
      </c>
      <c r="BC187" t="str">
        <f t="shared" si="8"/>
        <v>17095</v>
      </c>
      <c r="BD187" t="str">
        <f t="shared" si="9"/>
        <v>AC-17095</v>
      </c>
    </row>
    <row r="188" spans="1:56" ht="28.15" customHeight="1">
      <c r="A188" s="4">
        <f>SUBTOTAL(103,$L$2:L188)</f>
        <v>187</v>
      </c>
      <c r="B188" s="5" t="s">
        <v>1732</v>
      </c>
      <c r="C188" s="5" t="s">
        <v>1733</v>
      </c>
      <c r="D188" s="5" t="s">
        <v>1734</v>
      </c>
      <c r="E188" s="5" t="s">
        <v>1598</v>
      </c>
      <c r="F188" s="6" t="s">
        <v>1735</v>
      </c>
      <c r="G188" s="5">
        <v>6</v>
      </c>
      <c r="H188" s="7">
        <v>1935284</v>
      </c>
      <c r="I188" s="5" t="s">
        <v>151</v>
      </c>
      <c r="J188" s="5" t="s">
        <v>1736</v>
      </c>
      <c r="K188" s="20"/>
      <c r="L188" s="5" t="s">
        <v>51</v>
      </c>
      <c r="M188" s="2">
        <v>1596969569</v>
      </c>
      <c r="N188" s="8">
        <f>IF(COUNTIF($B$2:B188,B188)=1,1,0)</f>
        <v>1</v>
      </c>
      <c r="O188" t="s">
        <v>52</v>
      </c>
      <c r="P188">
        <v>1596969569</v>
      </c>
      <c r="Q188" t="s">
        <v>1732</v>
      </c>
      <c r="R188" t="s">
        <v>53</v>
      </c>
      <c r="S188" t="s">
        <v>1733</v>
      </c>
      <c r="T188" t="s">
        <v>54</v>
      </c>
      <c r="U188" t="s">
        <v>1734</v>
      </c>
      <c r="V188" t="s">
        <v>55</v>
      </c>
      <c r="W188">
        <v>1</v>
      </c>
      <c r="X188" t="s">
        <v>56</v>
      </c>
      <c r="Y188">
        <v>2026</v>
      </c>
      <c r="Z188">
        <v>6</v>
      </c>
      <c r="AA188">
        <v>1</v>
      </c>
      <c r="AB188">
        <v>1791930</v>
      </c>
      <c r="AC188">
        <v>143354</v>
      </c>
      <c r="AD188">
        <v>0</v>
      </c>
      <c r="AE188">
        <v>0</v>
      </c>
      <c r="AF188" t="s">
        <v>108</v>
      </c>
      <c r="AG188" t="s">
        <v>81</v>
      </c>
      <c r="AH188" t="s">
        <v>1598</v>
      </c>
      <c r="AI188" t="s">
        <v>1635</v>
      </c>
      <c r="AJ188">
        <v>0</v>
      </c>
      <c r="AK188" t="s">
        <v>1737</v>
      </c>
      <c r="AL188">
        <v>0</v>
      </c>
      <c r="AM188">
        <v>0</v>
      </c>
      <c r="AN188">
        <v>0</v>
      </c>
      <c r="AO188">
        <v>0</v>
      </c>
      <c r="AP188" t="s">
        <v>83</v>
      </c>
      <c r="AQ188">
        <v>0</v>
      </c>
      <c r="AR188">
        <v>0</v>
      </c>
      <c r="AS188" t="s">
        <v>62</v>
      </c>
      <c r="AT188" t="s">
        <v>1738</v>
      </c>
      <c r="AU188" t="s">
        <v>64</v>
      </c>
      <c r="AV188">
        <v>0</v>
      </c>
      <c r="AW188">
        <v>4423</v>
      </c>
      <c r="AX188" t="s">
        <v>151</v>
      </c>
      <c r="AY188" t="s">
        <v>1736</v>
      </c>
      <c r="AZ188" t="s">
        <v>65</v>
      </c>
      <c r="BA188">
        <v>1935284</v>
      </c>
      <c r="BB188" t="s">
        <v>66</v>
      </c>
      <c r="BC188" t="str">
        <f t="shared" si="8"/>
        <v>21200</v>
      </c>
      <c r="BD188" t="str">
        <f t="shared" si="9"/>
        <v>AC-21200</v>
      </c>
    </row>
    <row r="189" spans="1:56" ht="28.15" customHeight="1">
      <c r="A189" s="4">
        <f>SUBTOTAL(103,$L$2:L189)</f>
        <v>188</v>
      </c>
      <c r="B189" s="5" t="s">
        <v>1732</v>
      </c>
      <c r="C189" s="5" t="s">
        <v>67</v>
      </c>
      <c r="D189" s="5" t="s">
        <v>1734</v>
      </c>
      <c r="E189" s="5" t="s">
        <v>1598</v>
      </c>
      <c r="F189" s="6" t="s">
        <v>1735</v>
      </c>
      <c r="G189" s="5">
        <v>7</v>
      </c>
      <c r="H189" s="7">
        <v>2182905</v>
      </c>
      <c r="I189" s="5" t="s">
        <v>151</v>
      </c>
      <c r="J189" s="5" t="s">
        <v>1736</v>
      </c>
      <c r="K189" s="20"/>
      <c r="L189" s="5" t="s">
        <v>51</v>
      </c>
      <c r="M189" s="2">
        <v>1601240969</v>
      </c>
      <c r="N189" s="8">
        <f>IF(COUNTIF($B$2:B189,B189)=1,1,0)</f>
        <v>0</v>
      </c>
      <c r="O189" t="s">
        <v>52</v>
      </c>
      <c r="P189">
        <v>1601240969</v>
      </c>
      <c r="Q189" t="s">
        <v>1732</v>
      </c>
      <c r="R189" t="s">
        <v>1732</v>
      </c>
      <c r="S189" t="s">
        <v>67</v>
      </c>
      <c r="T189" t="s">
        <v>67</v>
      </c>
      <c r="U189" t="s">
        <v>1734</v>
      </c>
      <c r="V189" t="s">
        <v>238</v>
      </c>
      <c r="W189">
        <v>1</v>
      </c>
      <c r="X189" t="s">
        <v>56</v>
      </c>
      <c r="Y189">
        <v>2026</v>
      </c>
      <c r="Z189">
        <v>7</v>
      </c>
      <c r="AA189">
        <v>1</v>
      </c>
      <c r="AB189">
        <v>2021208</v>
      </c>
      <c r="AC189">
        <v>161697</v>
      </c>
      <c r="AD189">
        <v>0</v>
      </c>
      <c r="AE189">
        <v>0</v>
      </c>
      <c r="AF189" t="s">
        <v>108</v>
      </c>
      <c r="AG189" t="s">
        <v>81</v>
      </c>
      <c r="AH189" t="s">
        <v>1598</v>
      </c>
      <c r="AI189" t="s">
        <v>1635</v>
      </c>
      <c r="AJ189">
        <v>0</v>
      </c>
      <c r="AK189" t="s">
        <v>1737</v>
      </c>
      <c r="AL189">
        <v>0</v>
      </c>
      <c r="AM189">
        <v>0</v>
      </c>
      <c r="AN189">
        <v>0</v>
      </c>
      <c r="AO189">
        <v>0</v>
      </c>
      <c r="AP189" t="s">
        <v>83</v>
      </c>
      <c r="AQ189">
        <v>0</v>
      </c>
      <c r="AR189">
        <v>0</v>
      </c>
      <c r="AS189" t="s">
        <v>69</v>
      </c>
      <c r="AT189" t="s">
        <v>1739</v>
      </c>
      <c r="AU189" t="s">
        <v>64</v>
      </c>
      <c r="AV189">
        <v>0</v>
      </c>
      <c r="AW189">
        <v>43000</v>
      </c>
      <c r="AX189" t="s">
        <v>151</v>
      </c>
      <c r="AY189" t="s">
        <v>1736</v>
      </c>
      <c r="AZ189" t="s">
        <v>71</v>
      </c>
      <c r="BA189">
        <v>2182905</v>
      </c>
      <c r="BB189" t="s">
        <v>66</v>
      </c>
      <c r="BC189" t="str">
        <f t="shared" si="8"/>
        <v>21200</v>
      </c>
      <c r="BD189" t="str">
        <f t="shared" si="9"/>
        <v>AC-21200</v>
      </c>
    </row>
    <row r="190" spans="1:56" ht="28.15" customHeight="1">
      <c r="A190" s="4">
        <f>SUBTOTAL(103,$L$2:L190)</f>
        <v>189</v>
      </c>
      <c r="B190" s="5" t="s">
        <v>1741</v>
      </c>
      <c r="C190" s="5" t="s">
        <v>1742</v>
      </c>
      <c r="D190" s="5" t="s">
        <v>1743</v>
      </c>
      <c r="E190" s="5" t="s">
        <v>91</v>
      </c>
      <c r="F190" s="6" t="s">
        <v>1744</v>
      </c>
      <c r="G190" s="5">
        <v>7</v>
      </c>
      <c r="H190" s="7">
        <v>26445</v>
      </c>
      <c r="I190" s="5" t="s">
        <v>1745</v>
      </c>
      <c r="J190" s="5" t="s">
        <v>1746</v>
      </c>
      <c r="K190" s="20"/>
      <c r="L190" s="5" t="s">
        <v>95</v>
      </c>
      <c r="M190" s="2">
        <v>1601130081</v>
      </c>
      <c r="N190" s="8">
        <f>IF(COUNTIF($B$2:B190,B190)=1,1,0)</f>
        <v>1</v>
      </c>
      <c r="O190" t="s">
        <v>52</v>
      </c>
      <c r="P190">
        <v>1601130081</v>
      </c>
      <c r="Q190" t="s">
        <v>1741</v>
      </c>
      <c r="R190" t="s">
        <v>1741</v>
      </c>
      <c r="S190" t="s">
        <v>1742</v>
      </c>
      <c r="T190" t="s">
        <v>1742</v>
      </c>
      <c r="U190" t="s">
        <v>1743</v>
      </c>
      <c r="V190" t="s">
        <v>1747</v>
      </c>
      <c r="W190">
        <v>1</v>
      </c>
      <c r="X190" t="s">
        <v>198</v>
      </c>
      <c r="Y190">
        <v>2026</v>
      </c>
      <c r="Z190">
        <v>7</v>
      </c>
      <c r="AA190">
        <v>1</v>
      </c>
      <c r="AB190">
        <v>24486</v>
      </c>
      <c r="AC190">
        <v>1959</v>
      </c>
      <c r="AD190">
        <v>0</v>
      </c>
      <c r="AE190">
        <v>0</v>
      </c>
      <c r="AF190" t="s">
        <v>1748</v>
      </c>
      <c r="AG190" t="s">
        <v>99</v>
      </c>
      <c r="AH190" t="s">
        <v>91</v>
      </c>
      <c r="AI190" t="s">
        <v>1635</v>
      </c>
      <c r="AJ190">
        <v>0</v>
      </c>
      <c r="AK190" t="s">
        <v>1749</v>
      </c>
      <c r="AL190">
        <v>0</v>
      </c>
      <c r="AM190">
        <v>0</v>
      </c>
      <c r="AN190">
        <v>0</v>
      </c>
      <c r="AO190">
        <v>0</v>
      </c>
      <c r="AP190" t="s">
        <v>61</v>
      </c>
      <c r="AQ190">
        <v>0</v>
      </c>
      <c r="AR190">
        <v>0</v>
      </c>
      <c r="AS190" t="s">
        <v>69</v>
      </c>
      <c r="AT190" t="s">
        <v>1750</v>
      </c>
      <c r="AU190" t="s">
        <v>64</v>
      </c>
      <c r="AV190">
        <v>0</v>
      </c>
      <c r="AW190">
        <v>20140</v>
      </c>
      <c r="AX190" t="s">
        <v>1745</v>
      </c>
      <c r="AY190" t="s">
        <v>1746</v>
      </c>
      <c r="AZ190" t="s">
        <v>71</v>
      </c>
      <c r="BA190">
        <v>26445</v>
      </c>
      <c r="BB190" t="s">
        <v>66</v>
      </c>
      <c r="BC190" t="str">
        <f t="shared" si="8"/>
        <v>21660</v>
      </c>
      <c r="BD190" t="str">
        <f t="shared" si="9"/>
        <v>AC-21660</v>
      </c>
    </row>
    <row r="191" spans="1:56" ht="28.15" customHeight="1">
      <c r="A191" s="4">
        <f>SUBTOTAL(103,$L$2:L191)</f>
        <v>190</v>
      </c>
      <c r="B191" s="5" t="s">
        <v>1752</v>
      </c>
      <c r="C191" s="5" t="s">
        <v>1753</v>
      </c>
      <c r="D191" s="5" t="s">
        <v>1754</v>
      </c>
      <c r="E191" s="5" t="s">
        <v>91</v>
      </c>
      <c r="F191" s="6" t="s">
        <v>1755</v>
      </c>
      <c r="G191" s="5">
        <v>7</v>
      </c>
      <c r="H191" s="7">
        <v>1015740</v>
      </c>
      <c r="I191" s="5" t="s">
        <v>1756</v>
      </c>
      <c r="J191" s="5" t="s">
        <v>1757</v>
      </c>
      <c r="K191" s="20"/>
      <c r="L191" s="5" t="s">
        <v>95</v>
      </c>
      <c r="M191" s="2">
        <v>1601130109</v>
      </c>
      <c r="N191" s="8">
        <f>IF(COUNTIF($B$2:B191,B191)=1,1,0)</f>
        <v>1</v>
      </c>
      <c r="O191" t="s">
        <v>52</v>
      </c>
      <c r="P191">
        <v>1601130109</v>
      </c>
      <c r="Q191" t="s">
        <v>1752</v>
      </c>
      <c r="R191" t="s">
        <v>1752</v>
      </c>
      <c r="S191" t="s">
        <v>1753</v>
      </c>
      <c r="T191" t="s">
        <v>1753</v>
      </c>
      <c r="U191" t="s">
        <v>1754</v>
      </c>
      <c r="V191" t="s">
        <v>1758</v>
      </c>
      <c r="W191">
        <v>0</v>
      </c>
      <c r="X191" t="s">
        <v>80</v>
      </c>
      <c r="Y191">
        <v>2026</v>
      </c>
      <c r="Z191">
        <v>7</v>
      </c>
      <c r="AA191">
        <v>1</v>
      </c>
      <c r="AB191">
        <v>940500</v>
      </c>
      <c r="AC191">
        <v>75240</v>
      </c>
      <c r="AD191">
        <v>0</v>
      </c>
      <c r="AE191">
        <v>0</v>
      </c>
      <c r="AF191" t="s">
        <v>57</v>
      </c>
      <c r="AG191" t="s">
        <v>81</v>
      </c>
      <c r="AH191" t="s">
        <v>91</v>
      </c>
      <c r="AI191" t="s">
        <v>1635</v>
      </c>
      <c r="AJ191">
        <v>0</v>
      </c>
      <c r="AK191" t="s">
        <v>1759</v>
      </c>
      <c r="AL191">
        <v>0</v>
      </c>
      <c r="AM191">
        <v>0</v>
      </c>
      <c r="AN191">
        <v>0</v>
      </c>
      <c r="AO191">
        <v>0</v>
      </c>
      <c r="AP191" t="s">
        <v>83</v>
      </c>
      <c r="AQ191">
        <v>0</v>
      </c>
      <c r="AR191">
        <v>0</v>
      </c>
      <c r="AS191" t="s">
        <v>69</v>
      </c>
      <c r="AT191" t="s">
        <v>1760</v>
      </c>
      <c r="AU191" t="s">
        <v>64</v>
      </c>
      <c r="AV191">
        <v>0</v>
      </c>
      <c r="AW191">
        <v>20147</v>
      </c>
      <c r="AX191" t="s">
        <v>1756</v>
      </c>
      <c r="AY191" t="s">
        <v>1757</v>
      </c>
      <c r="AZ191" t="s">
        <v>71</v>
      </c>
      <c r="BA191">
        <v>1015740</v>
      </c>
      <c r="BB191" t="s">
        <v>66</v>
      </c>
      <c r="BC191" t="str">
        <f t="shared" si="8"/>
        <v>22100</v>
      </c>
      <c r="BD191" t="str">
        <f t="shared" si="9"/>
        <v>AC-22100</v>
      </c>
    </row>
    <row r="192" spans="1:56" ht="28.15" customHeight="1">
      <c r="A192" s="4">
        <f>SUBTOTAL(103,$L$2:L192)</f>
        <v>191</v>
      </c>
      <c r="B192" s="5" t="s">
        <v>1761</v>
      </c>
      <c r="C192" s="5" t="s">
        <v>1762</v>
      </c>
      <c r="D192" s="5" t="s">
        <v>1763</v>
      </c>
      <c r="E192" s="5" t="s">
        <v>91</v>
      </c>
      <c r="F192" s="6" t="s">
        <v>1764</v>
      </c>
      <c r="G192" s="5">
        <v>7</v>
      </c>
      <c r="H192" s="7">
        <v>279526</v>
      </c>
      <c r="I192" s="5" t="s">
        <v>1523</v>
      </c>
      <c r="J192" s="5" t="s">
        <v>1765</v>
      </c>
      <c r="K192" s="20"/>
      <c r="L192" s="5" t="s">
        <v>95</v>
      </c>
      <c r="M192" s="2">
        <v>1601130059</v>
      </c>
      <c r="N192" s="8">
        <f>IF(COUNTIF($B$2:B192,B192)=1,1,0)</f>
        <v>1</v>
      </c>
      <c r="O192" t="s">
        <v>52</v>
      </c>
      <c r="P192">
        <v>1601130059</v>
      </c>
      <c r="Q192" t="s">
        <v>1761</v>
      </c>
      <c r="R192" t="s">
        <v>1761</v>
      </c>
      <c r="S192" t="s">
        <v>1762</v>
      </c>
      <c r="T192" t="s">
        <v>1762</v>
      </c>
      <c r="U192" t="s">
        <v>1763</v>
      </c>
      <c r="V192" t="s">
        <v>1766</v>
      </c>
      <c r="W192">
        <v>0</v>
      </c>
      <c r="X192" t="s">
        <v>80</v>
      </c>
      <c r="Y192">
        <v>2026</v>
      </c>
      <c r="Z192">
        <v>7</v>
      </c>
      <c r="AA192">
        <v>1</v>
      </c>
      <c r="AB192">
        <v>258820</v>
      </c>
      <c r="AC192">
        <v>20706</v>
      </c>
      <c r="AD192">
        <v>0</v>
      </c>
      <c r="AE192">
        <v>0</v>
      </c>
      <c r="AF192" t="s">
        <v>121</v>
      </c>
      <c r="AG192" t="s">
        <v>99</v>
      </c>
      <c r="AH192" t="s">
        <v>91</v>
      </c>
      <c r="AI192" t="s">
        <v>1635</v>
      </c>
      <c r="AJ192">
        <v>0</v>
      </c>
      <c r="AK192" t="s">
        <v>1767</v>
      </c>
      <c r="AL192">
        <v>0</v>
      </c>
      <c r="AM192">
        <v>0</v>
      </c>
      <c r="AN192">
        <v>0</v>
      </c>
      <c r="AO192">
        <v>0</v>
      </c>
      <c r="AP192" t="s">
        <v>61</v>
      </c>
      <c r="AQ192">
        <v>0</v>
      </c>
      <c r="AR192">
        <v>0</v>
      </c>
      <c r="AS192" t="s">
        <v>69</v>
      </c>
      <c r="AT192" t="s">
        <v>1768</v>
      </c>
      <c r="AU192" t="s">
        <v>64</v>
      </c>
      <c r="AV192">
        <v>0</v>
      </c>
      <c r="AW192">
        <v>20131</v>
      </c>
      <c r="AX192" t="s">
        <v>1523</v>
      </c>
      <c r="AY192" t="s">
        <v>1765</v>
      </c>
      <c r="AZ192" t="s">
        <v>71</v>
      </c>
      <c r="BA192">
        <v>279526</v>
      </c>
      <c r="BB192" t="s">
        <v>66</v>
      </c>
      <c r="BC192" t="str">
        <f t="shared" si="8"/>
        <v>22150</v>
      </c>
      <c r="BD192" t="str">
        <f t="shared" si="9"/>
        <v>AC-22150</v>
      </c>
    </row>
    <row r="193" spans="1:56" ht="28.15" customHeight="1">
      <c r="A193" s="4">
        <f>SUBTOTAL(103,$L$2:L193)</f>
        <v>192</v>
      </c>
      <c r="B193" s="5" t="s">
        <v>1769</v>
      </c>
      <c r="C193" s="5" t="s">
        <v>1770</v>
      </c>
      <c r="D193" s="5" t="s">
        <v>1771</v>
      </c>
      <c r="E193" s="5" t="s">
        <v>1772</v>
      </c>
      <c r="F193" s="6" t="s">
        <v>1773</v>
      </c>
      <c r="G193" s="5">
        <v>7</v>
      </c>
      <c r="H193" s="7">
        <v>4476397</v>
      </c>
      <c r="I193" s="5" t="s">
        <v>1774</v>
      </c>
      <c r="J193" s="5" t="s">
        <v>1775</v>
      </c>
      <c r="K193" s="20"/>
      <c r="L193" s="5" t="s">
        <v>51</v>
      </c>
      <c r="M193" s="2">
        <v>1599800394</v>
      </c>
      <c r="N193" s="8">
        <f>IF(COUNTIF($B$2:B193,B193)=1,1,0)</f>
        <v>1</v>
      </c>
      <c r="O193" t="s">
        <v>52</v>
      </c>
      <c r="P193">
        <v>1599800394</v>
      </c>
      <c r="Q193" t="s">
        <v>1769</v>
      </c>
      <c r="R193" t="s">
        <v>1776</v>
      </c>
      <c r="S193" t="s">
        <v>1770</v>
      </c>
      <c r="T193" t="s">
        <v>1777</v>
      </c>
      <c r="U193" t="s">
        <v>1771</v>
      </c>
      <c r="V193" t="s">
        <v>1778</v>
      </c>
      <c r="W193">
        <v>1</v>
      </c>
      <c r="X193" t="s">
        <v>156</v>
      </c>
      <c r="Y193">
        <v>2026</v>
      </c>
      <c r="Z193">
        <v>7</v>
      </c>
      <c r="AA193">
        <v>1</v>
      </c>
      <c r="AB193">
        <v>4144812</v>
      </c>
      <c r="AC193">
        <v>331585</v>
      </c>
      <c r="AD193">
        <v>0</v>
      </c>
      <c r="AE193">
        <v>0</v>
      </c>
      <c r="AF193" t="s">
        <v>108</v>
      </c>
      <c r="AG193" t="s">
        <v>302</v>
      </c>
      <c r="AH193" t="s">
        <v>1772</v>
      </c>
      <c r="AI193" t="s">
        <v>1779</v>
      </c>
      <c r="AJ193">
        <v>0</v>
      </c>
      <c r="AK193" t="s">
        <v>1780</v>
      </c>
      <c r="AL193">
        <v>0</v>
      </c>
      <c r="AM193">
        <v>0</v>
      </c>
      <c r="AN193">
        <v>0</v>
      </c>
      <c r="AO193">
        <v>0</v>
      </c>
      <c r="AP193" t="s">
        <v>83</v>
      </c>
      <c r="AQ193">
        <v>0</v>
      </c>
      <c r="AR193">
        <v>0</v>
      </c>
      <c r="AS193" t="s">
        <v>69</v>
      </c>
      <c r="AT193" t="s">
        <v>1781</v>
      </c>
      <c r="AU193" t="s">
        <v>64</v>
      </c>
      <c r="AV193">
        <v>0</v>
      </c>
      <c r="AW193">
        <v>5879</v>
      </c>
      <c r="AX193" t="s">
        <v>1774</v>
      </c>
      <c r="AY193" t="s">
        <v>1775</v>
      </c>
      <c r="AZ193" t="s">
        <v>71</v>
      </c>
      <c r="BA193">
        <v>4476397</v>
      </c>
      <c r="BB193" t="s">
        <v>66</v>
      </c>
      <c r="BC193" t="str">
        <f t="shared" si="8"/>
        <v>11550</v>
      </c>
      <c r="BD193" t="str">
        <f t="shared" si="9"/>
        <v>AD-11550</v>
      </c>
    </row>
    <row r="194" spans="1:56" ht="28.15" customHeight="1">
      <c r="A194" s="4">
        <f>SUBTOTAL(103,$L$2:L194)</f>
        <v>193</v>
      </c>
      <c r="B194" s="5" t="s">
        <v>1782</v>
      </c>
      <c r="C194" s="5" t="s">
        <v>1783</v>
      </c>
      <c r="D194" s="5" t="s">
        <v>1784</v>
      </c>
      <c r="E194" s="5" t="s">
        <v>1678</v>
      </c>
      <c r="F194" s="6" t="s">
        <v>1785</v>
      </c>
      <c r="G194" s="5">
        <v>7</v>
      </c>
      <c r="H194" s="7">
        <v>2191817</v>
      </c>
      <c r="I194" s="5" t="s">
        <v>1786</v>
      </c>
      <c r="J194" s="5" t="s">
        <v>1787</v>
      </c>
      <c r="K194" s="20"/>
      <c r="L194" s="5" t="s">
        <v>95</v>
      </c>
      <c r="M194" s="2">
        <v>1601130785</v>
      </c>
      <c r="N194" s="8">
        <f>IF(COUNTIF($B$2:B194,B194)=1,1,0)</f>
        <v>1</v>
      </c>
      <c r="O194" t="s">
        <v>52</v>
      </c>
      <c r="P194">
        <v>1601130785</v>
      </c>
      <c r="Q194" t="s">
        <v>1782</v>
      </c>
      <c r="R194" t="s">
        <v>1782</v>
      </c>
      <c r="S194" t="s">
        <v>1783</v>
      </c>
      <c r="T194" t="s">
        <v>1783</v>
      </c>
      <c r="U194" t="s">
        <v>1784</v>
      </c>
      <c r="V194" t="s">
        <v>1788</v>
      </c>
      <c r="W194">
        <v>0</v>
      </c>
      <c r="X194" t="s">
        <v>80</v>
      </c>
      <c r="Y194">
        <v>2026</v>
      </c>
      <c r="Z194">
        <v>7</v>
      </c>
      <c r="AA194">
        <v>1</v>
      </c>
      <c r="AB194">
        <v>2029460</v>
      </c>
      <c r="AC194">
        <v>162357</v>
      </c>
      <c r="AD194">
        <v>0</v>
      </c>
      <c r="AE194">
        <v>0</v>
      </c>
      <c r="AF194" t="s">
        <v>57</v>
      </c>
      <c r="AG194" t="s">
        <v>99</v>
      </c>
      <c r="AH194" t="s">
        <v>1678</v>
      </c>
      <c r="AI194" t="s">
        <v>1779</v>
      </c>
      <c r="AJ194">
        <v>0</v>
      </c>
      <c r="AK194" t="s">
        <v>1789</v>
      </c>
      <c r="AL194">
        <v>0</v>
      </c>
      <c r="AM194">
        <v>0</v>
      </c>
      <c r="AN194">
        <v>0</v>
      </c>
      <c r="AO194">
        <v>0</v>
      </c>
      <c r="AP194" t="s">
        <v>83</v>
      </c>
      <c r="AQ194">
        <v>0</v>
      </c>
      <c r="AR194">
        <v>0</v>
      </c>
      <c r="AS194" t="s">
        <v>69</v>
      </c>
      <c r="AT194" t="s">
        <v>1790</v>
      </c>
      <c r="AU194" t="s">
        <v>64</v>
      </c>
      <c r="AV194">
        <v>0</v>
      </c>
      <c r="AW194">
        <v>20329</v>
      </c>
      <c r="AX194" t="s">
        <v>1786</v>
      </c>
      <c r="AY194" t="s">
        <v>1787</v>
      </c>
      <c r="AZ194" t="s">
        <v>71</v>
      </c>
      <c r="BA194">
        <v>2191817</v>
      </c>
      <c r="BB194" t="s">
        <v>66</v>
      </c>
      <c r="BC194" t="str">
        <f t="shared" si="8"/>
        <v>13400</v>
      </c>
      <c r="BD194" t="str">
        <f t="shared" si="9"/>
        <v>AD-13400</v>
      </c>
    </row>
    <row r="195" spans="1:56" ht="28.15" customHeight="1">
      <c r="A195" s="4">
        <f>SUBTOTAL(103,$L$2:L195)</f>
        <v>194</v>
      </c>
      <c r="B195" s="5" t="s">
        <v>1791</v>
      </c>
      <c r="C195" s="5" t="s">
        <v>1792</v>
      </c>
      <c r="D195" s="5" t="s">
        <v>1793</v>
      </c>
      <c r="E195" s="5" t="s">
        <v>1678</v>
      </c>
      <c r="F195" s="6" t="s">
        <v>1794</v>
      </c>
      <c r="G195" s="5">
        <v>7</v>
      </c>
      <c r="H195" s="7">
        <v>539633</v>
      </c>
      <c r="I195" s="5" t="s">
        <v>1795</v>
      </c>
      <c r="J195" s="5" t="s">
        <v>1796</v>
      </c>
      <c r="K195" s="20"/>
      <c r="L195" s="5" t="s">
        <v>95</v>
      </c>
      <c r="M195" s="2">
        <v>1601130872</v>
      </c>
      <c r="N195" s="8">
        <f>IF(COUNTIF($B$2:B195,B195)=1,1,0)</f>
        <v>1</v>
      </c>
      <c r="O195" t="s">
        <v>52</v>
      </c>
      <c r="P195">
        <v>1601130872</v>
      </c>
      <c r="Q195" t="s">
        <v>1791</v>
      </c>
      <c r="R195" t="s">
        <v>1791</v>
      </c>
      <c r="S195" t="s">
        <v>1792</v>
      </c>
      <c r="T195" t="s">
        <v>1792</v>
      </c>
      <c r="U195" t="s">
        <v>1793</v>
      </c>
      <c r="V195" t="s">
        <v>1797</v>
      </c>
      <c r="W195">
        <v>0</v>
      </c>
      <c r="X195" t="s">
        <v>80</v>
      </c>
      <c r="Y195">
        <v>2026</v>
      </c>
      <c r="Z195">
        <v>7</v>
      </c>
      <c r="AA195">
        <v>1</v>
      </c>
      <c r="AB195">
        <v>499660</v>
      </c>
      <c r="AC195">
        <v>39973</v>
      </c>
      <c r="AD195">
        <v>0</v>
      </c>
      <c r="AE195">
        <v>0</v>
      </c>
      <c r="AF195" t="s">
        <v>98</v>
      </c>
      <c r="AG195" t="s">
        <v>81</v>
      </c>
      <c r="AH195" t="s">
        <v>1678</v>
      </c>
      <c r="AI195" t="s">
        <v>1779</v>
      </c>
      <c r="AJ195">
        <v>0</v>
      </c>
      <c r="AK195" t="s">
        <v>1798</v>
      </c>
      <c r="AL195">
        <v>0</v>
      </c>
      <c r="AM195">
        <v>0</v>
      </c>
      <c r="AN195">
        <v>0</v>
      </c>
      <c r="AO195">
        <v>0</v>
      </c>
      <c r="AP195" t="s">
        <v>98</v>
      </c>
      <c r="AQ195">
        <v>0</v>
      </c>
      <c r="AR195">
        <v>0</v>
      </c>
      <c r="AS195" t="s">
        <v>69</v>
      </c>
      <c r="AT195" t="s">
        <v>1799</v>
      </c>
      <c r="AU195" t="s">
        <v>64</v>
      </c>
      <c r="AV195">
        <v>0</v>
      </c>
      <c r="AW195">
        <v>20356</v>
      </c>
      <c r="AX195" t="s">
        <v>1795</v>
      </c>
      <c r="AY195" t="s">
        <v>1796</v>
      </c>
      <c r="AZ195" t="s">
        <v>71</v>
      </c>
      <c r="BA195">
        <v>539633</v>
      </c>
      <c r="BB195" t="s">
        <v>66</v>
      </c>
      <c r="BC195" t="str">
        <f t="shared" si="8"/>
        <v>21520</v>
      </c>
      <c r="BD195" t="str">
        <f t="shared" si="9"/>
        <v>AD-21520</v>
      </c>
    </row>
    <row r="196" spans="1:56" ht="28.15" customHeight="1">
      <c r="A196" s="4">
        <f>SUBTOTAL(103,$L$2:L196)</f>
        <v>195</v>
      </c>
      <c r="B196" s="5" t="s">
        <v>1802</v>
      </c>
      <c r="C196" s="5" t="s">
        <v>1803</v>
      </c>
      <c r="D196" s="5" t="s">
        <v>1801</v>
      </c>
      <c r="E196" s="5" t="s">
        <v>1678</v>
      </c>
      <c r="F196" s="6" t="s">
        <v>1804</v>
      </c>
      <c r="G196" s="5">
        <v>7</v>
      </c>
      <c r="H196" s="7">
        <v>34284</v>
      </c>
      <c r="I196" s="5" t="s">
        <v>1805</v>
      </c>
      <c r="J196" s="5" t="s">
        <v>1806</v>
      </c>
      <c r="K196" s="20"/>
      <c r="L196" s="5" t="s">
        <v>95</v>
      </c>
      <c r="M196" s="2">
        <v>1601130847</v>
      </c>
      <c r="N196" s="8">
        <f>IF(COUNTIF($B$2:B196,B196)=1,1,0)</f>
        <v>1</v>
      </c>
      <c r="O196" t="s">
        <v>52</v>
      </c>
      <c r="P196">
        <v>1601130847</v>
      </c>
      <c r="Q196" t="s">
        <v>1802</v>
      </c>
      <c r="R196" t="s">
        <v>1802</v>
      </c>
      <c r="S196" t="s">
        <v>1803</v>
      </c>
      <c r="T196" t="s">
        <v>1803</v>
      </c>
      <c r="U196" t="s">
        <v>1801</v>
      </c>
      <c r="V196" t="s">
        <v>1807</v>
      </c>
      <c r="W196">
        <v>0</v>
      </c>
      <c r="X196" t="s">
        <v>80</v>
      </c>
      <c r="Y196">
        <v>2026</v>
      </c>
      <c r="Z196">
        <v>7</v>
      </c>
      <c r="AA196">
        <v>1</v>
      </c>
      <c r="AB196">
        <v>31744</v>
      </c>
      <c r="AC196">
        <v>2540</v>
      </c>
      <c r="AD196">
        <v>0</v>
      </c>
      <c r="AE196">
        <v>0</v>
      </c>
      <c r="AF196" t="s">
        <v>98</v>
      </c>
      <c r="AG196" t="s">
        <v>81</v>
      </c>
      <c r="AH196" t="s">
        <v>1678</v>
      </c>
      <c r="AI196" t="s">
        <v>1779</v>
      </c>
      <c r="AJ196">
        <v>0</v>
      </c>
      <c r="AK196" t="s">
        <v>1808</v>
      </c>
      <c r="AL196">
        <v>0</v>
      </c>
      <c r="AM196">
        <v>0</v>
      </c>
      <c r="AN196">
        <v>0</v>
      </c>
      <c r="AO196">
        <v>0</v>
      </c>
      <c r="AP196" t="s">
        <v>98</v>
      </c>
      <c r="AQ196">
        <v>0</v>
      </c>
      <c r="AR196">
        <v>0</v>
      </c>
      <c r="AS196" t="s">
        <v>69</v>
      </c>
      <c r="AT196" t="s">
        <v>1809</v>
      </c>
      <c r="AU196" t="s">
        <v>64</v>
      </c>
      <c r="AV196">
        <v>0</v>
      </c>
      <c r="AW196">
        <v>20348</v>
      </c>
      <c r="AX196" t="s">
        <v>1805</v>
      </c>
      <c r="AY196" t="s">
        <v>1806</v>
      </c>
      <c r="AZ196" t="s">
        <v>71</v>
      </c>
      <c r="BA196">
        <v>34284</v>
      </c>
      <c r="BB196" t="s">
        <v>66</v>
      </c>
      <c r="BC196" t="str">
        <f t="shared" ref="BC196:BC230" si="10">RIGHT(AK196,5)</f>
        <v>23000</v>
      </c>
      <c r="BD196" t="str">
        <f t="shared" ref="BD196:BD230" si="11">AI196&amp;"-"&amp;BC196</f>
        <v>AD-23000</v>
      </c>
    </row>
    <row r="197" spans="1:56" ht="28.15" customHeight="1">
      <c r="A197" s="4">
        <f>SUBTOTAL(103,$L$2:L197)</f>
        <v>196</v>
      </c>
      <c r="B197" s="5" t="s">
        <v>1812</v>
      </c>
      <c r="C197" s="5" t="s">
        <v>1813</v>
      </c>
      <c r="D197" s="5" t="s">
        <v>1814</v>
      </c>
      <c r="E197" s="5" t="s">
        <v>1815</v>
      </c>
      <c r="F197" s="6" t="s">
        <v>1816</v>
      </c>
      <c r="G197" s="5">
        <v>7</v>
      </c>
      <c r="H197" s="7">
        <v>17142</v>
      </c>
      <c r="I197" s="5" t="s">
        <v>1817</v>
      </c>
      <c r="J197" s="5" t="s">
        <v>1818</v>
      </c>
      <c r="K197" s="20"/>
      <c r="L197" s="5" t="s">
        <v>95</v>
      </c>
      <c r="M197" s="2">
        <v>1601131632</v>
      </c>
      <c r="N197" s="8">
        <f>IF(COUNTIF($B$2:B197,B197)=1,1,0)</f>
        <v>1</v>
      </c>
      <c r="O197" t="s">
        <v>52</v>
      </c>
      <c r="P197">
        <v>1601131632</v>
      </c>
      <c r="Q197" t="s">
        <v>1812</v>
      </c>
      <c r="R197" t="s">
        <v>1812</v>
      </c>
      <c r="S197" t="s">
        <v>1813</v>
      </c>
      <c r="T197" t="s">
        <v>1813</v>
      </c>
      <c r="U197" t="s">
        <v>1814</v>
      </c>
      <c r="V197" t="s">
        <v>1819</v>
      </c>
      <c r="W197">
        <v>0</v>
      </c>
      <c r="X197" t="s">
        <v>80</v>
      </c>
      <c r="Y197">
        <v>2026</v>
      </c>
      <c r="Z197">
        <v>7</v>
      </c>
      <c r="AA197">
        <v>1</v>
      </c>
      <c r="AB197">
        <v>15872</v>
      </c>
      <c r="AC197">
        <v>1270</v>
      </c>
      <c r="AD197">
        <v>0</v>
      </c>
      <c r="AE197">
        <v>0</v>
      </c>
      <c r="AF197" t="s">
        <v>57</v>
      </c>
      <c r="AG197" t="s">
        <v>302</v>
      </c>
      <c r="AH197" t="s">
        <v>1815</v>
      </c>
      <c r="AI197" t="s">
        <v>1820</v>
      </c>
      <c r="AJ197">
        <v>0</v>
      </c>
      <c r="AK197" t="s">
        <v>1821</v>
      </c>
      <c r="AL197">
        <v>0</v>
      </c>
      <c r="AM197">
        <v>0</v>
      </c>
      <c r="AN197">
        <v>0</v>
      </c>
      <c r="AO197">
        <v>0</v>
      </c>
      <c r="AP197" t="s">
        <v>83</v>
      </c>
      <c r="AQ197">
        <v>0</v>
      </c>
      <c r="AR197">
        <v>0</v>
      </c>
      <c r="AS197" t="s">
        <v>69</v>
      </c>
      <c r="AT197" t="s">
        <v>1822</v>
      </c>
      <c r="AU197" t="s">
        <v>64</v>
      </c>
      <c r="AV197">
        <v>0</v>
      </c>
      <c r="AW197">
        <v>20493</v>
      </c>
      <c r="AX197" t="s">
        <v>1817</v>
      </c>
      <c r="AY197" t="s">
        <v>1818</v>
      </c>
      <c r="AZ197" t="s">
        <v>71</v>
      </c>
      <c r="BA197">
        <v>17142</v>
      </c>
      <c r="BB197" t="s">
        <v>66</v>
      </c>
      <c r="BC197" t="str">
        <f t="shared" si="10"/>
        <v>05010</v>
      </c>
      <c r="BD197" t="str">
        <f t="shared" si="11"/>
        <v>AE-05010</v>
      </c>
    </row>
    <row r="198" spans="1:56" ht="28.15" customHeight="1">
      <c r="A198" s="4">
        <f>SUBTOTAL(103,$L$2:L198)</f>
        <v>197</v>
      </c>
      <c r="B198" s="5" t="s">
        <v>1823</v>
      </c>
      <c r="C198" s="5" t="s">
        <v>1824</v>
      </c>
      <c r="D198" s="5" t="s">
        <v>1825</v>
      </c>
      <c r="E198" s="5" t="s">
        <v>1815</v>
      </c>
      <c r="F198" s="6" t="s">
        <v>1826</v>
      </c>
      <c r="G198" s="5">
        <v>7</v>
      </c>
      <c r="H198" s="7">
        <v>115992</v>
      </c>
      <c r="I198" s="5" t="s">
        <v>1827</v>
      </c>
      <c r="J198" s="5" t="s">
        <v>1828</v>
      </c>
      <c r="K198" s="20"/>
      <c r="L198" s="5" t="s">
        <v>95</v>
      </c>
      <c r="M198" s="2">
        <v>1601131646</v>
      </c>
      <c r="N198" s="8">
        <f>IF(COUNTIF($B$2:B198,B198)=1,1,0)</f>
        <v>1</v>
      </c>
      <c r="O198" t="s">
        <v>52</v>
      </c>
      <c r="P198">
        <v>1601131646</v>
      </c>
      <c r="Q198" t="s">
        <v>1823</v>
      </c>
      <c r="R198" t="s">
        <v>1823</v>
      </c>
      <c r="S198" t="s">
        <v>1824</v>
      </c>
      <c r="T198" t="s">
        <v>1824</v>
      </c>
      <c r="U198" t="s">
        <v>1825</v>
      </c>
      <c r="V198" t="s">
        <v>1829</v>
      </c>
      <c r="W198">
        <v>0</v>
      </c>
      <c r="X198" t="s">
        <v>80</v>
      </c>
      <c r="Y198">
        <v>2026</v>
      </c>
      <c r="Z198">
        <v>7</v>
      </c>
      <c r="AA198">
        <v>1</v>
      </c>
      <c r="AB198">
        <v>107400</v>
      </c>
      <c r="AC198">
        <v>8592</v>
      </c>
      <c r="AD198">
        <v>0</v>
      </c>
      <c r="AE198">
        <v>0</v>
      </c>
      <c r="AF198" t="s">
        <v>98</v>
      </c>
      <c r="AG198" t="s">
        <v>302</v>
      </c>
      <c r="AH198" t="s">
        <v>1815</v>
      </c>
      <c r="AI198" t="s">
        <v>1820</v>
      </c>
      <c r="AJ198">
        <v>0</v>
      </c>
      <c r="AK198" t="s">
        <v>950</v>
      </c>
      <c r="AL198">
        <v>0</v>
      </c>
      <c r="AM198">
        <v>0</v>
      </c>
      <c r="AN198">
        <v>0</v>
      </c>
      <c r="AO198">
        <v>0</v>
      </c>
      <c r="AP198" t="s">
        <v>98</v>
      </c>
      <c r="AQ198">
        <v>0</v>
      </c>
      <c r="AR198">
        <v>0</v>
      </c>
      <c r="AS198" t="s">
        <v>69</v>
      </c>
      <c r="AT198" t="s">
        <v>1830</v>
      </c>
      <c r="AU198" t="s">
        <v>64</v>
      </c>
      <c r="AV198">
        <v>0</v>
      </c>
      <c r="AW198">
        <v>20499</v>
      </c>
      <c r="AX198" t="s">
        <v>1827</v>
      </c>
      <c r="AY198" t="s">
        <v>1828</v>
      </c>
      <c r="AZ198" t="s">
        <v>71</v>
      </c>
      <c r="BA198">
        <v>115992</v>
      </c>
      <c r="BB198" t="s">
        <v>66</v>
      </c>
      <c r="BC198" t="str">
        <f t="shared" si="10"/>
        <v>05300</v>
      </c>
      <c r="BD198" t="str">
        <f t="shared" si="11"/>
        <v>AE-05300</v>
      </c>
    </row>
    <row r="199" spans="1:56" ht="28.15" customHeight="1">
      <c r="A199" s="4">
        <f>SUBTOTAL(103,$L$2:L199)</f>
        <v>198</v>
      </c>
      <c r="B199" s="5" t="s">
        <v>1831</v>
      </c>
      <c r="C199" s="5" t="s">
        <v>1832</v>
      </c>
      <c r="D199" s="5" t="s">
        <v>1833</v>
      </c>
      <c r="E199" s="5" t="s">
        <v>1815</v>
      </c>
      <c r="F199" s="6" t="s">
        <v>1834</v>
      </c>
      <c r="G199" s="5">
        <v>7</v>
      </c>
      <c r="H199" s="7">
        <v>351497</v>
      </c>
      <c r="I199" s="5" t="s">
        <v>1835</v>
      </c>
      <c r="J199" s="5" t="s">
        <v>1836</v>
      </c>
      <c r="K199" s="20"/>
      <c r="L199" s="5" t="s">
        <v>95</v>
      </c>
      <c r="M199" s="2">
        <v>1601131626</v>
      </c>
      <c r="N199" s="8">
        <f>IF(COUNTIF($B$2:B199,B199)=1,1,0)</f>
        <v>1</v>
      </c>
      <c r="O199" t="s">
        <v>52</v>
      </c>
      <c r="P199">
        <v>1601131626</v>
      </c>
      <c r="Q199" t="s">
        <v>1831</v>
      </c>
      <c r="R199" t="s">
        <v>1831</v>
      </c>
      <c r="S199" t="s">
        <v>1832</v>
      </c>
      <c r="T199" t="s">
        <v>1832</v>
      </c>
      <c r="U199" t="s">
        <v>1833</v>
      </c>
      <c r="V199" t="s">
        <v>1837</v>
      </c>
      <c r="W199">
        <v>0</v>
      </c>
      <c r="X199" t="s">
        <v>80</v>
      </c>
      <c r="Y199">
        <v>2026</v>
      </c>
      <c r="Z199">
        <v>7</v>
      </c>
      <c r="AA199">
        <v>1</v>
      </c>
      <c r="AB199">
        <v>325460</v>
      </c>
      <c r="AC199">
        <v>26037</v>
      </c>
      <c r="AD199">
        <v>0</v>
      </c>
      <c r="AE199">
        <v>0</v>
      </c>
      <c r="AF199" t="s">
        <v>98</v>
      </c>
      <c r="AG199" t="s">
        <v>302</v>
      </c>
      <c r="AH199" t="s">
        <v>1815</v>
      </c>
      <c r="AI199" t="s">
        <v>1820</v>
      </c>
      <c r="AJ199">
        <v>0</v>
      </c>
      <c r="AK199" t="s">
        <v>1838</v>
      </c>
      <c r="AL199">
        <v>0</v>
      </c>
      <c r="AM199">
        <v>0</v>
      </c>
      <c r="AN199">
        <v>0</v>
      </c>
      <c r="AO199">
        <v>0</v>
      </c>
      <c r="AP199" t="s">
        <v>98</v>
      </c>
      <c r="AQ199">
        <v>0</v>
      </c>
      <c r="AR199">
        <v>0</v>
      </c>
      <c r="AS199" t="s">
        <v>69</v>
      </c>
      <c r="AT199" t="s">
        <v>1839</v>
      </c>
      <c r="AU199" t="s">
        <v>64</v>
      </c>
      <c r="AV199">
        <v>0</v>
      </c>
      <c r="AW199">
        <v>20491</v>
      </c>
      <c r="AX199" t="s">
        <v>1835</v>
      </c>
      <c r="AY199" t="s">
        <v>1836</v>
      </c>
      <c r="AZ199" t="s">
        <v>71</v>
      </c>
      <c r="BA199">
        <v>351497</v>
      </c>
      <c r="BB199" t="s">
        <v>66</v>
      </c>
      <c r="BC199" t="str">
        <f t="shared" si="10"/>
        <v>06240</v>
      </c>
      <c r="BD199" t="str">
        <f t="shared" si="11"/>
        <v>AE-06240</v>
      </c>
    </row>
    <row r="200" spans="1:56" ht="28.15" customHeight="1">
      <c r="A200" s="4">
        <f>SUBTOTAL(103,$L$2:L200)</f>
        <v>199</v>
      </c>
      <c r="B200" s="5" t="s">
        <v>1848</v>
      </c>
      <c r="C200" s="5" t="s">
        <v>1696</v>
      </c>
      <c r="D200" s="5" t="s">
        <v>1849</v>
      </c>
      <c r="E200" s="5" t="s">
        <v>1815</v>
      </c>
      <c r="F200" s="6" t="s">
        <v>1850</v>
      </c>
      <c r="G200" s="5">
        <v>7</v>
      </c>
      <c r="H200" s="7">
        <v>604390</v>
      </c>
      <c r="I200" s="5" t="s">
        <v>1851</v>
      </c>
      <c r="J200" s="5" t="s">
        <v>1852</v>
      </c>
      <c r="K200" s="20"/>
      <c r="L200" s="5" t="s">
        <v>95</v>
      </c>
      <c r="M200" s="2">
        <v>1601131717</v>
      </c>
      <c r="N200" s="8">
        <f>IF(COUNTIF($B$2:B200,B200)=1,1,0)</f>
        <v>1</v>
      </c>
      <c r="O200" t="s">
        <v>52</v>
      </c>
      <c r="P200">
        <v>1601131717</v>
      </c>
      <c r="Q200" t="s">
        <v>1848</v>
      </c>
      <c r="R200" t="s">
        <v>1848</v>
      </c>
      <c r="S200" t="s">
        <v>1696</v>
      </c>
      <c r="T200" t="s">
        <v>1696</v>
      </c>
      <c r="U200" t="s">
        <v>1849</v>
      </c>
      <c r="V200" t="s">
        <v>1853</v>
      </c>
      <c r="W200">
        <v>0</v>
      </c>
      <c r="X200" t="s">
        <v>188</v>
      </c>
      <c r="Y200">
        <v>2026</v>
      </c>
      <c r="Z200">
        <v>7</v>
      </c>
      <c r="AA200">
        <v>1</v>
      </c>
      <c r="AB200">
        <v>559620</v>
      </c>
      <c r="AC200">
        <v>44770</v>
      </c>
      <c r="AD200">
        <v>0</v>
      </c>
      <c r="AE200">
        <v>0</v>
      </c>
      <c r="AF200" t="s">
        <v>98</v>
      </c>
      <c r="AG200" t="s">
        <v>302</v>
      </c>
      <c r="AH200" t="s">
        <v>1815</v>
      </c>
      <c r="AI200" t="s">
        <v>1820</v>
      </c>
      <c r="AJ200">
        <v>0</v>
      </c>
      <c r="AK200" t="s">
        <v>1854</v>
      </c>
      <c r="AL200">
        <v>0</v>
      </c>
      <c r="AM200">
        <v>0</v>
      </c>
      <c r="AN200">
        <v>0</v>
      </c>
      <c r="AO200">
        <v>0</v>
      </c>
      <c r="AP200" t="s">
        <v>98</v>
      </c>
      <c r="AQ200">
        <v>0</v>
      </c>
      <c r="AR200">
        <v>0</v>
      </c>
      <c r="AS200" t="s">
        <v>69</v>
      </c>
      <c r="AT200" t="s">
        <v>1855</v>
      </c>
      <c r="AU200" t="s">
        <v>64</v>
      </c>
      <c r="AV200">
        <v>0</v>
      </c>
      <c r="AW200">
        <v>20523</v>
      </c>
      <c r="AX200" t="s">
        <v>1851</v>
      </c>
      <c r="AY200" t="s">
        <v>1852</v>
      </c>
      <c r="AZ200" t="s">
        <v>71</v>
      </c>
      <c r="BA200">
        <v>604390</v>
      </c>
      <c r="BB200" t="s">
        <v>66</v>
      </c>
      <c r="BC200" t="str">
        <f t="shared" si="10"/>
        <v>09980</v>
      </c>
      <c r="BD200" t="str">
        <f t="shared" si="11"/>
        <v>AE-09980</v>
      </c>
    </row>
    <row r="201" spans="1:56" ht="28.15" customHeight="1">
      <c r="A201" s="4">
        <f>SUBTOTAL(103,$L$2:L201)</f>
        <v>200</v>
      </c>
      <c r="B201" s="5" t="s">
        <v>1868</v>
      </c>
      <c r="C201" s="5" t="s">
        <v>1869</v>
      </c>
      <c r="D201" s="5" t="s">
        <v>1859</v>
      </c>
      <c r="E201" s="5" t="s">
        <v>1860</v>
      </c>
      <c r="F201" s="6" t="s">
        <v>1870</v>
      </c>
      <c r="G201" s="5">
        <v>7</v>
      </c>
      <c r="H201" s="7">
        <v>881990</v>
      </c>
      <c r="I201" s="5" t="s">
        <v>1871</v>
      </c>
      <c r="J201" s="5" t="s">
        <v>1872</v>
      </c>
      <c r="K201" s="20"/>
      <c r="L201" s="5" t="s">
        <v>95</v>
      </c>
      <c r="M201" s="2">
        <v>1601129131</v>
      </c>
      <c r="N201" s="8">
        <f>IF(COUNTIF($B$2:B201,B201)=1,1,0)</f>
        <v>1</v>
      </c>
      <c r="O201" t="s">
        <v>52</v>
      </c>
      <c r="P201">
        <v>1601129131</v>
      </c>
      <c r="Q201" t="s">
        <v>1868</v>
      </c>
      <c r="R201" t="s">
        <v>1868</v>
      </c>
      <c r="S201" t="s">
        <v>1869</v>
      </c>
      <c r="T201" t="s">
        <v>1869</v>
      </c>
      <c r="U201" t="s">
        <v>1859</v>
      </c>
      <c r="V201" t="s">
        <v>1861</v>
      </c>
      <c r="W201">
        <v>1</v>
      </c>
      <c r="X201" t="s">
        <v>80</v>
      </c>
      <c r="Y201">
        <v>2026</v>
      </c>
      <c r="Z201">
        <v>7</v>
      </c>
      <c r="AA201">
        <v>1</v>
      </c>
      <c r="AB201">
        <v>816657</v>
      </c>
      <c r="AC201">
        <v>65333</v>
      </c>
      <c r="AD201">
        <v>0</v>
      </c>
      <c r="AE201">
        <v>0</v>
      </c>
      <c r="AF201" t="s">
        <v>57</v>
      </c>
      <c r="AG201" t="s">
        <v>81</v>
      </c>
      <c r="AH201" t="s">
        <v>1860</v>
      </c>
      <c r="AI201" t="s">
        <v>1862</v>
      </c>
      <c r="AJ201">
        <v>0</v>
      </c>
      <c r="AK201" t="s">
        <v>1858</v>
      </c>
      <c r="AL201">
        <v>0</v>
      </c>
      <c r="AM201">
        <v>0</v>
      </c>
      <c r="AN201">
        <v>0</v>
      </c>
      <c r="AO201">
        <v>0</v>
      </c>
      <c r="AP201" t="s">
        <v>83</v>
      </c>
      <c r="AQ201">
        <v>0</v>
      </c>
      <c r="AR201">
        <v>0</v>
      </c>
      <c r="AS201" t="s">
        <v>69</v>
      </c>
      <c r="AT201" t="s">
        <v>1873</v>
      </c>
      <c r="AU201" t="s">
        <v>64</v>
      </c>
      <c r="AV201">
        <v>0</v>
      </c>
      <c r="AW201">
        <v>19947</v>
      </c>
      <c r="AX201" t="s">
        <v>1871</v>
      </c>
      <c r="AY201" t="s">
        <v>1872</v>
      </c>
      <c r="AZ201" t="s">
        <v>71</v>
      </c>
      <c r="BA201">
        <v>881990</v>
      </c>
      <c r="BB201" t="s">
        <v>66</v>
      </c>
      <c r="BC201" t="str">
        <f t="shared" si="10"/>
        <v>12500</v>
      </c>
      <c r="BD201" t="str">
        <f t="shared" si="11"/>
        <v>AF-12500</v>
      </c>
    </row>
    <row r="202" spans="1:56" ht="28.15" customHeight="1">
      <c r="A202" s="4">
        <f>SUBTOTAL(103,$L$2:L202)</f>
        <v>201</v>
      </c>
      <c r="B202" s="5" t="s">
        <v>1874</v>
      </c>
      <c r="C202" s="5" t="s">
        <v>1520</v>
      </c>
      <c r="D202" s="5" t="s">
        <v>1875</v>
      </c>
      <c r="E202" s="5" t="s">
        <v>1860</v>
      </c>
      <c r="F202" s="6" t="s">
        <v>1876</v>
      </c>
      <c r="G202" s="5">
        <v>7</v>
      </c>
      <c r="H202" s="7">
        <v>9260</v>
      </c>
      <c r="I202" s="5" t="s">
        <v>1877</v>
      </c>
      <c r="J202" s="5" t="s">
        <v>1878</v>
      </c>
      <c r="K202" s="20"/>
      <c r="L202" s="5" t="s">
        <v>95</v>
      </c>
      <c r="M202" s="2">
        <v>1601129142</v>
      </c>
      <c r="N202" s="8">
        <f>IF(COUNTIF($B$2:B202,B202)=1,1,0)</f>
        <v>1</v>
      </c>
      <c r="O202" t="s">
        <v>52</v>
      </c>
      <c r="P202">
        <v>1601129142</v>
      </c>
      <c r="Q202" t="s">
        <v>1874</v>
      </c>
      <c r="R202" t="s">
        <v>1874</v>
      </c>
      <c r="S202" t="s">
        <v>1520</v>
      </c>
      <c r="T202" t="s">
        <v>1520</v>
      </c>
      <c r="U202" t="s">
        <v>1875</v>
      </c>
      <c r="V202" t="s">
        <v>1879</v>
      </c>
      <c r="W202">
        <v>1</v>
      </c>
      <c r="X202" t="s">
        <v>80</v>
      </c>
      <c r="Y202">
        <v>2026</v>
      </c>
      <c r="Z202">
        <v>7</v>
      </c>
      <c r="AA202">
        <v>1</v>
      </c>
      <c r="AB202">
        <v>8574</v>
      </c>
      <c r="AC202">
        <v>686</v>
      </c>
      <c r="AD202">
        <v>0</v>
      </c>
      <c r="AE202">
        <v>0</v>
      </c>
      <c r="AF202" t="s">
        <v>108</v>
      </c>
      <c r="AG202" t="s">
        <v>302</v>
      </c>
      <c r="AH202" t="s">
        <v>1860</v>
      </c>
      <c r="AI202" t="s">
        <v>1862</v>
      </c>
      <c r="AJ202">
        <v>0</v>
      </c>
      <c r="AK202" t="s">
        <v>1880</v>
      </c>
      <c r="AL202">
        <v>0</v>
      </c>
      <c r="AM202">
        <v>0</v>
      </c>
      <c r="AN202">
        <v>0</v>
      </c>
      <c r="AO202">
        <v>0</v>
      </c>
      <c r="AP202" t="s">
        <v>108</v>
      </c>
      <c r="AQ202">
        <v>0</v>
      </c>
      <c r="AR202">
        <v>0</v>
      </c>
      <c r="AS202" t="s">
        <v>69</v>
      </c>
      <c r="AT202" t="s">
        <v>1881</v>
      </c>
      <c r="AU202" t="s">
        <v>64</v>
      </c>
      <c r="AV202">
        <v>0</v>
      </c>
      <c r="AW202">
        <v>19950</v>
      </c>
      <c r="AX202" t="s">
        <v>1877</v>
      </c>
      <c r="AY202" t="s">
        <v>1878</v>
      </c>
      <c r="AZ202" t="s">
        <v>71</v>
      </c>
      <c r="BA202">
        <v>9260</v>
      </c>
      <c r="BB202" t="s">
        <v>66</v>
      </c>
      <c r="BC202" t="str">
        <f t="shared" si="10"/>
        <v>12820</v>
      </c>
      <c r="BD202" t="str">
        <f t="shared" si="11"/>
        <v>AF-12820</v>
      </c>
    </row>
    <row r="203" spans="1:56" ht="28.15" customHeight="1">
      <c r="A203" s="4">
        <f>SUBTOTAL(103,$L$2:L203)</f>
        <v>202</v>
      </c>
      <c r="B203" s="5" t="s">
        <v>1882</v>
      </c>
      <c r="C203" s="5" t="s">
        <v>1883</v>
      </c>
      <c r="D203" s="5" t="s">
        <v>1884</v>
      </c>
      <c r="E203" s="5" t="s">
        <v>1860</v>
      </c>
      <c r="F203" s="6" t="s">
        <v>1885</v>
      </c>
      <c r="G203" s="5">
        <v>7</v>
      </c>
      <c r="H203" s="7">
        <v>346356</v>
      </c>
      <c r="I203" s="5" t="s">
        <v>1886</v>
      </c>
      <c r="J203" s="5" t="s">
        <v>1887</v>
      </c>
      <c r="K203" s="20"/>
      <c r="L203" s="5" t="s">
        <v>95</v>
      </c>
      <c r="M203" s="2">
        <v>1601129058</v>
      </c>
      <c r="N203" s="8">
        <f>IF(COUNTIF($B$2:B203,B203)=1,1,0)</f>
        <v>1</v>
      </c>
      <c r="O203" t="s">
        <v>52</v>
      </c>
      <c r="P203">
        <v>1601129058</v>
      </c>
      <c r="Q203" t="s">
        <v>1882</v>
      </c>
      <c r="R203" t="s">
        <v>1882</v>
      </c>
      <c r="S203" t="s">
        <v>1883</v>
      </c>
      <c r="T203" t="s">
        <v>1883</v>
      </c>
      <c r="U203" t="s">
        <v>1884</v>
      </c>
      <c r="V203" t="s">
        <v>1888</v>
      </c>
      <c r="W203">
        <v>0</v>
      </c>
      <c r="X203" t="s">
        <v>80</v>
      </c>
      <c r="Y203">
        <v>2026</v>
      </c>
      <c r="Z203">
        <v>7</v>
      </c>
      <c r="AA203">
        <v>1</v>
      </c>
      <c r="AB203">
        <v>320700</v>
      </c>
      <c r="AC203">
        <v>25656</v>
      </c>
      <c r="AD203">
        <v>0</v>
      </c>
      <c r="AE203">
        <v>0</v>
      </c>
      <c r="AF203" t="s">
        <v>108</v>
      </c>
      <c r="AG203" t="s">
        <v>81</v>
      </c>
      <c r="AH203" t="s">
        <v>1860</v>
      </c>
      <c r="AI203" t="s">
        <v>1862</v>
      </c>
      <c r="AJ203">
        <v>0</v>
      </c>
      <c r="AK203" t="s">
        <v>1889</v>
      </c>
      <c r="AL203">
        <v>0</v>
      </c>
      <c r="AM203">
        <v>0</v>
      </c>
      <c r="AN203">
        <v>0</v>
      </c>
      <c r="AO203">
        <v>0</v>
      </c>
      <c r="AP203" t="s">
        <v>108</v>
      </c>
      <c r="AQ203">
        <v>0</v>
      </c>
      <c r="AR203">
        <v>0</v>
      </c>
      <c r="AS203" t="s">
        <v>69</v>
      </c>
      <c r="AT203" t="s">
        <v>1890</v>
      </c>
      <c r="AU203" t="s">
        <v>64</v>
      </c>
      <c r="AV203">
        <v>0</v>
      </c>
      <c r="AW203">
        <v>19934</v>
      </c>
      <c r="AX203" t="s">
        <v>1886</v>
      </c>
      <c r="AY203" t="s">
        <v>1887</v>
      </c>
      <c r="AZ203" t="s">
        <v>71</v>
      </c>
      <c r="BA203">
        <v>346356</v>
      </c>
      <c r="BB203" t="s">
        <v>66</v>
      </c>
      <c r="BC203" t="str">
        <f t="shared" si="10"/>
        <v>12900</v>
      </c>
      <c r="BD203" t="str">
        <f t="shared" si="11"/>
        <v>AF-12900</v>
      </c>
    </row>
    <row r="204" spans="1:56" ht="28.15" customHeight="1">
      <c r="A204" s="4">
        <f>SUBTOTAL(103,$L$2:L204)</f>
        <v>203</v>
      </c>
      <c r="B204" s="5" t="s">
        <v>1892</v>
      </c>
      <c r="C204" s="5" t="s">
        <v>1893</v>
      </c>
      <c r="D204" s="5" t="s">
        <v>1894</v>
      </c>
      <c r="E204" s="5" t="s">
        <v>1598</v>
      </c>
      <c r="F204" s="6" t="s">
        <v>1895</v>
      </c>
      <c r="G204" s="5">
        <v>6</v>
      </c>
      <c r="H204" s="7">
        <v>759689</v>
      </c>
      <c r="I204" s="5" t="s">
        <v>151</v>
      </c>
      <c r="J204" s="5" t="s">
        <v>1896</v>
      </c>
      <c r="K204" s="20"/>
      <c r="L204" s="5" t="s">
        <v>51</v>
      </c>
      <c r="M204" s="2">
        <v>1596970665</v>
      </c>
      <c r="N204" s="8">
        <f>IF(COUNTIF($B$2:B204,B204)=1,1,0)</f>
        <v>1</v>
      </c>
      <c r="O204" t="s">
        <v>52</v>
      </c>
      <c r="P204">
        <v>1596970665</v>
      </c>
      <c r="Q204" t="s">
        <v>1892</v>
      </c>
      <c r="R204" t="s">
        <v>53</v>
      </c>
      <c r="S204" t="s">
        <v>1893</v>
      </c>
      <c r="T204" t="s">
        <v>54</v>
      </c>
      <c r="U204" t="s">
        <v>1894</v>
      </c>
      <c r="V204" t="s">
        <v>55</v>
      </c>
      <c r="W204">
        <v>1</v>
      </c>
      <c r="X204" t="s">
        <v>56</v>
      </c>
      <c r="Y204">
        <v>2026</v>
      </c>
      <c r="Z204">
        <v>6</v>
      </c>
      <c r="AA204">
        <v>1</v>
      </c>
      <c r="AB204">
        <v>703416</v>
      </c>
      <c r="AC204">
        <v>56273</v>
      </c>
      <c r="AD204">
        <v>0</v>
      </c>
      <c r="AE204">
        <v>0</v>
      </c>
      <c r="AF204" t="s">
        <v>108</v>
      </c>
      <c r="AG204" t="s">
        <v>81</v>
      </c>
      <c r="AH204" t="s">
        <v>1598</v>
      </c>
      <c r="AI204" t="s">
        <v>1862</v>
      </c>
      <c r="AJ204">
        <v>0</v>
      </c>
      <c r="AK204" t="s">
        <v>1897</v>
      </c>
      <c r="AL204">
        <v>0</v>
      </c>
      <c r="AM204">
        <v>0</v>
      </c>
      <c r="AN204">
        <v>0</v>
      </c>
      <c r="AO204">
        <v>0</v>
      </c>
      <c r="AP204" t="s">
        <v>83</v>
      </c>
      <c r="AQ204">
        <v>0</v>
      </c>
      <c r="AR204">
        <v>0</v>
      </c>
      <c r="AS204" t="s">
        <v>62</v>
      </c>
      <c r="AT204" t="s">
        <v>1898</v>
      </c>
      <c r="AU204" t="s">
        <v>64</v>
      </c>
      <c r="AV204">
        <v>0</v>
      </c>
      <c r="AW204">
        <v>4500</v>
      </c>
      <c r="AX204" t="s">
        <v>151</v>
      </c>
      <c r="AY204" t="s">
        <v>1896</v>
      </c>
      <c r="AZ204" t="s">
        <v>65</v>
      </c>
      <c r="BA204">
        <v>759689</v>
      </c>
      <c r="BB204" t="s">
        <v>66</v>
      </c>
      <c r="BC204" t="str">
        <f t="shared" si="10"/>
        <v>17485</v>
      </c>
      <c r="BD204" t="str">
        <f t="shared" si="11"/>
        <v>AF-17485</v>
      </c>
    </row>
    <row r="205" spans="1:56" ht="28.15" customHeight="1">
      <c r="A205" s="4">
        <f>SUBTOTAL(103,$L$2:L205)</f>
        <v>204</v>
      </c>
      <c r="B205" s="5" t="s">
        <v>1892</v>
      </c>
      <c r="C205" s="5" t="s">
        <v>67</v>
      </c>
      <c r="D205" s="5" t="s">
        <v>1894</v>
      </c>
      <c r="E205" s="5" t="s">
        <v>1598</v>
      </c>
      <c r="F205" s="6" t="s">
        <v>1895</v>
      </c>
      <c r="G205" s="5">
        <v>7</v>
      </c>
      <c r="H205" s="7">
        <v>709204</v>
      </c>
      <c r="I205" s="5" t="s">
        <v>151</v>
      </c>
      <c r="J205" s="5" t="s">
        <v>1896</v>
      </c>
      <c r="K205" s="20"/>
      <c r="L205" s="5" t="s">
        <v>51</v>
      </c>
      <c r="M205" s="2">
        <v>1601241051</v>
      </c>
      <c r="N205" s="8">
        <f>IF(COUNTIF($B$2:B205,B205)=1,1,0)</f>
        <v>0</v>
      </c>
      <c r="O205" t="s">
        <v>52</v>
      </c>
      <c r="P205">
        <v>1601241051</v>
      </c>
      <c r="Q205" t="s">
        <v>1892</v>
      </c>
      <c r="R205" t="s">
        <v>1892</v>
      </c>
      <c r="S205" t="s">
        <v>67</v>
      </c>
      <c r="T205" t="s">
        <v>67</v>
      </c>
      <c r="U205" t="s">
        <v>1894</v>
      </c>
      <c r="V205" t="s">
        <v>238</v>
      </c>
      <c r="W205">
        <v>1</v>
      </c>
      <c r="X205" t="s">
        <v>56</v>
      </c>
      <c r="Y205">
        <v>2026</v>
      </c>
      <c r="Z205">
        <v>7</v>
      </c>
      <c r="AA205">
        <v>1</v>
      </c>
      <c r="AB205">
        <v>656670</v>
      </c>
      <c r="AC205">
        <v>52534</v>
      </c>
      <c r="AD205">
        <v>0</v>
      </c>
      <c r="AE205">
        <v>0</v>
      </c>
      <c r="AF205" t="s">
        <v>108</v>
      </c>
      <c r="AG205" t="s">
        <v>1899</v>
      </c>
      <c r="AH205" t="s">
        <v>1598</v>
      </c>
      <c r="AI205" t="s">
        <v>1862</v>
      </c>
      <c r="AJ205">
        <v>0</v>
      </c>
      <c r="AK205" t="s">
        <v>1897</v>
      </c>
      <c r="AL205">
        <v>0</v>
      </c>
      <c r="AM205">
        <v>0</v>
      </c>
      <c r="AN205">
        <v>0</v>
      </c>
      <c r="AO205">
        <v>0</v>
      </c>
      <c r="AP205" t="s">
        <v>108</v>
      </c>
      <c r="AQ205">
        <v>0</v>
      </c>
      <c r="AR205">
        <v>0</v>
      </c>
      <c r="AS205" t="s">
        <v>69</v>
      </c>
      <c r="AT205" t="s">
        <v>1900</v>
      </c>
      <c r="AU205" t="s">
        <v>64</v>
      </c>
      <c r="AV205">
        <v>0</v>
      </c>
      <c r="AW205">
        <v>43048</v>
      </c>
      <c r="AX205" t="s">
        <v>151</v>
      </c>
      <c r="AY205" t="s">
        <v>1896</v>
      </c>
      <c r="AZ205" t="s">
        <v>71</v>
      </c>
      <c r="BA205">
        <v>709204</v>
      </c>
      <c r="BB205" t="s">
        <v>66</v>
      </c>
      <c r="BC205" t="str">
        <f t="shared" si="10"/>
        <v>17485</v>
      </c>
      <c r="BD205" t="str">
        <f t="shared" si="11"/>
        <v>AF-17485</v>
      </c>
    </row>
    <row r="206" spans="1:56" ht="28.15" customHeight="1">
      <c r="A206" s="4">
        <f>SUBTOTAL(103,$L$2:L206)</f>
        <v>205</v>
      </c>
      <c r="B206" s="5" t="s">
        <v>1902</v>
      </c>
      <c r="C206" s="5" t="s">
        <v>1903</v>
      </c>
      <c r="D206" s="5" t="s">
        <v>1904</v>
      </c>
      <c r="E206" s="5" t="s">
        <v>1860</v>
      </c>
      <c r="F206" s="6" t="s">
        <v>1905</v>
      </c>
      <c r="G206" s="5">
        <v>7</v>
      </c>
      <c r="H206" s="7">
        <v>740379</v>
      </c>
      <c r="I206" s="5" t="s">
        <v>1906</v>
      </c>
      <c r="J206" s="5" t="s">
        <v>1907</v>
      </c>
      <c r="K206" s="20"/>
      <c r="L206" s="5" t="s">
        <v>95</v>
      </c>
      <c r="M206" s="2">
        <v>1601129099</v>
      </c>
      <c r="N206" s="8">
        <f>IF(COUNTIF($B$2:B206,B206)=1,1,0)</f>
        <v>1</v>
      </c>
      <c r="O206" t="s">
        <v>52</v>
      </c>
      <c r="P206">
        <v>1601129099</v>
      </c>
      <c r="Q206" t="s">
        <v>1902</v>
      </c>
      <c r="R206" t="s">
        <v>1902</v>
      </c>
      <c r="S206" t="s">
        <v>1903</v>
      </c>
      <c r="T206" t="s">
        <v>1903</v>
      </c>
      <c r="U206" t="s">
        <v>1904</v>
      </c>
      <c r="V206" t="s">
        <v>1908</v>
      </c>
      <c r="W206">
        <v>0</v>
      </c>
      <c r="X206" t="s">
        <v>80</v>
      </c>
      <c r="Y206">
        <v>2026</v>
      </c>
      <c r="Z206">
        <v>7</v>
      </c>
      <c r="AA206">
        <v>1</v>
      </c>
      <c r="AB206">
        <v>685536</v>
      </c>
      <c r="AC206">
        <v>54843</v>
      </c>
      <c r="AD206">
        <v>0</v>
      </c>
      <c r="AE206">
        <v>0</v>
      </c>
      <c r="AF206" t="s">
        <v>121</v>
      </c>
      <c r="AG206" t="s">
        <v>81</v>
      </c>
      <c r="AH206" t="s">
        <v>1860</v>
      </c>
      <c r="AI206" t="s">
        <v>1862</v>
      </c>
      <c r="AJ206">
        <v>0</v>
      </c>
      <c r="AK206" t="s">
        <v>1909</v>
      </c>
      <c r="AL206">
        <v>0</v>
      </c>
      <c r="AM206">
        <v>0</v>
      </c>
      <c r="AN206">
        <v>0</v>
      </c>
      <c r="AO206">
        <v>0</v>
      </c>
      <c r="AP206" t="s">
        <v>61</v>
      </c>
      <c r="AQ206">
        <v>0</v>
      </c>
      <c r="AR206">
        <v>0</v>
      </c>
      <c r="AS206" t="s">
        <v>69</v>
      </c>
      <c r="AT206" t="s">
        <v>1910</v>
      </c>
      <c r="AU206" t="s">
        <v>64</v>
      </c>
      <c r="AV206">
        <v>0</v>
      </c>
      <c r="AW206">
        <v>19943</v>
      </c>
      <c r="AX206" t="s">
        <v>1906</v>
      </c>
      <c r="AY206" t="s">
        <v>1907</v>
      </c>
      <c r="AZ206" t="s">
        <v>71</v>
      </c>
      <c r="BA206">
        <v>740379</v>
      </c>
      <c r="BB206" t="s">
        <v>66</v>
      </c>
      <c r="BC206" t="str">
        <f t="shared" si="10"/>
        <v>17680</v>
      </c>
      <c r="BD206" t="str">
        <f t="shared" si="11"/>
        <v>AF-17680</v>
      </c>
    </row>
    <row r="207" spans="1:56" ht="28.15" customHeight="1">
      <c r="A207" s="4">
        <f>SUBTOTAL(103,$L$2:L207)</f>
        <v>206</v>
      </c>
      <c r="B207" s="5" t="s">
        <v>1911</v>
      </c>
      <c r="C207" s="5" t="s">
        <v>1912</v>
      </c>
      <c r="D207" s="5" t="s">
        <v>1913</v>
      </c>
      <c r="E207" s="5" t="s">
        <v>1598</v>
      </c>
      <c r="F207" s="6" t="s">
        <v>1914</v>
      </c>
      <c r="G207" s="5">
        <v>6</v>
      </c>
      <c r="H207" s="7">
        <v>3327247</v>
      </c>
      <c r="I207" s="5" t="s">
        <v>151</v>
      </c>
      <c r="J207" s="5" t="s">
        <v>1915</v>
      </c>
      <c r="K207" s="20"/>
      <c r="L207" s="5" t="s">
        <v>51</v>
      </c>
      <c r="M207" s="2">
        <v>1596970722</v>
      </c>
      <c r="N207" s="8">
        <f>IF(COUNTIF($B$2:B207,B207)=1,1,0)</f>
        <v>1</v>
      </c>
      <c r="O207" t="s">
        <v>52</v>
      </c>
      <c r="P207">
        <v>1596970722</v>
      </c>
      <c r="Q207" t="s">
        <v>1911</v>
      </c>
      <c r="R207" t="s">
        <v>53</v>
      </c>
      <c r="S207" t="s">
        <v>1912</v>
      </c>
      <c r="T207" t="s">
        <v>54</v>
      </c>
      <c r="U207" t="s">
        <v>1913</v>
      </c>
      <c r="V207" t="s">
        <v>55</v>
      </c>
      <c r="W207">
        <v>1</v>
      </c>
      <c r="X207" t="s">
        <v>56</v>
      </c>
      <c r="Y207">
        <v>2026</v>
      </c>
      <c r="Z207">
        <v>6</v>
      </c>
      <c r="AA207">
        <v>1</v>
      </c>
      <c r="AB207">
        <v>3080784</v>
      </c>
      <c r="AC207">
        <v>246463</v>
      </c>
      <c r="AD207">
        <v>0</v>
      </c>
      <c r="AE207">
        <v>0</v>
      </c>
      <c r="AF207" t="s">
        <v>108</v>
      </c>
      <c r="AG207" t="s">
        <v>81</v>
      </c>
      <c r="AH207" t="s">
        <v>1598</v>
      </c>
      <c r="AI207" t="s">
        <v>1862</v>
      </c>
      <c r="AJ207">
        <v>0</v>
      </c>
      <c r="AK207" t="s">
        <v>1916</v>
      </c>
      <c r="AL207">
        <v>0</v>
      </c>
      <c r="AM207">
        <v>0</v>
      </c>
      <c r="AN207">
        <v>0</v>
      </c>
      <c r="AO207">
        <v>0</v>
      </c>
      <c r="AP207" t="s">
        <v>83</v>
      </c>
      <c r="AQ207">
        <v>0</v>
      </c>
      <c r="AR207">
        <v>0</v>
      </c>
      <c r="AS207" t="s">
        <v>62</v>
      </c>
      <c r="AT207" t="s">
        <v>1917</v>
      </c>
      <c r="AU207" t="s">
        <v>64</v>
      </c>
      <c r="AV207">
        <v>0</v>
      </c>
      <c r="AW207">
        <v>4547</v>
      </c>
      <c r="AX207" t="s">
        <v>151</v>
      </c>
      <c r="AY207" t="s">
        <v>1915</v>
      </c>
      <c r="AZ207" t="s">
        <v>65</v>
      </c>
      <c r="BA207">
        <v>3327247</v>
      </c>
      <c r="BB207" t="s">
        <v>66</v>
      </c>
      <c r="BC207" t="str">
        <f t="shared" si="10"/>
        <v>19105</v>
      </c>
      <c r="BD207" t="str">
        <f t="shared" si="11"/>
        <v>AF-19105</v>
      </c>
    </row>
    <row r="208" spans="1:56" ht="28.15" customHeight="1">
      <c r="A208" s="4">
        <f>SUBTOTAL(103,$L$2:L208)</f>
        <v>207</v>
      </c>
      <c r="B208" s="5" t="s">
        <v>1911</v>
      </c>
      <c r="C208" s="5" t="s">
        <v>67</v>
      </c>
      <c r="D208" s="5" t="s">
        <v>1913</v>
      </c>
      <c r="E208" s="5" t="s">
        <v>1598</v>
      </c>
      <c r="F208" s="6" t="s">
        <v>1914</v>
      </c>
      <c r="G208" s="5">
        <v>7</v>
      </c>
      <c r="H208" s="7">
        <v>3433026</v>
      </c>
      <c r="I208" s="5" t="s">
        <v>151</v>
      </c>
      <c r="J208" s="5" t="s">
        <v>1915</v>
      </c>
      <c r="K208" s="20"/>
      <c r="L208" s="5" t="s">
        <v>51</v>
      </c>
      <c r="M208" s="2">
        <v>1601241127</v>
      </c>
      <c r="N208" s="8">
        <f>IF(COUNTIF($B$2:B208,B208)=1,1,0)</f>
        <v>0</v>
      </c>
      <c r="O208" t="s">
        <v>52</v>
      </c>
      <c r="P208">
        <v>1601241127</v>
      </c>
      <c r="Q208" t="s">
        <v>1911</v>
      </c>
      <c r="R208" t="s">
        <v>1911</v>
      </c>
      <c r="S208" t="s">
        <v>67</v>
      </c>
      <c r="T208" t="s">
        <v>67</v>
      </c>
      <c r="U208" t="s">
        <v>1913</v>
      </c>
      <c r="V208" t="s">
        <v>238</v>
      </c>
      <c r="W208">
        <v>1</v>
      </c>
      <c r="X208" t="s">
        <v>56</v>
      </c>
      <c r="Y208">
        <v>2026</v>
      </c>
      <c r="Z208">
        <v>7</v>
      </c>
      <c r="AA208">
        <v>1</v>
      </c>
      <c r="AB208">
        <v>3178728</v>
      </c>
      <c r="AC208">
        <v>254298</v>
      </c>
      <c r="AD208">
        <v>0</v>
      </c>
      <c r="AE208">
        <v>0</v>
      </c>
      <c r="AF208" t="s">
        <v>108</v>
      </c>
      <c r="AG208" t="s">
        <v>81</v>
      </c>
      <c r="AH208" t="s">
        <v>1598</v>
      </c>
      <c r="AI208" t="s">
        <v>1862</v>
      </c>
      <c r="AJ208">
        <v>0</v>
      </c>
      <c r="AK208" t="s">
        <v>1916</v>
      </c>
      <c r="AL208">
        <v>0</v>
      </c>
      <c r="AM208">
        <v>0</v>
      </c>
      <c r="AN208">
        <v>0</v>
      </c>
      <c r="AO208">
        <v>0</v>
      </c>
      <c r="AP208" t="s">
        <v>83</v>
      </c>
      <c r="AQ208">
        <v>0</v>
      </c>
      <c r="AR208">
        <v>0</v>
      </c>
      <c r="AS208" t="s">
        <v>69</v>
      </c>
      <c r="AT208" t="s">
        <v>1918</v>
      </c>
      <c r="AU208" t="s">
        <v>64</v>
      </c>
      <c r="AV208">
        <v>0</v>
      </c>
      <c r="AW208">
        <v>43085</v>
      </c>
      <c r="AX208" t="s">
        <v>151</v>
      </c>
      <c r="AY208" t="s">
        <v>1915</v>
      </c>
      <c r="AZ208" t="s">
        <v>71</v>
      </c>
      <c r="BA208">
        <v>3433026</v>
      </c>
      <c r="BB208" t="s">
        <v>66</v>
      </c>
      <c r="BC208" t="str">
        <f t="shared" si="10"/>
        <v>19105</v>
      </c>
      <c r="BD208" t="str">
        <f t="shared" si="11"/>
        <v>AF-19105</v>
      </c>
    </row>
    <row r="209" spans="1:56" ht="28.15" customHeight="1">
      <c r="A209" s="4">
        <f>SUBTOTAL(103,$L$2:L209)</f>
        <v>208</v>
      </c>
      <c r="B209" s="5" t="s">
        <v>1924</v>
      </c>
      <c r="C209" s="5" t="s">
        <v>1925</v>
      </c>
      <c r="D209" s="5" t="s">
        <v>1926</v>
      </c>
      <c r="E209" s="5" t="s">
        <v>1919</v>
      </c>
      <c r="F209" s="6" t="s">
        <v>1927</v>
      </c>
      <c r="G209" s="5">
        <v>7</v>
      </c>
      <c r="H209" s="7">
        <v>1167934</v>
      </c>
      <c r="I209" s="5" t="s">
        <v>1928</v>
      </c>
      <c r="J209" s="5" t="s">
        <v>1929</v>
      </c>
      <c r="K209" s="20"/>
      <c r="L209" s="5" t="s">
        <v>95</v>
      </c>
      <c r="M209" s="2">
        <v>1601128959</v>
      </c>
      <c r="N209" s="8">
        <f>IF(COUNTIF($B$2:B209,B209)=1,1,0)</f>
        <v>1</v>
      </c>
      <c r="O209" t="s">
        <v>52</v>
      </c>
      <c r="P209">
        <v>1601128959</v>
      </c>
      <c r="Q209" t="s">
        <v>1924</v>
      </c>
      <c r="R209" t="s">
        <v>1924</v>
      </c>
      <c r="S209" t="s">
        <v>1925</v>
      </c>
      <c r="T209" t="s">
        <v>1925</v>
      </c>
      <c r="U209" t="s">
        <v>1926</v>
      </c>
      <c r="V209" t="s">
        <v>1930</v>
      </c>
      <c r="W209">
        <v>0</v>
      </c>
      <c r="X209" t="s">
        <v>80</v>
      </c>
      <c r="Y209">
        <v>2026</v>
      </c>
      <c r="Z209">
        <v>7</v>
      </c>
      <c r="AA209">
        <v>1</v>
      </c>
      <c r="AB209">
        <v>1081420</v>
      </c>
      <c r="AC209">
        <v>86514</v>
      </c>
      <c r="AD209">
        <v>0</v>
      </c>
      <c r="AE209">
        <v>0</v>
      </c>
      <c r="AF209" t="s">
        <v>57</v>
      </c>
      <c r="AG209" t="s">
        <v>81</v>
      </c>
      <c r="AH209" t="s">
        <v>1919</v>
      </c>
      <c r="AI209" t="s">
        <v>1862</v>
      </c>
      <c r="AJ209">
        <v>0</v>
      </c>
      <c r="AK209" t="s">
        <v>1931</v>
      </c>
      <c r="AL209">
        <v>0</v>
      </c>
      <c r="AM209">
        <v>0</v>
      </c>
      <c r="AN209">
        <v>0</v>
      </c>
      <c r="AO209">
        <v>0</v>
      </c>
      <c r="AP209" t="s">
        <v>83</v>
      </c>
      <c r="AQ209">
        <v>0</v>
      </c>
      <c r="AR209">
        <v>0</v>
      </c>
      <c r="AS209" t="s">
        <v>69</v>
      </c>
      <c r="AT209" t="s">
        <v>1932</v>
      </c>
      <c r="AU209" t="s">
        <v>64</v>
      </c>
      <c r="AV209">
        <v>0</v>
      </c>
      <c r="AW209">
        <v>19913</v>
      </c>
      <c r="AX209" t="s">
        <v>1928</v>
      </c>
      <c r="AY209" t="s">
        <v>1929</v>
      </c>
      <c r="AZ209" t="s">
        <v>71</v>
      </c>
      <c r="BA209">
        <v>1167934</v>
      </c>
      <c r="BB209" t="s">
        <v>66</v>
      </c>
      <c r="BC209" t="str">
        <f t="shared" si="10"/>
        <v>28430</v>
      </c>
      <c r="BD209" t="str">
        <f t="shared" si="11"/>
        <v>AF-28430</v>
      </c>
    </row>
    <row r="210" spans="1:56" ht="28.15" customHeight="1">
      <c r="A210" s="4">
        <f>SUBTOTAL(103,$L$2:L210)</f>
        <v>209</v>
      </c>
      <c r="B210" s="5" t="s">
        <v>1937</v>
      </c>
      <c r="C210" s="5" t="s">
        <v>1938</v>
      </c>
      <c r="D210" s="5" t="s">
        <v>1939</v>
      </c>
      <c r="E210" s="5" t="s">
        <v>1933</v>
      </c>
      <c r="F210" s="6" t="s">
        <v>1940</v>
      </c>
      <c r="G210" s="5">
        <v>7</v>
      </c>
      <c r="H210" s="7">
        <v>144774</v>
      </c>
      <c r="I210" s="5" t="s">
        <v>1941</v>
      </c>
      <c r="J210" s="5" t="s">
        <v>1942</v>
      </c>
      <c r="K210" s="20"/>
      <c r="L210" s="5" t="s">
        <v>95</v>
      </c>
      <c r="M210" s="2">
        <v>1601130210</v>
      </c>
      <c r="N210" s="8">
        <f>IF(COUNTIF($B$2:B210,B210)=1,1,0)</f>
        <v>1</v>
      </c>
      <c r="O210" t="s">
        <v>52</v>
      </c>
      <c r="P210">
        <v>1601130210</v>
      </c>
      <c r="Q210" t="s">
        <v>1937</v>
      </c>
      <c r="R210" t="s">
        <v>1937</v>
      </c>
      <c r="S210" t="s">
        <v>1938</v>
      </c>
      <c r="T210" t="s">
        <v>1938</v>
      </c>
      <c r="U210" t="s">
        <v>1939</v>
      </c>
      <c r="V210" t="s">
        <v>1943</v>
      </c>
      <c r="W210">
        <v>0</v>
      </c>
      <c r="X210" t="s">
        <v>80</v>
      </c>
      <c r="Y210">
        <v>2026</v>
      </c>
      <c r="Z210">
        <v>7</v>
      </c>
      <c r="AA210">
        <v>1</v>
      </c>
      <c r="AB210">
        <v>134050</v>
      </c>
      <c r="AC210">
        <v>10724</v>
      </c>
      <c r="AD210">
        <v>0</v>
      </c>
      <c r="AE210">
        <v>0</v>
      </c>
      <c r="AF210" t="s">
        <v>57</v>
      </c>
      <c r="AG210" t="s">
        <v>99</v>
      </c>
      <c r="AH210" t="s">
        <v>1933</v>
      </c>
      <c r="AI210" t="s">
        <v>1862</v>
      </c>
      <c r="AJ210">
        <v>0</v>
      </c>
      <c r="AK210" t="s">
        <v>1944</v>
      </c>
      <c r="AL210">
        <v>0</v>
      </c>
      <c r="AM210">
        <v>0</v>
      </c>
      <c r="AN210">
        <v>0</v>
      </c>
      <c r="AO210">
        <v>0</v>
      </c>
      <c r="AP210" t="s">
        <v>83</v>
      </c>
      <c r="AQ210">
        <v>0</v>
      </c>
      <c r="AR210">
        <v>0</v>
      </c>
      <c r="AS210" t="s">
        <v>69</v>
      </c>
      <c r="AT210" t="s">
        <v>1945</v>
      </c>
      <c r="AU210" t="s">
        <v>64</v>
      </c>
      <c r="AV210">
        <v>0</v>
      </c>
      <c r="AW210">
        <v>20177</v>
      </c>
      <c r="AX210" t="s">
        <v>1941</v>
      </c>
      <c r="AY210" t="s">
        <v>1942</v>
      </c>
      <c r="AZ210" t="s">
        <v>71</v>
      </c>
      <c r="BA210">
        <v>144774</v>
      </c>
      <c r="BB210" t="s">
        <v>66</v>
      </c>
      <c r="BC210" t="str">
        <f t="shared" si="10"/>
        <v>31960</v>
      </c>
      <c r="BD210" t="str">
        <f t="shared" si="11"/>
        <v>AF-31960</v>
      </c>
    </row>
    <row r="211" spans="1:56" ht="28.15" customHeight="1">
      <c r="A211" s="4">
        <f>SUBTOTAL(103,$L$2:L211)</f>
        <v>210</v>
      </c>
      <c r="B211" s="5" t="s">
        <v>1947</v>
      </c>
      <c r="C211" s="5" t="s">
        <v>1948</v>
      </c>
      <c r="D211" s="5" t="s">
        <v>1934</v>
      </c>
      <c r="E211" s="5" t="s">
        <v>1933</v>
      </c>
      <c r="F211" s="6" t="s">
        <v>1949</v>
      </c>
      <c r="G211" s="5">
        <v>7</v>
      </c>
      <c r="H211" s="7">
        <v>640006</v>
      </c>
      <c r="I211" s="5" t="s">
        <v>1950</v>
      </c>
      <c r="J211" s="5" t="s">
        <v>1951</v>
      </c>
      <c r="K211" s="20"/>
      <c r="L211" s="5" t="s">
        <v>95</v>
      </c>
      <c r="M211" s="2">
        <v>1601130363</v>
      </c>
      <c r="N211" s="8">
        <f>IF(COUNTIF($B$2:B211,B211)=1,1,0)</f>
        <v>1</v>
      </c>
      <c r="O211" t="s">
        <v>52</v>
      </c>
      <c r="P211">
        <v>1601130363</v>
      </c>
      <c r="Q211" t="s">
        <v>1947</v>
      </c>
      <c r="R211" t="s">
        <v>1947</v>
      </c>
      <c r="S211" t="s">
        <v>1948</v>
      </c>
      <c r="T211" t="s">
        <v>1948</v>
      </c>
      <c r="U211" t="s">
        <v>1934</v>
      </c>
      <c r="V211" t="s">
        <v>1952</v>
      </c>
      <c r="W211">
        <v>0</v>
      </c>
      <c r="X211" t="s">
        <v>80</v>
      </c>
      <c r="Y211">
        <v>2026</v>
      </c>
      <c r="Z211">
        <v>7</v>
      </c>
      <c r="AA211">
        <v>1</v>
      </c>
      <c r="AB211">
        <v>592598</v>
      </c>
      <c r="AC211">
        <v>47408</v>
      </c>
      <c r="AD211">
        <v>0</v>
      </c>
      <c r="AE211">
        <v>0</v>
      </c>
      <c r="AF211" t="s">
        <v>121</v>
      </c>
      <c r="AG211" t="s">
        <v>58</v>
      </c>
      <c r="AH211" t="s">
        <v>1933</v>
      </c>
      <c r="AI211" t="s">
        <v>1862</v>
      </c>
      <c r="AJ211">
        <v>0</v>
      </c>
      <c r="AK211" t="s">
        <v>1953</v>
      </c>
      <c r="AL211">
        <v>0</v>
      </c>
      <c r="AM211">
        <v>0</v>
      </c>
      <c r="AN211">
        <v>0</v>
      </c>
      <c r="AO211">
        <v>0</v>
      </c>
      <c r="AP211" t="s">
        <v>61</v>
      </c>
      <c r="AQ211">
        <v>0</v>
      </c>
      <c r="AR211">
        <v>0</v>
      </c>
      <c r="AS211" t="s">
        <v>69</v>
      </c>
      <c r="AT211" t="s">
        <v>1954</v>
      </c>
      <c r="AU211" t="s">
        <v>64</v>
      </c>
      <c r="AV211">
        <v>0</v>
      </c>
      <c r="AW211">
        <v>20223</v>
      </c>
      <c r="AX211" t="s">
        <v>1950</v>
      </c>
      <c r="AY211" t="s">
        <v>1951</v>
      </c>
      <c r="AZ211" t="s">
        <v>71</v>
      </c>
      <c r="BA211">
        <v>640006</v>
      </c>
      <c r="BB211" t="s">
        <v>66</v>
      </c>
      <c r="BC211" t="str">
        <f t="shared" si="10"/>
        <v>34240</v>
      </c>
      <c r="BD211" t="str">
        <f t="shared" si="11"/>
        <v>AF-34240</v>
      </c>
    </row>
    <row r="212" spans="1:56" ht="28.15" customHeight="1">
      <c r="A212" s="4">
        <f>SUBTOTAL(103,$L$2:L212)</f>
        <v>211</v>
      </c>
      <c r="B212" s="5" t="s">
        <v>1956</v>
      </c>
      <c r="C212" s="5" t="s">
        <v>1957</v>
      </c>
      <c r="D212" s="5" t="s">
        <v>1958</v>
      </c>
      <c r="E212" s="5" t="s">
        <v>1933</v>
      </c>
      <c r="F212" s="6" t="s">
        <v>1959</v>
      </c>
      <c r="G212" s="5">
        <v>7</v>
      </c>
      <c r="H212" s="7">
        <v>10714</v>
      </c>
      <c r="I212" s="5" t="s">
        <v>1960</v>
      </c>
      <c r="J212" s="5" t="s">
        <v>1961</v>
      </c>
      <c r="K212" s="20"/>
      <c r="L212" s="5" t="s">
        <v>95</v>
      </c>
      <c r="M212" s="2">
        <v>1601130288</v>
      </c>
      <c r="N212" s="8">
        <f>IF(COUNTIF($B$2:B212,B212)=1,1,0)</f>
        <v>1</v>
      </c>
      <c r="O212" t="s">
        <v>52</v>
      </c>
      <c r="P212">
        <v>1601130288</v>
      </c>
      <c r="Q212" t="s">
        <v>1956</v>
      </c>
      <c r="R212" t="s">
        <v>1956</v>
      </c>
      <c r="S212" t="s">
        <v>1957</v>
      </c>
      <c r="T212" t="s">
        <v>1957</v>
      </c>
      <c r="U212" t="s">
        <v>1958</v>
      </c>
      <c r="V212" t="s">
        <v>1962</v>
      </c>
      <c r="W212">
        <v>0</v>
      </c>
      <c r="X212" t="s">
        <v>80</v>
      </c>
      <c r="Y212">
        <v>2026</v>
      </c>
      <c r="Z212">
        <v>7</v>
      </c>
      <c r="AA212">
        <v>1</v>
      </c>
      <c r="AB212">
        <v>9920</v>
      </c>
      <c r="AC212">
        <v>794</v>
      </c>
      <c r="AD212">
        <v>0</v>
      </c>
      <c r="AE212">
        <v>0</v>
      </c>
      <c r="AF212" t="s">
        <v>108</v>
      </c>
      <c r="AG212" t="s">
        <v>81</v>
      </c>
      <c r="AH212" t="s">
        <v>1933</v>
      </c>
      <c r="AI212" t="s">
        <v>1862</v>
      </c>
      <c r="AJ212">
        <v>0</v>
      </c>
      <c r="AK212" t="s">
        <v>1963</v>
      </c>
      <c r="AL212">
        <v>0</v>
      </c>
      <c r="AM212">
        <v>0</v>
      </c>
      <c r="AN212">
        <v>0</v>
      </c>
      <c r="AO212">
        <v>0</v>
      </c>
      <c r="AP212" t="s">
        <v>108</v>
      </c>
      <c r="AQ212">
        <v>0</v>
      </c>
      <c r="AR212">
        <v>0</v>
      </c>
      <c r="AS212" t="s">
        <v>69</v>
      </c>
      <c r="AT212" t="s">
        <v>1964</v>
      </c>
      <c r="AU212" t="s">
        <v>64</v>
      </c>
      <c r="AV212">
        <v>0</v>
      </c>
      <c r="AW212">
        <v>20198</v>
      </c>
      <c r="AX212" t="s">
        <v>1960</v>
      </c>
      <c r="AY212" t="s">
        <v>1961</v>
      </c>
      <c r="AZ212" t="s">
        <v>71</v>
      </c>
      <c r="BA212">
        <v>10714</v>
      </c>
      <c r="BB212" t="s">
        <v>66</v>
      </c>
      <c r="BC212" t="str">
        <f t="shared" si="10"/>
        <v>35830</v>
      </c>
      <c r="BD212" t="str">
        <f t="shared" si="11"/>
        <v>AF-35830</v>
      </c>
    </row>
    <row r="213" spans="1:56" ht="28.15" customHeight="1">
      <c r="A213" s="4">
        <f>SUBTOTAL(103,$L$2:L213)</f>
        <v>212</v>
      </c>
      <c r="B213" s="5" t="s">
        <v>1965</v>
      </c>
      <c r="C213" s="5" t="s">
        <v>1966</v>
      </c>
      <c r="D213" s="5" t="s">
        <v>1582</v>
      </c>
      <c r="E213" s="5" t="s">
        <v>1933</v>
      </c>
      <c r="F213" s="6" t="s">
        <v>1967</v>
      </c>
      <c r="G213" s="5">
        <v>7</v>
      </c>
      <c r="H213" s="7">
        <v>1586455</v>
      </c>
      <c r="I213" s="5" t="s">
        <v>1968</v>
      </c>
      <c r="J213" s="5" t="s">
        <v>1969</v>
      </c>
      <c r="K213" s="20"/>
      <c r="L213" s="5" t="s">
        <v>95</v>
      </c>
      <c r="M213" s="2">
        <v>1601130195</v>
      </c>
      <c r="N213" s="8">
        <f>IF(COUNTIF($B$2:B213,B213)=1,1,0)</f>
        <v>1</v>
      </c>
      <c r="O213" t="s">
        <v>52</v>
      </c>
      <c r="P213">
        <v>1601130195</v>
      </c>
      <c r="Q213" t="s">
        <v>1965</v>
      </c>
      <c r="R213" t="s">
        <v>1965</v>
      </c>
      <c r="S213" t="s">
        <v>1966</v>
      </c>
      <c r="T213" t="s">
        <v>1966</v>
      </c>
      <c r="U213" t="s">
        <v>1582</v>
      </c>
      <c r="V213" t="s">
        <v>1970</v>
      </c>
      <c r="W213">
        <v>0</v>
      </c>
      <c r="X213" t="s">
        <v>59</v>
      </c>
      <c r="Y213">
        <v>2026</v>
      </c>
      <c r="Z213">
        <v>7</v>
      </c>
      <c r="AA213">
        <v>1</v>
      </c>
      <c r="AB213">
        <v>1468940</v>
      </c>
      <c r="AC213">
        <v>117515</v>
      </c>
      <c r="AD213">
        <v>0</v>
      </c>
      <c r="AE213">
        <v>0</v>
      </c>
      <c r="AF213" t="s">
        <v>57</v>
      </c>
      <c r="AG213" t="s">
        <v>81</v>
      </c>
      <c r="AH213" t="s">
        <v>1933</v>
      </c>
      <c r="AI213" t="s">
        <v>1862</v>
      </c>
      <c r="AJ213">
        <v>0</v>
      </c>
      <c r="AK213" t="s">
        <v>1971</v>
      </c>
      <c r="AL213">
        <v>0</v>
      </c>
      <c r="AM213">
        <v>0</v>
      </c>
      <c r="AN213">
        <v>0</v>
      </c>
      <c r="AO213">
        <v>0</v>
      </c>
      <c r="AP213" t="s">
        <v>83</v>
      </c>
      <c r="AQ213">
        <v>0</v>
      </c>
      <c r="AR213">
        <v>0</v>
      </c>
      <c r="AS213" t="s">
        <v>69</v>
      </c>
      <c r="AT213" t="s">
        <v>1972</v>
      </c>
      <c r="AU213" t="s">
        <v>64</v>
      </c>
      <c r="AV213">
        <v>0</v>
      </c>
      <c r="AW213">
        <v>20174</v>
      </c>
      <c r="AX213" t="s">
        <v>1968</v>
      </c>
      <c r="AY213" t="s">
        <v>1969</v>
      </c>
      <c r="AZ213" t="s">
        <v>71</v>
      </c>
      <c r="BA213">
        <v>1586455</v>
      </c>
      <c r="BB213" t="s">
        <v>66</v>
      </c>
      <c r="BC213" t="str">
        <f t="shared" si="10"/>
        <v>40060</v>
      </c>
      <c r="BD213" t="str">
        <f t="shared" si="11"/>
        <v>AF-40060</v>
      </c>
    </row>
    <row r="214" spans="1:56" ht="28.15" customHeight="1">
      <c r="A214" s="4">
        <f>SUBTOTAL(103,$L$2:L214)</f>
        <v>213</v>
      </c>
      <c r="B214" s="5" t="s">
        <v>1974</v>
      </c>
      <c r="C214" s="5" t="s">
        <v>1975</v>
      </c>
      <c r="D214" s="5" t="s">
        <v>1583</v>
      </c>
      <c r="E214" s="5" t="s">
        <v>1933</v>
      </c>
      <c r="F214" s="6" t="s">
        <v>1976</v>
      </c>
      <c r="G214" s="5">
        <v>7</v>
      </c>
      <c r="H214" s="7">
        <v>1135134</v>
      </c>
      <c r="I214" s="5" t="s">
        <v>1977</v>
      </c>
      <c r="J214" s="5" t="s">
        <v>1978</v>
      </c>
      <c r="K214" s="20"/>
      <c r="L214" s="5" t="s">
        <v>95</v>
      </c>
      <c r="M214" s="2">
        <v>1601130382</v>
      </c>
      <c r="N214" s="8">
        <f>IF(COUNTIF($B$2:B214,B214)=1,1,0)</f>
        <v>1</v>
      </c>
      <c r="O214" t="s">
        <v>52</v>
      </c>
      <c r="P214">
        <v>1601130382</v>
      </c>
      <c r="Q214" t="s">
        <v>1974</v>
      </c>
      <c r="R214" t="s">
        <v>1974</v>
      </c>
      <c r="S214" t="s">
        <v>1975</v>
      </c>
      <c r="T214" t="s">
        <v>1975</v>
      </c>
      <c r="U214" t="s">
        <v>1583</v>
      </c>
      <c r="V214" t="s">
        <v>1584</v>
      </c>
      <c r="W214">
        <v>0</v>
      </c>
      <c r="X214" t="s">
        <v>80</v>
      </c>
      <c r="Y214">
        <v>2026</v>
      </c>
      <c r="Z214">
        <v>7</v>
      </c>
      <c r="AA214">
        <v>1</v>
      </c>
      <c r="AB214">
        <v>1051050</v>
      </c>
      <c r="AC214">
        <v>84084</v>
      </c>
      <c r="AD214">
        <v>0</v>
      </c>
      <c r="AE214">
        <v>0</v>
      </c>
      <c r="AF214" t="s">
        <v>57</v>
      </c>
      <c r="AG214" t="s">
        <v>81</v>
      </c>
      <c r="AH214" t="s">
        <v>1933</v>
      </c>
      <c r="AI214" t="s">
        <v>1862</v>
      </c>
      <c r="AJ214">
        <v>0</v>
      </c>
      <c r="AK214" t="s">
        <v>1979</v>
      </c>
      <c r="AL214">
        <v>0</v>
      </c>
      <c r="AM214">
        <v>0</v>
      </c>
      <c r="AN214">
        <v>0</v>
      </c>
      <c r="AO214">
        <v>0</v>
      </c>
      <c r="AP214" t="s">
        <v>83</v>
      </c>
      <c r="AQ214">
        <v>0</v>
      </c>
      <c r="AR214">
        <v>0</v>
      </c>
      <c r="AS214" t="s">
        <v>69</v>
      </c>
      <c r="AT214" t="s">
        <v>1980</v>
      </c>
      <c r="AU214" t="s">
        <v>64</v>
      </c>
      <c r="AV214">
        <v>0</v>
      </c>
      <c r="AW214">
        <v>20229</v>
      </c>
      <c r="AX214" t="s">
        <v>1977</v>
      </c>
      <c r="AY214" t="s">
        <v>1978</v>
      </c>
      <c r="AZ214" t="s">
        <v>71</v>
      </c>
      <c r="BA214">
        <v>1135134</v>
      </c>
      <c r="BB214" t="s">
        <v>66</v>
      </c>
      <c r="BC214" t="str">
        <f t="shared" si="10"/>
        <v>43190</v>
      </c>
      <c r="BD214" t="str">
        <f t="shared" si="11"/>
        <v>AF-43190</v>
      </c>
    </row>
    <row r="215" spans="1:56" ht="28.15" customHeight="1">
      <c r="A215" s="4">
        <f>SUBTOTAL(103,$L$2:L215)</f>
        <v>214</v>
      </c>
      <c r="B215" s="5" t="s">
        <v>1981</v>
      </c>
      <c r="C215" s="5" t="s">
        <v>1982</v>
      </c>
      <c r="D215" s="5" t="s">
        <v>1983</v>
      </c>
      <c r="E215" s="5" t="s">
        <v>1933</v>
      </c>
      <c r="F215" s="6" t="s">
        <v>1984</v>
      </c>
      <c r="G215" s="5">
        <v>7</v>
      </c>
      <c r="H215" s="7">
        <v>5491575</v>
      </c>
      <c r="I215" s="5" t="s">
        <v>1985</v>
      </c>
      <c r="J215" s="5" t="s">
        <v>1986</v>
      </c>
      <c r="K215" s="20"/>
      <c r="L215" s="5" t="s">
        <v>95</v>
      </c>
      <c r="M215" s="2">
        <v>1601130223</v>
      </c>
      <c r="N215" s="8">
        <f>IF(COUNTIF($B$2:B215,B215)=1,1,0)</f>
        <v>1</v>
      </c>
      <c r="O215" t="s">
        <v>52</v>
      </c>
      <c r="P215">
        <v>1601130223</v>
      </c>
      <c r="Q215" t="s">
        <v>1981</v>
      </c>
      <c r="R215" t="s">
        <v>1981</v>
      </c>
      <c r="S215" t="s">
        <v>1982</v>
      </c>
      <c r="T215" t="s">
        <v>1982</v>
      </c>
      <c r="U215" t="s">
        <v>1983</v>
      </c>
      <c r="V215" t="s">
        <v>1987</v>
      </c>
      <c r="W215">
        <v>0</v>
      </c>
      <c r="X215" t="s">
        <v>1988</v>
      </c>
      <c r="Y215">
        <v>2026</v>
      </c>
      <c r="Z215">
        <v>7</v>
      </c>
      <c r="AA215">
        <v>1</v>
      </c>
      <c r="AB215">
        <v>5084792</v>
      </c>
      <c r="AC215">
        <v>406783</v>
      </c>
      <c r="AD215">
        <v>0</v>
      </c>
      <c r="AE215">
        <v>0</v>
      </c>
      <c r="AF215" t="s">
        <v>98</v>
      </c>
      <c r="AG215" t="s">
        <v>1899</v>
      </c>
      <c r="AH215" t="s">
        <v>1933</v>
      </c>
      <c r="AI215" t="s">
        <v>1862</v>
      </c>
      <c r="AJ215">
        <v>0</v>
      </c>
      <c r="AK215" t="s">
        <v>1989</v>
      </c>
      <c r="AL215">
        <v>0</v>
      </c>
      <c r="AM215">
        <v>0</v>
      </c>
      <c r="AN215">
        <v>0</v>
      </c>
      <c r="AO215">
        <v>0</v>
      </c>
      <c r="AP215" t="s">
        <v>1559</v>
      </c>
      <c r="AQ215">
        <v>0</v>
      </c>
      <c r="AR215">
        <v>0</v>
      </c>
      <c r="AS215" t="s">
        <v>69</v>
      </c>
      <c r="AT215" t="s">
        <v>1990</v>
      </c>
      <c r="AU215" t="s">
        <v>64</v>
      </c>
      <c r="AV215">
        <v>0</v>
      </c>
      <c r="AW215">
        <v>20180</v>
      </c>
      <c r="AX215" t="s">
        <v>1985</v>
      </c>
      <c r="AY215" t="s">
        <v>1986</v>
      </c>
      <c r="AZ215" t="s">
        <v>71</v>
      </c>
      <c r="BA215">
        <v>5491575</v>
      </c>
      <c r="BB215" t="s">
        <v>66</v>
      </c>
      <c r="BC215" t="str">
        <f t="shared" si="10"/>
        <v>44120</v>
      </c>
      <c r="BD215" t="str">
        <f t="shared" si="11"/>
        <v>AF-44120</v>
      </c>
    </row>
    <row r="216" spans="1:56" ht="28.15" customHeight="1">
      <c r="A216" s="4">
        <f>SUBTOTAL(103,$L$2:L216)</f>
        <v>215</v>
      </c>
      <c r="B216" s="5" t="s">
        <v>1993</v>
      </c>
      <c r="C216" s="5" t="s">
        <v>1994</v>
      </c>
      <c r="D216" s="5" t="s">
        <v>1995</v>
      </c>
      <c r="E216" s="5" t="s">
        <v>1991</v>
      </c>
      <c r="F216" s="6" t="s">
        <v>1996</v>
      </c>
      <c r="G216" s="5">
        <v>7</v>
      </c>
      <c r="H216" s="7">
        <v>487827</v>
      </c>
      <c r="I216" s="5" t="s">
        <v>1997</v>
      </c>
      <c r="J216" s="5" t="s">
        <v>1998</v>
      </c>
      <c r="K216" s="20"/>
      <c r="L216" s="5" t="s">
        <v>95</v>
      </c>
      <c r="M216" s="2">
        <v>1601130156</v>
      </c>
      <c r="N216" s="8">
        <f>IF(COUNTIF($B$2:B216,B216)=1,1,0)</f>
        <v>1</v>
      </c>
      <c r="O216" t="s">
        <v>52</v>
      </c>
      <c r="P216">
        <v>1601130156</v>
      </c>
      <c r="Q216" t="s">
        <v>1993</v>
      </c>
      <c r="R216" t="s">
        <v>1993</v>
      </c>
      <c r="S216" t="s">
        <v>1994</v>
      </c>
      <c r="T216" t="s">
        <v>1994</v>
      </c>
      <c r="U216" t="s">
        <v>1995</v>
      </c>
      <c r="V216" t="s">
        <v>1999</v>
      </c>
      <c r="W216">
        <v>0</v>
      </c>
      <c r="X216" t="s">
        <v>80</v>
      </c>
      <c r="Y216">
        <v>2026</v>
      </c>
      <c r="Z216">
        <v>7</v>
      </c>
      <c r="AA216">
        <v>1</v>
      </c>
      <c r="AB216">
        <v>451692</v>
      </c>
      <c r="AC216">
        <v>36135</v>
      </c>
      <c r="AD216">
        <v>0</v>
      </c>
      <c r="AE216">
        <v>0</v>
      </c>
      <c r="AF216" t="s">
        <v>57</v>
      </c>
      <c r="AG216" t="s">
        <v>81</v>
      </c>
      <c r="AH216" t="s">
        <v>1991</v>
      </c>
      <c r="AI216" t="s">
        <v>1992</v>
      </c>
      <c r="AJ216">
        <v>0</v>
      </c>
      <c r="AK216" t="s">
        <v>2000</v>
      </c>
      <c r="AL216">
        <v>0</v>
      </c>
      <c r="AM216">
        <v>0</v>
      </c>
      <c r="AN216">
        <v>0</v>
      </c>
      <c r="AO216">
        <v>0</v>
      </c>
      <c r="AP216" t="s">
        <v>83</v>
      </c>
      <c r="AQ216">
        <v>0</v>
      </c>
      <c r="AR216">
        <v>0</v>
      </c>
      <c r="AS216" t="s">
        <v>69</v>
      </c>
      <c r="AT216" t="s">
        <v>2001</v>
      </c>
      <c r="AU216" t="s">
        <v>64</v>
      </c>
      <c r="AV216">
        <v>0</v>
      </c>
      <c r="AW216">
        <v>20156</v>
      </c>
      <c r="AX216" t="s">
        <v>1997</v>
      </c>
      <c r="AY216" t="s">
        <v>1998</v>
      </c>
      <c r="AZ216" t="s">
        <v>71</v>
      </c>
      <c r="BA216">
        <v>487827</v>
      </c>
      <c r="BB216" t="s">
        <v>66</v>
      </c>
      <c r="BC216" t="str">
        <f t="shared" si="10"/>
        <v>01410</v>
      </c>
      <c r="BD216" t="str">
        <f t="shared" si="11"/>
        <v>AG-01410</v>
      </c>
    </row>
    <row r="217" spans="1:56" ht="28.15" customHeight="1">
      <c r="A217" s="4">
        <f>SUBTOTAL(103,$L$2:L217)</f>
        <v>216</v>
      </c>
      <c r="B217" s="5" t="s">
        <v>2002</v>
      </c>
      <c r="C217" s="5" t="s">
        <v>2003</v>
      </c>
      <c r="D217" s="5" t="s">
        <v>1923</v>
      </c>
      <c r="E217" s="5" t="s">
        <v>1598</v>
      </c>
      <c r="F217" s="6" t="s">
        <v>2004</v>
      </c>
      <c r="G217" s="5">
        <v>6</v>
      </c>
      <c r="H217" s="7">
        <v>730840</v>
      </c>
      <c r="I217" s="5" t="s">
        <v>151</v>
      </c>
      <c r="J217" s="5" t="s">
        <v>2005</v>
      </c>
      <c r="K217" s="20"/>
      <c r="L217" s="5" t="s">
        <v>51</v>
      </c>
      <c r="M217" s="2">
        <v>1596970713</v>
      </c>
      <c r="N217" s="8">
        <f>IF(COUNTIF($B$2:B217,B217)=1,1,0)</f>
        <v>1</v>
      </c>
      <c r="O217" t="s">
        <v>52</v>
      </c>
      <c r="P217">
        <v>1596970713</v>
      </c>
      <c r="Q217" t="s">
        <v>2002</v>
      </c>
      <c r="R217" t="s">
        <v>53</v>
      </c>
      <c r="S217" t="s">
        <v>2003</v>
      </c>
      <c r="T217" t="s">
        <v>54</v>
      </c>
      <c r="U217" t="s">
        <v>1923</v>
      </c>
      <c r="V217" t="s">
        <v>55</v>
      </c>
      <c r="W217">
        <v>1</v>
      </c>
      <c r="X217" t="s">
        <v>56</v>
      </c>
      <c r="Y217">
        <v>2026</v>
      </c>
      <c r="Z217">
        <v>6</v>
      </c>
      <c r="AA217">
        <v>1</v>
      </c>
      <c r="AB217">
        <v>676704</v>
      </c>
      <c r="AC217">
        <v>54136</v>
      </c>
      <c r="AD217">
        <v>0</v>
      </c>
      <c r="AE217">
        <v>0</v>
      </c>
      <c r="AF217" t="s">
        <v>57</v>
      </c>
      <c r="AG217" t="s">
        <v>81</v>
      </c>
      <c r="AH217" t="s">
        <v>1598</v>
      </c>
      <c r="AI217" t="s">
        <v>1992</v>
      </c>
      <c r="AJ217">
        <v>0</v>
      </c>
      <c r="AK217" t="s">
        <v>335</v>
      </c>
      <c r="AL217">
        <v>0</v>
      </c>
      <c r="AM217">
        <v>0</v>
      </c>
      <c r="AN217">
        <v>0</v>
      </c>
      <c r="AO217">
        <v>0</v>
      </c>
      <c r="AP217" t="s">
        <v>83</v>
      </c>
      <c r="AQ217">
        <v>0</v>
      </c>
      <c r="AR217">
        <v>0</v>
      </c>
      <c r="AS217" t="s">
        <v>62</v>
      </c>
      <c r="AT217" t="s">
        <v>2006</v>
      </c>
      <c r="AU217" t="s">
        <v>64</v>
      </c>
      <c r="AV217">
        <v>0</v>
      </c>
      <c r="AW217">
        <v>4539</v>
      </c>
      <c r="AX217" t="s">
        <v>151</v>
      </c>
      <c r="AY217" t="s">
        <v>2005</v>
      </c>
      <c r="AZ217" t="s">
        <v>65</v>
      </c>
      <c r="BA217">
        <v>730840</v>
      </c>
      <c r="BB217" t="s">
        <v>66</v>
      </c>
      <c r="BC217" t="str">
        <f t="shared" si="10"/>
        <v>01430</v>
      </c>
      <c r="BD217" t="str">
        <f t="shared" si="11"/>
        <v>AG-01430</v>
      </c>
    </row>
    <row r="218" spans="1:56" ht="28.15" customHeight="1">
      <c r="A218" s="4">
        <f>SUBTOTAL(103,$L$2:L218)</f>
        <v>217</v>
      </c>
      <c r="B218" s="5" t="s">
        <v>2002</v>
      </c>
      <c r="C218" s="5" t="s">
        <v>67</v>
      </c>
      <c r="D218" s="5" t="s">
        <v>1923</v>
      </c>
      <c r="E218" s="5" t="s">
        <v>1598</v>
      </c>
      <c r="F218" s="6" t="s">
        <v>2004</v>
      </c>
      <c r="G218" s="5">
        <v>7</v>
      </c>
      <c r="H218" s="7">
        <v>528898</v>
      </c>
      <c r="I218" s="5" t="s">
        <v>151</v>
      </c>
      <c r="J218" s="5" t="s">
        <v>2005</v>
      </c>
      <c r="K218" s="20"/>
      <c r="L218" s="5" t="s">
        <v>51</v>
      </c>
      <c r="M218" s="2">
        <v>1601241115</v>
      </c>
      <c r="N218" s="8">
        <f>IF(COUNTIF($B$2:B218,B218)=1,1,0)</f>
        <v>0</v>
      </c>
      <c r="O218" t="s">
        <v>52</v>
      </c>
      <c r="P218">
        <v>1601241115</v>
      </c>
      <c r="Q218" t="s">
        <v>2002</v>
      </c>
      <c r="R218" t="s">
        <v>2002</v>
      </c>
      <c r="S218" t="s">
        <v>67</v>
      </c>
      <c r="T218" t="s">
        <v>67</v>
      </c>
      <c r="U218" t="s">
        <v>1923</v>
      </c>
      <c r="V218" t="s">
        <v>155</v>
      </c>
      <c r="W218">
        <v>1</v>
      </c>
      <c r="X218" t="s">
        <v>56</v>
      </c>
      <c r="Y218">
        <v>2026</v>
      </c>
      <c r="Z218">
        <v>7</v>
      </c>
      <c r="AA218">
        <v>1</v>
      </c>
      <c r="AB218">
        <v>489720</v>
      </c>
      <c r="AC218">
        <v>39178</v>
      </c>
      <c r="AD218">
        <v>0</v>
      </c>
      <c r="AE218">
        <v>0</v>
      </c>
      <c r="AF218" t="s">
        <v>57</v>
      </c>
      <c r="AG218" t="s">
        <v>81</v>
      </c>
      <c r="AH218" t="s">
        <v>1598</v>
      </c>
      <c r="AI218" t="s">
        <v>1992</v>
      </c>
      <c r="AJ218">
        <v>0</v>
      </c>
      <c r="AK218" t="s">
        <v>335</v>
      </c>
      <c r="AL218">
        <v>0</v>
      </c>
      <c r="AM218">
        <v>0</v>
      </c>
      <c r="AN218">
        <v>0</v>
      </c>
      <c r="AO218">
        <v>0</v>
      </c>
      <c r="AP218" t="s">
        <v>83</v>
      </c>
      <c r="AQ218">
        <v>0</v>
      </c>
      <c r="AR218">
        <v>0</v>
      </c>
      <c r="AS218" t="s">
        <v>69</v>
      </c>
      <c r="AT218" t="s">
        <v>2007</v>
      </c>
      <c r="AU218" t="s">
        <v>64</v>
      </c>
      <c r="AV218">
        <v>0</v>
      </c>
      <c r="AW218">
        <v>43078</v>
      </c>
      <c r="AX218" t="s">
        <v>151</v>
      </c>
      <c r="AY218" t="s">
        <v>2005</v>
      </c>
      <c r="AZ218" t="s">
        <v>71</v>
      </c>
      <c r="BA218">
        <v>528898</v>
      </c>
      <c r="BB218" t="s">
        <v>66</v>
      </c>
      <c r="BC218" t="str">
        <f t="shared" si="10"/>
        <v>01430</v>
      </c>
      <c r="BD218" t="str">
        <f t="shared" si="11"/>
        <v>AG-01430</v>
      </c>
    </row>
    <row r="219" spans="1:56" ht="28.15" customHeight="1">
      <c r="A219" s="4">
        <f>SUBTOTAL(103,$L$2:L219)</f>
        <v>218</v>
      </c>
      <c r="B219" s="5" t="s">
        <v>2008</v>
      </c>
      <c r="C219" s="5" t="s">
        <v>2009</v>
      </c>
      <c r="D219" s="5" t="s">
        <v>2010</v>
      </c>
      <c r="E219" s="5" t="s">
        <v>1991</v>
      </c>
      <c r="F219" s="6" t="s">
        <v>2011</v>
      </c>
      <c r="G219" s="5">
        <v>7</v>
      </c>
      <c r="H219" s="7">
        <v>1306195</v>
      </c>
      <c r="I219" s="5" t="s">
        <v>2012</v>
      </c>
      <c r="J219" s="5" t="s">
        <v>2013</v>
      </c>
      <c r="K219" s="20"/>
      <c r="L219" s="5" t="s">
        <v>95</v>
      </c>
      <c r="M219" s="2">
        <v>1601129917</v>
      </c>
      <c r="N219" s="8">
        <f>IF(COUNTIF($B$2:B219,B219)=1,1,0)</f>
        <v>1</v>
      </c>
      <c r="O219" t="s">
        <v>52</v>
      </c>
      <c r="P219">
        <v>1601129917</v>
      </c>
      <c r="Q219" t="s">
        <v>2008</v>
      </c>
      <c r="R219" t="s">
        <v>2008</v>
      </c>
      <c r="S219" t="s">
        <v>2009</v>
      </c>
      <c r="T219" t="s">
        <v>2009</v>
      </c>
      <c r="U219" t="s">
        <v>2010</v>
      </c>
      <c r="V219" t="s">
        <v>2014</v>
      </c>
      <c r="W219">
        <v>0</v>
      </c>
      <c r="X219" t="s">
        <v>80</v>
      </c>
      <c r="Y219">
        <v>2026</v>
      </c>
      <c r="Z219">
        <v>7</v>
      </c>
      <c r="AA219">
        <v>1</v>
      </c>
      <c r="AB219">
        <v>1209440</v>
      </c>
      <c r="AC219">
        <v>96755</v>
      </c>
      <c r="AD219">
        <v>0</v>
      </c>
      <c r="AE219">
        <v>0</v>
      </c>
      <c r="AF219" t="s">
        <v>57</v>
      </c>
      <c r="AG219" t="s">
        <v>81</v>
      </c>
      <c r="AH219" t="s">
        <v>1991</v>
      </c>
      <c r="AI219" t="s">
        <v>1992</v>
      </c>
      <c r="AJ219">
        <v>0</v>
      </c>
      <c r="AK219" t="s">
        <v>2015</v>
      </c>
      <c r="AL219">
        <v>0</v>
      </c>
      <c r="AM219">
        <v>0</v>
      </c>
      <c r="AN219">
        <v>0</v>
      </c>
      <c r="AO219">
        <v>0</v>
      </c>
      <c r="AP219" t="s">
        <v>83</v>
      </c>
      <c r="AQ219">
        <v>0</v>
      </c>
      <c r="AR219">
        <v>0</v>
      </c>
      <c r="AS219" t="s">
        <v>69</v>
      </c>
      <c r="AT219" t="s">
        <v>2016</v>
      </c>
      <c r="AU219" t="s">
        <v>64</v>
      </c>
      <c r="AV219">
        <v>0</v>
      </c>
      <c r="AW219">
        <v>20097</v>
      </c>
      <c r="AX219" t="s">
        <v>2012</v>
      </c>
      <c r="AY219" t="s">
        <v>2013</v>
      </c>
      <c r="AZ219" t="s">
        <v>71</v>
      </c>
      <c r="BA219">
        <v>1306195</v>
      </c>
      <c r="BB219" t="s">
        <v>66</v>
      </c>
      <c r="BC219" t="str">
        <f t="shared" si="10"/>
        <v>01900</v>
      </c>
      <c r="BD219" t="str">
        <f t="shared" si="11"/>
        <v>AG-01900</v>
      </c>
    </row>
    <row r="220" spans="1:56" ht="28.15" customHeight="1">
      <c r="A220" s="4">
        <f>SUBTOTAL(103,$L$2:L220)</f>
        <v>219</v>
      </c>
      <c r="B220" s="5" t="s">
        <v>2019</v>
      </c>
      <c r="C220" s="5" t="s">
        <v>2020</v>
      </c>
      <c r="D220" s="5" t="s">
        <v>2021</v>
      </c>
      <c r="E220" s="5" t="s">
        <v>1991</v>
      </c>
      <c r="F220" s="6" t="s">
        <v>2022</v>
      </c>
      <c r="G220" s="5">
        <v>7</v>
      </c>
      <c r="H220" s="7">
        <v>1567771</v>
      </c>
      <c r="I220" s="5" t="s">
        <v>2023</v>
      </c>
      <c r="J220" s="5" t="s">
        <v>2024</v>
      </c>
      <c r="K220" s="20"/>
      <c r="L220" s="5" t="s">
        <v>95</v>
      </c>
      <c r="M220" s="2">
        <v>1601129981</v>
      </c>
      <c r="N220" s="8">
        <f>IF(COUNTIF($B$2:B220,B220)=1,1,0)</f>
        <v>1</v>
      </c>
      <c r="O220" t="s">
        <v>52</v>
      </c>
      <c r="P220">
        <v>1601129981</v>
      </c>
      <c r="Q220" t="s">
        <v>2019</v>
      </c>
      <c r="R220" t="s">
        <v>2019</v>
      </c>
      <c r="S220" t="s">
        <v>2020</v>
      </c>
      <c r="T220" t="s">
        <v>2020</v>
      </c>
      <c r="U220" t="s">
        <v>2021</v>
      </c>
      <c r="V220" t="s">
        <v>2025</v>
      </c>
      <c r="W220">
        <v>0</v>
      </c>
      <c r="X220" t="s">
        <v>80</v>
      </c>
      <c r="Y220">
        <v>2026</v>
      </c>
      <c r="Z220">
        <v>7</v>
      </c>
      <c r="AA220">
        <v>1</v>
      </c>
      <c r="AB220">
        <v>1451640</v>
      </c>
      <c r="AC220">
        <v>116131</v>
      </c>
      <c r="AD220">
        <v>0</v>
      </c>
      <c r="AE220">
        <v>0</v>
      </c>
      <c r="AF220" t="s">
        <v>57</v>
      </c>
      <c r="AG220" t="s">
        <v>81</v>
      </c>
      <c r="AH220" t="s">
        <v>1991</v>
      </c>
      <c r="AI220" t="s">
        <v>1992</v>
      </c>
      <c r="AJ220">
        <v>0</v>
      </c>
      <c r="AK220" t="s">
        <v>374</v>
      </c>
      <c r="AL220">
        <v>0</v>
      </c>
      <c r="AM220">
        <v>0</v>
      </c>
      <c r="AN220">
        <v>0</v>
      </c>
      <c r="AO220">
        <v>0</v>
      </c>
      <c r="AP220" t="s">
        <v>83</v>
      </c>
      <c r="AQ220">
        <v>0</v>
      </c>
      <c r="AR220">
        <v>0</v>
      </c>
      <c r="AS220" t="s">
        <v>69</v>
      </c>
      <c r="AT220" t="s">
        <v>2026</v>
      </c>
      <c r="AU220" t="s">
        <v>64</v>
      </c>
      <c r="AV220">
        <v>0</v>
      </c>
      <c r="AW220">
        <v>20109</v>
      </c>
      <c r="AX220" t="s">
        <v>2023</v>
      </c>
      <c r="AY220" t="s">
        <v>2024</v>
      </c>
      <c r="AZ220" t="s">
        <v>71</v>
      </c>
      <c r="BA220">
        <v>1567771</v>
      </c>
      <c r="BB220" t="s">
        <v>66</v>
      </c>
      <c r="BC220" t="str">
        <f t="shared" si="10"/>
        <v>02600</v>
      </c>
      <c r="BD220" t="str">
        <f t="shared" si="11"/>
        <v>AG-02600</v>
      </c>
    </row>
    <row r="221" spans="1:56" ht="28.15" customHeight="1">
      <c r="A221" s="4">
        <f>SUBTOTAL(103,$L$2:L221)</f>
        <v>220</v>
      </c>
      <c r="B221" s="5" t="s">
        <v>2027</v>
      </c>
      <c r="C221" s="5" t="s">
        <v>2028</v>
      </c>
      <c r="D221" s="5" t="s">
        <v>2029</v>
      </c>
      <c r="E221" s="5" t="s">
        <v>1598</v>
      </c>
      <c r="F221" s="6" t="s">
        <v>2030</v>
      </c>
      <c r="G221" s="5">
        <v>6</v>
      </c>
      <c r="H221" s="7">
        <v>98567</v>
      </c>
      <c r="I221" s="5" t="s">
        <v>151</v>
      </c>
      <c r="J221" s="5" t="s">
        <v>2031</v>
      </c>
      <c r="K221" s="20"/>
      <c r="L221" s="5" t="s">
        <v>51</v>
      </c>
      <c r="M221" s="2">
        <v>1596970732</v>
      </c>
      <c r="N221" s="8">
        <f>IF(COUNTIF($B$2:B221,B221)=1,1,0)</f>
        <v>1</v>
      </c>
      <c r="O221" t="s">
        <v>52</v>
      </c>
      <c r="P221">
        <v>1596970732</v>
      </c>
      <c r="Q221" t="s">
        <v>2027</v>
      </c>
      <c r="R221" t="s">
        <v>53</v>
      </c>
      <c r="S221" t="s">
        <v>2028</v>
      </c>
      <c r="T221" t="s">
        <v>54</v>
      </c>
      <c r="U221" t="s">
        <v>2029</v>
      </c>
      <c r="V221" t="s">
        <v>55</v>
      </c>
      <c r="W221">
        <v>1</v>
      </c>
      <c r="X221" t="s">
        <v>56</v>
      </c>
      <c r="Y221">
        <v>2026</v>
      </c>
      <c r="Z221">
        <v>6</v>
      </c>
      <c r="AA221">
        <v>1</v>
      </c>
      <c r="AB221">
        <v>91266</v>
      </c>
      <c r="AC221">
        <v>7301</v>
      </c>
      <c r="AD221">
        <v>0</v>
      </c>
      <c r="AE221">
        <v>0</v>
      </c>
      <c r="AF221" t="s">
        <v>57</v>
      </c>
      <c r="AG221" t="s">
        <v>81</v>
      </c>
      <c r="AH221" t="s">
        <v>1598</v>
      </c>
      <c r="AI221" t="s">
        <v>1992</v>
      </c>
      <c r="AJ221">
        <v>0</v>
      </c>
      <c r="AK221" t="s">
        <v>2032</v>
      </c>
      <c r="AL221">
        <v>0</v>
      </c>
      <c r="AM221">
        <v>0</v>
      </c>
      <c r="AN221">
        <v>0</v>
      </c>
      <c r="AO221">
        <v>0</v>
      </c>
      <c r="AP221" t="s">
        <v>83</v>
      </c>
      <c r="AQ221">
        <v>0</v>
      </c>
      <c r="AR221">
        <v>0</v>
      </c>
      <c r="AS221" t="s">
        <v>62</v>
      </c>
      <c r="AT221" t="s">
        <v>2033</v>
      </c>
      <c r="AU221" t="s">
        <v>64</v>
      </c>
      <c r="AV221">
        <v>0</v>
      </c>
      <c r="AW221">
        <v>4556</v>
      </c>
      <c r="AX221" t="s">
        <v>151</v>
      </c>
      <c r="AY221" t="s">
        <v>2031</v>
      </c>
      <c r="AZ221" t="s">
        <v>65</v>
      </c>
      <c r="BA221">
        <v>98567</v>
      </c>
      <c r="BB221" t="s">
        <v>66</v>
      </c>
      <c r="BC221" t="str">
        <f t="shared" si="10"/>
        <v>02810</v>
      </c>
      <c r="BD221" t="str">
        <f t="shared" si="11"/>
        <v>AG-02810</v>
      </c>
    </row>
    <row r="222" spans="1:56" ht="28.15" customHeight="1">
      <c r="A222" s="4">
        <f>SUBTOTAL(103,$L$2:L222)</f>
        <v>221</v>
      </c>
      <c r="B222" s="5" t="s">
        <v>2027</v>
      </c>
      <c r="C222" s="5" t="s">
        <v>67</v>
      </c>
      <c r="D222" s="5" t="s">
        <v>2029</v>
      </c>
      <c r="E222" s="5" t="s">
        <v>1598</v>
      </c>
      <c r="F222" s="6" t="s">
        <v>2030</v>
      </c>
      <c r="G222" s="5">
        <v>7</v>
      </c>
      <c r="H222" s="7">
        <v>115396</v>
      </c>
      <c r="I222" s="5" t="s">
        <v>151</v>
      </c>
      <c r="J222" s="5" t="s">
        <v>2031</v>
      </c>
      <c r="K222" s="20"/>
      <c r="L222" s="5" t="s">
        <v>51</v>
      </c>
      <c r="M222" s="2">
        <v>1601241151</v>
      </c>
      <c r="N222" s="8">
        <f>IF(COUNTIF($B$2:B222,B222)=1,1,0)</f>
        <v>0</v>
      </c>
      <c r="O222" t="s">
        <v>52</v>
      </c>
      <c r="P222">
        <v>1601241151</v>
      </c>
      <c r="Q222" t="s">
        <v>2027</v>
      </c>
      <c r="R222" t="s">
        <v>2027</v>
      </c>
      <c r="S222" t="s">
        <v>67</v>
      </c>
      <c r="T222" t="s">
        <v>67</v>
      </c>
      <c r="U222" t="s">
        <v>2029</v>
      </c>
      <c r="V222" t="s">
        <v>155</v>
      </c>
      <c r="W222">
        <v>1</v>
      </c>
      <c r="X222" t="s">
        <v>56</v>
      </c>
      <c r="Y222">
        <v>2026</v>
      </c>
      <c r="Z222">
        <v>7</v>
      </c>
      <c r="AA222">
        <v>1</v>
      </c>
      <c r="AB222">
        <v>106848</v>
      </c>
      <c r="AC222">
        <v>8548</v>
      </c>
      <c r="AD222">
        <v>0</v>
      </c>
      <c r="AE222">
        <v>0</v>
      </c>
      <c r="AF222" t="s">
        <v>57</v>
      </c>
      <c r="AG222" t="s">
        <v>81</v>
      </c>
      <c r="AH222" t="s">
        <v>1598</v>
      </c>
      <c r="AI222" t="s">
        <v>1992</v>
      </c>
      <c r="AJ222">
        <v>0</v>
      </c>
      <c r="AK222" t="s">
        <v>2032</v>
      </c>
      <c r="AL222">
        <v>0</v>
      </c>
      <c r="AM222">
        <v>0</v>
      </c>
      <c r="AN222">
        <v>0</v>
      </c>
      <c r="AO222">
        <v>0</v>
      </c>
      <c r="AP222" t="s">
        <v>83</v>
      </c>
      <c r="AQ222">
        <v>0</v>
      </c>
      <c r="AR222">
        <v>0</v>
      </c>
      <c r="AS222" t="s">
        <v>69</v>
      </c>
      <c r="AT222" t="s">
        <v>2034</v>
      </c>
      <c r="AU222" t="s">
        <v>64</v>
      </c>
      <c r="AV222">
        <v>0</v>
      </c>
      <c r="AW222">
        <v>43092</v>
      </c>
      <c r="AX222" t="s">
        <v>151</v>
      </c>
      <c r="AY222" t="s">
        <v>2031</v>
      </c>
      <c r="AZ222" t="s">
        <v>71</v>
      </c>
      <c r="BA222">
        <v>115396</v>
      </c>
      <c r="BB222" t="s">
        <v>66</v>
      </c>
      <c r="BC222" t="str">
        <f t="shared" si="10"/>
        <v>02810</v>
      </c>
      <c r="BD222" t="str">
        <f t="shared" si="11"/>
        <v>AG-02810</v>
      </c>
    </row>
    <row r="223" spans="1:56" ht="28.15" customHeight="1">
      <c r="A223" s="4">
        <f>SUBTOTAL(103,$L$2:L223)</f>
        <v>222</v>
      </c>
      <c r="B223" s="5" t="s">
        <v>2035</v>
      </c>
      <c r="C223" s="5" t="s">
        <v>2036</v>
      </c>
      <c r="D223" s="5" t="s">
        <v>1582</v>
      </c>
      <c r="E223" s="5" t="s">
        <v>1991</v>
      </c>
      <c r="F223" s="6" t="s">
        <v>2037</v>
      </c>
      <c r="G223" s="5">
        <v>7</v>
      </c>
      <c r="H223" s="7">
        <v>1343563</v>
      </c>
      <c r="I223" s="5" t="s">
        <v>2038</v>
      </c>
      <c r="J223" s="5" t="s">
        <v>2039</v>
      </c>
      <c r="K223" s="20"/>
      <c r="L223" s="5" t="s">
        <v>95</v>
      </c>
      <c r="M223" s="2">
        <v>1601129889</v>
      </c>
      <c r="N223" s="8">
        <f>IF(COUNTIF($B$2:B223,B223)=1,1,0)</f>
        <v>1</v>
      </c>
      <c r="O223" t="s">
        <v>52</v>
      </c>
      <c r="P223">
        <v>1601129889</v>
      </c>
      <c r="Q223" t="s">
        <v>2035</v>
      </c>
      <c r="R223" t="s">
        <v>2035</v>
      </c>
      <c r="S223" t="s">
        <v>2036</v>
      </c>
      <c r="T223" t="s">
        <v>2036</v>
      </c>
      <c r="U223" t="s">
        <v>1582</v>
      </c>
      <c r="V223" t="s">
        <v>2040</v>
      </c>
      <c r="W223">
        <v>0</v>
      </c>
      <c r="X223" t="s">
        <v>59</v>
      </c>
      <c r="Y223">
        <v>2026</v>
      </c>
      <c r="Z223">
        <v>7</v>
      </c>
      <c r="AA223">
        <v>1</v>
      </c>
      <c r="AB223">
        <v>1244040</v>
      </c>
      <c r="AC223">
        <v>99523</v>
      </c>
      <c r="AD223">
        <v>0</v>
      </c>
      <c r="AE223">
        <v>0</v>
      </c>
      <c r="AF223" t="s">
        <v>57</v>
      </c>
      <c r="AG223" t="s">
        <v>81</v>
      </c>
      <c r="AH223" t="s">
        <v>1991</v>
      </c>
      <c r="AI223" t="s">
        <v>1992</v>
      </c>
      <c r="AJ223">
        <v>0</v>
      </c>
      <c r="AK223" t="s">
        <v>2041</v>
      </c>
      <c r="AL223">
        <v>0</v>
      </c>
      <c r="AM223">
        <v>0</v>
      </c>
      <c r="AN223">
        <v>0</v>
      </c>
      <c r="AO223">
        <v>0</v>
      </c>
      <c r="AP223" t="s">
        <v>83</v>
      </c>
      <c r="AQ223">
        <v>0</v>
      </c>
      <c r="AR223">
        <v>0</v>
      </c>
      <c r="AS223" t="s">
        <v>69</v>
      </c>
      <c r="AT223" t="s">
        <v>2042</v>
      </c>
      <c r="AU223" t="s">
        <v>64</v>
      </c>
      <c r="AV223">
        <v>0</v>
      </c>
      <c r="AW223">
        <v>20094</v>
      </c>
      <c r="AX223" t="s">
        <v>2038</v>
      </c>
      <c r="AY223" t="s">
        <v>2039</v>
      </c>
      <c r="AZ223" t="s">
        <v>71</v>
      </c>
      <c r="BA223">
        <v>1343563</v>
      </c>
      <c r="BB223" t="s">
        <v>66</v>
      </c>
      <c r="BC223" t="str">
        <f t="shared" si="10"/>
        <v>03587</v>
      </c>
      <c r="BD223" t="str">
        <f t="shared" si="11"/>
        <v>AG-03587</v>
      </c>
    </row>
    <row r="224" spans="1:56" ht="28.15" customHeight="1">
      <c r="A224" s="4">
        <f>SUBTOTAL(103,$L$2:L224)</f>
        <v>223</v>
      </c>
      <c r="B224" s="5" t="s">
        <v>2043</v>
      </c>
      <c r="C224" s="5" t="s">
        <v>1811</v>
      </c>
      <c r="D224" s="5" t="s">
        <v>2044</v>
      </c>
      <c r="E224" s="5" t="s">
        <v>1991</v>
      </c>
      <c r="F224" s="6" t="s">
        <v>2045</v>
      </c>
      <c r="G224" s="5">
        <v>7</v>
      </c>
      <c r="H224" s="7">
        <v>656195</v>
      </c>
      <c r="I224" s="5" t="s">
        <v>2046</v>
      </c>
      <c r="J224" s="5" t="s">
        <v>2047</v>
      </c>
      <c r="K224" s="20"/>
      <c r="L224" s="5" t="s">
        <v>95</v>
      </c>
      <c r="M224" s="2">
        <v>1601129998</v>
      </c>
      <c r="N224" s="8">
        <f>IF(COUNTIF($B$2:B224,B224)=1,1,0)</f>
        <v>1</v>
      </c>
      <c r="O224" t="s">
        <v>52</v>
      </c>
      <c r="P224">
        <v>1601129998</v>
      </c>
      <c r="Q224" t="s">
        <v>2043</v>
      </c>
      <c r="R224" t="s">
        <v>2043</v>
      </c>
      <c r="S224" t="s">
        <v>1811</v>
      </c>
      <c r="T224" t="s">
        <v>1811</v>
      </c>
      <c r="U224" t="s">
        <v>2044</v>
      </c>
      <c r="V224" t="s">
        <v>2048</v>
      </c>
      <c r="W224">
        <v>0</v>
      </c>
      <c r="X224" t="s">
        <v>80</v>
      </c>
      <c r="Y224">
        <v>2026</v>
      </c>
      <c r="Z224">
        <v>7</v>
      </c>
      <c r="AA224">
        <v>1</v>
      </c>
      <c r="AB224">
        <v>607588</v>
      </c>
      <c r="AC224">
        <v>48607</v>
      </c>
      <c r="AD224">
        <v>0</v>
      </c>
      <c r="AE224">
        <v>0</v>
      </c>
      <c r="AF224" t="s">
        <v>57</v>
      </c>
      <c r="AG224" t="s">
        <v>81</v>
      </c>
      <c r="AH224" t="s">
        <v>1991</v>
      </c>
      <c r="AI224" t="s">
        <v>1992</v>
      </c>
      <c r="AJ224">
        <v>0</v>
      </c>
      <c r="AK224" t="s">
        <v>1289</v>
      </c>
      <c r="AL224">
        <v>0</v>
      </c>
      <c r="AM224">
        <v>0</v>
      </c>
      <c r="AN224">
        <v>0</v>
      </c>
      <c r="AO224">
        <v>0</v>
      </c>
      <c r="AP224" t="s">
        <v>83</v>
      </c>
      <c r="AQ224">
        <v>0</v>
      </c>
      <c r="AR224">
        <v>0</v>
      </c>
      <c r="AS224" t="s">
        <v>69</v>
      </c>
      <c r="AT224" t="s">
        <v>2049</v>
      </c>
      <c r="AU224" t="s">
        <v>64</v>
      </c>
      <c r="AV224">
        <v>0</v>
      </c>
      <c r="AW224">
        <v>20116</v>
      </c>
      <c r="AX224" t="s">
        <v>2046</v>
      </c>
      <c r="AY224" t="s">
        <v>2047</v>
      </c>
      <c r="AZ224" t="s">
        <v>71</v>
      </c>
      <c r="BA224">
        <v>656195</v>
      </c>
      <c r="BB224" t="s">
        <v>66</v>
      </c>
      <c r="BC224" t="str">
        <f t="shared" si="10"/>
        <v>04350</v>
      </c>
      <c r="BD224" t="str">
        <f t="shared" si="11"/>
        <v>AG-04350</v>
      </c>
    </row>
    <row r="225" spans="1:56" ht="28.15" customHeight="1">
      <c r="A225" s="4">
        <f>SUBTOTAL(103,$L$2:L225)</f>
        <v>224</v>
      </c>
      <c r="B225" s="5" t="s">
        <v>2055</v>
      </c>
      <c r="C225" s="5" t="s">
        <v>2056</v>
      </c>
      <c r="D225" s="5" t="s">
        <v>2057</v>
      </c>
      <c r="E225" s="5" t="s">
        <v>1991</v>
      </c>
      <c r="F225" s="6" t="s">
        <v>2058</v>
      </c>
      <c r="G225" s="5">
        <v>7</v>
      </c>
      <c r="H225" s="7">
        <v>8571</v>
      </c>
      <c r="I225" s="5" t="s">
        <v>2059</v>
      </c>
      <c r="J225" s="5" t="s">
        <v>2060</v>
      </c>
      <c r="K225" s="20"/>
      <c r="L225" s="5" t="s">
        <v>95</v>
      </c>
      <c r="M225" s="2">
        <v>1601130044</v>
      </c>
      <c r="N225" s="8">
        <f>IF(COUNTIF($B$2:B225,B225)=1,1,0)</f>
        <v>1</v>
      </c>
      <c r="O225" t="s">
        <v>52</v>
      </c>
      <c r="P225">
        <v>1601130044</v>
      </c>
      <c r="Q225" t="s">
        <v>2055</v>
      </c>
      <c r="R225" t="s">
        <v>2055</v>
      </c>
      <c r="S225" t="s">
        <v>2056</v>
      </c>
      <c r="T225" t="s">
        <v>2056</v>
      </c>
      <c r="U225" t="s">
        <v>2057</v>
      </c>
      <c r="V225" t="s">
        <v>2061</v>
      </c>
      <c r="W225">
        <v>0</v>
      </c>
      <c r="X225" t="s">
        <v>80</v>
      </c>
      <c r="Y225">
        <v>2026</v>
      </c>
      <c r="Z225">
        <v>7</v>
      </c>
      <c r="AA225">
        <v>1</v>
      </c>
      <c r="AB225">
        <v>7936</v>
      </c>
      <c r="AC225">
        <v>635</v>
      </c>
      <c r="AD225">
        <v>0</v>
      </c>
      <c r="AE225">
        <v>0</v>
      </c>
      <c r="AF225" t="s">
        <v>57</v>
      </c>
      <c r="AG225" t="s">
        <v>99</v>
      </c>
      <c r="AH225" t="s">
        <v>1991</v>
      </c>
      <c r="AI225" t="s">
        <v>1992</v>
      </c>
      <c r="AJ225">
        <v>0</v>
      </c>
      <c r="AK225" t="s">
        <v>2062</v>
      </c>
      <c r="AL225">
        <v>0</v>
      </c>
      <c r="AM225">
        <v>0</v>
      </c>
      <c r="AN225">
        <v>0</v>
      </c>
      <c r="AO225">
        <v>0</v>
      </c>
      <c r="AP225" t="s">
        <v>83</v>
      </c>
      <c r="AQ225">
        <v>0</v>
      </c>
      <c r="AR225">
        <v>0</v>
      </c>
      <c r="AS225" t="s">
        <v>69</v>
      </c>
      <c r="AT225" t="s">
        <v>2063</v>
      </c>
      <c r="AU225" t="s">
        <v>64</v>
      </c>
      <c r="AV225">
        <v>0</v>
      </c>
      <c r="AW225">
        <v>20128</v>
      </c>
      <c r="AX225" t="s">
        <v>2059</v>
      </c>
      <c r="AY225" t="s">
        <v>2060</v>
      </c>
      <c r="AZ225" t="s">
        <v>71</v>
      </c>
      <c r="BA225">
        <v>8571</v>
      </c>
      <c r="BB225" t="s">
        <v>66</v>
      </c>
      <c r="BC225" t="str">
        <f t="shared" si="10"/>
        <v>06030</v>
      </c>
      <c r="BD225" t="str">
        <f t="shared" si="11"/>
        <v>AG-06030</v>
      </c>
    </row>
    <row r="226" spans="1:56" ht="28.15" customHeight="1">
      <c r="A226" s="4">
        <f>SUBTOTAL(103,$L$2:L226)</f>
        <v>225</v>
      </c>
      <c r="B226" s="5" t="s">
        <v>2066</v>
      </c>
      <c r="C226" s="5" t="s">
        <v>2067</v>
      </c>
      <c r="D226" s="5" t="s">
        <v>2068</v>
      </c>
      <c r="E226" s="5" t="s">
        <v>1991</v>
      </c>
      <c r="F226" s="6" t="s">
        <v>2069</v>
      </c>
      <c r="G226" s="5">
        <v>7</v>
      </c>
      <c r="H226" s="7">
        <v>581725</v>
      </c>
      <c r="I226" s="5" t="s">
        <v>2070</v>
      </c>
      <c r="J226" s="5" t="s">
        <v>2071</v>
      </c>
      <c r="K226" s="20"/>
      <c r="L226" s="5" t="s">
        <v>95</v>
      </c>
      <c r="M226" s="2">
        <v>1601129994</v>
      </c>
      <c r="N226" s="8">
        <f>IF(COUNTIF($B$2:B226,B226)=1,1,0)</f>
        <v>1</v>
      </c>
      <c r="O226" t="s">
        <v>52</v>
      </c>
      <c r="P226">
        <v>1601129994</v>
      </c>
      <c r="Q226" t="s">
        <v>2066</v>
      </c>
      <c r="R226" t="s">
        <v>2066</v>
      </c>
      <c r="S226" t="s">
        <v>2067</v>
      </c>
      <c r="T226" t="s">
        <v>2067</v>
      </c>
      <c r="U226" t="s">
        <v>2068</v>
      </c>
      <c r="V226" t="s">
        <v>2072</v>
      </c>
      <c r="W226">
        <v>0</v>
      </c>
      <c r="X226" t="s">
        <v>80</v>
      </c>
      <c r="Y226">
        <v>2026</v>
      </c>
      <c r="Z226">
        <v>7</v>
      </c>
      <c r="AA226">
        <v>1</v>
      </c>
      <c r="AB226">
        <v>538634</v>
      </c>
      <c r="AC226">
        <v>43091</v>
      </c>
      <c r="AD226">
        <v>0</v>
      </c>
      <c r="AE226">
        <v>0</v>
      </c>
      <c r="AF226" t="s">
        <v>57</v>
      </c>
      <c r="AG226" t="s">
        <v>99</v>
      </c>
      <c r="AH226" t="s">
        <v>1991</v>
      </c>
      <c r="AI226" t="s">
        <v>1992</v>
      </c>
      <c r="AJ226">
        <v>0</v>
      </c>
      <c r="AK226" t="s">
        <v>2073</v>
      </c>
      <c r="AL226">
        <v>0</v>
      </c>
      <c r="AM226">
        <v>0</v>
      </c>
      <c r="AN226">
        <v>0</v>
      </c>
      <c r="AO226">
        <v>0</v>
      </c>
      <c r="AP226" t="s">
        <v>83</v>
      </c>
      <c r="AQ226">
        <v>0</v>
      </c>
      <c r="AR226">
        <v>0</v>
      </c>
      <c r="AS226" t="s">
        <v>69</v>
      </c>
      <c r="AT226" t="s">
        <v>2074</v>
      </c>
      <c r="AU226" t="s">
        <v>64</v>
      </c>
      <c r="AV226">
        <v>0</v>
      </c>
      <c r="AW226">
        <v>20114</v>
      </c>
      <c r="AX226" t="s">
        <v>2070</v>
      </c>
      <c r="AY226" t="s">
        <v>2071</v>
      </c>
      <c r="AZ226" t="s">
        <v>71</v>
      </c>
      <c r="BA226">
        <v>581725</v>
      </c>
      <c r="BB226" t="s">
        <v>66</v>
      </c>
      <c r="BC226" t="str">
        <f t="shared" si="10"/>
        <v>06590</v>
      </c>
      <c r="BD226" t="str">
        <f t="shared" si="11"/>
        <v>AG-06590</v>
      </c>
    </row>
    <row r="227" spans="1:56" ht="28.15" customHeight="1">
      <c r="A227" s="4">
        <f>SUBTOTAL(103,$L$2:L227)</f>
        <v>226</v>
      </c>
      <c r="B227" s="5" t="s">
        <v>2076</v>
      </c>
      <c r="C227" s="5" t="s">
        <v>2077</v>
      </c>
      <c r="D227" s="5" t="s">
        <v>2078</v>
      </c>
      <c r="E227" s="5" t="s">
        <v>1991</v>
      </c>
      <c r="F227" s="6" t="s">
        <v>2079</v>
      </c>
      <c r="G227" s="5">
        <v>7</v>
      </c>
      <c r="H227" s="7">
        <v>57853</v>
      </c>
      <c r="I227" s="5" t="s">
        <v>2050</v>
      </c>
      <c r="J227" s="5" t="s">
        <v>2080</v>
      </c>
      <c r="K227" s="20"/>
      <c r="L227" s="5" t="s">
        <v>95</v>
      </c>
      <c r="M227" s="2">
        <v>1601129818</v>
      </c>
      <c r="N227" s="8">
        <f>IF(COUNTIF($B$2:B227,B227)=1,1,0)</f>
        <v>1</v>
      </c>
      <c r="O227" t="s">
        <v>52</v>
      </c>
      <c r="P227">
        <v>1601129818</v>
      </c>
      <c r="Q227" t="s">
        <v>2076</v>
      </c>
      <c r="R227" t="s">
        <v>2076</v>
      </c>
      <c r="S227" t="s">
        <v>2077</v>
      </c>
      <c r="T227" t="s">
        <v>2077</v>
      </c>
      <c r="U227" t="s">
        <v>2078</v>
      </c>
      <c r="V227" t="s">
        <v>2081</v>
      </c>
      <c r="W227">
        <v>0</v>
      </c>
      <c r="X227" t="s">
        <v>80</v>
      </c>
      <c r="Y227">
        <v>2026</v>
      </c>
      <c r="Z227">
        <v>7</v>
      </c>
      <c r="AA227">
        <v>1</v>
      </c>
      <c r="AB227">
        <v>53568</v>
      </c>
      <c r="AC227">
        <v>4285</v>
      </c>
      <c r="AD227">
        <v>0</v>
      </c>
      <c r="AE227">
        <v>0</v>
      </c>
      <c r="AF227" t="s">
        <v>121</v>
      </c>
      <c r="AG227" t="s">
        <v>58</v>
      </c>
      <c r="AH227" t="s">
        <v>1991</v>
      </c>
      <c r="AI227" t="s">
        <v>1992</v>
      </c>
      <c r="AJ227">
        <v>0</v>
      </c>
      <c r="AK227" t="s">
        <v>2082</v>
      </c>
      <c r="AL227">
        <v>0</v>
      </c>
      <c r="AM227">
        <v>0</v>
      </c>
      <c r="AN227">
        <v>0</v>
      </c>
      <c r="AO227">
        <v>0</v>
      </c>
      <c r="AP227" t="s">
        <v>61</v>
      </c>
      <c r="AQ227">
        <v>0</v>
      </c>
      <c r="AR227">
        <v>0</v>
      </c>
      <c r="AS227" t="s">
        <v>69</v>
      </c>
      <c r="AT227" t="s">
        <v>2083</v>
      </c>
      <c r="AU227" t="s">
        <v>64</v>
      </c>
      <c r="AV227">
        <v>0</v>
      </c>
      <c r="AW227">
        <v>20080</v>
      </c>
      <c r="AX227" t="s">
        <v>2050</v>
      </c>
      <c r="AY227" t="s">
        <v>2080</v>
      </c>
      <c r="AZ227" t="s">
        <v>71</v>
      </c>
      <c r="BA227">
        <v>57853</v>
      </c>
      <c r="BB227" t="s">
        <v>66</v>
      </c>
      <c r="BC227" t="str">
        <f t="shared" si="10"/>
        <v>07435</v>
      </c>
      <c r="BD227" t="str">
        <f t="shared" si="11"/>
        <v>AG-07435</v>
      </c>
    </row>
    <row r="228" spans="1:56" ht="28.15" customHeight="1">
      <c r="A228" s="4">
        <f>SUBTOTAL(103,$L$2:L228)</f>
        <v>227</v>
      </c>
      <c r="B228" s="5" t="s">
        <v>2088</v>
      </c>
      <c r="C228" s="5" t="s">
        <v>2089</v>
      </c>
      <c r="D228" s="5" t="s">
        <v>2090</v>
      </c>
      <c r="E228" s="5" t="s">
        <v>2085</v>
      </c>
      <c r="F228" s="6" t="s">
        <v>2091</v>
      </c>
      <c r="G228" s="5">
        <v>2</v>
      </c>
      <c r="H228" s="7">
        <v>246110</v>
      </c>
      <c r="I228" s="5" t="s">
        <v>2092</v>
      </c>
      <c r="J228" s="5" t="s">
        <v>2093</v>
      </c>
      <c r="K228" s="20"/>
      <c r="L228" s="5" t="s">
        <v>95</v>
      </c>
      <c r="M228" s="2">
        <v>1580501945</v>
      </c>
      <c r="N228" s="8">
        <f>IF(COUNTIF($B$2:B228,B228)=1,1,0)</f>
        <v>1</v>
      </c>
      <c r="O228" t="s">
        <v>52</v>
      </c>
      <c r="P228">
        <v>1580501945</v>
      </c>
      <c r="Q228" t="s">
        <v>2088</v>
      </c>
      <c r="R228" t="s">
        <v>2088</v>
      </c>
      <c r="S228" t="s">
        <v>2089</v>
      </c>
      <c r="T228" t="s">
        <v>2089</v>
      </c>
      <c r="U228" t="s">
        <v>2090</v>
      </c>
      <c r="V228" t="s">
        <v>2094</v>
      </c>
      <c r="W228">
        <v>0</v>
      </c>
      <c r="X228" t="s">
        <v>80</v>
      </c>
      <c r="Y228">
        <v>2026</v>
      </c>
      <c r="Z228">
        <v>2</v>
      </c>
      <c r="AA228">
        <v>1</v>
      </c>
      <c r="AB228">
        <v>227880</v>
      </c>
      <c r="AC228">
        <v>18230</v>
      </c>
      <c r="AD228">
        <v>0</v>
      </c>
      <c r="AE228">
        <v>0</v>
      </c>
      <c r="AF228" t="s">
        <v>57</v>
      </c>
      <c r="AG228" t="s">
        <v>81</v>
      </c>
      <c r="AH228" t="s">
        <v>2085</v>
      </c>
      <c r="AI228" t="s">
        <v>2086</v>
      </c>
      <c r="AJ228">
        <v>0</v>
      </c>
      <c r="AK228" t="s">
        <v>2095</v>
      </c>
      <c r="AL228">
        <v>0</v>
      </c>
      <c r="AM228">
        <v>0</v>
      </c>
      <c r="AN228">
        <v>0</v>
      </c>
      <c r="AO228">
        <v>0</v>
      </c>
      <c r="AP228" t="s">
        <v>83</v>
      </c>
      <c r="AQ228">
        <v>0</v>
      </c>
      <c r="AR228">
        <v>0</v>
      </c>
      <c r="AS228" t="s">
        <v>2096</v>
      </c>
      <c r="AT228" t="s">
        <v>2097</v>
      </c>
      <c r="AU228" t="s">
        <v>64</v>
      </c>
      <c r="AV228">
        <v>0</v>
      </c>
      <c r="AW228">
        <v>636</v>
      </c>
      <c r="AX228" t="s">
        <v>2092</v>
      </c>
      <c r="AY228" t="s">
        <v>2093</v>
      </c>
      <c r="AZ228" t="s">
        <v>2098</v>
      </c>
      <c r="BA228">
        <v>246110</v>
      </c>
      <c r="BB228" t="s">
        <v>66</v>
      </c>
      <c r="BC228" t="str">
        <f t="shared" si="10"/>
        <v>02250</v>
      </c>
      <c r="BD228" t="str">
        <f t="shared" si="11"/>
        <v>AH-02250</v>
      </c>
    </row>
    <row r="229" spans="1:56" ht="28.15" customHeight="1">
      <c r="A229" s="4">
        <f>SUBTOTAL(103,$L$2:L229)</f>
        <v>228</v>
      </c>
      <c r="B229" s="5" t="s">
        <v>2088</v>
      </c>
      <c r="C229" s="5" t="s">
        <v>2089</v>
      </c>
      <c r="D229" s="5" t="s">
        <v>2090</v>
      </c>
      <c r="E229" s="5" t="s">
        <v>2085</v>
      </c>
      <c r="F229" s="6" t="s">
        <v>2091</v>
      </c>
      <c r="G229" s="5">
        <v>3</v>
      </c>
      <c r="H229" s="7">
        <v>8571</v>
      </c>
      <c r="I229" s="5" t="s">
        <v>2092</v>
      </c>
      <c r="J229" s="5" t="s">
        <v>2093</v>
      </c>
      <c r="K229" s="20"/>
      <c r="L229" s="5" t="s">
        <v>95</v>
      </c>
      <c r="M229" s="2">
        <v>1584032432</v>
      </c>
      <c r="N229" s="8">
        <f>IF(COUNTIF($B$2:B229,B229)=1,1,0)</f>
        <v>0</v>
      </c>
      <c r="O229" t="s">
        <v>52</v>
      </c>
      <c r="P229">
        <v>1584032432</v>
      </c>
      <c r="Q229" t="s">
        <v>2088</v>
      </c>
      <c r="R229" t="s">
        <v>2088</v>
      </c>
      <c r="S229" t="s">
        <v>2089</v>
      </c>
      <c r="T229" t="s">
        <v>2089</v>
      </c>
      <c r="U229" t="s">
        <v>2090</v>
      </c>
      <c r="V229" t="s">
        <v>2094</v>
      </c>
      <c r="W229">
        <v>0</v>
      </c>
      <c r="X229" t="s">
        <v>80</v>
      </c>
      <c r="Y229">
        <v>2026</v>
      </c>
      <c r="Z229">
        <v>3</v>
      </c>
      <c r="AA229">
        <v>1</v>
      </c>
      <c r="AB229">
        <v>7936</v>
      </c>
      <c r="AC229">
        <v>635</v>
      </c>
      <c r="AD229">
        <v>0</v>
      </c>
      <c r="AE229">
        <v>0</v>
      </c>
      <c r="AF229" t="s">
        <v>57</v>
      </c>
      <c r="AG229" t="s">
        <v>81</v>
      </c>
      <c r="AH229" t="s">
        <v>2085</v>
      </c>
      <c r="AI229" t="s">
        <v>2086</v>
      </c>
      <c r="AJ229">
        <v>0</v>
      </c>
      <c r="AK229" t="s">
        <v>2095</v>
      </c>
      <c r="AL229">
        <v>0</v>
      </c>
      <c r="AM229">
        <v>0</v>
      </c>
      <c r="AN229">
        <v>0</v>
      </c>
      <c r="AO229">
        <v>0</v>
      </c>
      <c r="AP229" t="s">
        <v>83</v>
      </c>
      <c r="AQ229">
        <v>0</v>
      </c>
      <c r="AR229">
        <v>0</v>
      </c>
      <c r="AS229" t="s">
        <v>2099</v>
      </c>
      <c r="AT229" t="s">
        <v>2100</v>
      </c>
      <c r="AU229" t="s">
        <v>64</v>
      </c>
      <c r="AV229">
        <v>0</v>
      </c>
      <c r="AW229">
        <v>1873</v>
      </c>
      <c r="AX229" t="s">
        <v>2092</v>
      </c>
      <c r="AY229" t="s">
        <v>2093</v>
      </c>
      <c r="AZ229" t="s">
        <v>2101</v>
      </c>
      <c r="BA229">
        <v>8571</v>
      </c>
      <c r="BB229" t="s">
        <v>66</v>
      </c>
      <c r="BC229" t="str">
        <f t="shared" si="10"/>
        <v>02250</v>
      </c>
      <c r="BD229" t="str">
        <f t="shared" si="11"/>
        <v>AH-02250</v>
      </c>
    </row>
    <row r="230" spans="1:56" ht="28.15" customHeight="1">
      <c r="A230" s="4">
        <f>SUBTOTAL(103,$L$2:L230)</f>
        <v>229</v>
      </c>
      <c r="B230" s="5" t="s">
        <v>2108</v>
      </c>
      <c r="C230" s="5" t="s">
        <v>2109</v>
      </c>
      <c r="D230" s="5" t="s">
        <v>2110</v>
      </c>
      <c r="E230" s="5" t="s">
        <v>2103</v>
      </c>
      <c r="F230" s="6" t="s">
        <v>2111</v>
      </c>
      <c r="G230" s="5">
        <v>7</v>
      </c>
      <c r="H230" s="7">
        <v>140346</v>
      </c>
      <c r="I230" s="5" t="s">
        <v>2112</v>
      </c>
      <c r="J230" s="5" t="s">
        <v>2113</v>
      </c>
      <c r="K230" s="20"/>
      <c r="L230" s="5" t="s">
        <v>95</v>
      </c>
      <c r="M230" s="2">
        <v>1601131218</v>
      </c>
      <c r="N230" s="8">
        <f>IF(COUNTIF($B$2:B230,B230)=1,1,0)</f>
        <v>1</v>
      </c>
      <c r="O230" t="s">
        <v>52</v>
      </c>
      <c r="P230">
        <v>1601131218</v>
      </c>
      <c r="Q230" t="s">
        <v>2108</v>
      </c>
      <c r="R230" t="s">
        <v>2108</v>
      </c>
      <c r="S230" t="s">
        <v>2109</v>
      </c>
      <c r="T230" t="s">
        <v>2109</v>
      </c>
      <c r="U230" t="s">
        <v>2110</v>
      </c>
      <c r="V230" t="s">
        <v>2114</v>
      </c>
      <c r="W230">
        <v>0</v>
      </c>
      <c r="X230" t="s">
        <v>80</v>
      </c>
      <c r="Y230">
        <v>2026</v>
      </c>
      <c r="Z230">
        <v>7</v>
      </c>
      <c r="AA230">
        <v>1</v>
      </c>
      <c r="AB230">
        <v>129950</v>
      </c>
      <c r="AC230">
        <v>10396</v>
      </c>
      <c r="AD230">
        <v>0</v>
      </c>
      <c r="AE230">
        <v>0</v>
      </c>
      <c r="AF230" t="s">
        <v>57</v>
      </c>
      <c r="AG230" t="s">
        <v>81</v>
      </c>
      <c r="AH230" t="s">
        <v>2103</v>
      </c>
      <c r="AI230" t="s">
        <v>2086</v>
      </c>
      <c r="AJ230">
        <v>0</v>
      </c>
      <c r="AK230" t="s">
        <v>2115</v>
      </c>
      <c r="AL230">
        <v>0</v>
      </c>
      <c r="AM230">
        <v>0</v>
      </c>
      <c r="AN230">
        <v>0</v>
      </c>
      <c r="AO230">
        <v>0</v>
      </c>
      <c r="AP230" t="s">
        <v>83</v>
      </c>
      <c r="AQ230">
        <v>0</v>
      </c>
      <c r="AR230">
        <v>0</v>
      </c>
      <c r="AS230" t="s">
        <v>69</v>
      </c>
      <c r="AT230" t="s">
        <v>2116</v>
      </c>
      <c r="AU230" t="s">
        <v>64</v>
      </c>
      <c r="AV230">
        <v>0</v>
      </c>
      <c r="AW230">
        <v>20409</v>
      </c>
      <c r="AX230" t="s">
        <v>2112</v>
      </c>
      <c r="AY230" t="s">
        <v>2113</v>
      </c>
      <c r="AZ230" t="s">
        <v>71</v>
      </c>
      <c r="BA230">
        <v>140346</v>
      </c>
      <c r="BB230" t="s">
        <v>66</v>
      </c>
      <c r="BC230" t="str">
        <f t="shared" si="10"/>
        <v>18370</v>
      </c>
      <c r="BD230" t="str">
        <f t="shared" si="11"/>
        <v>AH-18370</v>
      </c>
    </row>
    <row r="231" spans="1:56" ht="28.15" customHeight="1">
      <c r="A231" s="4">
        <f>SUBTOTAL(103,$L$2:L231)</f>
        <v>230</v>
      </c>
      <c r="B231" s="5" t="s">
        <v>2117</v>
      </c>
      <c r="C231" s="5" t="s">
        <v>2118</v>
      </c>
      <c r="D231" s="5" t="s">
        <v>2119</v>
      </c>
      <c r="E231" s="5" t="s">
        <v>2103</v>
      </c>
      <c r="F231" s="6" t="s">
        <v>2120</v>
      </c>
      <c r="G231" s="5">
        <v>7</v>
      </c>
      <c r="H231" s="7">
        <v>271814</v>
      </c>
      <c r="I231" s="5" t="s">
        <v>2121</v>
      </c>
      <c r="J231" s="5" t="s">
        <v>2122</v>
      </c>
      <c r="K231" s="20"/>
      <c r="L231" s="5" t="s">
        <v>95</v>
      </c>
      <c r="M231" s="2">
        <v>1601131311</v>
      </c>
      <c r="N231" s="8">
        <f>IF(COUNTIF($B$2:B231,B231)=1,1,0)</f>
        <v>1</v>
      </c>
      <c r="O231" t="s">
        <v>52</v>
      </c>
      <c r="P231">
        <v>1601131311</v>
      </c>
      <c r="Q231" t="s">
        <v>2117</v>
      </c>
      <c r="R231" t="s">
        <v>2117</v>
      </c>
      <c r="S231" t="s">
        <v>2118</v>
      </c>
      <c r="T231" t="s">
        <v>2118</v>
      </c>
      <c r="U231" t="s">
        <v>2119</v>
      </c>
      <c r="V231" t="s">
        <v>2123</v>
      </c>
      <c r="W231">
        <v>0</v>
      </c>
      <c r="X231" t="s">
        <v>80</v>
      </c>
      <c r="Y231">
        <v>2026</v>
      </c>
      <c r="Z231">
        <v>7</v>
      </c>
      <c r="AA231">
        <v>1</v>
      </c>
      <c r="AB231">
        <v>251680</v>
      </c>
      <c r="AC231">
        <v>20134</v>
      </c>
      <c r="AD231">
        <v>0</v>
      </c>
      <c r="AE231">
        <v>0</v>
      </c>
      <c r="AF231" t="s">
        <v>57</v>
      </c>
      <c r="AG231" t="s">
        <v>81</v>
      </c>
      <c r="AH231" t="s">
        <v>2103</v>
      </c>
      <c r="AI231" t="s">
        <v>2086</v>
      </c>
      <c r="AJ231">
        <v>0</v>
      </c>
      <c r="AK231" t="s">
        <v>2124</v>
      </c>
      <c r="AL231">
        <v>0</v>
      </c>
      <c r="AM231">
        <v>0</v>
      </c>
      <c r="AN231">
        <v>0</v>
      </c>
      <c r="AO231">
        <v>0</v>
      </c>
      <c r="AP231" t="s">
        <v>83</v>
      </c>
      <c r="AQ231">
        <v>0</v>
      </c>
      <c r="AR231">
        <v>0</v>
      </c>
      <c r="AS231" t="s">
        <v>69</v>
      </c>
      <c r="AT231" t="s">
        <v>2125</v>
      </c>
      <c r="AU231" t="s">
        <v>64</v>
      </c>
      <c r="AV231">
        <v>0</v>
      </c>
      <c r="AW231">
        <v>20437</v>
      </c>
      <c r="AX231" t="s">
        <v>2121</v>
      </c>
      <c r="AY231" t="s">
        <v>2122</v>
      </c>
      <c r="AZ231" t="s">
        <v>71</v>
      </c>
      <c r="BA231">
        <v>271814</v>
      </c>
      <c r="BB231" t="s">
        <v>66</v>
      </c>
      <c r="BC231" t="str">
        <f t="shared" ref="BC231:BC284" si="12">RIGHT(AK231,5)</f>
        <v>18900</v>
      </c>
      <c r="BD231" t="str">
        <f t="shared" ref="BD231:BD284" si="13">AI231&amp;"-"&amp;BC231</f>
        <v>AH-18900</v>
      </c>
    </row>
    <row r="232" spans="1:56" ht="28.15" customHeight="1">
      <c r="A232" s="4">
        <f>SUBTOTAL(103,$L$2:L232)</f>
        <v>231</v>
      </c>
      <c r="B232" s="5" t="s">
        <v>2126</v>
      </c>
      <c r="C232" s="5" t="s">
        <v>2127</v>
      </c>
      <c r="D232" s="5" t="s">
        <v>2128</v>
      </c>
      <c r="E232" s="5" t="s">
        <v>1598</v>
      </c>
      <c r="F232" s="6" t="s">
        <v>2129</v>
      </c>
      <c r="G232" s="5">
        <v>6</v>
      </c>
      <c r="H232" s="7">
        <v>447159</v>
      </c>
      <c r="I232" s="5" t="s">
        <v>151</v>
      </c>
      <c r="J232" s="5" t="s">
        <v>2130</v>
      </c>
      <c r="K232" s="20"/>
      <c r="L232" s="5" t="s">
        <v>51</v>
      </c>
      <c r="M232" s="2">
        <v>1596970635</v>
      </c>
      <c r="N232" s="8">
        <f>IF(COUNTIF($B$2:B232,B232)=1,1,0)</f>
        <v>1</v>
      </c>
      <c r="O232" t="s">
        <v>52</v>
      </c>
      <c r="P232">
        <v>1596970635</v>
      </c>
      <c r="Q232" t="s">
        <v>2126</v>
      </c>
      <c r="R232" t="s">
        <v>53</v>
      </c>
      <c r="S232" t="s">
        <v>2127</v>
      </c>
      <c r="T232" t="s">
        <v>54</v>
      </c>
      <c r="U232" t="s">
        <v>2128</v>
      </c>
      <c r="V232" t="s">
        <v>55</v>
      </c>
      <c r="W232">
        <v>1</v>
      </c>
      <c r="X232" t="s">
        <v>56</v>
      </c>
      <c r="Y232">
        <v>2026</v>
      </c>
      <c r="Z232">
        <v>6</v>
      </c>
      <c r="AA232">
        <v>1</v>
      </c>
      <c r="AB232">
        <v>414036</v>
      </c>
      <c r="AC232">
        <v>33123</v>
      </c>
      <c r="AD232">
        <v>0</v>
      </c>
      <c r="AE232">
        <v>0</v>
      </c>
      <c r="AF232" t="s">
        <v>108</v>
      </c>
      <c r="AG232" t="s">
        <v>81</v>
      </c>
      <c r="AH232" t="s">
        <v>1598</v>
      </c>
      <c r="AI232" t="s">
        <v>2086</v>
      </c>
      <c r="AJ232">
        <v>0</v>
      </c>
      <c r="AK232" t="s">
        <v>2131</v>
      </c>
      <c r="AL232">
        <v>0</v>
      </c>
      <c r="AM232">
        <v>0</v>
      </c>
      <c r="AN232">
        <v>0</v>
      </c>
      <c r="AO232">
        <v>0</v>
      </c>
      <c r="AP232" t="s">
        <v>108</v>
      </c>
      <c r="AQ232">
        <v>0</v>
      </c>
      <c r="AR232">
        <v>0</v>
      </c>
      <c r="AS232" t="s">
        <v>62</v>
      </c>
      <c r="AT232" t="s">
        <v>2132</v>
      </c>
      <c r="AU232" t="s">
        <v>64</v>
      </c>
      <c r="AV232">
        <v>0</v>
      </c>
      <c r="AW232">
        <v>4477</v>
      </c>
      <c r="AX232" t="s">
        <v>151</v>
      </c>
      <c r="AY232" t="s">
        <v>2130</v>
      </c>
      <c r="AZ232" t="s">
        <v>65</v>
      </c>
      <c r="BA232">
        <v>447159</v>
      </c>
      <c r="BB232" t="s">
        <v>66</v>
      </c>
      <c r="BC232" t="str">
        <f t="shared" si="12"/>
        <v>19020</v>
      </c>
      <c r="BD232" t="str">
        <f t="shared" si="13"/>
        <v>AH-19020</v>
      </c>
    </row>
    <row r="233" spans="1:56" ht="28.15" customHeight="1">
      <c r="A233" s="4">
        <f>SUBTOTAL(103,$L$2:L233)</f>
        <v>232</v>
      </c>
      <c r="B233" s="5" t="s">
        <v>2126</v>
      </c>
      <c r="C233" s="5" t="s">
        <v>67</v>
      </c>
      <c r="D233" s="5" t="s">
        <v>2128</v>
      </c>
      <c r="E233" s="5" t="s">
        <v>1598</v>
      </c>
      <c r="F233" s="6" t="s">
        <v>2129</v>
      </c>
      <c r="G233" s="5">
        <v>7</v>
      </c>
      <c r="H233" s="7">
        <v>461583</v>
      </c>
      <c r="I233" s="5" t="s">
        <v>151</v>
      </c>
      <c r="J233" s="5" t="s">
        <v>2130</v>
      </c>
      <c r="K233" s="20"/>
      <c r="L233" s="5" t="s">
        <v>51</v>
      </c>
      <c r="M233" s="2">
        <v>1601241026</v>
      </c>
      <c r="N233" s="8">
        <f>IF(COUNTIF($B$2:B233,B233)=1,1,0)</f>
        <v>0</v>
      </c>
      <c r="O233" t="s">
        <v>52</v>
      </c>
      <c r="P233">
        <v>1601241026</v>
      </c>
      <c r="Q233" t="s">
        <v>2126</v>
      </c>
      <c r="R233" t="s">
        <v>2126</v>
      </c>
      <c r="S233" t="s">
        <v>67</v>
      </c>
      <c r="T233" t="s">
        <v>67</v>
      </c>
      <c r="U233" t="s">
        <v>2128</v>
      </c>
      <c r="V233" t="s">
        <v>1603</v>
      </c>
      <c r="W233">
        <v>1</v>
      </c>
      <c r="X233" t="s">
        <v>56</v>
      </c>
      <c r="Y233">
        <v>2026</v>
      </c>
      <c r="Z233">
        <v>7</v>
      </c>
      <c r="AA233">
        <v>1</v>
      </c>
      <c r="AB233">
        <v>427392</v>
      </c>
      <c r="AC233">
        <v>34191</v>
      </c>
      <c r="AD233">
        <v>0</v>
      </c>
      <c r="AE233">
        <v>0</v>
      </c>
      <c r="AF233" t="s">
        <v>108</v>
      </c>
      <c r="AG233" t="s">
        <v>81</v>
      </c>
      <c r="AH233" t="s">
        <v>1598</v>
      </c>
      <c r="AI233" t="s">
        <v>2086</v>
      </c>
      <c r="AJ233">
        <v>0</v>
      </c>
      <c r="AK233" t="s">
        <v>2131</v>
      </c>
      <c r="AL233">
        <v>0</v>
      </c>
      <c r="AM233">
        <v>0</v>
      </c>
      <c r="AN233">
        <v>0</v>
      </c>
      <c r="AO233">
        <v>0</v>
      </c>
      <c r="AP233" t="s">
        <v>108</v>
      </c>
      <c r="AQ233">
        <v>0</v>
      </c>
      <c r="AR233">
        <v>0</v>
      </c>
      <c r="AS233" t="s">
        <v>69</v>
      </c>
      <c r="AT233" t="s">
        <v>2133</v>
      </c>
      <c r="AU233" t="s">
        <v>64</v>
      </c>
      <c r="AV233">
        <v>0</v>
      </c>
      <c r="AW233">
        <v>43033</v>
      </c>
      <c r="AX233" t="s">
        <v>151</v>
      </c>
      <c r="AY233" t="s">
        <v>2130</v>
      </c>
      <c r="AZ233" t="s">
        <v>71</v>
      </c>
      <c r="BA233">
        <v>461583</v>
      </c>
      <c r="BB233" t="s">
        <v>66</v>
      </c>
      <c r="BC233" t="str">
        <f t="shared" si="12"/>
        <v>19020</v>
      </c>
      <c r="BD233" t="str">
        <f t="shared" si="13"/>
        <v>AH-19020</v>
      </c>
    </row>
    <row r="234" spans="1:56" ht="28.15" customHeight="1">
      <c r="A234" s="4">
        <f>SUBTOTAL(103,$L$2:L234)</f>
        <v>233</v>
      </c>
      <c r="B234" s="5" t="s">
        <v>2134</v>
      </c>
      <c r="C234" s="5" t="s">
        <v>2135</v>
      </c>
      <c r="D234" s="5" t="s">
        <v>2136</v>
      </c>
      <c r="E234" s="5" t="s">
        <v>2103</v>
      </c>
      <c r="F234" s="6" t="s">
        <v>2137</v>
      </c>
      <c r="G234" s="5">
        <v>7</v>
      </c>
      <c r="H234" s="7">
        <v>636768</v>
      </c>
      <c r="I234" s="5" t="s">
        <v>2138</v>
      </c>
      <c r="J234" s="5" t="s">
        <v>2139</v>
      </c>
      <c r="K234" s="20"/>
      <c r="L234" s="5" t="s">
        <v>95</v>
      </c>
      <c r="M234" s="2">
        <v>1601131326</v>
      </c>
      <c r="N234" s="8">
        <f>IF(COUNTIF($B$2:B234,B234)=1,1,0)</f>
        <v>1</v>
      </c>
      <c r="O234" t="s">
        <v>52</v>
      </c>
      <c r="P234">
        <v>1601131326</v>
      </c>
      <c r="Q234" t="s">
        <v>2134</v>
      </c>
      <c r="R234" t="s">
        <v>2134</v>
      </c>
      <c r="S234" t="s">
        <v>2135</v>
      </c>
      <c r="T234" t="s">
        <v>2135</v>
      </c>
      <c r="U234" t="s">
        <v>2136</v>
      </c>
      <c r="V234" t="s">
        <v>2140</v>
      </c>
      <c r="W234">
        <v>0</v>
      </c>
      <c r="X234" t="s">
        <v>80</v>
      </c>
      <c r="Y234">
        <v>2026</v>
      </c>
      <c r="Z234">
        <v>7</v>
      </c>
      <c r="AA234">
        <v>1</v>
      </c>
      <c r="AB234">
        <v>589600</v>
      </c>
      <c r="AC234">
        <v>47168</v>
      </c>
      <c r="AD234">
        <v>0</v>
      </c>
      <c r="AE234">
        <v>0</v>
      </c>
      <c r="AF234" t="s">
        <v>57</v>
      </c>
      <c r="AG234" t="s">
        <v>81</v>
      </c>
      <c r="AH234" t="s">
        <v>2103</v>
      </c>
      <c r="AI234" t="s">
        <v>2086</v>
      </c>
      <c r="AJ234">
        <v>0</v>
      </c>
      <c r="AK234" t="s">
        <v>2141</v>
      </c>
      <c r="AL234">
        <v>0</v>
      </c>
      <c r="AM234">
        <v>0</v>
      </c>
      <c r="AN234">
        <v>0</v>
      </c>
      <c r="AO234">
        <v>0</v>
      </c>
      <c r="AP234" t="s">
        <v>83</v>
      </c>
      <c r="AQ234">
        <v>0</v>
      </c>
      <c r="AR234">
        <v>0</v>
      </c>
      <c r="AS234" t="s">
        <v>69</v>
      </c>
      <c r="AT234" t="s">
        <v>2142</v>
      </c>
      <c r="AU234" t="s">
        <v>64</v>
      </c>
      <c r="AV234">
        <v>0</v>
      </c>
      <c r="AW234">
        <v>20438</v>
      </c>
      <c r="AX234" t="s">
        <v>2138</v>
      </c>
      <c r="AY234" t="s">
        <v>2139</v>
      </c>
      <c r="AZ234" t="s">
        <v>71</v>
      </c>
      <c r="BA234">
        <v>636768</v>
      </c>
      <c r="BB234" t="s">
        <v>66</v>
      </c>
      <c r="BC234" t="str">
        <f t="shared" si="12"/>
        <v>19040</v>
      </c>
      <c r="BD234" t="str">
        <f t="shared" si="13"/>
        <v>AH-19040</v>
      </c>
    </row>
    <row r="235" spans="1:56" ht="28.15" customHeight="1">
      <c r="A235" s="4">
        <f>SUBTOTAL(103,$L$2:L235)</f>
        <v>234</v>
      </c>
      <c r="B235" s="5" t="s">
        <v>2144</v>
      </c>
      <c r="C235" s="5" t="s">
        <v>2145</v>
      </c>
      <c r="D235" s="5" t="s">
        <v>2146</v>
      </c>
      <c r="E235" s="5" t="s">
        <v>2147</v>
      </c>
      <c r="F235" s="6" t="s">
        <v>2148</v>
      </c>
      <c r="G235" s="5">
        <v>7</v>
      </c>
      <c r="H235" s="7">
        <v>220406</v>
      </c>
      <c r="I235" s="5" t="s">
        <v>2149</v>
      </c>
      <c r="J235" s="5" t="s">
        <v>2150</v>
      </c>
      <c r="K235" s="20"/>
      <c r="L235" s="5" t="s">
        <v>95</v>
      </c>
      <c r="M235" s="2">
        <v>1601127880</v>
      </c>
      <c r="N235" s="8">
        <f>IF(COUNTIF($B$2:B235,B235)=1,1,0)</f>
        <v>1</v>
      </c>
      <c r="O235" t="s">
        <v>52</v>
      </c>
      <c r="P235">
        <v>1601127880</v>
      </c>
      <c r="Q235" t="s">
        <v>2144</v>
      </c>
      <c r="R235" t="s">
        <v>2144</v>
      </c>
      <c r="S235" t="s">
        <v>2145</v>
      </c>
      <c r="T235" t="s">
        <v>2145</v>
      </c>
      <c r="U235" t="s">
        <v>2146</v>
      </c>
      <c r="V235" t="s">
        <v>2151</v>
      </c>
      <c r="W235">
        <v>0</v>
      </c>
      <c r="X235" t="s">
        <v>188</v>
      </c>
      <c r="Y235">
        <v>2026</v>
      </c>
      <c r="Z235">
        <v>7</v>
      </c>
      <c r="AA235">
        <v>1</v>
      </c>
      <c r="AB235">
        <v>204080</v>
      </c>
      <c r="AC235">
        <v>16326</v>
      </c>
      <c r="AD235">
        <v>0</v>
      </c>
      <c r="AE235">
        <v>0</v>
      </c>
      <c r="AF235" t="s">
        <v>57</v>
      </c>
      <c r="AG235" t="s">
        <v>81</v>
      </c>
      <c r="AH235" t="s">
        <v>2147</v>
      </c>
      <c r="AI235" t="s">
        <v>2152</v>
      </c>
      <c r="AJ235">
        <v>0</v>
      </c>
      <c r="AK235" t="s">
        <v>2153</v>
      </c>
      <c r="AL235">
        <v>0</v>
      </c>
      <c r="AM235">
        <v>0</v>
      </c>
      <c r="AN235">
        <v>0</v>
      </c>
      <c r="AO235">
        <v>0</v>
      </c>
      <c r="AP235" t="s">
        <v>83</v>
      </c>
      <c r="AQ235">
        <v>0</v>
      </c>
      <c r="AR235">
        <v>0</v>
      </c>
      <c r="AS235" t="s">
        <v>69</v>
      </c>
      <c r="AT235" t="s">
        <v>2154</v>
      </c>
      <c r="AU235" t="s">
        <v>64</v>
      </c>
      <c r="AV235">
        <v>0</v>
      </c>
      <c r="AW235">
        <v>19676</v>
      </c>
      <c r="AX235" t="s">
        <v>2149</v>
      </c>
      <c r="AY235" t="s">
        <v>2150</v>
      </c>
      <c r="AZ235" t="s">
        <v>71</v>
      </c>
      <c r="BA235">
        <v>220406</v>
      </c>
      <c r="BB235" t="s">
        <v>66</v>
      </c>
      <c r="BC235" t="str">
        <f t="shared" si="12"/>
        <v>02120</v>
      </c>
      <c r="BD235" t="str">
        <f t="shared" si="13"/>
        <v>AI-02120</v>
      </c>
    </row>
    <row r="236" spans="1:56" ht="28.15" customHeight="1">
      <c r="A236" s="4">
        <f>SUBTOTAL(103,$L$2:L236)</f>
        <v>235</v>
      </c>
      <c r="B236" s="5" t="s">
        <v>2155</v>
      </c>
      <c r="C236" s="5" t="s">
        <v>2156</v>
      </c>
      <c r="D236" s="5" t="s">
        <v>2157</v>
      </c>
      <c r="E236" s="5" t="s">
        <v>1598</v>
      </c>
      <c r="F236" s="6" t="s">
        <v>2158</v>
      </c>
      <c r="G236" s="5">
        <v>6</v>
      </c>
      <c r="H236" s="7">
        <v>2305513</v>
      </c>
      <c r="I236" s="5" t="s">
        <v>151</v>
      </c>
      <c r="J236" s="5" t="s">
        <v>2159</v>
      </c>
      <c r="K236" s="20"/>
      <c r="L236" s="5" t="s">
        <v>51</v>
      </c>
      <c r="M236" s="2">
        <v>1596969598</v>
      </c>
      <c r="N236" s="8">
        <f>IF(COUNTIF($B$2:B236,B236)=1,1,0)</f>
        <v>1</v>
      </c>
      <c r="O236" t="s">
        <v>52</v>
      </c>
      <c r="P236">
        <v>1596969598</v>
      </c>
      <c r="Q236" t="s">
        <v>2155</v>
      </c>
      <c r="R236" t="s">
        <v>53</v>
      </c>
      <c r="S236" t="s">
        <v>2156</v>
      </c>
      <c r="T236" t="s">
        <v>54</v>
      </c>
      <c r="U236" t="s">
        <v>2157</v>
      </c>
      <c r="V236" t="s">
        <v>55</v>
      </c>
      <c r="W236">
        <v>1</v>
      </c>
      <c r="X236" t="s">
        <v>56</v>
      </c>
      <c r="Y236">
        <v>2026</v>
      </c>
      <c r="Z236">
        <v>6</v>
      </c>
      <c r="AA236">
        <v>1</v>
      </c>
      <c r="AB236">
        <v>2134734</v>
      </c>
      <c r="AC236">
        <v>170779</v>
      </c>
      <c r="AD236">
        <v>0</v>
      </c>
      <c r="AE236">
        <v>0</v>
      </c>
      <c r="AF236" t="s">
        <v>1612</v>
      </c>
      <c r="AG236" t="s">
        <v>81</v>
      </c>
      <c r="AH236" t="s">
        <v>1598</v>
      </c>
      <c r="AI236" t="s">
        <v>2152</v>
      </c>
      <c r="AJ236">
        <v>0</v>
      </c>
      <c r="AK236" t="s">
        <v>2160</v>
      </c>
      <c r="AL236">
        <v>0</v>
      </c>
      <c r="AM236">
        <v>0</v>
      </c>
      <c r="AN236">
        <v>0</v>
      </c>
      <c r="AO236">
        <v>0</v>
      </c>
      <c r="AP236" t="s">
        <v>83</v>
      </c>
      <c r="AQ236">
        <v>0</v>
      </c>
      <c r="AR236">
        <v>0</v>
      </c>
      <c r="AS236" t="s">
        <v>62</v>
      </c>
      <c r="AT236" t="s">
        <v>2161</v>
      </c>
      <c r="AU236" t="s">
        <v>64</v>
      </c>
      <c r="AV236">
        <v>0</v>
      </c>
      <c r="AW236">
        <v>4447</v>
      </c>
      <c r="AX236" t="s">
        <v>151</v>
      </c>
      <c r="AY236" t="s">
        <v>2159</v>
      </c>
      <c r="AZ236" t="s">
        <v>65</v>
      </c>
      <c r="BA236">
        <v>2305513</v>
      </c>
      <c r="BB236" t="s">
        <v>66</v>
      </c>
      <c r="BC236" t="str">
        <f t="shared" si="12"/>
        <v>03530</v>
      </c>
      <c r="BD236" t="str">
        <f t="shared" si="13"/>
        <v>AI-03530</v>
      </c>
    </row>
    <row r="237" spans="1:56" ht="28.15" customHeight="1">
      <c r="A237" s="4">
        <f>SUBTOTAL(103,$L$2:L237)</f>
        <v>236</v>
      </c>
      <c r="B237" s="5" t="s">
        <v>2155</v>
      </c>
      <c r="C237" s="5" t="s">
        <v>67</v>
      </c>
      <c r="D237" s="5" t="s">
        <v>2157</v>
      </c>
      <c r="E237" s="5" t="s">
        <v>1598</v>
      </c>
      <c r="F237" s="6" t="s">
        <v>2158</v>
      </c>
      <c r="G237" s="5">
        <v>7</v>
      </c>
      <c r="H237" s="7">
        <v>2531496</v>
      </c>
      <c r="I237" s="5" t="s">
        <v>151</v>
      </c>
      <c r="J237" s="5" t="s">
        <v>2159</v>
      </c>
      <c r="K237" s="20"/>
      <c r="L237" s="5" t="s">
        <v>51</v>
      </c>
      <c r="M237" s="2">
        <v>1601240995</v>
      </c>
      <c r="N237" s="8">
        <f>IF(COUNTIF($B$2:B237,B237)=1,1,0)</f>
        <v>0</v>
      </c>
      <c r="O237" t="s">
        <v>52</v>
      </c>
      <c r="P237">
        <v>1601240995</v>
      </c>
      <c r="Q237" t="s">
        <v>2155</v>
      </c>
      <c r="R237" t="s">
        <v>2155</v>
      </c>
      <c r="S237" t="s">
        <v>67</v>
      </c>
      <c r="T237" t="s">
        <v>67</v>
      </c>
      <c r="U237" t="s">
        <v>2157</v>
      </c>
      <c r="V237" t="s">
        <v>155</v>
      </c>
      <c r="W237">
        <v>1</v>
      </c>
      <c r="X237" t="s">
        <v>156</v>
      </c>
      <c r="Y237">
        <v>2026</v>
      </c>
      <c r="Z237">
        <v>7</v>
      </c>
      <c r="AA237">
        <v>1</v>
      </c>
      <c r="AB237">
        <v>2343978</v>
      </c>
      <c r="AC237">
        <v>187518</v>
      </c>
      <c r="AD237">
        <v>0</v>
      </c>
      <c r="AE237">
        <v>0</v>
      </c>
      <c r="AF237" t="s">
        <v>108</v>
      </c>
      <c r="AG237" t="s">
        <v>81</v>
      </c>
      <c r="AH237" t="s">
        <v>1598</v>
      </c>
      <c r="AI237" t="s">
        <v>2152</v>
      </c>
      <c r="AJ237">
        <v>0</v>
      </c>
      <c r="AK237" t="s">
        <v>2160</v>
      </c>
      <c r="AL237">
        <v>0</v>
      </c>
      <c r="AM237">
        <v>0</v>
      </c>
      <c r="AN237">
        <v>0</v>
      </c>
      <c r="AO237">
        <v>0</v>
      </c>
      <c r="AP237" t="s">
        <v>83</v>
      </c>
      <c r="AQ237">
        <v>0</v>
      </c>
      <c r="AR237">
        <v>0</v>
      </c>
      <c r="AS237" t="s">
        <v>69</v>
      </c>
      <c r="AT237" t="s">
        <v>2162</v>
      </c>
      <c r="AU237" t="s">
        <v>64</v>
      </c>
      <c r="AV237">
        <v>0</v>
      </c>
      <c r="AW237">
        <v>43017</v>
      </c>
      <c r="AX237" t="s">
        <v>151</v>
      </c>
      <c r="AY237" t="s">
        <v>2159</v>
      </c>
      <c r="AZ237" t="s">
        <v>71</v>
      </c>
      <c r="BA237">
        <v>2531496</v>
      </c>
      <c r="BB237" t="s">
        <v>66</v>
      </c>
      <c r="BC237" t="str">
        <f t="shared" si="12"/>
        <v>03530</v>
      </c>
      <c r="BD237" t="str">
        <f t="shared" si="13"/>
        <v>AI-03530</v>
      </c>
    </row>
    <row r="238" spans="1:56" ht="28.15" customHeight="1">
      <c r="A238" s="4">
        <f>SUBTOTAL(103,$L$2:L238)</f>
        <v>237</v>
      </c>
      <c r="B238" s="5" t="s">
        <v>2164</v>
      </c>
      <c r="C238" s="5" t="s">
        <v>2165</v>
      </c>
      <c r="D238" s="5" t="s">
        <v>2166</v>
      </c>
      <c r="E238" s="5" t="s">
        <v>1598</v>
      </c>
      <c r="F238" s="6" t="s">
        <v>2167</v>
      </c>
      <c r="G238" s="5">
        <v>6</v>
      </c>
      <c r="H238" s="7">
        <v>6115980</v>
      </c>
      <c r="I238" s="5" t="s">
        <v>151</v>
      </c>
      <c r="J238" s="5" t="s">
        <v>2168</v>
      </c>
      <c r="K238" s="20"/>
      <c r="L238" s="5" t="s">
        <v>51</v>
      </c>
      <c r="M238" s="2">
        <v>1596970693</v>
      </c>
      <c r="N238" s="8">
        <f>IF(COUNTIF($B$2:B238,B238)=1,1,0)</f>
        <v>1</v>
      </c>
      <c r="O238" t="s">
        <v>52</v>
      </c>
      <c r="P238">
        <v>1596970693</v>
      </c>
      <c r="Q238" t="s">
        <v>2164</v>
      </c>
      <c r="R238" t="s">
        <v>53</v>
      </c>
      <c r="S238" t="s">
        <v>2165</v>
      </c>
      <c r="T238" t="s">
        <v>54</v>
      </c>
      <c r="U238" t="s">
        <v>2166</v>
      </c>
      <c r="V238" t="s">
        <v>55</v>
      </c>
      <c r="W238">
        <v>1</v>
      </c>
      <c r="X238" t="s">
        <v>56</v>
      </c>
      <c r="Y238">
        <v>2026</v>
      </c>
      <c r="Z238">
        <v>6</v>
      </c>
      <c r="AA238">
        <v>1</v>
      </c>
      <c r="AB238">
        <v>5662944</v>
      </c>
      <c r="AC238">
        <v>453036</v>
      </c>
      <c r="AD238">
        <v>0</v>
      </c>
      <c r="AE238">
        <v>0</v>
      </c>
      <c r="AF238" t="s">
        <v>108</v>
      </c>
      <c r="AG238" t="s">
        <v>81</v>
      </c>
      <c r="AH238" t="s">
        <v>1598</v>
      </c>
      <c r="AI238" t="s">
        <v>2152</v>
      </c>
      <c r="AJ238">
        <v>0</v>
      </c>
      <c r="AK238" t="s">
        <v>2169</v>
      </c>
      <c r="AL238">
        <v>0</v>
      </c>
      <c r="AM238">
        <v>0</v>
      </c>
      <c r="AN238">
        <v>0</v>
      </c>
      <c r="AO238">
        <v>0</v>
      </c>
      <c r="AP238" t="s">
        <v>108</v>
      </c>
      <c r="AQ238">
        <v>0</v>
      </c>
      <c r="AR238">
        <v>0</v>
      </c>
      <c r="AS238" t="s">
        <v>62</v>
      </c>
      <c r="AT238" t="s">
        <v>2170</v>
      </c>
      <c r="AU238" t="s">
        <v>64</v>
      </c>
      <c r="AV238">
        <v>0</v>
      </c>
      <c r="AW238">
        <v>4521</v>
      </c>
      <c r="AX238" t="s">
        <v>151</v>
      </c>
      <c r="AY238" t="s">
        <v>2168</v>
      </c>
      <c r="AZ238" t="s">
        <v>65</v>
      </c>
      <c r="BA238">
        <v>6115980</v>
      </c>
      <c r="BB238" t="s">
        <v>66</v>
      </c>
      <c r="BC238" t="str">
        <f t="shared" si="12"/>
        <v>10050</v>
      </c>
      <c r="BD238" t="str">
        <f t="shared" si="13"/>
        <v>AI-10050</v>
      </c>
    </row>
    <row r="239" spans="1:56" ht="28.15" customHeight="1">
      <c r="A239" s="4">
        <f>SUBTOTAL(103,$L$2:L239)</f>
        <v>238</v>
      </c>
      <c r="B239" s="5" t="s">
        <v>2164</v>
      </c>
      <c r="C239" s="5" t="s">
        <v>67</v>
      </c>
      <c r="D239" s="5" t="s">
        <v>2166</v>
      </c>
      <c r="E239" s="5" t="s">
        <v>1598</v>
      </c>
      <c r="F239" s="6" t="s">
        <v>2167</v>
      </c>
      <c r="G239" s="5">
        <v>7</v>
      </c>
      <c r="H239" s="7">
        <v>5490919</v>
      </c>
      <c r="I239" s="5" t="s">
        <v>151</v>
      </c>
      <c r="J239" s="5" t="s">
        <v>2168</v>
      </c>
      <c r="K239" s="20"/>
      <c r="L239" s="5" t="s">
        <v>51</v>
      </c>
      <c r="M239" s="2">
        <v>1601241090</v>
      </c>
      <c r="N239" s="8">
        <f>IF(COUNTIF($B$2:B239,B239)=1,1,0)</f>
        <v>0</v>
      </c>
      <c r="O239" t="s">
        <v>52</v>
      </c>
      <c r="P239">
        <v>1601241090</v>
      </c>
      <c r="Q239" t="s">
        <v>2164</v>
      </c>
      <c r="R239" t="s">
        <v>2164</v>
      </c>
      <c r="S239" t="s">
        <v>67</v>
      </c>
      <c r="T239" t="s">
        <v>67</v>
      </c>
      <c r="U239" t="s">
        <v>2166</v>
      </c>
      <c r="V239" t="s">
        <v>155</v>
      </c>
      <c r="W239">
        <v>1</v>
      </c>
      <c r="X239" t="s">
        <v>56</v>
      </c>
      <c r="Y239">
        <v>2026</v>
      </c>
      <c r="Z239">
        <v>7</v>
      </c>
      <c r="AA239">
        <v>1</v>
      </c>
      <c r="AB239">
        <v>5084184</v>
      </c>
      <c r="AC239">
        <v>406735</v>
      </c>
      <c r="AD239">
        <v>0</v>
      </c>
      <c r="AE239">
        <v>0</v>
      </c>
      <c r="AF239" t="s">
        <v>108</v>
      </c>
      <c r="AG239" t="s">
        <v>81</v>
      </c>
      <c r="AH239" t="s">
        <v>1598</v>
      </c>
      <c r="AI239" t="s">
        <v>2152</v>
      </c>
      <c r="AJ239">
        <v>0</v>
      </c>
      <c r="AK239" t="s">
        <v>2169</v>
      </c>
      <c r="AL239">
        <v>0</v>
      </c>
      <c r="AM239">
        <v>0</v>
      </c>
      <c r="AN239">
        <v>0</v>
      </c>
      <c r="AO239">
        <v>0</v>
      </c>
      <c r="AP239" t="s">
        <v>108</v>
      </c>
      <c r="AQ239">
        <v>0</v>
      </c>
      <c r="AR239">
        <v>0</v>
      </c>
      <c r="AS239" t="s">
        <v>69</v>
      </c>
      <c r="AT239" t="s">
        <v>2171</v>
      </c>
      <c r="AU239" t="s">
        <v>64</v>
      </c>
      <c r="AV239">
        <v>0</v>
      </c>
      <c r="AW239">
        <v>43069</v>
      </c>
      <c r="AX239" t="s">
        <v>151</v>
      </c>
      <c r="AY239" t="s">
        <v>2168</v>
      </c>
      <c r="AZ239" t="s">
        <v>71</v>
      </c>
      <c r="BA239">
        <v>5490919</v>
      </c>
      <c r="BB239" t="s">
        <v>66</v>
      </c>
      <c r="BC239" t="str">
        <f t="shared" si="12"/>
        <v>10050</v>
      </c>
      <c r="BD239" t="str">
        <f t="shared" si="13"/>
        <v>AI-10050</v>
      </c>
    </row>
    <row r="240" spans="1:56" ht="28.15" customHeight="1">
      <c r="A240" s="4">
        <f>SUBTOTAL(103,$L$2:L240)</f>
        <v>239</v>
      </c>
      <c r="B240" s="5" t="s">
        <v>2175</v>
      </c>
      <c r="C240" s="5" t="s">
        <v>2176</v>
      </c>
      <c r="D240" s="5" t="s">
        <v>2177</v>
      </c>
      <c r="E240" s="5" t="s">
        <v>2172</v>
      </c>
      <c r="F240" s="6" t="s">
        <v>2178</v>
      </c>
      <c r="G240" s="5">
        <v>7</v>
      </c>
      <c r="H240" s="7">
        <v>21427</v>
      </c>
      <c r="I240" s="5" t="s">
        <v>2179</v>
      </c>
      <c r="J240" s="5" t="s">
        <v>2180</v>
      </c>
      <c r="K240" s="20"/>
      <c r="L240" s="5" t="s">
        <v>95</v>
      </c>
      <c r="M240" s="2">
        <v>1601131399</v>
      </c>
      <c r="N240" s="8">
        <f>IF(COUNTIF($B$2:B240,B240)=1,1,0)</f>
        <v>1</v>
      </c>
      <c r="O240" t="s">
        <v>52</v>
      </c>
      <c r="P240">
        <v>1601131399</v>
      </c>
      <c r="Q240" t="s">
        <v>2175</v>
      </c>
      <c r="R240" t="s">
        <v>2175</v>
      </c>
      <c r="S240" t="s">
        <v>2176</v>
      </c>
      <c r="T240" t="s">
        <v>2176</v>
      </c>
      <c r="U240" t="s">
        <v>2177</v>
      </c>
      <c r="V240" t="s">
        <v>2181</v>
      </c>
      <c r="W240">
        <v>0</v>
      </c>
      <c r="X240" t="s">
        <v>80</v>
      </c>
      <c r="Y240">
        <v>2026</v>
      </c>
      <c r="Z240">
        <v>7</v>
      </c>
      <c r="AA240">
        <v>1</v>
      </c>
      <c r="AB240">
        <v>19840</v>
      </c>
      <c r="AC240">
        <v>1587</v>
      </c>
      <c r="AD240">
        <v>0</v>
      </c>
      <c r="AE240">
        <v>0</v>
      </c>
      <c r="AF240" t="s">
        <v>57</v>
      </c>
      <c r="AG240" t="s">
        <v>99</v>
      </c>
      <c r="AH240" t="s">
        <v>2172</v>
      </c>
      <c r="AI240" t="s">
        <v>2173</v>
      </c>
      <c r="AJ240">
        <v>0</v>
      </c>
      <c r="AK240" t="s">
        <v>1841</v>
      </c>
      <c r="AL240">
        <v>0</v>
      </c>
      <c r="AM240">
        <v>0</v>
      </c>
      <c r="AN240">
        <v>0</v>
      </c>
      <c r="AO240">
        <v>0</v>
      </c>
      <c r="AP240" t="s">
        <v>83</v>
      </c>
      <c r="AQ240">
        <v>0</v>
      </c>
      <c r="AR240">
        <v>0</v>
      </c>
      <c r="AS240" t="s">
        <v>69</v>
      </c>
      <c r="AT240" t="s">
        <v>2182</v>
      </c>
      <c r="AU240" t="s">
        <v>64</v>
      </c>
      <c r="AV240">
        <v>0</v>
      </c>
      <c r="AW240">
        <v>20452</v>
      </c>
      <c r="AX240" t="s">
        <v>2179</v>
      </c>
      <c r="AY240" t="s">
        <v>2180</v>
      </c>
      <c r="AZ240" t="s">
        <v>71</v>
      </c>
      <c r="BA240">
        <v>21427</v>
      </c>
      <c r="BB240" t="s">
        <v>66</v>
      </c>
      <c r="BC240" t="str">
        <f t="shared" si="12"/>
        <v>07000</v>
      </c>
      <c r="BD240" t="str">
        <f t="shared" si="13"/>
        <v>AJ-07000</v>
      </c>
    </row>
    <row r="241" spans="1:56" ht="28.15" customHeight="1">
      <c r="A241" s="4">
        <f>SUBTOTAL(103,$L$2:L241)</f>
        <v>240</v>
      </c>
      <c r="B241" s="5" t="s">
        <v>2190</v>
      </c>
      <c r="C241" s="5" t="s">
        <v>2191</v>
      </c>
      <c r="D241" s="5" t="s">
        <v>2192</v>
      </c>
      <c r="E241" s="5" t="s">
        <v>2189</v>
      </c>
      <c r="F241" s="6" t="s">
        <v>2193</v>
      </c>
      <c r="G241" s="5">
        <v>7</v>
      </c>
      <c r="H241" s="7">
        <v>1855950</v>
      </c>
      <c r="I241" s="5" t="s">
        <v>2194</v>
      </c>
      <c r="J241" s="5" t="s">
        <v>2195</v>
      </c>
      <c r="K241" s="20"/>
      <c r="L241" s="5" t="s">
        <v>95</v>
      </c>
      <c r="M241" s="2">
        <v>1601133640</v>
      </c>
      <c r="N241" s="8">
        <f>IF(COUNTIF($B$2:B241,B241)=1,1,0)</f>
        <v>1</v>
      </c>
      <c r="O241" t="s">
        <v>52</v>
      </c>
      <c r="P241">
        <v>1601133640</v>
      </c>
      <c r="Q241" t="s">
        <v>2190</v>
      </c>
      <c r="R241" t="s">
        <v>2190</v>
      </c>
      <c r="S241" t="s">
        <v>2191</v>
      </c>
      <c r="T241" t="s">
        <v>2191</v>
      </c>
      <c r="U241" t="s">
        <v>2192</v>
      </c>
      <c r="V241" t="s">
        <v>2196</v>
      </c>
      <c r="W241">
        <v>1</v>
      </c>
      <c r="X241" t="s">
        <v>198</v>
      </c>
      <c r="Y241">
        <v>2026</v>
      </c>
      <c r="Z241">
        <v>7</v>
      </c>
      <c r="AA241">
        <v>1</v>
      </c>
      <c r="AB241">
        <v>1718472</v>
      </c>
      <c r="AC241">
        <v>137478</v>
      </c>
      <c r="AD241">
        <v>0</v>
      </c>
      <c r="AE241">
        <v>0</v>
      </c>
      <c r="AF241" t="s">
        <v>57</v>
      </c>
      <c r="AG241" t="s">
        <v>81</v>
      </c>
      <c r="AH241" t="s">
        <v>2189</v>
      </c>
      <c r="AI241" t="s">
        <v>2185</v>
      </c>
      <c r="AJ241">
        <v>0</v>
      </c>
      <c r="AK241" t="s">
        <v>2197</v>
      </c>
      <c r="AL241">
        <v>0</v>
      </c>
      <c r="AM241">
        <v>0</v>
      </c>
      <c r="AN241">
        <v>0</v>
      </c>
      <c r="AO241">
        <v>0</v>
      </c>
      <c r="AP241" t="s">
        <v>83</v>
      </c>
      <c r="AQ241">
        <v>0</v>
      </c>
      <c r="AR241">
        <v>0</v>
      </c>
      <c r="AS241" t="s">
        <v>69</v>
      </c>
      <c r="AT241" t="s">
        <v>2198</v>
      </c>
      <c r="AU241" t="s">
        <v>64</v>
      </c>
      <c r="AV241">
        <v>0</v>
      </c>
      <c r="AW241">
        <v>20856</v>
      </c>
      <c r="AX241" t="s">
        <v>2194</v>
      </c>
      <c r="AY241" t="s">
        <v>2195</v>
      </c>
      <c r="AZ241" t="s">
        <v>71</v>
      </c>
      <c r="BA241">
        <v>1855950</v>
      </c>
      <c r="BB241" t="s">
        <v>66</v>
      </c>
      <c r="BC241" t="str">
        <f t="shared" si="12"/>
        <v>18050</v>
      </c>
      <c r="BD241" t="str">
        <f t="shared" si="13"/>
        <v>AK-18050</v>
      </c>
    </row>
    <row r="242" spans="1:56" ht="28.15" customHeight="1">
      <c r="A242" s="4">
        <f>SUBTOTAL(103,$L$2:L242)</f>
        <v>241</v>
      </c>
      <c r="B242" s="5" t="s">
        <v>2199</v>
      </c>
      <c r="C242" s="5" t="s">
        <v>2200</v>
      </c>
      <c r="D242" s="5" t="s">
        <v>2201</v>
      </c>
      <c r="E242" s="5" t="s">
        <v>2189</v>
      </c>
      <c r="F242" s="6" t="s">
        <v>2202</v>
      </c>
      <c r="G242" s="5">
        <v>6</v>
      </c>
      <c r="H242" s="7">
        <v>230688</v>
      </c>
      <c r="I242" s="5" t="s">
        <v>2203</v>
      </c>
      <c r="J242" s="5" t="s">
        <v>2204</v>
      </c>
      <c r="K242" s="20"/>
      <c r="L242" s="5" t="s">
        <v>95</v>
      </c>
      <c r="M242" s="2">
        <v>1596856939</v>
      </c>
      <c r="N242" s="8">
        <f>IF(COUNTIF($B$2:B242,B242)=1,1,0)</f>
        <v>1</v>
      </c>
      <c r="O242" t="s">
        <v>52</v>
      </c>
      <c r="P242">
        <v>1596856939</v>
      </c>
      <c r="Q242" t="s">
        <v>2199</v>
      </c>
      <c r="R242" t="s">
        <v>2199</v>
      </c>
      <c r="S242" t="s">
        <v>2200</v>
      </c>
      <c r="T242" t="s">
        <v>2200</v>
      </c>
      <c r="U242" t="s">
        <v>2201</v>
      </c>
      <c r="V242" t="s">
        <v>2205</v>
      </c>
      <c r="W242">
        <v>0</v>
      </c>
      <c r="X242" t="s">
        <v>188</v>
      </c>
      <c r="Y242">
        <v>2026</v>
      </c>
      <c r="Z242">
        <v>6</v>
      </c>
      <c r="AA242">
        <v>1</v>
      </c>
      <c r="AB242">
        <v>213600</v>
      </c>
      <c r="AC242">
        <v>17088</v>
      </c>
      <c r="AD242">
        <v>0</v>
      </c>
      <c r="AE242">
        <v>0</v>
      </c>
      <c r="AF242" t="s">
        <v>57</v>
      </c>
      <c r="AG242" t="s">
        <v>81</v>
      </c>
      <c r="AH242" t="s">
        <v>2189</v>
      </c>
      <c r="AI242" t="s">
        <v>2185</v>
      </c>
      <c r="AJ242">
        <v>0</v>
      </c>
      <c r="AK242" t="s">
        <v>2206</v>
      </c>
      <c r="AL242">
        <v>0</v>
      </c>
      <c r="AM242">
        <v>0</v>
      </c>
      <c r="AN242">
        <v>0</v>
      </c>
      <c r="AO242">
        <v>0</v>
      </c>
      <c r="AP242" t="s">
        <v>83</v>
      </c>
      <c r="AQ242">
        <v>0</v>
      </c>
      <c r="AR242">
        <v>0</v>
      </c>
      <c r="AS242" t="s">
        <v>62</v>
      </c>
      <c r="AT242" t="s">
        <v>2207</v>
      </c>
      <c r="AU242" t="s">
        <v>64</v>
      </c>
      <c r="AV242">
        <v>0</v>
      </c>
      <c r="AW242">
        <v>3843</v>
      </c>
      <c r="AX242" t="s">
        <v>2203</v>
      </c>
      <c r="AY242" t="s">
        <v>2204</v>
      </c>
      <c r="AZ242" t="s">
        <v>65</v>
      </c>
      <c r="BA242">
        <v>230688</v>
      </c>
      <c r="BB242" t="s">
        <v>66</v>
      </c>
      <c r="BC242" t="str">
        <f t="shared" si="12"/>
        <v>18360</v>
      </c>
      <c r="BD242" t="str">
        <f t="shared" si="13"/>
        <v>AK-18360</v>
      </c>
    </row>
    <row r="243" spans="1:56" ht="28.15" customHeight="1">
      <c r="A243" s="4">
        <f>SUBTOTAL(103,$L$2:L243)</f>
        <v>242</v>
      </c>
      <c r="B243" s="5" t="s">
        <v>2208</v>
      </c>
      <c r="C243" s="5" t="s">
        <v>2209</v>
      </c>
      <c r="D243" s="5" t="s">
        <v>2210</v>
      </c>
      <c r="E243" s="5" t="s">
        <v>2189</v>
      </c>
      <c r="F243" s="6" t="s">
        <v>2211</v>
      </c>
      <c r="G243" s="5">
        <v>7</v>
      </c>
      <c r="H243" s="7">
        <v>601152</v>
      </c>
      <c r="I243" s="5" t="s">
        <v>2212</v>
      </c>
      <c r="J243" s="5" t="s">
        <v>2213</v>
      </c>
      <c r="K243" s="20"/>
      <c r="L243" s="5" t="s">
        <v>95</v>
      </c>
      <c r="M243" s="2">
        <v>1601133718</v>
      </c>
      <c r="N243" s="8">
        <f>IF(COUNTIF($B$2:B243,B243)=1,1,0)</f>
        <v>1</v>
      </c>
      <c r="O243" t="s">
        <v>52</v>
      </c>
      <c r="P243">
        <v>1601133718</v>
      </c>
      <c r="Q243" t="s">
        <v>2208</v>
      </c>
      <c r="R243" t="s">
        <v>2208</v>
      </c>
      <c r="S243" t="s">
        <v>2209</v>
      </c>
      <c r="T243" t="s">
        <v>2209</v>
      </c>
      <c r="U243" t="s">
        <v>2210</v>
      </c>
      <c r="V243" t="s">
        <v>2214</v>
      </c>
      <c r="W243">
        <v>0</v>
      </c>
      <c r="X243" t="s">
        <v>80</v>
      </c>
      <c r="Y243">
        <v>2026</v>
      </c>
      <c r="Z243">
        <v>7</v>
      </c>
      <c r="AA243">
        <v>1</v>
      </c>
      <c r="AB243">
        <v>556622</v>
      </c>
      <c r="AC243">
        <v>44530</v>
      </c>
      <c r="AD243">
        <v>0</v>
      </c>
      <c r="AE243">
        <v>0</v>
      </c>
      <c r="AF243" t="s">
        <v>57</v>
      </c>
      <c r="AG243" t="s">
        <v>99</v>
      </c>
      <c r="AH243" t="s">
        <v>2189</v>
      </c>
      <c r="AI243" t="s">
        <v>2185</v>
      </c>
      <c r="AJ243">
        <v>0</v>
      </c>
      <c r="AK243" t="s">
        <v>2215</v>
      </c>
      <c r="AL243">
        <v>0</v>
      </c>
      <c r="AM243">
        <v>0</v>
      </c>
      <c r="AN243">
        <v>0</v>
      </c>
      <c r="AO243">
        <v>0</v>
      </c>
      <c r="AP243" t="s">
        <v>83</v>
      </c>
      <c r="AQ243">
        <v>0</v>
      </c>
      <c r="AR243">
        <v>0</v>
      </c>
      <c r="AS243" t="s">
        <v>69</v>
      </c>
      <c r="AT243" t="s">
        <v>2216</v>
      </c>
      <c r="AU243" t="s">
        <v>64</v>
      </c>
      <c r="AV243">
        <v>0</v>
      </c>
      <c r="AW243">
        <v>20866</v>
      </c>
      <c r="AX243" t="s">
        <v>2212</v>
      </c>
      <c r="AY243" t="s">
        <v>2213</v>
      </c>
      <c r="AZ243" t="s">
        <v>71</v>
      </c>
      <c r="BA243">
        <v>601152</v>
      </c>
      <c r="BB243" t="s">
        <v>66</v>
      </c>
      <c r="BC243" t="str">
        <f t="shared" si="12"/>
        <v>19350</v>
      </c>
      <c r="BD243" t="str">
        <f t="shared" si="13"/>
        <v>AK-19350</v>
      </c>
    </row>
    <row r="244" spans="1:56" ht="28.15" customHeight="1">
      <c r="A244" s="4">
        <f>SUBTOTAL(103,$L$2:L244)</f>
        <v>243</v>
      </c>
      <c r="B244" s="5" t="s">
        <v>2217</v>
      </c>
      <c r="C244" s="5" t="s">
        <v>2218</v>
      </c>
      <c r="D244" s="5" t="s">
        <v>2219</v>
      </c>
      <c r="E244" s="5" t="s">
        <v>2189</v>
      </c>
      <c r="F244" s="6" t="s">
        <v>2220</v>
      </c>
      <c r="G244" s="5">
        <v>7</v>
      </c>
      <c r="H244" s="7">
        <v>688573</v>
      </c>
      <c r="I244" s="5" t="s">
        <v>2221</v>
      </c>
      <c r="J244" s="5" t="s">
        <v>2222</v>
      </c>
      <c r="K244" s="20"/>
      <c r="L244" s="5" t="s">
        <v>95</v>
      </c>
      <c r="M244" s="2">
        <v>1601133606</v>
      </c>
      <c r="N244" s="8">
        <f>IF(COUNTIF($B$2:B244,B244)=1,1,0)</f>
        <v>1</v>
      </c>
      <c r="O244" t="s">
        <v>52</v>
      </c>
      <c r="P244">
        <v>1601133606</v>
      </c>
      <c r="Q244" t="s">
        <v>2217</v>
      </c>
      <c r="R244" t="s">
        <v>2217</v>
      </c>
      <c r="S244" t="s">
        <v>2218</v>
      </c>
      <c r="T244" t="s">
        <v>2218</v>
      </c>
      <c r="U244" t="s">
        <v>2219</v>
      </c>
      <c r="V244" t="s">
        <v>2223</v>
      </c>
      <c r="W244">
        <v>0</v>
      </c>
      <c r="X244" t="s">
        <v>80</v>
      </c>
      <c r="Y244">
        <v>2026</v>
      </c>
      <c r="Z244">
        <v>7</v>
      </c>
      <c r="AA244">
        <v>1</v>
      </c>
      <c r="AB244">
        <v>637568</v>
      </c>
      <c r="AC244">
        <v>51005</v>
      </c>
      <c r="AD244">
        <v>0</v>
      </c>
      <c r="AE244">
        <v>0</v>
      </c>
      <c r="AF244" t="s">
        <v>57</v>
      </c>
      <c r="AG244" t="s">
        <v>81</v>
      </c>
      <c r="AH244" t="s">
        <v>2189</v>
      </c>
      <c r="AI244" t="s">
        <v>2185</v>
      </c>
      <c r="AJ244">
        <v>0</v>
      </c>
      <c r="AK244" t="s">
        <v>2224</v>
      </c>
      <c r="AL244">
        <v>0</v>
      </c>
      <c r="AM244">
        <v>0</v>
      </c>
      <c r="AN244">
        <v>0</v>
      </c>
      <c r="AO244">
        <v>0</v>
      </c>
      <c r="AP244" t="s">
        <v>61</v>
      </c>
      <c r="AQ244">
        <v>0</v>
      </c>
      <c r="AR244">
        <v>0</v>
      </c>
      <c r="AS244" t="s">
        <v>69</v>
      </c>
      <c r="AT244" t="s">
        <v>2225</v>
      </c>
      <c r="AU244" t="s">
        <v>64</v>
      </c>
      <c r="AV244">
        <v>0</v>
      </c>
      <c r="AW244">
        <v>20851</v>
      </c>
      <c r="AX244" t="s">
        <v>2221</v>
      </c>
      <c r="AY244" t="s">
        <v>2222</v>
      </c>
      <c r="AZ244" t="s">
        <v>71</v>
      </c>
      <c r="BA244">
        <v>688573</v>
      </c>
      <c r="BB244" t="s">
        <v>66</v>
      </c>
      <c r="BC244" t="str">
        <f t="shared" si="12"/>
        <v>19900</v>
      </c>
      <c r="BD244" t="str">
        <f t="shared" si="13"/>
        <v>AK-19900</v>
      </c>
    </row>
    <row r="245" spans="1:56" ht="28.15" customHeight="1">
      <c r="A245" s="4">
        <f>SUBTOTAL(103,$L$2:L245)</f>
        <v>244</v>
      </c>
      <c r="B245" s="5" t="s">
        <v>2226</v>
      </c>
      <c r="C245" s="5" t="s">
        <v>2227</v>
      </c>
      <c r="D245" s="5" t="s">
        <v>2228</v>
      </c>
      <c r="E245" s="5" t="s">
        <v>2189</v>
      </c>
      <c r="F245" s="6" t="s">
        <v>2229</v>
      </c>
      <c r="G245" s="5">
        <v>7</v>
      </c>
      <c r="H245" s="7">
        <v>333504</v>
      </c>
      <c r="I245" s="5" t="s">
        <v>2230</v>
      </c>
      <c r="J245" s="5" t="s">
        <v>2231</v>
      </c>
      <c r="K245" s="20"/>
      <c r="L245" s="5" t="s">
        <v>95</v>
      </c>
      <c r="M245" s="2">
        <v>1601133652</v>
      </c>
      <c r="N245" s="8">
        <f>IF(COUNTIF($B$2:B245,B245)=1,1,0)</f>
        <v>1</v>
      </c>
      <c r="O245" t="s">
        <v>52</v>
      </c>
      <c r="P245">
        <v>1601133652</v>
      </c>
      <c r="Q245" t="s">
        <v>2226</v>
      </c>
      <c r="R245" t="s">
        <v>2226</v>
      </c>
      <c r="S245" t="s">
        <v>2227</v>
      </c>
      <c r="T245" t="s">
        <v>2227</v>
      </c>
      <c r="U245" t="s">
        <v>2228</v>
      </c>
      <c r="V245" t="s">
        <v>2232</v>
      </c>
      <c r="W245">
        <v>0</v>
      </c>
      <c r="X245" t="s">
        <v>80</v>
      </c>
      <c r="Y245">
        <v>2026</v>
      </c>
      <c r="Z245">
        <v>7</v>
      </c>
      <c r="AA245">
        <v>1</v>
      </c>
      <c r="AB245">
        <v>308800</v>
      </c>
      <c r="AC245">
        <v>24704</v>
      </c>
      <c r="AD245">
        <v>0</v>
      </c>
      <c r="AE245">
        <v>0</v>
      </c>
      <c r="AF245" t="s">
        <v>57</v>
      </c>
      <c r="AG245" t="s">
        <v>81</v>
      </c>
      <c r="AH245" t="s">
        <v>2189</v>
      </c>
      <c r="AI245" t="s">
        <v>2185</v>
      </c>
      <c r="AJ245">
        <v>0</v>
      </c>
      <c r="AK245" t="s">
        <v>2233</v>
      </c>
      <c r="AL245">
        <v>0</v>
      </c>
      <c r="AM245">
        <v>0</v>
      </c>
      <c r="AN245">
        <v>0</v>
      </c>
      <c r="AO245">
        <v>0</v>
      </c>
      <c r="AP245" t="s">
        <v>83</v>
      </c>
      <c r="AQ245">
        <v>0</v>
      </c>
      <c r="AR245">
        <v>0</v>
      </c>
      <c r="AS245" t="s">
        <v>69</v>
      </c>
      <c r="AT245" t="s">
        <v>2234</v>
      </c>
      <c r="AU245" t="s">
        <v>64</v>
      </c>
      <c r="AV245">
        <v>0</v>
      </c>
      <c r="AW245">
        <v>20858</v>
      </c>
      <c r="AX245" t="s">
        <v>2230</v>
      </c>
      <c r="AY245" t="s">
        <v>2231</v>
      </c>
      <c r="AZ245" t="s">
        <v>71</v>
      </c>
      <c r="BA245">
        <v>333504</v>
      </c>
      <c r="BB245" t="s">
        <v>66</v>
      </c>
      <c r="BC245" t="str">
        <f t="shared" si="12"/>
        <v>20190</v>
      </c>
      <c r="BD245" t="str">
        <f t="shared" si="13"/>
        <v>AK-20190</v>
      </c>
    </row>
    <row r="246" spans="1:56" ht="28.15" customHeight="1">
      <c r="A246" s="4">
        <f>SUBTOTAL(103,$L$2:L246)</f>
        <v>245</v>
      </c>
      <c r="B246" s="5" t="s">
        <v>2235</v>
      </c>
      <c r="C246" s="5" t="s">
        <v>2236</v>
      </c>
      <c r="D246" s="5" t="s">
        <v>2237</v>
      </c>
      <c r="E246" s="5" t="s">
        <v>2189</v>
      </c>
      <c r="F246" s="6" t="s">
        <v>2238</v>
      </c>
      <c r="G246" s="5">
        <v>7</v>
      </c>
      <c r="H246" s="7">
        <v>1051920</v>
      </c>
      <c r="I246" s="5" t="s">
        <v>2230</v>
      </c>
      <c r="J246" s="5" t="s">
        <v>2239</v>
      </c>
      <c r="K246" s="20"/>
      <c r="L246" s="5" t="s">
        <v>95</v>
      </c>
      <c r="M246" s="2">
        <v>1601133738</v>
      </c>
      <c r="N246" s="8">
        <f>IF(COUNTIF($B$2:B246,B246)=1,1,0)</f>
        <v>1</v>
      </c>
      <c r="O246" t="s">
        <v>52</v>
      </c>
      <c r="P246">
        <v>1601133738</v>
      </c>
      <c r="Q246" t="s">
        <v>2235</v>
      </c>
      <c r="R246" t="s">
        <v>2235</v>
      </c>
      <c r="S246" t="s">
        <v>2236</v>
      </c>
      <c r="T246" t="s">
        <v>2236</v>
      </c>
      <c r="U246" t="s">
        <v>2237</v>
      </c>
      <c r="V246" t="s">
        <v>2240</v>
      </c>
      <c r="W246">
        <v>0</v>
      </c>
      <c r="X246" t="s">
        <v>188</v>
      </c>
      <c r="Y246">
        <v>2026</v>
      </c>
      <c r="Z246">
        <v>7</v>
      </c>
      <c r="AA246">
        <v>1</v>
      </c>
      <c r="AB246">
        <v>974000</v>
      </c>
      <c r="AC246">
        <v>77920</v>
      </c>
      <c r="AD246">
        <v>0</v>
      </c>
      <c r="AE246">
        <v>0</v>
      </c>
      <c r="AF246" t="s">
        <v>57</v>
      </c>
      <c r="AG246" t="s">
        <v>81</v>
      </c>
      <c r="AH246" t="s">
        <v>2189</v>
      </c>
      <c r="AI246" t="s">
        <v>2185</v>
      </c>
      <c r="AJ246">
        <v>0</v>
      </c>
      <c r="AK246" t="s">
        <v>2241</v>
      </c>
      <c r="AL246">
        <v>0</v>
      </c>
      <c r="AM246">
        <v>0</v>
      </c>
      <c r="AN246">
        <v>0</v>
      </c>
      <c r="AO246">
        <v>0</v>
      </c>
      <c r="AP246" t="s">
        <v>83</v>
      </c>
      <c r="AQ246">
        <v>0</v>
      </c>
      <c r="AR246">
        <v>0</v>
      </c>
      <c r="AS246" t="s">
        <v>69</v>
      </c>
      <c r="AT246" t="s">
        <v>2242</v>
      </c>
      <c r="AU246" t="s">
        <v>64</v>
      </c>
      <c r="AV246">
        <v>0</v>
      </c>
      <c r="AW246">
        <v>20869</v>
      </c>
      <c r="AX246" t="s">
        <v>2230</v>
      </c>
      <c r="AY246" t="s">
        <v>2239</v>
      </c>
      <c r="AZ246" t="s">
        <v>71</v>
      </c>
      <c r="BA246">
        <v>1051920</v>
      </c>
      <c r="BB246" t="s">
        <v>66</v>
      </c>
      <c r="BC246" t="str">
        <f t="shared" si="12"/>
        <v>20200</v>
      </c>
      <c r="BD246" t="str">
        <f t="shared" si="13"/>
        <v>AK-20200</v>
      </c>
    </row>
    <row r="247" spans="1:56" ht="28.15" customHeight="1">
      <c r="A247" s="4">
        <f>SUBTOTAL(103,$L$2:L247)</f>
        <v>246</v>
      </c>
      <c r="B247" s="5" t="s">
        <v>2243</v>
      </c>
      <c r="C247" s="5" t="s">
        <v>2244</v>
      </c>
      <c r="D247" s="5" t="s">
        <v>2245</v>
      </c>
      <c r="E247" s="5" t="s">
        <v>2189</v>
      </c>
      <c r="F247" s="6" t="s">
        <v>2246</v>
      </c>
      <c r="G247" s="5">
        <v>7</v>
      </c>
      <c r="H247" s="7">
        <v>1098954</v>
      </c>
      <c r="I247" s="5" t="s">
        <v>2247</v>
      </c>
      <c r="J247" s="5" t="s">
        <v>2248</v>
      </c>
      <c r="K247" s="20"/>
      <c r="L247" s="5" t="s">
        <v>95</v>
      </c>
      <c r="M247" s="2">
        <v>1601133692</v>
      </c>
      <c r="N247" s="8">
        <f>IF(COUNTIF($B$2:B247,B247)=1,1,0)</f>
        <v>1</v>
      </c>
      <c r="O247" t="s">
        <v>52</v>
      </c>
      <c r="P247">
        <v>1601133692</v>
      </c>
      <c r="Q247" t="s">
        <v>2243</v>
      </c>
      <c r="R247" t="s">
        <v>2243</v>
      </c>
      <c r="S247" t="s">
        <v>2244</v>
      </c>
      <c r="T247" t="s">
        <v>2244</v>
      </c>
      <c r="U247" t="s">
        <v>2245</v>
      </c>
      <c r="V247" t="s">
        <v>2249</v>
      </c>
      <c r="W247">
        <v>0</v>
      </c>
      <c r="X247" t="s">
        <v>188</v>
      </c>
      <c r="Y247">
        <v>2026</v>
      </c>
      <c r="Z247">
        <v>7</v>
      </c>
      <c r="AA247">
        <v>1</v>
      </c>
      <c r="AB247">
        <v>1017550</v>
      </c>
      <c r="AC247">
        <v>81404</v>
      </c>
      <c r="AD247">
        <v>0</v>
      </c>
      <c r="AE247">
        <v>0</v>
      </c>
      <c r="AF247" t="s">
        <v>57</v>
      </c>
      <c r="AG247" t="s">
        <v>81</v>
      </c>
      <c r="AH247" t="s">
        <v>2189</v>
      </c>
      <c r="AI247" t="s">
        <v>2185</v>
      </c>
      <c r="AJ247">
        <v>0</v>
      </c>
      <c r="AK247" t="s">
        <v>2250</v>
      </c>
      <c r="AL247">
        <v>0</v>
      </c>
      <c r="AM247">
        <v>0</v>
      </c>
      <c r="AN247">
        <v>0</v>
      </c>
      <c r="AO247">
        <v>0</v>
      </c>
      <c r="AP247" t="s">
        <v>83</v>
      </c>
      <c r="AQ247">
        <v>0</v>
      </c>
      <c r="AR247">
        <v>0</v>
      </c>
      <c r="AS247" t="s">
        <v>69</v>
      </c>
      <c r="AT247" t="s">
        <v>2251</v>
      </c>
      <c r="AU247" t="s">
        <v>64</v>
      </c>
      <c r="AV247">
        <v>0</v>
      </c>
      <c r="AW247">
        <v>20864</v>
      </c>
      <c r="AX247" t="s">
        <v>2247</v>
      </c>
      <c r="AY247" t="s">
        <v>2248</v>
      </c>
      <c r="AZ247" t="s">
        <v>71</v>
      </c>
      <c r="BA247">
        <v>1098954</v>
      </c>
      <c r="BB247" t="s">
        <v>66</v>
      </c>
      <c r="BC247" t="str">
        <f t="shared" si="12"/>
        <v>20460</v>
      </c>
      <c r="BD247" t="str">
        <f t="shared" si="13"/>
        <v>AK-20460</v>
      </c>
    </row>
    <row r="248" spans="1:56" ht="28.15" customHeight="1">
      <c r="A248" s="4">
        <f>SUBTOTAL(103,$L$2:L248)</f>
        <v>247</v>
      </c>
      <c r="B248" s="5" t="s">
        <v>2252</v>
      </c>
      <c r="C248" s="5" t="s">
        <v>2253</v>
      </c>
      <c r="D248" s="5" t="s">
        <v>2254</v>
      </c>
      <c r="E248" s="5" t="s">
        <v>2255</v>
      </c>
      <c r="F248" s="6" t="s">
        <v>2256</v>
      </c>
      <c r="G248" s="5">
        <v>7</v>
      </c>
      <c r="H248" s="7">
        <v>158058</v>
      </c>
      <c r="I248" s="5" t="s">
        <v>2257</v>
      </c>
      <c r="J248" s="5" t="s">
        <v>2258</v>
      </c>
      <c r="K248" s="20"/>
      <c r="L248" s="5" t="s">
        <v>95</v>
      </c>
      <c r="M248" s="2">
        <v>1601129611</v>
      </c>
      <c r="N248" s="8">
        <f>IF(COUNTIF($B$2:B248,B248)=1,1,0)</f>
        <v>1</v>
      </c>
      <c r="O248" t="s">
        <v>52</v>
      </c>
      <c r="P248">
        <v>1601129611</v>
      </c>
      <c r="Q248" t="s">
        <v>2252</v>
      </c>
      <c r="R248" t="s">
        <v>2252</v>
      </c>
      <c r="S248" t="s">
        <v>2253</v>
      </c>
      <c r="T248" t="s">
        <v>2253</v>
      </c>
      <c r="U248" t="s">
        <v>2254</v>
      </c>
      <c r="V248" t="s">
        <v>2259</v>
      </c>
      <c r="W248">
        <v>0</v>
      </c>
      <c r="X248" t="s">
        <v>80</v>
      </c>
      <c r="Y248">
        <v>2026</v>
      </c>
      <c r="Z248">
        <v>7</v>
      </c>
      <c r="AA248">
        <v>1</v>
      </c>
      <c r="AB248">
        <v>146350</v>
      </c>
      <c r="AC248">
        <v>11708</v>
      </c>
      <c r="AD248">
        <v>0</v>
      </c>
      <c r="AE248">
        <v>0</v>
      </c>
      <c r="AF248" t="s">
        <v>57</v>
      </c>
      <c r="AG248" t="s">
        <v>81</v>
      </c>
      <c r="AH248" t="s">
        <v>2255</v>
      </c>
      <c r="AI248" t="s">
        <v>2185</v>
      </c>
      <c r="AJ248">
        <v>0</v>
      </c>
      <c r="AK248" t="s">
        <v>2260</v>
      </c>
      <c r="AL248">
        <v>0</v>
      </c>
      <c r="AM248">
        <v>0</v>
      </c>
      <c r="AN248">
        <v>0</v>
      </c>
      <c r="AO248">
        <v>0</v>
      </c>
      <c r="AP248" t="s">
        <v>83</v>
      </c>
      <c r="AQ248">
        <v>0</v>
      </c>
      <c r="AR248">
        <v>0</v>
      </c>
      <c r="AS248" t="s">
        <v>69</v>
      </c>
      <c r="AT248" t="s">
        <v>2261</v>
      </c>
      <c r="AU248" t="s">
        <v>64</v>
      </c>
      <c r="AV248">
        <v>0</v>
      </c>
      <c r="AW248">
        <v>20044</v>
      </c>
      <c r="AX248" t="s">
        <v>2257</v>
      </c>
      <c r="AY248" t="s">
        <v>2258</v>
      </c>
      <c r="AZ248" t="s">
        <v>71</v>
      </c>
      <c r="BA248">
        <v>158058</v>
      </c>
      <c r="BB248" t="s">
        <v>66</v>
      </c>
      <c r="BC248" t="str">
        <f t="shared" si="12"/>
        <v>23670</v>
      </c>
      <c r="BD248" t="str">
        <f t="shared" si="13"/>
        <v>AK-23670</v>
      </c>
    </row>
    <row r="249" spans="1:56" ht="28.15" customHeight="1">
      <c r="A249" s="4">
        <f>SUBTOTAL(103,$L$2:L249)</f>
        <v>248</v>
      </c>
      <c r="B249" s="5" t="s">
        <v>2262</v>
      </c>
      <c r="C249" s="5" t="s">
        <v>2263</v>
      </c>
      <c r="D249" s="5" t="s">
        <v>2264</v>
      </c>
      <c r="E249" s="5" t="s">
        <v>2255</v>
      </c>
      <c r="F249" s="6" t="s">
        <v>2265</v>
      </c>
      <c r="G249" s="5">
        <v>7</v>
      </c>
      <c r="H249" s="7">
        <v>601152</v>
      </c>
      <c r="I249" s="5" t="s">
        <v>2257</v>
      </c>
      <c r="J249" s="5" t="s">
        <v>2266</v>
      </c>
      <c r="K249" s="20"/>
      <c r="L249" s="5" t="s">
        <v>95</v>
      </c>
      <c r="M249" s="2">
        <v>1601129427</v>
      </c>
      <c r="N249" s="8">
        <f>IF(COUNTIF($B$2:B249,B249)=1,1,0)</f>
        <v>1</v>
      </c>
      <c r="O249" t="s">
        <v>52</v>
      </c>
      <c r="P249">
        <v>1601129427</v>
      </c>
      <c r="Q249" t="s">
        <v>2262</v>
      </c>
      <c r="R249" t="s">
        <v>2262</v>
      </c>
      <c r="S249" t="s">
        <v>2263</v>
      </c>
      <c r="T249" t="s">
        <v>2263</v>
      </c>
      <c r="U249" t="s">
        <v>2264</v>
      </c>
      <c r="V249" t="s">
        <v>2267</v>
      </c>
      <c r="W249">
        <v>0</v>
      </c>
      <c r="X249" t="s">
        <v>188</v>
      </c>
      <c r="Y249">
        <v>2026</v>
      </c>
      <c r="Z249">
        <v>7</v>
      </c>
      <c r="AA249">
        <v>1</v>
      </c>
      <c r="AB249">
        <v>556622</v>
      </c>
      <c r="AC249">
        <v>44530</v>
      </c>
      <c r="AD249">
        <v>0</v>
      </c>
      <c r="AE249">
        <v>0</v>
      </c>
      <c r="AF249" t="s">
        <v>57</v>
      </c>
      <c r="AG249" t="s">
        <v>81</v>
      </c>
      <c r="AH249" t="s">
        <v>2255</v>
      </c>
      <c r="AI249" t="s">
        <v>2185</v>
      </c>
      <c r="AJ249">
        <v>0</v>
      </c>
      <c r="AK249" t="s">
        <v>2268</v>
      </c>
      <c r="AL249">
        <v>0</v>
      </c>
      <c r="AM249">
        <v>0</v>
      </c>
      <c r="AN249">
        <v>0</v>
      </c>
      <c r="AO249">
        <v>0</v>
      </c>
      <c r="AP249" t="s">
        <v>83</v>
      </c>
      <c r="AQ249">
        <v>0</v>
      </c>
      <c r="AR249">
        <v>0</v>
      </c>
      <c r="AS249" t="s">
        <v>69</v>
      </c>
      <c r="AT249" t="s">
        <v>2269</v>
      </c>
      <c r="AU249" t="s">
        <v>64</v>
      </c>
      <c r="AV249">
        <v>0</v>
      </c>
      <c r="AW249">
        <v>20018</v>
      </c>
      <c r="AX249" t="s">
        <v>2257</v>
      </c>
      <c r="AY249" t="s">
        <v>2266</v>
      </c>
      <c r="AZ249" t="s">
        <v>71</v>
      </c>
      <c r="BA249">
        <v>601152</v>
      </c>
      <c r="BB249" t="s">
        <v>66</v>
      </c>
      <c r="BC249" t="str">
        <f t="shared" si="12"/>
        <v>23700</v>
      </c>
      <c r="BD249" t="str">
        <f t="shared" si="13"/>
        <v>AK-23700</v>
      </c>
    </row>
    <row r="250" spans="1:56" ht="28.15" customHeight="1">
      <c r="A250" s="4">
        <f>SUBTOTAL(103,$L$2:L250)</f>
        <v>249</v>
      </c>
      <c r="B250" s="5" t="s">
        <v>2270</v>
      </c>
      <c r="C250" s="5" t="s">
        <v>2271</v>
      </c>
      <c r="D250" s="5" t="s">
        <v>2272</v>
      </c>
      <c r="E250" s="5" t="s">
        <v>2255</v>
      </c>
      <c r="F250" s="6" t="s">
        <v>2273</v>
      </c>
      <c r="G250" s="5">
        <v>7</v>
      </c>
      <c r="H250" s="7">
        <v>3073956</v>
      </c>
      <c r="I250" s="5" t="s">
        <v>2257</v>
      </c>
      <c r="J250" s="5" t="s">
        <v>2274</v>
      </c>
      <c r="K250" s="20"/>
      <c r="L250" s="5" t="s">
        <v>95</v>
      </c>
      <c r="M250" s="2">
        <v>1601129538</v>
      </c>
      <c r="N250" s="8">
        <f>IF(COUNTIF($B$2:B250,B250)=1,1,0)</f>
        <v>1</v>
      </c>
      <c r="O250" t="s">
        <v>52</v>
      </c>
      <c r="P250">
        <v>1601129538</v>
      </c>
      <c r="Q250" t="s">
        <v>2270</v>
      </c>
      <c r="R250" t="s">
        <v>2270</v>
      </c>
      <c r="S250" t="s">
        <v>2271</v>
      </c>
      <c r="T250" t="s">
        <v>2271</v>
      </c>
      <c r="U250" t="s">
        <v>2272</v>
      </c>
      <c r="V250" t="s">
        <v>2275</v>
      </c>
      <c r="W250">
        <v>0</v>
      </c>
      <c r="X250" t="s">
        <v>80</v>
      </c>
      <c r="Y250">
        <v>2026</v>
      </c>
      <c r="Z250">
        <v>7</v>
      </c>
      <c r="AA250">
        <v>1</v>
      </c>
      <c r="AB250">
        <v>2846256</v>
      </c>
      <c r="AC250">
        <v>227700</v>
      </c>
      <c r="AD250">
        <v>0</v>
      </c>
      <c r="AE250">
        <v>0</v>
      </c>
      <c r="AF250" t="s">
        <v>57</v>
      </c>
      <c r="AG250" t="s">
        <v>99</v>
      </c>
      <c r="AH250" t="s">
        <v>2255</v>
      </c>
      <c r="AI250" t="s">
        <v>2185</v>
      </c>
      <c r="AJ250">
        <v>0</v>
      </c>
      <c r="AK250" t="s">
        <v>2276</v>
      </c>
      <c r="AL250">
        <v>0</v>
      </c>
      <c r="AM250">
        <v>0</v>
      </c>
      <c r="AN250">
        <v>0</v>
      </c>
      <c r="AO250">
        <v>0</v>
      </c>
      <c r="AP250" t="s">
        <v>83</v>
      </c>
      <c r="AQ250">
        <v>0</v>
      </c>
      <c r="AR250">
        <v>0</v>
      </c>
      <c r="AS250" t="s">
        <v>69</v>
      </c>
      <c r="AT250" t="s">
        <v>2277</v>
      </c>
      <c r="AU250" t="s">
        <v>64</v>
      </c>
      <c r="AV250">
        <v>0</v>
      </c>
      <c r="AW250">
        <v>20034</v>
      </c>
      <c r="AX250" t="s">
        <v>2257</v>
      </c>
      <c r="AY250" t="s">
        <v>2274</v>
      </c>
      <c r="AZ250" t="s">
        <v>71</v>
      </c>
      <c r="BA250">
        <v>3073956</v>
      </c>
      <c r="BB250" t="s">
        <v>66</v>
      </c>
      <c r="BC250" t="str">
        <f t="shared" si="12"/>
        <v>23890</v>
      </c>
      <c r="BD250" t="str">
        <f t="shared" si="13"/>
        <v>AK-23890</v>
      </c>
    </row>
    <row r="251" spans="1:56" ht="28.15" customHeight="1">
      <c r="A251" s="4">
        <f>SUBTOTAL(103,$L$2:L251)</f>
        <v>250</v>
      </c>
      <c r="B251" s="5" t="s">
        <v>2278</v>
      </c>
      <c r="C251" s="5" t="s">
        <v>2271</v>
      </c>
      <c r="D251" s="5" t="s">
        <v>2279</v>
      </c>
      <c r="E251" s="5" t="s">
        <v>2187</v>
      </c>
      <c r="F251" s="6" t="s">
        <v>2280</v>
      </c>
      <c r="G251" s="5">
        <v>7</v>
      </c>
      <c r="H251" s="7">
        <v>3197016</v>
      </c>
      <c r="I251" s="5" t="s">
        <v>2257</v>
      </c>
      <c r="J251" s="5" t="s">
        <v>2281</v>
      </c>
      <c r="K251" s="20"/>
      <c r="L251" s="5" t="s">
        <v>95</v>
      </c>
      <c r="M251" s="2">
        <v>1601128099</v>
      </c>
      <c r="N251" s="8">
        <f>IF(COUNTIF($B$2:B251,B251)=1,1,0)</f>
        <v>1</v>
      </c>
      <c r="O251" t="s">
        <v>52</v>
      </c>
      <c r="P251">
        <v>1601128099</v>
      </c>
      <c r="Q251" t="s">
        <v>2278</v>
      </c>
      <c r="R251" t="s">
        <v>2278</v>
      </c>
      <c r="S251" t="s">
        <v>2271</v>
      </c>
      <c r="T251" t="s">
        <v>2271</v>
      </c>
      <c r="U251" t="s">
        <v>2279</v>
      </c>
      <c r="V251" t="s">
        <v>2282</v>
      </c>
      <c r="W251">
        <v>0</v>
      </c>
      <c r="X251" t="s">
        <v>80</v>
      </c>
      <c r="Y251">
        <v>2026</v>
      </c>
      <c r="Z251">
        <v>7</v>
      </c>
      <c r="AA251">
        <v>1</v>
      </c>
      <c r="AB251">
        <v>2960200</v>
      </c>
      <c r="AC251">
        <v>236816</v>
      </c>
      <c r="AD251">
        <v>0</v>
      </c>
      <c r="AE251">
        <v>0</v>
      </c>
      <c r="AF251" t="s">
        <v>57</v>
      </c>
      <c r="AG251" t="s">
        <v>99</v>
      </c>
      <c r="AH251" t="s">
        <v>2187</v>
      </c>
      <c r="AI251" t="s">
        <v>2185</v>
      </c>
      <c r="AJ251">
        <v>0</v>
      </c>
      <c r="AK251" t="s">
        <v>2283</v>
      </c>
      <c r="AL251">
        <v>0</v>
      </c>
      <c r="AM251">
        <v>0</v>
      </c>
      <c r="AN251">
        <v>0</v>
      </c>
      <c r="AO251">
        <v>0</v>
      </c>
      <c r="AP251" t="s">
        <v>83</v>
      </c>
      <c r="AQ251">
        <v>0</v>
      </c>
      <c r="AR251">
        <v>0</v>
      </c>
      <c r="AS251" t="s">
        <v>69</v>
      </c>
      <c r="AT251" t="s">
        <v>2284</v>
      </c>
      <c r="AU251" t="s">
        <v>64</v>
      </c>
      <c r="AV251">
        <v>0</v>
      </c>
      <c r="AW251">
        <v>19733</v>
      </c>
      <c r="AX251" t="s">
        <v>2257</v>
      </c>
      <c r="AY251" t="s">
        <v>2281</v>
      </c>
      <c r="AZ251" t="s">
        <v>71</v>
      </c>
      <c r="BA251">
        <v>3197016</v>
      </c>
      <c r="BB251" t="s">
        <v>66</v>
      </c>
      <c r="BC251" t="str">
        <f t="shared" si="12"/>
        <v>23895</v>
      </c>
      <c r="BD251" t="str">
        <f t="shared" si="13"/>
        <v>AK-23895</v>
      </c>
    </row>
    <row r="252" spans="1:56" ht="28.15" customHeight="1">
      <c r="A252" s="4">
        <f>SUBTOTAL(103,$L$2:L252)</f>
        <v>251</v>
      </c>
      <c r="B252" s="5" t="s">
        <v>2285</v>
      </c>
      <c r="C252" s="5" t="s">
        <v>2286</v>
      </c>
      <c r="D252" s="5" t="s">
        <v>2287</v>
      </c>
      <c r="E252" s="5" t="s">
        <v>2255</v>
      </c>
      <c r="F252" s="6" t="s">
        <v>2288</v>
      </c>
      <c r="G252" s="5">
        <v>7</v>
      </c>
      <c r="H252" s="7">
        <v>38569</v>
      </c>
      <c r="I252" s="5" t="s">
        <v>2257</v>
      </c>
      <c r="J252" s="5" t="s">
        <v>2289</v>
      </c>
      <c r="K252" s="20"/>
      <c r="L252" s="5" t="s">
        <v>95</v>
      </c>
      <c r="M252" s="2">
        <v>1601129565</v>
      </c>
      <c r="N252" s="8">
        <f>IF(COUNTIF($B$2:B252,B252)=1,1,0)</f>
        <v>1</v>
      </c>
      <c r="O252" t="s">
        <v>52</v>
      </c>
      <c r="P252">
        <v>1601129565</v>
      </c>
      <c r="Q252" t="s">
        <v>2285</v>
      </c>
      <c r="R252" t="s">
        <v>2285</v>
      </c>
      <c r="S252" t="s">
        <v>2286</v>
      </c>
      <c r="T252" t="s">
        <v>2286</v>
      </c>
      <c r="U252" t="s">
        <v>2287</v>
      </c>
      <c r="V252" t="s">
        <v>2290</v>
      </c>
      <c r="W252">
        <v>0</v>
      </c>
      <c r="X252" t="s">
        <v>80</v>
      </c>
      <c r="Y252">
        <v>2026</v>
      </c>
      <c r="Z252">
        <v>7</v>
      </c>
      <c r="AA252">
        <v>1</v>
      </c>
      <c r="AB252">
        <v>35712</v>
      </c>
      <c r="AC252">
        <v>2857</v>
      </c>
      <c r="AD252">
        <v>0</v>
      </c>
      <c r="AE252">
        <v>0</v>
      </c>
      <c r="AF252" t="s">
        <v>98</v>
      </c>
      <c r="AG252" t="s">
        <v>1899</v>
      </c>
      <c r="AH252" t="s">
        <v>2255</v>
      </c>
      <c r="AI252" t="s">
        <v>2185</v>
      </c>
      <c r="AJ252">
        <v>0</v>
      </c>
      <c r="AK252" t="s">
        <v>2291</v>
      </c>
      <c r="AL252">
        <v>0</v>
      </c>
      <c r="AM252">
        <v>0</v>
      </c>
      <c r="AN252">
        <v>0</v>
      </c>
      <c r="AO252">
        <v>0</v>
      </c>
      <c r="AP252" t="s">
        <v>1559</v>
      </c>
      <c r="AQ252">
        <v>0</v>
      </c>
      <c r="AR252">
        <v>0</v>
      </c>
      <c r="AS252" t="s">
        <v>69</v>
      </c>
      <c r="AT252" t="s">
        <v>2292</v>
      </c>
      <c r="AU252" t="s">
        <v>64</v>
      </c>
      <c r="AV252">
        <v>0</v>
      </c>
      <c r="AW252">
        <v>20035</v>
      </c>
      <c r="AX252" t="s">
        <v>2257</v>
      </c>
      <c r="AY252" t="s">
        <v>2289</v>
      </c>
      <c r="AZ252" t="s">
        <v>71</v>
      </c>
      <c r="BA252">
        <v>38569</v>
      </c>
      <c r="BB252" t="s">
        <v>66</v>
      </c>
      <c r="BC252" t="str">
        <f t="shared" si="12"/>
        <v>23945</v>
      </c>
      <c r="BD252" t="str">
        <f t="shared" si="13"/>
        <v>AK-23945</v>
      </c>
    </row>
    <row r="253" spans="1:56" ht="28.15" customHeight="1">
      <c r="A253" s="4">
        <f>SUBTOTAL(103,$L$2:L253)</f>
        <v>252</v>
      </c>
      <c r="B253" s="5" t="s">
        <v>2293</v>
      </c>
      <c r="C253" s="5" t="s">
        <v>2294</v>
      </c>
      <c r="D253" s="5" t="s">
        <v>2295</v>
      </c>
      <c r="E253" s="5" t="s">
        <v>2255</v>
      </c>
      <c r="F253" s="6" t="s">
        <v>2296</v>
      </c>
      <c r="G253" s="5">
        <v>7</v>
      </c>
      <c r="H253" s="7">
        <v>1095336</v>
      </c>
      <c r="I253" s="5" t="s">
        <v>2297</v>
      </c>
      <c r="J253" s="5" t="s">
        <v>2298</v>
      </c>
      <c r="K253" s="20"/>
      <c r="L253" s="5" t="s">
        <v>95</v>
      </c>
      <c r="M253" s="2">
        <v>1601129449</v>
      </c>
      <c r="N253" s="8">
        <f>IF(COUNTIF($B$2:B253,B253)=1,1,0)</f>
        <v>1</v>
      </c>
      <c r="O253" t="s">
        <v>52</v>
      </c>
      <c r="P253">
        <v>1601129449</v>
      </c>
      <c r="Q253" t="s">
        <v>2293</v>
      </c>
      <c r="R253" t="s">
        <v>2293</v>
      </c>
      <c r="S253" t="s">
        <v>2294</v>
      </c>
      <c r="T253" t="s">
        <v>2294</v>
      </c>
      <c r="U253" t="s">
        <v>2295</v>
      </c>
      <c r="V253" t="s">
        <v>2299</v>
      </c>
      <c r="W253">
        <v>0</v>
      </c>
      <c r="X253" t="s">
        <v>80</v>
      </c>
      <c r="Y253">
        <v>2026</v>
      </c>
      <c r="Z253">
        <v>7</v>
      </c>
      <c r="AA253">
        <v>1</v>
      </c>
      <c r="AB253">
        <v>1014200</v>
      </c>
      <c r="AC253">
        <v>81136</v>
      </c>
      <c r="AD253">
        <v>0</v>
      </c>
      <c r="AE253">
        <v>0</v>
      </c>
      <c r="AF253" t="s">
        <v>57</v>
      </c>
      <c r="AG253" t="s">
        <v>81</v>
      </c>
      <c r="AH253" t="s">
        <v>2255</v>
      </c>
      <c r="AI253" t="s">
        <v>2185</v>
      </c>
      <c r="AJ253">
        <v>0</v>
      </c>
      <c r="AK253" t="s">
        <v>2300</v>
      </c>
      <c r="AL253">
        <v>0</v>
      </c>
      <c r="AM253">
        <v>0</v>
      </c>
      <c r="AN253">
        <v>0</v>
      </c>
      <c r="AO253">
        <v>0</v>
      </c>
      <c r="AP253" t="s">
        <v>83</v>
      </c>
      <c r="AQ253">
        <v>0</v>
      </c>
      <c r="AR253">
        <v>0</v>
      </c>
      <c r="AS253" t="s">
        <v>69</v>
      </c>
      <c r="AT253" t="s">
        <v>2301</v>
      </c>
      <c r="AU253" t="s">
        <v>64</v>
      </c>
      <c r="AV253">
        <v>0</v>
      </c>
      <c r="AW253">
        <v>20022</v>
      </c>
      <c r="AX253" t="s">
        <v>2297</v>
      </c>
      <c r="AY253" t="s">
        <v>2298</v>
      </c>
      <c r="AZ253" t="s">
        <v>71</v>
      </c>
      <c r="BA253">
        <v>1095336</v>
      </c>
      <c r="BB253" t="s">
        <v>66</v>
      </c>
      <c r="BC253" t="str">
        <f t="shared" si="12"/>
        <v>24460</v>
      </c>
      <c r="BD253" t="str">
        <f t="shared" si="13"/>
        <v>AK-24460</v>
      </c>
    </row>
    <row r="254" spans="1:56" ht="28.15" customHeight="1">
      <c r="A254" s="4">
        <f>SUBTOTAL(103,$L$2:L254)</f>
        <v>253</v>
      </c>
      <c r="B254" s="5" t="s">
        <v>2304</v>
      </c>
      <c r="C254" s="5" t="s">
        <v>2305</v>
      </c>
      <c r="D254" s="5" t="s">
        <v>2306</v>
      </c>
      <c r="E254" s="5" t="s">
        <v>2255</v>
      </c>
      <c r="F254" s="6" t="s">
        <v>2307</v>
      </c>
      <c r="G254" s="5">
        <v>7</v>
      </c>
      <c r="H254" s="7">
        <v>823986</v>
      </c>
      <c r="I254" s="5" t="s">
        <v>2308</v>
      </c>
      <c r="J254" s="5" t="s">
        <v>2309</v>
      </c>
      <c r="K254" s="20"/>
      <c r="L254" s="5" t="s">
        <v>95</v>
      </c>
      <c r="M254" s="2">
        <v>1601129479</v>
      </c>
      <c r="N254" s="8">
        <f>IF(COUNTIF($B$2:B254,B254)=1,1,0)</f>
        <v>1</v>
      </c>
      <c r="O254" t="s">
        <v>52</v>
      </c>
      <c r="P254">
        <v>1601129479</v>
      </c>
      <c r="Q254" t="s">
        <v>2304</v>
      </c>
      <c r="R254" t="s">
        <v>2304</v>
      </c>
      <c r="S254" t="s">
        <v>2305</v>
      </c>
      <c r="T254" t="s">
        <v>2305</v>
      </c>
      <c r="U254" t="s">
        <v>2306</v>
      </c>
      <c r="V254" t="s">
        <v>2310</v>
      </c>
      <c r="W254">
        <v>0</v>
      </c>
      <c r="X254" t="s">
        <v>80</v>
      </c>
      <c r="Y254">
        <v>2026</v>
      </c>
      <c r="Z254">
        <v>7</v>
      </c>
      <c r="AA254">
        <v>1</v>
      </c>
      <c r="AB254">
        <v>762950</v>
      </c>
      <c r="AC254">
        <v>61036</v>
      </c>
      <c r="AD254">
        <v>0</v>
      </c>
      <c r="AE254">
        <v>0</v>
      </c>
      <c r="AF254" t="s">
        <v>57</v>
      </c>
      <c r="AG254" t="s">
        <v>81</v>
      </c>
      <c r="AH254" t="s">
        <v>2255</v>
      </c>
      <c r="AI254" t="s">
        <v>2185</v>
      </c>
      <c r="AJ254">
        <v>0</v>
      </c>
      <c r="AK254" t="s">
        <v>2311</v>
      </c>
      <c r="AL254">
        <v>0</v>
      </c>
      <c r="AM254">
        <v>0</v>
      </c>
      <c r="AN254">
        <v>0</v>
      </c>
      <c r="AO254">
        <v>0</v>
      </c>
      <c r="AP254" t="s">
        <v>83</v>
      </c>
      <c r="AQ254">
        <v>0</v>
      </c>
      <c r="AR254">
        <v>0</v>
      </c>
      <c r="AS254" t="s">
        <v>69</v>
      </c>
      <c r="AT254" t="s">
        <v>2312</v>
      </c>
      <c r="AU254" t="s">
        <v>64</v>
      </c>
      <c r="AV254">
        <v>0</v>
      </c>
      <c r="AW254">
        <v>20025</v>
      </c>
      <c r="AX254" t="s">
        <v>2308</v>
      </c>
      <c r="AY254" t="s">
        <v>2309</v>
      </c>
      <c r="AZ254" t="s">
        <v>71</v>
      </c>
      <c r="BA254">
        <v>823986</v>
      </c>
      <c r="BB254" t="s">
        <v>66</v>
      </c>
      <c r="BC254" t="str">
        <f t="shared" si="12"/>
        <v>24980</v>
      </c>
      <c r="BD254" t="str">
        <f t="shared" si="13"/>
        <v>AK-24980</v>
      </c>
    </row>
    <row r="255" spans="1:56" ht="28.15" customHeight="1">
      <c r="A255" s="4">
        <f>SUBTOTAL(103,$L$2:L255)</f>
        <v>254</v>
      </c>
      <c r="B255" s="5" t="s">
        <v>2313</v>
      </c>
      <c r="C255" s="5" t="s">
        <v>2314</v>
      </c>
      <c r="D255" s="5" t="s">
        <v>2315</v>
      </c>
      <c r="E255" s="5" t="s">
        <v>1598</v>
      </c>
      <c r="F255" s="6" t="s">
        <v>2316</v>
      </c>
      <c r="G255" s="5">
        <v>6</v>
      </c>
      <c r="H255" s="7">
        <v>3478704</v>
      </c>
      <c r="I255" s="5" t="s">
        <v>151</v>
      </c>
      <c r="J255" s="5" t="s">
        <v>2317</v>
      </c>
      <c r="K255" s="20"/>
      <c r="L255" s="5" t="s">
        <v>51</v>
      </c>
      <c r="M255" s="2">
        <v>1596969571</v>
      </c>
      <c r="N255" s="8">
        <f>IF(COUNTIF($B$2:B255,B255)=1,1,0)</f>
        <v>1</v>
      </c>
      <c r="O255" t="s">
        <v>52</v>
      </c>
      <c r="P255">
        <v>1596969571</v>
      </c>
      <c r="Q255" t="s">
        <v>2313</v>
      </c>
      <c r="R255" t="s">
        <v>53</v>
      </c>
      <c r="S255" t="s">
        <v>2314</v>
      </c>
      <c r="T255" t="s">
        <v>54</v>
      </c>
      <c r="U255" t="s">
        <v>2315</v>
      </c>
      <c r="V255" t="s">
        <v>55</v>
      </c>
      <c r="W255">
        <v>1</v>
      </c>
      <c r="X255" t="s">
        <v>56</v>
      </c>
      <c r="Y255">
        <v>2026</v>
      </c>
      <c r="Z255">
        <v>6</v>
      </c>
      <c r="AA255">
        <v>1</v>
      </c>
      <c r="AB255">
        <v>3221022</v>
      </c>
      <c r="AC255">
        <v>257682</v>
      </c>
      <c r="AD255">
        <v>0</v>
      </c>
      <c r="AE255">
        <v>0</v>
      </c>
      <c r="AF255" t="s">
        <v>108</v>
      </c>
      <c r="AG255" t="s">
        <v>81</v>
      </c>
      <c r="AH255" t="s">
        <v>1598</v>
      </c>
      <c r="AI255" t="s">
        <v>2185</v>
      </c>
      <c r="AJ255">
        <v>0</v>
      </c>
      <c r="AK255" t="s">
        <v>2318</v>
      </c>
      <c r="AL255">
        <v>0</v>
      </c>
      <c r="AM255">
        <v>0</v>
      </c>
      <c r="AN255">
        <v>0</v>
      </c>
      <c r="AO255">
        <v>0</v>
      </c>
      <c r="AP255" t="s">
        <v>83</v>
      </c>
      <c r="AQ255">
        <v>0</v>
      </c>
      <c r="AR255">
        <v>0</v>
      </c>
      <c r="AS255" t="s">
        <v>62</v>
      </c>
      <c r="AT255" t="s">
        <v>2319</v>
      </c>
      <c r="AU255" t="s">
        <v>64</v>
      </c>
      <c r="AV255">
        <v>0</v>
      </c>
      <c r="AW255">
        <v>4425</v>
      </c>
      <c r="AX255" t="s">
        <v>151</v>
      </c>
      <c r="AY255" t="s">
        <v>2317</v>
      </c>
      <c r="AZ255" t="s">
        <v>65</v>
      </c>
      <c r="BA255">
        <v>3478704</v>
      </c>
      <c r="BB255" t="s">
        <v>66</v>
      </c>
      <c r="BC255" t="str">
        <f t="shared" si="12"/>
        <v>25565</v>
      </c>
      <c r="BD255" t="str">
        <f t="shared" si="13"/>
        <v>AK-25565</v>
      </c>
    </row>
    <row r="256" spans="1:56" ht="28.15" customHeight="1">
      <c r="A256" s="4">
        <f>SUBTOTAL(103,$L$2:L256)</f>
        <v>255</v>
      </c>
      <c r="B256" s="5" t="s">
        <v>2313</v>
      </c>
      <c r="C256" s="5" t="s">
        <v>67</v>
      </c>
      <c r="D256" s="5" t="s">
        <v>2315</v>
      </c>
      <c r="E256" s="5" t="s">
        <v>1598</v>
      </c>
      <c r="F256" s="6" t="s">
        <v>2316</v>
      </c>
      <c r="G256" s="5">
        <v>7</v>
      </c>
      <c r="H256" s="7">
        <v>3632565</v>
      </c>
      <c r="I256" s="5" t="s">
        <v>151</v>
      </c>
      <c r="J256" s="5" t="s">
        <v>2317</v>
      </c>
      <c r="K256" s="20"/>
      <c r="L256" s="5" t="s">
        <v>51</v>
      </c>
      <c r="M256" s="2">
        <v>1601240971</v>
      </c>
      <c r="N256" s="8">
        <f>IF(COUNTIF($B$2:B256,B256)=1,1,0)</f>
        <v>0</v>
      </c>
      <c r="O256" t="s">
        <v>52</v>
      </c>
      <c r="P256">
        <v>1601240971</v>
      </c>
      <c r="Q256" t="s">
        <v>2313</v>
      </c>
      <c r="R256" t="s">
        <v>2313</v>
      </c>
      <c r="S256" t="s">
        <v>67</v>
      </c>
      <c r="T256" t="s">
        <v>67</v>
      </c>
      <c r="U256" t="s">
        <v>2315</v>
      </c>
      <c r="V256" t="s">
        <v>68</v>
      </c>
      <c r="W256">
        <v>1</v>
      </c>
      <c r="X256" t="s">
        <v>156</v>
      </c>
      <c r="Y256">
        <v>2026</v>
      </c>
      <c r="Z256">
        <v>7</v>
      </c>
      <c r="AA256">
        <v>1</v>
      </c>
      <c r="AB256">
        <v>3363486</v>
      </c>
      <c r="AC256">
        <v>269079</v>
      </c>
      <c r="AD256">
        <v>0</v>
      </c>
      <c r="AE256">
        <v>0</v>
      </c>
      <c r="AF256" t="s">
        <v>108</v>
      </c>
      <c r="AG256" t="s">
        <v>1899</v>
      </c>
      <c r="AH256" t="s">
        <v>1598</v>
      </c>
      <c r="AI256" t="s">
        <v>2185</v>
      </c>
      <c r="AJ256">
        <v>0</v>
      </c>
      <c r="AK256" t="s">
        <v>2318</v>
      </c>
      <c r="AL256">
        <v>0</v>
      </c>
      <c r="AM256">
        <v>0</v>
      </c>
      <c r="AN256">
        <v>0</v>
      </c>
      <c r="AO256">
        <v>0</v>
      </c>
      <c r="AP256" t="s">
        <v>83</v>
      </c>
      <c r="AQ256">
        <v>0</v>
      </c>
      <c r="AR256">
        <v>0</v>
      </c>
      <c r="AS256" t="s">
        <v>69</v>
      </c>
      <c r="AT256" t="s">
        <v>2320</v>
      </c>
      <c r="AU256" t="s">
        <v>64</v>
      </c>
      <c r="AV256">
        <v>0</v>
      </c>
      <c r="AW256">
        <v>43001</v>
      </c>
      <c r="AX256" t="s">
        <v>151</v>
      </c>
      <c r="AY256" t="s">
        <v>2317</v>
      </c>
      <c r="AZ256" t="s">
        <v>71</v>
      </c>
      <c r="BA256">
        <v>3632565</v>
      </c>
      <c r="BB256" t="s">
        <v>66</v>
      </c>
      <c r="BC256" t="str">
        <f t="shared" si="12"/>
        <v>25565</v>
      </c>
      <c r="BD256" t="str">
        <f t="shared" si="13"/>
        <v>AK-25565</v>
      </c>
    </row>
    <row r="257" spans="1:56" ht="28.15" customHeight="1">
      <c r="A257" s="4">
        <f>SUBTOTAL(103,$L$2:L257)</f>
        <v>256</v>
      </c>
      <c r="B257" s="5" t="s">
        <v>2321</v>
      </c>
      <c r="C257" s="5" t="s">
        <v>2322</v>
      </c>
      <c r="D257" s="5" t="s">
        <v>2146</v>
      </c>
      <c r="E257" s="5" t="s">
        <v>2255</v>
      </c>
      <c r="F257" s="6" t="s">
        <v>2323</v>
      </c>
      <c r="G257" s="5">
        <v>7</v>
      </c>
      <c r="H257" s="7">
        <v>1388405</v>
      </c>
      <c r="I257" s="5" t="s">
        <v>2324</v>
      </c>
      <c r="J257" s="5" t="s">
        <v>2325</v>
      </c>
      <c r="K257" s="20"/>
      <c r="L257" s="5" t="s">
        <v>95</v>
      </c>
      <c r="M257" s="2">
        <v>1601129498</v>
      </c>
      <c r="N257" s="8">
        <f>IF(COUNTIF($B$2:B257,B257)=1,1,0)</f>
        <v>1</v>
      </c>
      <c r="O257" t="s">
        <v>52</v>
      </c>
      <c r="P257">
        <v>1601129498</v>
      </c>
      <c r="Q257" t="s">
        <v>2321</v>
      </c>
      <c r="R257" t="s">
        <v>2321</v>
      </c>
      <c r="S257" t="s">
        <v>2322</v>
      </c>
      <c r="T257" t="s">
        <v>2322</v>
      </c>
      <c r="U257" t="s">
        <v>2146</v>
      </c>
      <c r="V257" t="s">
        <v>2151</v>
      </c>
      <c r="W257">
        <v>0</v>
      </c>
      <c r="X257" t="s">
        <v>80</v>
      </c>
      <c r="Y257">
        <v>2026</v>
      </c>
      <c r="Z257">
        <v>7</v>
      </c>
      <c r="AA257">
        <v>1</v>
      </c>
      <c r="AB257">
        <v>1285560</v>
      </c>
      <c r="AC257">
        <v>102845</v>
      </c>
      <c r="AD257">
        <v>0</v>
      </c>
      <c r="AE257">
        <v>0</v>
      </c>
      <c r="AF257" t="s">
        <v>57</v>
      </c>
      <c r="AG257" t="s">
        <v>81</v>
      </c>
      <c r="AH257" t="s">
        <v>2255</v>
      </c>
      <c r="AI257" t="s">
        <v>2185</v>
      </c>
      <c r="AJ257">
        <v>0</v>
      </c>
      <c r="AK257" t="s">
        <v>2326</v>
      </c>
      <c r="AL257">
        <v>0</v>
      </c>
      <c r="AM257">
        <v>0</v>
      </c>
      <c r="AN257">
        <v>0</v>
      </c>
      <c r="AO257">
        <v>0</v>
      </c>
      <c r="AP257" t="s">
        <v>83</v>
      </c>
      <c r="AQ257">
        <v>0</v>
      </c>
      <c r="AR257">
        <v>0</v>
      </c>
      <c r="AS257" t="s">
        <v>69</v>
      </c>
      <c r="AT257" t="s">
        <v>2327</v>
      </c>
      <c r="AU257" t="s">
        <v>64</v>
      </c>
      <c r="AV257">
        <v>0</v>
      </c>
      <c r="AW257">
        <v>20028</v>
      </c>
      <c r="AX257" t="s">
        <v>2324</v>
      </c>
      <c r="AY257" t="s">
        <v>2325</v>
      </c>
      <c r="AZ257" t="s">
        <v>71</v>
      </c>
      <c r="BA257">
        <v>1388405</v>
      </c>
      <c r="BB257" t="s">
        <v>66</v>
      </c>
      <c r="BC257" t="str">
        <f t="shared" si="12"/>
        <v>26320</v>
      </c>
      <c r="BD257" t="str">
        <f t="shared" si="13"/>
        <v>AK-26320</v>
      </c>
    </row>
    <row r="258" spans="1:56" ht="28.15" customHeight="1">
      <c r="A258" s="4">
        <f>SUBTOTAL(103,$L$2:L258)</f>
        <v>257</v>
      </c>
      <c r="B258" s="5" t="s">
        <v>2328</v>
      </c>
      <c r="C258" s="5" t="s">
        <v>2329</v>
      </c>
      <c r="D258" s="5" t="s">
        <v>2330</v>
      </c>
      <c r="E258" s="5" t="s">
        <v>2255</v>
      </c>
      <c r="F258" s="6" t="s">
        <v>2331</v>
      </c>
      <c r="G258" s="5">
        <v>7</v>
      </c>
      <c r="H258" s="7">
        <v>3416198</v>
      </c>
      <c r="I258" s="5" t="s">
        <v>2332</v>
      </c>
      <c r="J258" s="5" t="s">
        <v>2333</v>
      </c>
      <c r="K258" s="20"/>
      <c r="L258" s="5" t="s">
        <v>95</v>
      </c>
      <c r="M258" s="2">
        <v>1601129464</v>
      </c>
      <c r="N258" s="8">
        <f>IF(COUNTIF($B$2:B258,B258)=1,1,0)</f>
        <v>1</v>
      </c>
      <c r="O258" t="s">
        <v>52</v>
      </c>
      <c r="P258">
        <v>1601129464</v>
      </c>
      <c r="Q258" t="s">
        <v>2328</v>
      </c>
      <c r="R258" t="s">
        <v>2328</v>
      </c>
      <c r="S258" t="s">
        <v>2329</v>
      </c>
      <c r="T258" t="s">
        <v>2329</v>
      </c>
      <c r="U258" t="s">
        <v>2330</v>
      </c>
      <c r="V258" t="s">
        <v>2330</v>
      </c>
      <c r="W258">
        <v>1</v>
      </c>
      <c r="X258" t="s">
        <v>198</v>
      </c>
      <c r="Y258">
        <v>2026</v>
      </c>
      <c r="Z258">
        <v>7</v>
      </c>
      <c r="AA258">
        <v>1</v>
      </c>
      <c r="AB258">
        <v>3163146</v>
      </c>
      <c r="AC258">
        <v>253052</v>
      </c>
      <c r="AD258">
        <v>0</v>
      </c>
      <c r="AE258">
        <v>0</v>
      </c>
      <c r="AF258" t="s">
        <v>1748</v>
      </c>
      <c r="AG258" t="s">
        <v>81</v>
      </c>
      <c r="AH258" t="s">
        <v>2255</v>
      </c>
      <c r="AI258" t="s">
        <v>2185</v>
      </c>
      <c r="AJ258">
        <v>0</v>
      </c>
      <c r="AK258" t="s">
        <v>2334</v>
      </c>
      <c r="AL258">
        <v>0</v>
      </c>
      <c r="AM258">
        <v>0</v>
      </c>
      <c r="AN258">
        <v>0</v>
      </c>
      <c r="AO258">
        <v>0</v>
      </c>
      <c r="AP258" t="s">
        <v>61</v>
      </c>
      <c r="AQ258">
        <v>0</v>
      </c>
      <c r="AR258">
        <v>0</v>
      </c>
      <c r="AS258" t="s">
        <v>69</v>
      </c>
      <c r="AT258" t="s">
        <v>2335</v>
      </c>
      <c r="AU258" t="s">
        <v>64</v>
      </c>
      <c r="AV258">
        <v>0</v>
      </c>
      <c r="AW258">
        <v>20023</v>
      </c>
      <c r="AX258" t="s">
        <v>2332</v>
      </c>
      <c r="AY258" t="s">
        <v>2333</v>
      </c>
      <c r="AZ258" t="s">
        <v>71</v>
      </c>
      <c r="BA258">
        <v>3416198</v>
      </c>
      <c r="BB258" t="s">
        <v>66</v>
      </c>
      <c r="BC258" t="str">
        <f t="shared" si="12"/>
        <v>26450</v>
      </c>
      <c r="BD258" t="str">
        <f t="shared" si="13"/>
        <v>AK-26450</v>
      </c>
    </row>
    <row r="259" spans="1:56" ht="28.15" customHeight="1">
      <c r="A259" s="4">
        <f>SUBTOTAL(103,$L$2:L259)</f>
        <v>258</v>
      </c>
      <c r="B259" s="5" t="s">
        <v>2336</v>
      </c>
      <c r="C259" s="5" t="s">
        <v>2337</v>
      </c>
      <c r="D259" s="5" t="s">
        <v>2146</v>
      </c>
      <c r="E259" s="5" t="s">
        <v>2255</v>
      </c>
      <c r="F259" s="6" t="s">
        <v>2338</v>
      </c>
      <c r="G259" s="5">
        <v>7</v>
      </c>
      <c r="H259" s="7">
        <v>871020</v>
      </c>
      <c r="I259" s="5" t="s">
        <v>2339</v>
      </c>
      <c r="J259" s="5" t="s">
        <v>2340</v>
      </c>
      <c r="K259" s="20"/>
      <c r="L259" s="5" t="s">
        <v>95</v>
      </c>
      <c r="M259" s="2">
        <v>1601129439</v>
      </c>
      <c r="N259" s="8">
        <f>IF(COUNTIF($B$2:B259,B259)=1,1,0)</f>
        <v>1</v>
      </c>
      <c r="O259" t="s">
        <v>52</v>
      </c>
      <c r="P259">
        <v>1601129439</v>
      </c>
      <c r="Q259" t="s">
        <v>2336</v>
      </c>
      <c r="R259" t="s">
        <v>2336</v>
      </c>
      <c r="S259" t="s">
        <v>2337</v>
      </c>
      <c r="T259" t="s">
        <v>2337</v>
      </c>
      <c r="U259" t="s">
        <v>2146</v>
      </c>
      <c r="V259" t="s">
        <v>2151</v>
      </c>
      <c r="W259">
        <v>0</v>
      </c>
      <c r="X259" t="s">
        <v>80</v>
      </c>
      <c r="Y259">
        <v>2026</v>
      </c>
      <c r="Z259">
        <v>7</v>
      </c>
      <c r="AA259">
        <v>1</v>
      </c>
      <c r="AB259">
        <v>806500</v>
      </c>
      <c r="AC259">
        <v>64520</v>
      </c>
      <c r="AD259">
        <v>0</v>
      </c>
      <c r="AE259">
        <v>0</v>
      </c>
      <c r="AF259" t="s">
        <v>57</v>
      </c>
      <c r="AG259" t="s">
        <v>81</v>
      </c>
      <c r="AH259" t="s">
        <v>2255</v>
      </c>
      <c r="AI259" t="s">
        <v>2185</v>
      </c>
      <c r="AJ259">
        <v>0</v>
      </c>
      <c r="AK259" t="s">
        <v>2341</v>
      </c>
      <c r="AL259">
        <v>0</v>
      </c>
      <c r="AM259">
        <v>0</v>
      </c>
      <c r="AN259">
        <v>0</v>
      </c>
      <c r="AO259">
        <v>0</v>
      </c>
      <c r="AP259" t="s">
        <v>83</v>
      </c>
      <c r="AQ259">
        <v>0</v>
      </c>
      <c r="AR259">
        <v>0</v>
      </c>
      <c r="AS259" t="s">
        <v>69</v>
      </c>
      <c r="AT259" t="s">
        <v>2342</v>
      </c>
      <c r="AU259" t="s">
        <v>64</v>
      </c>
      <c r="AV259">
        <v>0</v>
      </c>
      <c r="AW259">
        <v>20020</v>
      </c>
      <c r="AX259" t="s">
        <v>2339</v>
      </c>
      <c r="AY259" t="s">
        <v>2340</v>
      </c>
      <c r="AZ259" t="s">
        <v>71</v>
      </c>
      <c r="BA259">
        <v>871020</v>
      </c>
      <c r="BB259" t="s">
        <v>66</v>
      </c>
      <c r="BC259" t="str">
        <f t="shared" si="12"/>
        <v>26670</v>
      </c>
      <c r="BD259" t="str">
        <f t="shared" si="13"/>
        <v>AK-26670</v>
      </c>
    </row>
    <row r="260" spans="1:56" ht="28.15" customHeight="1">
      <c r="A260" s="4">
        <f>SUBTOTAL(103,$L$2:L260)</f>
        <v>259</v>
      </c>
      <c r="B260" s="5" t="s">
        <v>2343</v>
      </c>
      <c r="C260" s="5" t="s">
        <v>2344</v>
      </c>
      <c r="D260" s="5" t="s">
        <v>2345</v>
      </c>
      <c r="E260" s="5" t="s">
        <v>1598</v>
      </c>
      <c r="F260" s="6" t="s">
        <v>2346</v>
      </c>
      <c r="G260" s="5">
        <v>6</v>
      </c>
      <c r="H260" s="7">
        <v>514473</v>
      </c>
      <c r="I260" s="5" t="s">
        <v>151</v>
      </c>
      <c r="J260" s="5" t="s">
        <v>2347</v>
      </c>
      <c r="K260" s="20"/>
      <c r="L260" s="5" t="s">
        <v>51</v>
      </c>
      <c r="M260" s="2">
        <v>1596970624</v>
      </c>
      <c r="N260" s="8">
        <f>IF(COUNTIF($B$2:B260,B260)=1,1,0)</f>
        <v>1</v>
      </c>
      <c r="O260" t="s">
        <v>52</v>
      </c>
      <c r="P260">
        <v>1596970624</v>
      </c>
      <c r="Q260" t="s">
        <v>2343</v>
      </c>
      <c r="R260" t="s">
        <v>53</v>
      </c>
      <c r="S260" t="s">
        <v>2344</v>
      </c>
      <c r="T260" t="s">
        <v>54</v>
      </c>
      <c r="U260" t="s">
        <v>2345</v>
      </c>
      <c r="V260" t="s">
        <v>55</v>
      </c>
      <c r="W260">
        <v>1</v>
      </c>
      <c r="X260" t="s">
        <v>56</v>
      </c>
      <c r="Y260">
        <v>2026</v>
      </c>
      <c r="Z260">
        <v>6</v>
      </c>
      <c r="AA260">
        <v>1</v>
      </c>
      <c r="AB260">
        <v>476364</v>
      </c>
      <c r="AC260">
        <v>38109</v>
      </c>
      <c r="AD260">
        <v>0</v>
      </c>
      <c r="AE260">
        <v>0</v>
      </c>
      <c r="AF260" t="s">
        <v>108</v>
      </c>
      <c r="AG260" t="s">
        <v>81</v>
      </c>
      <c r="AH260" t="s">
        <v>1598</v>
      </c>
      <c r="AI260" t="s">
        <v>2185</v>
      </c>
      <c r="AJ260">
        <v>0</v>
      </c>
      <c r="AK260" t="s">
        <v>2348</v>
      </c>
      <c r="AL260">
        <v>0</v>
      </c>
      <c r="AM260">
        <v>0</v>
      </c>
      <c r="AN260">
        <v>0</v>
      </c>
      <c r="AO260">
        <v>0</v>
      </c>
      <c r="AP260" t="s">
        <v>83</v>
      </c>
      <c r="AQ260">
        <v>0</v>
      </c>
      <c r="AR260">
        <v>0</v>
      </c>
      <c r="AS260" t="s">
        <v>62</v>
      </c>
      <c r="AT260" t="s">
        <v>2349</v>
      </c>
      <c r="AU260" t="s">
        <v>64</v>
      </c>
      <c r="AV260">
        <v>0</v>
      </c>
      <c r="AW260">
        <v>4468</v>
      </c>
      <c r="AX260" t="s">
        <v>151</v>
      </c>
      <c r="AY260" t="s">
        <v>2347</v>
      </c>
      <c r="AZ260" t="s">
        <v>65</v>
      </c>
      <c r="BA260">
        <v>514473</v>
      </c>
      <c r="BB260" t="s">
        <v>66</v>
      </c>
      <c r="BC260" t="str">
        <f t="shared" si="12"/>
        <v>31700</v>
      </c>
      <c r="BD260" t="str">
        <f t="shared" si="13"/>
        <v>AK-31700</v>
      </c>
    </row>
    <row r="261" spans="1:56" ht="28.15" customHeight="1">
      <c r="A261" s="4">
        <f>SUBTOTAL(103,$L$2:L261)</f>
        <v>260</v>
      </c>
      <c r="B261" s="5" t="s">
        <v>2343</v>
      </c>
      <c r="C261" s="5" t="s">
        <v>67</v>
      </c>
      <c r="D261" s="5" t="s">
        <v>2345</v>
      </c>
      <c r="E261" s="5" t="s">
        <v>1598</v>
      </c>
      <c r="F261" s="6" t="s">
        <v>2346</v>
      </c>
      <c r="G261" s="5">
        <v>7</v>
      </c>
      <c r="H261" s="7">
        <v>540918</v>
      </c>
      <c r="I261" s="5" t="s">
        <v>151</v>
      </c>
      <c r="J261" s="5" t="s">
        <v>2347</v>
      </c>
      <c r="K261" s="20"/>
      <c r="L261" s="5" t="s">
        <v>51</v>
      </c>
      <c r="M261" s="2">
        <v>1601241015</v>
      </c>
      <c r="N261" s="8">
        <f>IF(COUNTIF($B$2:B261,B261)=1,1,0)</f>
        <v>0</v>
      </c>
      <c r="O261" t="s">
        <v>52</v>
      </c>
      <c r="P261">
        <v>1601241015</v>
      </c>
      <c r="Q261" t="s">
        <v>2343</v>
      </c>
      <c r="R261" t="s">
        <v>2343</v>
      </c>
      <c r="S261" t="s">
        <v>67</v>
      </c>
      <c r="T261" t="s">
        <v>67</v>
      </c>
      <c r="U261" t="s">
        <v>2345</v>
      </c>
      <c r="V261" t="s">
        <v>238</v>
      </c>
      <c r="W261">
        <v>1</v>
      </c>
      <c r="X261" t="s">
        <v>56</v>
      </c>
      <c r="Y261">
        <v>2026</v>
      </c>
      <c r="Z261">
        <v>7</v>
      </c>
      <c r="AA261">
        <v>1</v>
      </c>
      <c r="AB261">
        <v>500850</v>
      </c>
      <c r="AC261">
        <v>40068</v>
      </c>
      <c r="AD261">
        <v>0</v>
      </c>
      <c r="AE261">
        <v>0</v>
      </c>
      <c r="AF261" t="s">
        <v>108</v>
      </c>
      <c r="AG261" t="s">
        <v>1899</v>
      </c>
      <c r="AH261" t="s">
        <v>1598</v>
      </c>
      <c r="AI261" t="s">
        <v>2185</v>
      </c>
      <c r="AJ261">
        <v>0</v>
      </c>
      <c r="AK261" t="s">
        <v>2348</v>
      </c>
      <c r="AL261">
        <v>0</v>
      </c>
      <c r="AM261">
        <v>0</v>
      </c>
      <c r="AN261">
        <v>0</v>
      </c>
      <c r="AO261">
        <v>0</v>
      </c>
      <c r="AP261" t="s">
        <v>108</v>
      </c>
      <c r="AQ261">
        <v>0</v>
      </c>
      <c r="AR261">
        <v>0</v>
      </c>
      <c r="AS261" t="s">
        <v>69</v>
      </c>
      <c r="AT261" t="s">
        <v>2350</v>
      </c>
      <c r="AU261" t="s">
        <v>64</v>
      </c>
      <c r="AV261">
        <v>0</v>
      </c>
      <c r="AW261">
        <v>43028</v>
      </c>
      <c r="AX261" t="s">
        <v>151</v>
      </c>
      <c r="AY261" t="s">
        <v>2347</v>
      </c>
      <c r="AZ261" t="s">
        <v>71</v>
      </c>
      <c r="BA261">
        <v>540918</v>
      </c>
      <c r="BB261" t="s">
        <v>66</v>
      </c>
      <c r="BC261" t="str">
        <f t="shared" si="12"/>
        <v>31700</v>
      </c>
      <c r="BD261" t="str">
        <f t="shared" si="13"/>
        <v>AK-31700</v>
      </c>
    </row>
    <row r="262" spans="1:56" ht="28.15" customHeight="1">
      <c r="A262" s="4">
        <f>SUBTOTAL(103,$L$2:L262)</f>
        <v>261</v>
      </c>
      <c r="B262" s="5" t="s">
        <v>2351</v>
      </c>
      <c r="C262" s="5" t="s">
        <v>2352</v>
      </c>
      <c r="D262" s="5" t="s">
        <v>2353</v>
      </c>
      <c r="E262" s="5" t="s">
        <v>1598</v>
      </c>
      <c r="F262" s="6" t="s">
        <v>2354</v>
      </c>
      <c r="G262" s="5">
        <v>6</v>
      </c>
      <c r="H262" s="7">
        <v>115396</v>
      </c>
      <c r="I262" s="5" t="s">
        <v>151</v>
      </c>
      <c r="J262" s="5" t="s">
        <v>2355</v>
      </c>
      <c r="K262" s="20"/>
      <c r="L262" s="5" t="s">
        <v>51</v>
      </c>
      <c r="M262" s="2">
        <v>1596970726</v>
      </c>
      <c r="N262" s="8">
        <f>IF(COUNTIF($B$2:B262,B262)=1,1,0)</f>
        <v>1</v>
      </c>
      <c r="O262" t="s">
        <v>52</v>
      </c>
      <c r="P262">
        <v>1596970726</v>
      </c>
      <c r="Q262" t="s">
        <v>2351</v>
      </c>
      <c r="R262" t="s">
        <v>53</v>
      </c>
      <c r="S262" t="s">
        <v>2352</v>
      </c>
      <c r="T262" t="s">
        <v>54</v>
      </c>
      <c r="U262" t="s">
        <v>2353</v>
      </c>
      <c r="V262" t="s">
        <v>55</v>
      </c>
      <c r="W262">
        <v>1</v>
      </c>
      <c r="X262" t="s">
        <v>56</v>
      </c>
      <c r="Y262">
        <v>2026</v>
      </c>
      <c r="Z262">
        <v>6</v>
      </c>
      <c r="AA262">
        <v>1</v>
      </c>
      <c r="AB262">
        <v>106848</v>
      </c>
      <c r="AC262">
        <v>8548</v>
      </c>
      <c r="AD262">
        <v>0</v>
      </c>
      <c r="AE262">
        <v>0</v>
      </c>
      <c r="AF262" t="s">
        <v>108</v>
      </c>
      <c r="AG262" t="s">
        <v>81</v>
      </c>
      <c r="AH262" t="s">
        <v>1598</v>
      </c>
      <c r="AI262" t="s">
        <v>2185</v>
      </c>
      <c r="AJ262">
        <v>0</v>
      </c>
      <c r="AK262" t="s">
        <v>2356</v>
      </c>
      <c r="AL262">
        <v>0</v>
      </c>
      <c r="AM262">
        <v>0</v>
      </c>
      <c r="AN262">
        <v>0</v>
      </c>
      <c r="AO262">
        <v>0</v>
      </c>
      <c r="AP262" t="s">
        <v>83</v>
      </c>
      <c r="AQ262">
        <v>0</v>
      </c>
      <c r="AR262">
        <v>0</v>
      </c>
      <c r="AS262" t="s">
        <v>62</v>
      </c>
      <c r="AT262" t="s">
        <v>2357</v>
      </c>
      <c r="AU262" t="s">
        <v>64</v>
      </c>
      <c r="AV262">
        <v>0</v>
      </c>
      <c r="AW262">
        <v>4550</v>
      </c>
      <c r="AX262" t="s">
        <v>151</v>
      </c>
      <c r="AY262" t="s">
        <v>2355</v>
      </c>
      <c r="AZ262" t="s">
        <v>65</v>
      </c>
      <c r="BA262">
        <v>115396</v>
      </c>
      <c r="BB262" t="s">
        <v>66</v>
      </c>
      <c r="BC262" t="str">
        <f t="shared" si="12"/>
        <v>33860</v>
      </c>
      <c r="BD262" t="str">
        <f t="shared" si="13"/>
        <v>AK-33860</v>
      </c>
    </row>
    <row r="263" spans="1:56" ht="28.15" customHeight="1">
      <c r="A263" s="4">
        <f>SUBTOTAL(103,$L$2:L263)</f>
        <v>262</v>
      </c>
      <c r="B263" s="5" t="s">
        <v>2351</v>
      </c>
      <c r="C263" s="5" t="s">
        <v>67</v>
      </c>
      <c r="D263" s="5" t="s">
        <v>2353</v>
      </c>
      <c r="E263" s="5" t="s">
        <v>1598</v>
      </c>
      <c r="F263" s="6" t="s">
        <v>2354</v>
      </c>
      <c r="G263" s="5">
        <v>7</v>
      </c>
      <c r="H263" s="7">
        <v>129820</v>
      </c>
      <c r="I263" s="5" t="s">
        <v>151</v>
      </c>
      <c r="J263" s="5" t="s">
        <v>2355</v>
      </c>
      <c r="K263" s="20"/>
      <c r="L263" s="5" t="s">
        <v>51</v>
      </c>
      <c r="M263" s="2">
        <v>1601241135</v>
      </c>
      <c r="N263" s="8">
        <f>IF(COUNTIF($B$2:B263,B263)=1,1,0)</f>
        <v>0</v>
      </c>
      <c r="O263" t="s">
        <v>52</v>
      </c>
      <c r="P263">
        <v>1601241135</v>
      </c>
      <c r="Q263" t="s">
        <v>2351</v>
      </c>
      <c r="R263" t="s">
        <v>2351</v>
      </c>
      <c r="S263" t="s">
        <v>67</v>
      </c>
      <c r="T263" t="s">
        <v>67</v>
      </c>
      <c r="U263" t="s">
        <v>2353</v>
      </c>
      <c r="V263" t="s">
        <v>238</v>
      </c>
      <c r="W263">
        <v>1</v>
      </c>
      <c r="X263" t="s">
        <v>56</v>
      </c>
      <c r="Y263">
        <v>2026</v>
      </c>
      <c r="Z263">
        <v>7</v>
      </c>
      <c r="AA263">
        <v>1</v>
      </c>
      <c r="AB263">
        <v>120204</v>
      </c>
      <c r="AC263">
        <v>9616</v>
      </c>
      <c r="AD263">
        <v>0</v>
      </c>
      <c r="AE263">
        <v>0</v>
      </c>
      <c r="AF263" t="s">
        <v>108</v>
      </c>
      <c r="AG263" t="s">
        <v>1899</v>
      </c>
      <c r="AH263" t="s">
        <v>1598</v>
      </c>
      <c r="AI263" t="s">
        <v>2185</v>
      </c>
      <c r="AJ263">
        <v>0</v>
      </c>
      <c r="AK263" t="s">
        <v>2356</v>
      </c>
      <c r="AL263">
        <v>0</v>
      </c>
      <c r="AM263">
        <v>0</v>
      </c>
      <c r="AN263">
        <v>0</v>
      </c>
      <c r="AO263">
        <v>0</v>
      </c>
      <c r="AP263" t="s">
        <v>108</v>
      </c>
      <c r="AQ263">
        <v>0</v>
      </c>
      <c r="AR263">
        <v>0</v>
      </c>
      <c r="AS263" t="s">
        <v>69</v>
      </c>
      <c r="AT263" t="s">
        <v>2358</v>
      </c>
      <c r="AU263" t="s">
        <v>64</v>
      </c>
      <c r="AV263">
        <v>0</v>
      </c>
      <c r="AW263">
        <v>43086</v>
      </c>
      <c r="AX263" t="s">
        <v>151</v>
      </c>
      <c r="AY263" t="s">
        <v>2355</v>
      </c>
      <c r="AZ263" t="s">
        <v>71</v>
      </c>
      <c r="BA263">
        <v>129820</v>
      </c>
      <c r="BB263" t="s">
        <v>66</v>
      </c>
      <c r="BC263" t="str">
        <f t="shared" si="12"/>
        <v>33860</v>
      </c>
      <c r="BD263" t="str">
        <f t="shared" si="13"/>
        <v>AK-33860</v>
      </c>
    </row>
    <row r="264" spans="1:56" ht="28.15" customHeight="1">
      <c r="A264" s="4">
        <f>SUBTOTAL(103,$L$2:L264)</f>
        <v>263</v>
      </c>
      <c r="B264" s="5" t="s">
        <v>2361</v>
      </c>
      <c r="C264" s="5" t="s">
        <v>2362</v>
      </c>
      <c r="D264" s="5" t="s">
        <v>2363</v>
      </c>
      <c r="E264" s="5" t="s">
        <v>1598</v>
      </c>
      <c r="F264" s="6" t="s">
        <v>2364</v>
      </c>
      <c r="G264" s="5">
        <v>6</v>
      </c>
      <c r="H264" s="7">
        <v>218771</v>
      </c>
      <c r="I264" s="5" t="s">
        <v>151</v>
      </c>
      <c r="J264" s="5" t="s">
        <v>2365</v>
      </c>
      <c r="K264" s="20"/>
      <c r="L264" s="5" t="s">
        <v>51</v>
      </c>
      <c r="M264" s="2">
        <v>1596970620</v>
      </c>
      <c r="N264" s="8">
        <f>IF(COUNTIF($B$2:B264,B264)=1,1,0)</f>
        <v>1</v>
      </c>
      <c r="O264" t="s">
        <v>52</v>
      </c>
      <c r="P264">
        <v>1596970620</v>
      </c>
      <c r="Q264" t="s">
        <v>2361</v>
      </c>
      <c r="R264" t="s">
        <v>53</v>
      </c>
      <c r="S264" t="s">
        <v>2362</v>
      </c>
      <c r="T264" t="s">
        <v>54</v>
      </c>
      <c r="U264" t="s">
        <v>2363</v>
      </c>
      <c r="V264" t="s">
        <v>55</v>
      </c>
      <c r="W264">
        <v>1</v>
      </c>
      <c r="X264" t="s">
        <v>56</v>
      </c>
      <c r="Y264">
        <v>2026</v>
      </c>
      <c r="Z264">
        <v>6</v>
      </c>
      <c r="AA264">
        <v>1</v>
      </c>
      <c r="AB264">
        <v>202566</v>
      </c>
      <c r="AC264">
        <v>16205</v>
      </c>
      <c r="AD264">
        <v>0</v>
      </c>
      <c r="AE264">
        <v>0</v>
      </c>
      <c r="AF264" t="s">
        <v>121</v>
      </c>
      <c r="AG264" t="s">
        <v>81</v>
      </c>
      <c r="AH264" t="s">
        <v>1598</v>
      </c>
      <c r="AI264" t="s">
        <v>2185</v>
      </c>
      <c r="AJ264">
        <v>0</v>
      </c>
      <c r="AK264" t="s">
        <v>2366</v>
      </c>
      <c r="AL264">
        <v>0</v>
      </c>
      <c r="AM264">
        <v>0</v>
      </c>
      <c r="AN264">
        <v>0</v>
      </c>
      <c r="AO264">
        <v>0</v>
      </c>
      <c r="AP264" t="s">
        <v>61</v>
      </c>
      <c r="AQ264">
        <v>0</v>
      </c>
      <c r="AR264">
        <v>0</v>
      </c>
      <c r="AS264" t="s">
        <v>62</v>
      </c>
      <c r="AT264" t="s">
        <v>2367</v>
      </c>
      <c r="AU264" t="s">
        <v>64</v>
      </c>
      <c r="AV264">
        <v>0</v>
      </c>
      <c r="AW264">
        <v>4465</v>
      </c>
      <c r="AX264" t="s">
        <v>151</v>
      </c>
      <c r="AY264" t="s">
        <v>2365</v>
      </c>
      <c r="AZ264" t="s">
        <v>65</v>
      </c>
      <c r="BA264">
        <v>218771</v>
      </c>
      <c r="BB264" t="s">
        <v>66</v>
      </c>
      <c r="BC264" t="str">
        <f t="shared" si="12"/>
        <v>36760</v>
      </c>
      <c r="BD264" t="str">
        <f t="shared" si="13"/>
        <v>AK-36760</v>
      </c>
    </row>
    <row r="265" spans="1:56" ht="28.15" customHeight="1">
      <c r="A265" s="4">
        <f>SUBTOTAL(103,$L$2:L265)</f>
        <v>264</v>
      </c>
      <c r="B265" s="5" t="s">
        <v>2361</v>
      </c>
      <c r="C265" s="5" t="s">
        <v>67</v>
      </c>
      <c r="D265" s="5" t="s">
        <v>2363</v>
      </c>
      <c r="E265" s="5" t="s">
        <v>1598</v>
      </c>
      <c r="F265" s="6" t="s">
        <v>2364</v>
      </c>
      <c r="G265" s="5">
        <v>7</v>
      </c>
      <c r="H265" s="7">
        <v>228388</v>
      </c>
      <c r="I265" s="5" t="s">
        <v>151</v>
      </c>
      <c r="J265" s="5" t="s">
        <v>2365</v>
      </c>
      <c r="K265" s="20"/>
      <c r="L265" s="5" t="s">
        <v>51</v>
      </c>
      <c r="M265" s="2">
        <v>1601241011</v>
      </c>
      <c r="N265" s="8">
        <f>IF(COUNTIF($B$2:B265,B265)=1,1,0)</f>
        <v>0</v>
      </c>
      <c r="O265" t="s">
        <v>52</v>
      </c>
      <c r="P265">
        <v>1601241011</v>
      </c>
      <c r="Q265" t="s">
        <v>2361</v>
      </c>
      <c r="R265" t="s">
        <v>2361</v>
      </c>
      <c r="S265" t="s">
        <v>67</v>
      </c>
      <c r="T265" t="s">
        <v>67</v>
      </c>
      <c r="U265" t="s">
        <v>2363</v>
      </c>
      <c r="V265" t="s">
        <v>238</v>
      </c>
      <c r="W265">
        <v>1</v>
      </c>
      <c r="X265" t="s">
        <v>156</v>
      </c>
      <c r="Y265">
        <v>2026</v>
      </c>
      <c r="Z265">
        <v>7</v>
      </c>
      <c r="AA265">
        <v>1</v>
      </c>
      <c r="AB265">
        <v>211470</v>
      </c>
      <c r="AC265">
        <v>16918</v>
      </c>
      <c r="AD265">
        <v>0</v>
      </c>
      <c r="AE265">
        <v>0</v>
      </c>
      <c r="AF265" t="s">
        <v>108</v>
      </c>
      <c r="AG265" t="s">
        <v>81</v>
      </c>
      <c r="AH265" t="s">
        <v>1598</v>
      </c>
      <c r="AI265" t="s">
        <v>2185</v>
      </c>
      <c r="AJ265">
        <v>0</v>
      </c>
      <c r="AK265" t="s">
        <v>2366</v>
      </c>
      <c r="AL265">
        <v>0</v>
      </c>
      <c r="AM265">
        <v>0</v>
      </c>
      <c r="AN265">
        <v>0</v>
      </c>
      <c r="AO265">
        <v>0</v>
      </c>
      <c r="AP265" t="s">
        <v>108</v>
      </c>
      <c r="AQ265">
        <v>0</v>
      </c>
      <c r="AR265">
        <v>0</v>
      </c>
      <c r="AS265" t="s">
        <v>69</v>
      </c>
      <c r="AT265" t="s">
        <v>2368</v>
      </c>
      <c r="AU265" t="s">
        <v>64</v>
      </c>
      <c r="AV265">
        <v>0</v>
      </c>
      <c r="AW265">
        <v>43025</v>
      </c>
      <c r="AX265" t="s">
        <v>151</v>
      </c>
      <c r="AY265" t="s">
        <v>2365</v>
      </c>
      <c r="AZ265" t="s">
        <v>71</v>
      </c>
      <c r="BA265">
        <v>228388</v>
      </c>
      <c r="BB265" t="s">
        <v>66</v>
      </c>
      <c r="BC265" t="str">
        <f t="shared" si="12"/>
        <v>36760</v>
      </c>
      <c r="BD265" t="str">
        <f t="shared" si="13"/>
        <v>AK-36760</v>
      </c>
    </row>
    <row r="266" spans="1:56" ht="28.15" customHeight="1">
      <c r="A266" s="4">
        <f>SUBTOTAL(103,$L$2:L266)</f>
        <v>265</v>
      </c>
      <c r="B266" s="5" t="s">
        <v>2369</v>
      </c>
      <c r="C266" s="5" t="s">
        <v>2370</v>
      </c>
      <c r="D266" s="5" t="s">
        <v>2371</v>
      </c>
      <c r="E266" s="5" t="s">
        <v>2372</v>
      </c>
      <c r="F266" s="6" t="s">
        <v>2373</v>
      </c>
      <c r="G266" s="5">
        <v>7</v>
      </c>
      <c r="H266" s="7">
        <v>1732190</v>
      </c>
      <c r="I266" s="5" t="s">
        <v>2374</v>
      </c>
      <c r="J266" s="5" t="s">
        <v>2375</v>
      </c>
      <c r="K266" s="20"/>
      <c r="L266" s="5" t="s">
        <v>165</v>
      </c>
      <c r="M266" s="2">
        <v>1601131109</v>
      </c>
      <c r="N266" s="8">
        <f>IF(COUNTIF($B$2:B266,B266)=1,1,0)</f>
        <v>1</v>
      </c>
      <c r="O266" t="s">
        <v>52</v>
      </c>
      <c r="P266">
        <v>1601131109</v>
      </c>
      <c r="Q266" t="s">
        <v>2369</v>
      </c>
      <c r="R266" t="s">
        <v>2369</v>
      </c>
      <c r="S266" t="s">
        <v>2370</v>
      </c>
      <c r="T266" t="s">
        <v>2370</v>
      </c>
      <c r="U266" t="s">
        <v>2371</v>
      </c>
      <c r="V266" t="s">
        <v>2376</v>
      </c>
      <c r="W266">
        <v>0</v>
      </c>
      <c r="X266" t="s">
        <v>80</v>
      </c>
      <c r="Y266">
        <v>2026</v>
      </c>
      <c r="Z266">
        <v>7</v>
      </c>
      <c r="AA266">
        <v>1</v>
      </c>
      <c r="AB266">
        <v>1603880</v>
      </c>
      <c r="AC266">
        <v>128310</v>
      </c>
      <c r="AD266">
        <v>0</v>
      </c>
      <c r="AE266">
        <v>0</v>
      </c>
      <c r="AF266" t="s">
        <v>57</v>
      </c>
      <c r="AG266" t="s">
        <v>81</v>
      </c>
      <c r="AH266" t="s">
        <v>2372</v>
      </c>
      <c r="AI266" t="s">
        <v>2377</v>
      </c>
      <c r="AJ266">
        <v>0</v>
      </c>
      <c r="AK266" t="s">
        <v>2378</v>
      </c>
      <c r="AL266">
        <v>0</v>
      </c>
      <c r="AM266">
        <v>0</v>
      </c>
      <c r="AN266">
        <v>0</v>
      </c>
      <c r="AO266">
        <v>0</v>
      </c>
      <c r="AP266" t="s">
        <v>83</v>
      </c>
      <c r="AQ266">
        <v>0</v>
      </c>
      <c r="AR266">
        <v>0</v>
      </c>
      <c r="AS266" t="s">
        <v>69</v>
      </c>
      <c r="AT266" t="s">
        <v>2379</v>
      </c>
      <c r="AU266" t="s">
        <v>64</v>
      </c>
      <c r="AV266">
        <v>0</v>
      </c>
      <c r="AW266">
        <v>20388</v>
      </c>
      <c r="AX266" t="s">
        <v>2374</v>
      </c>
      <c r="AY266" t="s">
        <v>2375</v>
      </c>
      <c r="AZ266" t="s">
        <v>71</v>
      </c>
      <c r="BA266">
        <v>1732190</v>
      </c>
      <c r="BB266" t="s">
        <v>66</v>
      </c>
      <c r="BC266" t="str">
        <f t="shared" si="12"/>
        <v>02480</v>
      </c>
      <c r="BD266" t="str">
        <f t="shared" si="13"/>
        <v>AL-02480</v>
      </c>
    </row>
    <row r="267" spans="1:56" ht="28.15" customHeight="1">
      <c r="A267" s="4">
        <f>SUBTOTAL(103,$L$2:L267)</f>
        <v>266</v>
      </c>
      <c r="B267" s="5" t="s">
        <v>2380</v>
      </c>
      <c r="C267" s="5" t="s">
        <v>2381</v>
      </c>
      <c r="D267" s="5" t="s">
        <v>2382</v>
      </c>
      <c r="E267" s="5" t="s">
        <v>2372</v>
      </c>
      <c r="F267" s="6" t="s">
        <v>2383</v>
      </c>
      <c r="G267" s="5">
        <v>7</v>
      </c>
      <c r="H267" s="7">
        <v>454313</v>
      </c>
      <c r="I267" s="5" t="s">
        <v>2384</v>
      </c>
      <c r="J267" s="5" t="s">
        <v>2385</v>
      </c>
      <c r="K267" s="20"/>
      <c r="L267" s="5" t="s">
        <v>165</v>
      </c>
      <c r="M267" s="2">
        <v>1601131096</v>
      </c>
      <c r="N267" s="8">
        <f>IF(COUNTIF($B$2:B267,B267)=1,1,0)</f>
        <v>1</v>
      </c>
      <c r="O267" t="s">
        <v>52</v>
      </c>
      <c r="P267">
        <v>1601131096</v>
      </c>
      <c r="Q267" t="s">
        <v>2380</v>
      </c>
      <c r="R267" t="s">
        <v>2380</v>
      </c>
      <c r="S267" t="s">
        <v>2381</v>
      </c>
      <c r="T267" t="s">
        <v>2381</v>
      </c>
      <c r="U267" t="s">
        <v>2382</v>
      </c>
      <c r="V267" t="s">
        <v>2386</v>
      </c>
      <c r="W267">
        <v>0</v>
      </c>
      <c r="X267" t="s">
        <v>80</v>
      </c>
      <c r="Y267">
        <v>2026</v>
      </c>
      <c r="Z267">
        <v>7</v>
      </c>
      <c r="AA267">
        <v>1</v>
      </c>
      <c r="AB267">
        <v>420660</v>
      </c>
      <c r="AC267">
        <v>33653</v>
      </c>
      <c r="AD267">
        <v>0</v>
      </c>
      <c r="AE267">
        <v>0</v>
      </c>
      <c r="AF267" t="s">
        <v>57</v>
      </c>
      <c r="AG267" t="s">
        <v>81</v>
      </c>
      <c r="AH267" t="s">
        <v>2372</v>
      </c>
      <c r="AI267" t="s">
        <v>2377</v>
      </c>
      <c r="AJ267">
        <v>0</v>
      </c>
      <c r="AK267" t="s">
        <v>2387</v>
      </c>
      <c r="AL267">
        <v>0</v>
      </c>
      <c r="AM267">
        <v>0</v>
      </c>
      <c r="AN267">
        <v>0</v>
      </c>
      <c r="AO267">
        <v>0</v>
      </c>
      <c r="AP267" t="s">
        <v>83</v>
      </c>
      <c r="AQ267">
        <v>0</v>
      </c>
      <c r="AR267">
        <v>0</v>
      </c>
      <c r="AS267" t="s">
        <v>69</v>
      </c>
      <c r="AT267" t="s">
        <v>2388</v>
      </c>
      <c r="AU267" t="s">
        <v>64</v>
      </c>
      <c r="AV267">
        <v>0</v>
      </c>
      <c r="AW267">
        <v>20386</v>
      </c>
      <c r="AX267" t="s">
        <v>2384</v>
      </c>
      <c r="AY267" t="s">
        <v>2385</v>
      </c>
      <c r="AZ267" t="s">
        <v>71</v>
      </c>
      <c r="BA267">
        <v>454313</v>
      </c>
      <c r="BB267" t="s">
        <v>66</v>
      </c>
      <c r="BC267" t="str">
        <f t="shared" si="12"/>
        <v>02540</v>
      </c>
      <c r="BD267" t="str">
        <f t="shared" si="13"/>
        <v>AL-02540</v>
      </c>
    </row>
    <row r="268" spans="1:56" ht="28.15" customHeight="1">
      <c r="A268" s="4">
        <f>SUBTOTAL(103,$L$2:L268)</f>
        <v>267</v>
      </c>
      <c r="B268" s="5" t="s">
        <v>2389</v>
      </c>
      <c r="C268" s="5" t="s">
        <v>2390</v>
      </c>
      <c r="D268" s="5" t="s">
        <v>2391</v>
      </c>
      <c r="E268" s="5" t="s">
        <v>2392</v>
      </c>
      <c r="F268" s="6" t="s">
        <v>2393</v>
      </c>
      <c r="G268" s="5">
        <v>7</v>
      </c>
      <c r="H268" s="7">
        <v>1373458</v>
      </c>
      <c r="I268" s="5" t="s">
        <v>2394</v>
      </c>
      <c r="J268" s="5" t="s">
        <v>2395</v>
      </c>
      <c r="K268" s="20"/>
      <c r="L268" s="5" t="s">
        <v>95</v>
      </c>
      <c r="M268" s="2">
        <v>1601129656</v>
      </c>
      <c r="N268" s="8">
        <f>IF(COUNTIF($B$2:B268,B268)=1,1,0)</f>
        <v>1</v>
      </c>
      <c r="O268" t="s">
        <v>52</v>
      </c>
      <c r="P268">
        <v>1601129656</v>
      </c>
      <c r="Q268" t="s">
        <v>2389</v>
      </c>
      <c r="R268" t="s">
        <v>2389</v>
      </c>
      <c r="S268" t="s">
        <v>2390</v>
      </c>
      <c r="T268" t="s">
        <v>2390</v>
      </c>
      <c r="U268" t="s">
        <v>2391</v>
      </c>
      <c r="V268" t="s">
        <v>2396</v>
      </c>
      <c r="W268">
        <v>0</v>
      </c>
      <c r="X268" t="s">
        <v>80</v>
      </c>
      <c r="Y268">
        <v>2026</v>
      </c>
      <c r="Z268">
        <v>7</v>
      </c>
      <c r="AA268">
        <v>1</v>
      </c>
      <c r="AB268">
        <v>1271720</v>
      </c>
      <c r="AC268">
        <v>101738</v>
      </c>
      <c r="AD268">
        <v>0</v>
      </c>
      <c r="AE268">
        <v>0</v>
      </c>
      <c r="AF268" t="s">
        <v>57</v>
      </c>
      <c r="AG268" t="s">
        <v>2359</v>
      </c>
      <c r="AH268" t="s">
        <v>2392</v>
      </c>
      <c r="AI268" t="s">
        <v>2377</v>
      </c>
      <c r="AJ268">
        <v>0</v>
      </c>
      <c r="AK268" t="s">
        <v>548</v>
      </c>
      <c r="AL268">
        <v>0</v>
      </c>
      <c r="AM268">
        <v>0</v>
      </c>
      <c r="AN268">
        <v>0</v>
      </c>
      <c r="AO268">
        <v>0</v>
      </c>
      <c r="AP268" t="s">
        <v>83</v>
      </c>
      <c r="AQ268">
        <v>0</v>
      </c>
      <c r="AR268">
        <v>0</v>
      </c>
      <c r="AS268" t="s">
        <v>69</v>
      </c>
      <c r="AT268" t="s">
        <v>2397</v>
      </c>
      <c r="AU268" t="s">
        <v>64</v>
      </c>
      <c r="AV268">
        <v>0</v>
      </c>
      <c r="AW268">
        <v>20055</v>
      </c>
      <c r="AX268" t="s">
        <v>2394</v>
      </c>
      <c r="AY268" t="s">
        <v>2395</v>
      </c>
      <c r="AZ268" t="s">
        <v>71</v>
      </c>
      <c r="BA268">
        <v>1373458</v>
      </c>
      <c r="BB268" t="s">
        <v>66</v>
      </c>
      <c r="BC268" t="str">
        <f t="shared" si="12"/>
        <v>04620</v>
      </c>
      <c r="BD268" t="str">
        <f t="shared" si="13"/>
        <v>AL-04620</v>
      </c>
    </row>
    <row r="269" spans="1:56" ht="28.15" customHeight="1">
      <c r="A269" s="4">
        <f>SUBTOTAL(103,$L$2:L269)</f>
        <v>268</v>
      </c>
      <c r="B269" s="5" t="s">
        <v>2398</v>
      </c>
      <c r="C269" s="5" t="s">
        <v>2399</v>
      </c>
      <c r="D269" s="5" t="s">
        <v>2400</v>
      </c>
      <c r="E269" s="5" t="s">
        <v>2392</v>
      </c>
      <c r="F269" s="6" t="s">
        <v>2401</v>
      </c>
      <c r="G269" s="5">
        <v>7</v>
      </c>
      <c r="H269" s="7">
        <v>175770</v>
      </c>
      <c r="I269" s="5" t="s">
        <v>2402</v>
      </c>
      <c r="J269" s="5" t="s">
        <v>2403</v>
      </c>
      <c r="K269" s="20"/>
      <c r="L269" s="5" t="s">
        <v>95</v>
      </c>
      <c r="M269" s="2">
        <v>1601129623</v>
      </c>
      <c r="N269" s="8">
        <f>IF(COUNTIF($B$2:B269,B269)=1,1,0)</f>
        <v>1</v>
      </c>
      <c r="O269" t="s">
        <v>52</v>
      </c>
      <c r="P269">
        <v>1601129623</v>
      </c>
      <c r="Q269" t="s">
        <v>2398</v>
      </c>
      <c r="R269" t="s">
        <v>2398</v>
      </c>
      <c r="S269" t="s">
        <v>2399</v>
      </c>
      <c r="T269" t="s">
        <v>2399</v>
      </c>
      <c r="U269" t="s">
        <v>2400</v>
      </c>
      <c r="V269" t="s">
        <v>2404</v>
      </c>
      <c r="W269">
        <v>0</v>
      </c>
      <c r="X269" t="s">
        <v>80</v>
      </c>
      <c r="Y269">
        <v>2026</v>
      </c>
      <c r="Z269">
        <v>7</v>
      </c>
      <c r="AA269">
        <v>1</v>
      </c>
      <c r="AB269">
        <v>162750</v>
      </c>
      <c r="AC269">
        <v>13020</v>
      </c>
      <c r="AD269">
        <v>0</v>
      </c>
      <c r="AE269">
        <v>0</v>
      </c>
      <c r="AF269" t="s">
        <v>57</v>
      </c>
      <c r="AG269" t="s">
        <v>81</v>
      </c>
      <c r="AH269" t="s">
        <v>2392</v>
      </c>
      <c r="AI269" t="s">
        <v>2377</v>
      </c>
      <c r="AJ269">
        <v>0</v>
      </c>
      <c r="AK269" t="s">
        <v>2405</v>
      </c>
      <c r="AL269">
        <v>0</v>
      </c>
      <c r="AM269">
        <v>0</v>
      </c>
      <c r="AN269">
        <v>0</v>
      </c>
      <c r="AO269">
        <v>0</v>
      </c>
      <c r="AP269" t="s">
        <v>83</v>
      </c>
      <c r="AQ269">
        <v>0</v>
      </c>
      <c r="AR269">
        <v>0</v>
      </c>
      <c r="AS269" t="s">
        <v>69</v>
      </c>
      <c r="AT269" t="s">
        <v>2406</v>
      </c>
      <c r="AU269" t="s">
        <v>64</v>
      </c>
      <c r="AV269">
        <v>0</v>
      </c>
      <c r="AW269">
        <v>20047</v>
      </c>
      <c r="AX269" t="s">
        <v>2402</v>
      </c>
      <c r="AY269" t="s">
        <v>2403</v>
      </c>
      <c r="AZ269" t="s">
        <v>71</v>
      </c>
      <c r="BA269">
        <v>175770</v>
      </c>
      <c r="BB269" t="s">
        <v>66</v>
      </c>
      <c r="BC269" t="str">
        <f t="shared" si="12"/>
        <v>04740</v>
      </c>
      <c r="BD269" t="str">
        <f t="shared" si="13"/>
        <v>AL-04740</v>
      </c>
    </row>
    <row r="270" spans="1:56" ht="28.15" customHeight="1">
      <c r="A270" s="4">
        <f>SUBTOTAL(103,$L$2:L270)</f>
        <v>269</v>
      </c>
      <c r="B270" s="5" t="s">
        <v>2408</v>
      </c>
      <c r="C270" s="5" t="s">
        <v>2409</v>
      </c>
      <c r="D270" s="5" t="s">
        <v>2410</v>
      </c>
      <c r="E270" s="5" t="s">
        <v>2392</v>
      </c>
      <c r="F270" s="6" t="s">
        <v>2411</v>
      </c>
      <c r="G270" s="5">
        <v>7</v>
      </c>
      <c r="H270" s="7">
        <v>717714</v>
      </c>
      <c r="I270" s="5" t="s">
        <v>2412</v>
      </c>
      <c r="J270" s="5" t="s">
        <v>2413</v>
      </c>
      <c r="K270" s="20"/>
      <c r="L270" s="5" t="s">
        <v>95</v>
      </c>
      <c r="M270" s="2">
        <v>1601129641</v>
      </c>
      <c r="N270" s="8">
        <f>IF(COUNTIF($B$2:B270,B270)=1,1,0)</f>
        <v>1</v>
      </c>
      <c r="O270" t="s">
        <v>52</v>
      </c>
      <c r="P270">
        <v>1601129641</v>
      </c>
      <c r="Q270" t="s">
        <v>2408</v>
      </c>
      <c r="R270" t="s">
        <v>2408</v>
      </c>
      <c r="S270" t="s">
        <v>2409</v>
      </c>
      <c r="T270" t="s">
        <v>2409</v>
      </c>
      <c r="U270" t="s">
        <v>2410</v>
      </c>
      <c r="V270" t="s">
        <v>2414</v>
      </c>
      <c r="W270">
        <v>0</v>
      </c>
      <c r="X270" t="s">
        <v>80</v>
      </c>
      <c r="Y270">
        <v>2026</v>
      </c>
      <c r="Z270">
        <v>7</v>
      </c>
      <c r="AA270">
        <v>1</v>
      </c>
      <c r="AB270">
        <v>664550</v>
      </c>
      <c r="AC270">
        <v>53164</v>
      </c>
      <c r="AD270">
        <v>0</v>
      </c>
      <c r="AE270">
        <v>0</v>
      </c>
      <c r="AF270" t="s">
        <v>57</v>
      </c>
      <c r="AG270" t="s">
        <v>99</v>
      </c>
      <c r="AH270" t="s">
        <v>2392</v>
      </c>
      <c r="AI270" t="s">
        <v>2377</v>
      </c>
      <c r="AJ270">
        <v>0</v>
      </c>
      <c r="AK270" t="s">
        <v>2415</v>
      </c>
      <c r="AL270">
        <v>0</v>
      </c>
      <c r="AM270">
        <v>0</v>
      </c>
      <c r="AN270">
        <v>0</v>
      </c>
      <c r="AO270">
        <v>0</v>
      </c>
      <c r="AP270" t="s">
        <v>83</v>
      </c>
      <c r="AQ270">
        <v>0</v>
      </c>
      <c r="AR270">
        <v>0</v>
      </c>
      <c r="AS270" t="s">
        <v>69</v>
      </c>
      <c r="AT270" t="s">
        <v>2416</v>
      </c>
      <c r="AU270" t="s">
        <v>64</v>
      </c>
      <c r="AV270">
        <v>0</v>
      </c>
      <c r="AW270">
        <v>20052</v>
      </c>
      <c r="AX270" t="s">
        <v>2412</v>
      </c>
      <c r="AY270" t="s">
        <v>2413</v>
      </c>
      <c r="AZ270" t="s">
        <v>71</v>
      </c>
      <c r="BA270">
        <v>717714</v>
      </c>
      <c r="BB270" t="s">
        <v>66</v>
      </c>
      <c r="BC270" t="str">
        <f t="shared" si="12"/>
        <v>05365</v>
      </c>
      <c r="BD270" t="str">
        <f t="shared" si="13"/>
        <v>AL-05365</v>
      </c>
    </row>
    <row r="271" spans="1:56" ht="28.15" customHeight="1">
      <c r="A271" s="4">
        <f>SUBTOTAL(103,$L$2:L271)</f>
        <v>270</v>
      </c>
      <c r="B271" s="5" t="s">
        <v>2417</v>
      </c>
      <c r="C271" s="5" t="s">
        <v>2418</v>
      </c>
      <c r="D271" s="5" t="s">
        <v>2419</v>
      </c>
      <c r="E271" s="5" t="s">
        <v>2392</v>
      </c>
      <c r="F271" s="6" t="s">
        <v>2420</v>
      </c>
      <c r="G271" s="5">
        <v>7</v>
      </c>
      <c r="H271" s="7">
        <v>1294985</v>
      </c>
      <c r="I271" s="5" t="s">
        <v>2106</v>
      </c>
      <c r="J271" s="5" t="s">
        <v>2421</v>
      </c>
      <c r="K271" s="20"/>
      <c r="L271" s="5" t="s">
        <v>95</v>
      </c>
      <c r="M271" s="2">
        <v>1601129606</v>
      </c>
      <c r="N271" s="8">
        <f>IF(COUNTIF($B$2:B271,B271)=1,1,0)</f>
        <v>1</v>
      </c>
      <c r="O271" t="s">
        <v>52</v>
      </c>
      <c r="P271">
        <v>1601129606</v>
      </c>
      <c r="Q271" t="s">
        <v>2417</v>
      </c>
      <c r="R271" t="s">
        <v>2417</v>
      </c>
      <c r="S271" t="s">
        <v>2418</v>
      </c>
      <c r="T271" t="s">
        <v>2418</v>
      </c>
      <c r="U271" t="s">
        <v>2419</v>
      </c>
      <c r="V271" t="s">
        <v>2422</v>
      </c>
      <c r="W271">
        <v>0</v>
      </c>
      <c r="X271" t="s">
        <v>188</v>
      </c>
      <c r="Y271">
        <v>2026</v>
      </c>
      <c r="Z271">
        <v>7</v>
      </c>
      <c r="AA271">
        <v>1</v>
      </c>
      <c r="AB271">
        <v>1199060</v>
      </c>
      <c r="AC271">
        <v>95925</v>
      </c>
      <c r="AD271">
        <v>0</v>
      </c>
      <c r="AE271">
        <v>0</v>
      </c>
      <c r="AF271" t="s">
        <v>57</v>
      </c>
      <c r="AG271" t="s">
        <v>81</v>
      </c>
      <c r="AH271" t="s">
        <v>2392</v>
      </c>
      <c r="AI271" t="s">
        <v>2377</v>
      </c>
      <c r="AJ271">
        <v>0</v>
      </c>
      <c r="AK271" t="s">
        <v>2423</v>
      </c>
      <c r="AL271">
        <v>0</v>
      </c>
      <c r="AM271">
        <v>0</v>
      </c>
      <c r="AN271">
        <v>0</v>
      </c>
      <c r="AO271">
        <v>0</v>
      </c>
      <c r="AP271" t="s">
        <v>83</v>
      </c>
      <c r="AQ271">
        <v>0</v>
      </c>
      <c r="AR271">
        <v>0</v>
      </c>
      <c r="AS271" t="s">
        <v>69</v>
      </c>
      <c r="AT271" t="s">
        <v>2424</v>
      </c>
      <c r="AU271" t="s">
        <v>64</v>
      </c>
      <c r="AV271">
        <v>0</v>
      </c>
      <c r="AW271">
        <v>20043</v>
      </c>
      <c r="AX271" t="s">
        <v>2106</v>
      </c>
      <c r="AY271" t="s">
        <v>2421</v>
      </c>
      <c r="AZ271" t="s">
        <v>71</v>
      </c>
      <c r="BA271">
        <v>1294985</v>
      </c>
      <c r="BB271" t="s">
        <v>66</v>
      </c>
      <c r="BC271" t="str">
        <f t="shared" si="12"/>
        <v>05700</v>
      </c>
      <c r="BD271" t="str">
        <f t="shared" si="13"/>
        <v>AL-05700</v>
      </c>
    </row>
    <row r="272" spans="1:56" ht="28.15" customHeight="1">
      <c r="A272" s="4">
        <f>SUBTOTAL(103,$L$2:L272)</f>
        <v>271</v>
      </c>
      <c r="B272" s="5" t="s">
        <v>2425</v>
      </c>
      <c r="C272" s="5" t="s">
        <v>2426</v>
      </c>
      <c r="D272" s="5" t="s">
        <v>2427</v>
      </c>
      <c r="E272" s="5" t="s">
        <v>2392</v>
      </c>
      <c r="F272" s="6" t="s">
        <v>2428</v>
      </c>
      <c r="G272" s="5">
        <v>7</v>
      </c>
      <c r="H272" s="7">
        <v>1008504</v>
      </c>
      <c r="I272" s="5" t="s">
        <v>2106</v>
      </c>
      <c r="J272" s="5" t="s">
        <v>2429</v>
      </c>
      <c r="K272" s="20"/>
      <c r="L272" s="5" t="s">
        <v>95</v>
      </c>
      <c r="M272" s="2">
        <v>1601129640</v>
      </c>
      <c r="N272" s="8">
        <f>IF(COUNTIF($B$2:B272,B272)=1,1,0)</f>
        <v>1</v>
      </c>
      <c r="O272" t="s">
        <v>52</v>
      </c>
      <c r="P272">
        <v>1601129640</v>
      </c>
      <c r="Q272" t="s">
        <v>2425</v>
      </c>
      <c r="R272" t="s">
        <v>2425</v>
      </c>
      <c r="S272" t="s">
        <v>2426</v>
      </c>
      <c r="T272" t="s">
        <v>2426</v>
      </c>
      <c r="U272" t="s">
        <v>2427</v>
      </c>
      <c r="V272" t="s">
        <v>2430</v>
      </c>
      <c r="W272">
        <v>0</v>
      </c>
      <c r="X272" t="s">
        <v>80</v>
      </c>
      <c r="Y272">
        <v>2026</v>
      </c>
      <c r="Z272">
        <v>7</v>
      </c>
      <c r="AA272">
        <v>1</v>
      </c>
      <c r="AB272">
        <v>933800</v>
      </c>
      <c r="AC272">
        <v>74704</v>
      </c>
      <c r="AD272">
        <v>0</v>
      </c>
      <c r="AE272">
        <v>0</v>
      </c>
      <c r="AF272" t="s">
        <v>57</v>
      </c>
      <c r="AG272" t="s">
        <v>81</v>
      </c>
      <c r="AH272" t="s">
        <v>2392</v>
      </c>
      <c r="AI272" t="s">
        <v>2377</v>
      </c>
      <c r="AJ272">
        <v>0</v>
      </c>
      <c r="AK272" t="s">
        <v>2431</v>
      </c>
      <c r="AL272">
        <v>0</v>
      </c>
      <c r="AM272">
        <v>0</v>
      </c>
      <c r="AN272">
        <v>0</v>
      </c>
      <c r="AO272">
        <v>0</v>
      </c>
      <c r="AP272" t="s">
        <v>83</v>
      </c>
      <c r="AQ272">
        <v>0</v>
      </c>
      <c r="AR272">
        <v>0</v>
      </c>
      <c r="AS272" t="s">
        <v>69</v>
      </c>
      <c r="AT272" t="s">
        <v>2432</v>
      </c>
      <c r="AU272" t="s">
        <v>64</v>
      </c>
      <c r="AV272">
        <v>0</v>
      </c>
      <c r="AW272">
        <v>20051</v>
      </c>
      <c r="AX272" t="s">
        <v>2106</v>
      </c>
      <c r="AY272" t="s">
        <v>2429</v>
      </c>
      <c r="AZ272" t="s">
        <v>71</v>
      </c>
      <c r="BA272">
        <v>1008504</v>
      </c>
      <c r="BB272" t="s">
        <v>66</v>
      </c>
      <c r="BC272" t="str">
        <f t="shared" si="12"/>
        <v>05720</v>
      </c>
      <c r="BD272" t="str">
        <f t="shared" si="13"/>
        <v>AL-05720</v>
      </c>
    </row>
    <row r="273" spans="1:56" ht="28.15" customHeight="1">
      <c r="A273" s="4">
        <f>SUBTOTAL(103,$L$2:L273)</f>
        <v>272</v>
      </c>
      <c r="B273" s="5" t="s">
        <v>2433</v>
      </c>
      <c r="C273" s="5" t="s">
        <v>2434</v>
      </c>
      <c r="D273" s="5" t="s">
        <v>2435</v>
      </c>
      <c r="E273" s="5" t="s">
        <v>2392</v>
      </c>
      <c r="F273" s="6" t="s">
        <v>2436</v>
      </c>
      <c r="G273" s="5">
        <v>7</v>
      </c>
      <c r="H273" s="7">
        <v>607627</v>
      </c>
      <c r="I273" s="5" t="s">
        <v>2437</v>
      </c>
      <c r="J273" s="5" t="s">
        <v>2438</v>
      </c>
      <c r="K273" s="20"/>
      <c r="L273" s="5" t="s">
        <v>95</v>
      </c>
      <c r="M273" s="2">
        <v>1601129663</v>
      </c>
      <c r="N273" s="8">
        <f>IF(COUNTIF($B$2:B273,B273)=1,1,0)</f>
        <v>1</v>
      </c>
      <c r="O273" t="s">
        <v>52</v>
      </c>
      <c r="P273">
        <v>1601129663</v>
      </c>
      <c r="Q273" t="s">
        <v>2433</v>
      </c>
      <c r="R273" t="s">
        <v>2433</v>
      </c>
      <c r="S273" t="s">
        <v>2434</v>
      </c>
      <c r="T273" t="s">
        <v>2434</v>
      </c>
      <c r="U273" t="s">
        <v>2435</v>
      </c>
      <c r="V273" t="s">
        <v>2439</v>
      </c>
      <c r="W273">
        <v>0</v>
      </c>
      <c r="X273" t="s">
        <v>188</v>
      </c>
      <c r="Y273">
        <v>2026</v>
      </c>
      <c r="Z273">
        <v>7</v>
      </c>
      <c r="AA273">
        <v>1</v>
      </c>
      <c r="AB273">
        <v>562618</v>
      </c>
      <c r="AC273">
        <v>45009</v>
      </c>
      <c r="AD273">
        <v>0</v>
      </c>
      <c r="AE273">
        <v>0</v>
      </c>
      <c r="AF273" t="s">
        <v>57</v>
      </c>
      <c r="AG273" t="s">
        <v>81</v>
      </c>
      <c r="AH273" t="s">
        <v>2392</v>
      </c>
      <c r="AI273" t="s">
        <v>2377</v>
      </c>
      <c r="AJ273">
        <v>0</v>
      </c>
      <c r="AK273" t="s">
        <v>2440</v>
      </c>
      <c r="AL273">
        <v>0</v>
      </c>
      <c r="AM273">
        <v>0</v>
      </c>
      <c r="AN273">
        <v>0</v>
      </c>
      <c r="AO273">
        <v>0</v>
      </c>
      <c r="AP273" t="s">
        <v>83</v>
      </c>
      <c r="AQ273">
        <v>0</v>
      </c>
      <c r="AR273">
        <v>0</v>
      </c>
      <c r="AS273" t="s">
        <v>69</v>
      </c>
      <c r="AT273" t="s">
        <v>2441</v>
      </c>
      <c r="AU273" t="s">
        <v>64</v>
      </c>
      <c r="AV273">
        <v>0</v>
      </c>
      <c r="AW273">
        <v>20057</v>
      </c>
      <c r="AX273" t="s">
        <v>2437</v>
      </c>
      <c r="AY273" t="s">
        <v>2438</v>
      </c>
      <c r="AZ273" t="s">
        <v>71</v>
      </c>
      <c r="BA273">
        <v>607627</v>
      </c>
      <c r="BB273" t="s">
        <v>66</v>
      </c>
      <c r="BC273" t="str">
        <f t="shared" si="12"/>
        <v>05740</v>
      </c>
      <c r="BD273" t="str">
        <f t="shared" si="13"/>
        <v>AL-05740</v>
      </c>
    </row>
    <row r="274" spans="1:56" ht="28.15" customHeight="1">
      <c r="A274" s="4">
        <f>SUBTOTAL(103,$L$2:L274)</f>
        <v>273</v>
      </c>
      <c r="B274" s="5" t="s">
        <v>2442</v>
      </c>
      <c r="C274" s="5" t="s">
        <v>2443</v>
      </c>
      <c r="D274" s="5" t="s">
        <v>2444</v>
      </c>
      <c r="E274" s="5" t="s">
        <v>1598</v>
      </c>
      <c r="F274" s="6" t="s">
        <v>2445</v>
      </c>
      <c r="G274" s="5">
        <v>6</v>
      </c>
      <c r="H274" s="7">
        <v>3125304</v>
      </c>
      <c r="I274" s="5" t="s">
        <v>151</v>
      </c>
      <c r="J274" s="5" t="s">
        <v>2446</v>
      </c>
      <c r="K274" s="20"/>
      <c r="L274" s="5" t="s">
        <v>51</v>
      </c>
      <c r="M274" s="2">
        <v>1596970627</v>
      </c>
      <c r="N274" s="8">
        <f>IF(COUNTIF($B$2:B274,B274)=1,1,0)</f>
        <v>1</v>
      </c>
      <c r="O274" t="s">
        <v>52</v>
      </c>
      <c r="P274">
        <v>1596970627</v>
      </c>
      <c r="Q274" t="s">
        <v>2442</v>
      </c>
      <c r="R274" t="s">
        <v>53</v>
      </c>
      <c r="S274" t="s">
        <v>2443</v>
      </c>
      <c r="T274" t="s">
        <v>54</v>
      </c>
      <c r="U274" t="s">
        <v>2444</v>
      </c>
      <c r="V274" t="s">
        <v>55</v>
      </c>
      <c r="W274">
        <v>1</v>
      </c>
      <c r="X274" t="s">
        <v>56</v>
      </c>
      <c r="Y274">
        <v>2026</v>
      </c>
      <c r="Z274">
        <v>6</v>
      </c>
      <c r="AA274">
        <v>1</v>
      </c>
      <c r="AB274">
        <v>2893800</v>
      </c>
      <c r="AC274">
        <v>231504</v>
      </c>
      <c r="AD274">
        <v>0</v>
      </c>
      <c r="AE274">
        <v>0</v>
      </c>
      <c r="AF274" t="s">
        <v>108</v>
      </c>
      <c r="AG274" t="s">
        <v>81</v>
      </c>
      <c r="AH274" t="s">
        <v>1598</v>
      </c>
      <c r="AI274" t="s">
        <v>2377</v>
      </c>
      <c r="AJ274">
        <v>0</v>
      </c>
      <c r="AK274" t="s">
        <v>2447</v>
      </c>
      <c r="AL274">
        <v>0</v>
      </c>
      <c r="AM274">
        <v>0</v>
      </c>
      <c r="AN274">
        <v>0</v>
      </c>
      <c r="AO274">
        <v>0</v>
      </c>
      <c r="AP274" t="s">
        <v>83</v>
      </c>
      <c r="AQ274">
        <v>0</v>
      </c>
      <c r="AR274">
        <v>0</v>
      </c>
      <c r="AS274" t="s">
        <v>62</v>
      </c>
      <c r="AT274" t="s">
        <v>2448</v>
      </c>
      <c r="AU274" t="s">
        <v>64</v>
      </c>
      <c r="AV274">
        <v>0</v>
      </c>
      <c r="AW274">
        <v>4471</v>
      </c>
      <c r="AX274" t="s">
        <v>151</v>
      </c>
      <c r="AY274" t="s">
        <v>2446</v>
      </c>
      <c r="AZ274" t="s">
        <v>65</v>
      </c>
      <c r="BA274">
        <v>3125304</v>
      </c>
      <c r="BB274" t="s">
        <v>66</v>
      </c>
      <c r="BC274" t="str">
        <f t="shared" si="12"/>
        <v>06000</v>
      </c>
      <c r="BD274" t="str">
        <f t="shared" si="13"/>
        <v>AL-06000</v>
      </c>
    </row>
    <row r="275" spans="1:56" ht="28.15" customHeight="1">
      <c r="A275" s="4">
        <f>SUBTOTAL(103,$L$2:L275)</f>
        <v>274</v>
      </c>
      <c r="B275" s="5" t="s">
        <v>2442</v>
      </c>
      <c r="C275" s="5" t="s">
        <v>67</v>
      </c>
      <c r="D275" s="5" t="s">
        <v>2444</v>
      </c>
      <c r="E275" s="5" t="s">
        <v>1598</v>
      </c>
      <c r="F275" s="6" t="s">
        <v>2445</v>
      </c>
      <c r="G275" s="5">
        <v>7</v>
      </c>
      <c r="H275" s="7">
        <v>3031545</v>
      </c>
      <c r="I275" s="5" t="s">
        <v>151</v>
      </c>
      <c r="J275" s="5" t="s">
        <v>2446</v>
      </c>
      <c r="K275" s="20"/>
      <c r="L275" s="5" t="s">
        <v>51</v>
      </c>
      <c r="M275" s="2">
        <v>1601241020</v>
      </c>
      <c r="N275" s="8">
        <f>IF(COUNTIF($B$2:B275,B275)=1,1,0)</f>
        <v>0</v>
      </c>
      <c r="O275" t="s">
        <v>52</v>
      </c>
      <c r="P275">
        <v>1601241020</v>
      </c>
      <c r="Q275" t="s">
        <v>2442</v>
      </c>
      <c r="R275" t="s">
        <v>2442</v>
      </c>
      <c r="S275" t="s">
        <v>67</v>
      </c>
      <c r="T275" t="s">
        <v>67</v>
      </c>
      <c r="U275" t="s">
        <v>2444</v>
      </c>
      <c r="V275" t="s">
        <v>238</v>
      </c>
      <c r="W275">
        <v>1</v>
      </c>
      <c r="X275" t="s">
        <v>56</v>
      </c>
      <c r="Y275">
        <v>2026</v>
      </c>
      <c r="Z275">
        <v>7</v>
      </c>
      <c r="AA275">
        <v>1</v>
      </c>
      <c r="AB275">
        <v>2806986</v>
      </c>
      <c r="AC275">
        <v>224559</v>
      </c>
      <c r="AD275">
        <v>0</v>
      </c>
      <c r="AE275">
        <v>0</v>
      </c>
      <c r="AF275" t="s">
        <v>108</v>
      </c>
      <c r="AG275" t="s">
        <v>81</v>
      </c>
      <c r="AH275" t="s">
        <v>1598</v>
      </c>
      <c r="AI275" t="s">
        <v>2377</v>
      </c>
      <c r="AJ275">
        <v>0</v>
      </c>
      <c r="AK275" t="s">
        <v>2447</v>
      </c>
      <c r="AL275">
        <v>0</v>
      </c>
      <c r="AM275">
        <v>0</v>
      </c>
      <c r="AN275">
        <v>0</v>
      </c>
      <c r="AO275">
        <v>0</v>
      </c>
      <c r="AP275" t="s">
        <v>83</v>
      </c>
      <c r="AQ275">
        <v>0</v>
      </c>
      <c r="AR275">
        <v>0</v>
      </c>
      <c r="AS275" t="s">
        <v>69</v>
      </c>
      <c r="AT275" t="s">
        <v>2449</v>
      </c>
      <c r="AU275" t="s">
        <v>64</v>
      </c>
      <c r="AV275">
        <v>0</v>
      </c>
      <c r="AW275">
        <v>43031</v>
      </c>
      <c r="AX275" t="s">
        <v>151</v>
      </c>
      <c r="AY275" t="s">
        <v>2446</v>
      </c>
      <c r="AZ275" t="s">
        <v>71</v>
      </c>
      <c r="BA275">
        <v>3031545</v>
      </c>
      <c r="BB275" t="s">
        <v>66</v>
      </c>
      <c r="BC275" t="str">
        <f t="shared" si="12"/>
        <v>06000</v>
      </c>
      <c r="BD275" t="str">
        <f t="shared" si="13"/>
        <v>AL-06000</v>
      </c>
    </row>
    <row r="276" spans="1:56" ht="28.15" customHeight="1">
      <c r="A276" s="4">
        <f>SUBTOTAL(103,$L$2:L276)</f>
        <v>275</v>
      </c>
      <c r="B276" s="5" t="s">
        <v>2450</v>
      </c>
      <c r="C276" s="5" t="s">
        <v>2451</v>
      </c>
      <c r="D276" s="5" t="s">
        <v>2452</v>
      </c>
      <c r="E276" s="5" t="s">
        <v>2392</v>
      </c>
      <c r="F276" s="6" t="s">
        <v>2453</v>
      </c>
      <c r="G276" s="5">
        <v>10</v>
      </c>
      <c r="H276" s="7">
        <v>111564</v>
      </c>
      <c r="I276" s="5">
        <v>0</v>
      </c>
      <c r="J276" s="5">
        <v>0</v>
      </c>
      <c r="K276" s="20"/>
      <c r="L276" s="5" t="s">
        <v>95</v>
      </c>
      <c r="M276" s="2">
        <v>1562887065</v>
      </c>
      <c r="N276" s="8">
        <f>IF(COUNTIF($B$2:B276,B276)=1,1,0)</f>
        <v>1</v>
      </c>
      <c r="O276" t="s">
        <v>52</v>
      </c>
      <c r="P276">
        <v>1562887065</v>
      </c>
      <c r="Q276" t="s">
        <v>2450</v>
      </c>
      <c r="R276" t="s">
        <v>2450</v>
      </c>
      <c r="S276" t="s">
        <v>2451</v>
      </c>
      <c r="T276" t="s">
        <v>2451</v>
      </c>
      <c r="U276" t="s">
        <v>2452</v>
      </c>
      <c r="V276" t="s">
        <v>2454</v>
      </c>
      <c r="W276">
        <v>0</v>
      </c>
      <c r="X276" t="s">
        <v>188</v>
      </c>
      <c r="Y276">
        <v>2025</v>
      </c>
      <c r="Z276">
        <v>10</v>
      </c>
      <c r="AA276">
        <v>1</v>
      </c>
      <c r="AB276">
        <v>103300</v>
      </c>
      <c r="AC276">
        <v>8264</v>
      </c>
      <c r="AD276">
        <v>0</v>
      </c>
      <c r="AE276">
        <v>0</v>
      </c>
      <c r="AF276" t="s">
        <v>57</v>
      </c>
      <c r="AG276" t="s">
        <v>81</v>
      </c>
      <c r="AH276" t="s">
        <v>2392</v>
      </c>
      <c r="AI276" t="s">
        <v>2377</v>
      </c>
      <c r="AJ276">
        <v>0</v>
      </c>
      <c r="AK276" t="s">
        <v>2455</v>
      </c>
      <c r="AL276">
        <v>1</v>
      </c>
      <c r="AM276">
        <v>0</v>
      </c>
      <c r="AN276">
        <v>0</v>
      </c>
      <c r="AO276">
        <v>0</v>
      </c>
      <c r="AP276" t="s">
        <v>83</v>
      </c>
      <c r="AQ276">
        <v>0</v>
      </c>
      <c r="AR276">
        <v>0</v>
      </c>
      <c r="AS276" t="s">
        <v>2456</v>
      </c>
      <c r="AT276" t="s">
        <v>2457</v>
      </c>
      <c r="AU276" t="s">
        <v>86</v>
      </c>
      <c r="AV276">
        <v>0</v>
      </c>
      <c r="AW276">
        <v>273</v>
      </c>
      <c r="AZ276" t="s">
        <v>2458</v>
      </c>
      <c r="BA276">
        <v>111564</v>
      </c>
      <c r="BB276" t="s">
        <v>66</v>
      </c>
      <c r="BC276" t="str">
        <f t="shared" si="12"/>
        <v>06100</v>
      </c>
      <c r="BD276" t="str">
        <f t="shared" si="13"/>
        <v>AL-06100</v>
      </c>
    </row>
    <row r="277" spans="1:56" ht="28.15" customHeight="1">
      <c r="A277" s="4">
        <f>SUBTOTAL(103,$L$2:L277)</f>
        <v>276</v>
      </c>
      <c r="B277" s="5" t="s">
        <v>2459</v>
      </c>
      <c r="C277" s="5" t="s">
        <v>2460</v>
      </c>
      <c r="D277" s="5" t="s">
        <v>2461</v>
      </c>
      <c r="E277" s="5" t="s">
        <v>2392</v>
      </c>
      <c r="F277" s="6" t="s">
        <v>2462</v>
      </c>
      <c r="G277" s="5">
        <v>7</v>
      </c>
      <c r="H277" s="7">
        <v>228118</v>
      </c>
      <c r="I277" s="5" t="s">
        <v>2463</v>
      </c>
      <c r="J277" s="5" t="s">
        <v>2464</v>
      </c>
      <c r="K277" s="20"/>
      <c r="L277" s="5" t="s">
        <v>95</v>
      </c>
      <c r="M277" s="2">
        <v>1601129665</v>
      </c>
      <c r="N277" s="8">
        <f>IF(COUNTIF($B$2:B277,B277)=1,1,0)</f>
        <v>1</v>
      </c>
      <c r="O277" t="s">
        <v>52</v>
      </c>
      <c r="P277">
        <v>1601129665</v>
      </c>
      <c r="Q277" t="s">
        <v>2459</v>
      </c>
      <c r="R277" t="s">
        <v>2459</v>
      </c>
      <c r="S277" t="s">
        <v>2460</v>
      </c>
      <c r="T277" t="s">
        <v>2460</v>
      </c>
      <c r="U277" t="s">
        <v>2461</v>
      </c>
      <c r="V277" t="s">
        <v>2465</v>
      </c>
      <c r="W277">
        <v>0</v>
      </c>
      <c r="X277" t="s">
        <v>188</v>
      </c>
      <c r="Y277">
        <v>2026</v>
      </c>
      <c r="Z277">
        <v>7</v>
      </c>
      <c r="AA277">
        <v>1</v>
      </c>
      <c r="AB277">
        <v>211220</v>
      </c>
      <c r="AC277">
        <v>16898</v>
      </c>
      <c r="AD277">
        <v>0</v>
      </c>
      <c r="AE277">
        <v>0</v>
      </c>
      <c r="AF277" t="s">
        <v>57</v>
      </c>
      <c r="AG277" t="s">
        <v>81</v>
      </c>
      <c r="AH277" t="s">
        <v>2392</v>
      </c>
      <c r="AI277" t="s">
        <v>2377</v>
      </c>
      <c r="AJ277">
        <v>0</v>
      </c>
      <c r="AK277" t="s">
        <v>2466</v>
      </c>
      <c r="AL277">
        <v>0</v>
      </c>
      <c r="AM277">
        <v>0</v>
      </c>
      <c r="AN277">
        <v>0</v>
      </c>
      <c r="AO277">
        <v>0</v>
      </c>
      <c r="AP277" t="s">
        <v>83</v>
      </c>
      <c r="AQ277">
        <v>0</v>
      </c>
      <c r="AR277">
        <v>0</v>
      </c>
      <c r="AS277" t="s">
        <v>69</v>
      </c>
      <c r="AT277" t="s">
        <v>2467</v>
      </c>
      <c r="AU277" t="s">
        <v>64</v>
      </c>
      <c r="AV277">
        <v>0</v>
      </c>
      <c r="AW277">
        <v>20058</v>
      </c>
      <c r="AX277" t="s">
        <v>2463</v>
      </c>
      <c r="AY277" t="s">
        <v>2464</v>
      </c>
      <c r="AZ277" t="s">
        <v>71</v>
      </c>
      <c r="BA277">
        <v>228118</v>
      </c>
      <c r="BB277" t="s">
        <v>66</v>
      </c>
      <c r="BC277" t="str">
        <f t="shared" si="12"/>
        <v>06140</v>
      </c>
      <c r="BD277" t="str">
        <f t="shared" si="13"/>
        <v>AL-06140</v>
      </c>
    </row>
    <row r="278" spans="1:56" ht="28.15" customHeight="1">
      <c r="A278" s="4">
        <f>SUBTOTAL(103,$L$2:L278)</f>
        <v>277</v>
      </c>
      <c r="B278" s="5" t="s">
        <v>2471</v>
      </c>
      <c r="C278" s="5" t="s">
        <v>2472</v>
      </c>
      <c r="D278" s="5" t="s">
        <v>2473</v>
      </c>
      <c r="E278" s="5" t="s">
        <v>1598</v>
      </c>
      <c r="F278" s="6" t="s">
        <v>2474</v>
      </c>
      <c r="G278" s="5">
        <v>6</v>
      </c>
      <c r="H278" s="7">
        <v>4043663</v>
      </c>
      <c r="I278" s="5" t="s">
        <v>151</v>
      </c>
      <c r="J278" s="5" t="s">
        <v>2475</v>
      </c>
      <c r="K278" s="20"/>
      <c r="L278" s="5" t="s">
        <v>51</v>
      </c>
      <c r="M278" s="2">
        <v>1596970642</v>
      </c>
      <c r="N278" s="8">
        <f>IF(COUNTIF($B$2:B278,B278)=1,1,0)</f>
        <v>1</v>
      </c>
      <c r="O278" t="s">
        <v>52</v>
      </c>
      <c r="P278">
        <v>1596970642</v>
      </c>
      <c r="Q278" t="s">
        <v>2471</v>
      </c>
      <c r="R278" t="s">
        <v>53</v>
      </c>
      <c r="S278" t="s">
        <v>2472</v>
      </c>
      <c r="T278" t="s">
        <v>54</v>
      </c>
      <c r="U278" t="s">
        <v>2473</v>
      </c>
      <c r="V278" t="s">
        <v>55</v>
      </c>
      <c r="W278">
        <v>1</v>
      </c>
      <c r="X278" t="s">
        <v>56</v>
      </c>
      <c r="Y278">
        <v>2026</v>
      </c>
      <c r="Z278">
        <v>6</v>
      </c>
      <c r="AA278">
        <v>1</v>
      </c>
      <c r="AB278">
        <v>3744132</v>
      </c>
      <c r="AC278">
        <v>299531</v>
      </c>
      <c r="AD278">
        <v>0</v>
      </c>
      <c r="AE278">
        <v>0</v>
      </c>
      <c r="AF278" t="s">
        <v>108</v>
      </c>
      <c r="AG278" t="s">
        <v>81</v>
      </c>
      <c r="AH278" t="s">
        <v>1598</v>
      </c>
      <c r="AI278" t="s">
        <v>2468</v>
      </c>
      <c r="AJ278">
        <v>0</v>
      </c>
      <c r="AK278" t="s">
        <v>2476</v>
      </c>
      <c r="AL278">
        <v>0</v>
      </c>
      <c r="AM278">
        <v>0</v>
      </c>
      <c r="AN278">
        <v>0</v>
      </c>
      <c r="AO278">
        <v>0</v>
      </c>
      <c r="AP278" t="s">
        <v>83</v>
      </c>
      <c r="AQ278">
        <v>0</v>
      </c>
      <c r="AR278">
        <v>0</v>
      </c>
      <c r="AS278" t="s">
        <v>62</v>
      </c>
      <c r="AT278" t="s">
        <v>2477</v>
      </c>
      <c r="AU278" t="s">
        <v>64</v>
      </c>
      <c r="AV278">
        <v>0</v>
      </c>
      <c r="AW278">
        <v>4482</v>
      </c>
      <c r="AX278" t="s">
        <v>151</v>
      </c>
      <c r="AY278" t="s">
        <v>2475</v>
      </c>
      <c r="AZ278" t="s">
        <v>65</v>
      </c>
      <c r="BA278">
        <v>4043663</v>
      </c>
      <c r="BB278" t="s">
        <v>66</v>
      </c>
      <c r="BC278" t="str">
        <f t="shared" si="12"/>
        <v>03350</v>
      </c>
      <c r="BD278" t="str">
        <f t="shared" si="13"/>
        <v>AM-03350</v>
      </c>
    </row>
    <row r="279" spans="1:56" ht="28.15" customHeight="1">
      <c r="A279" s="4">
        <f>SUBTOTAL(103,$L$2:L279)</f>
        <v>278</v>
      </c>
      <c r="B279" s="5" t="s">
        <v>2471</v>
      </c>
      <c r="C279" s="5" t="s">
        <v>67</v>
      </c>
      <c r="D279" s="5" t="s">
        <v>2473</v>
      </c>
      <c r="E279" s="5" t="s">
        <v>1598</v>
      </c>
      <c r="F279" s="6" t="s">
        <v>2474</v>
      </c>
      <c r="G279" s="5">
        <v>7</v>
      </c>
      <c r="H279" s="7">
        <v>4214352</v>
      </c>
      <c r="I279" s="5" t="s">
        <v>151</v>
      </c>
      <c r="J279" s="5" t="s">
        <v>2475</v>
      </c>
      <c r="K279" s="20"/>
      <c r="L279" s="5" t="s">
        <v>51</v>
      </c>
      <c r="M279" s="2">
        <v>1601241032</v>
      </c>
      <c r="N279" s="8">
        <f>IF(COUNTIF($B$2:B279,B279)=1,1,0)</f>
        <v>0</v>
      </c>
      <c r="O279" t="s">
        <v>52</v>
      </c>
      <c r="P279">
        <v>1601241032</v>
      </c>
      <c r="Q279" t="s">
        <v>2471</v>
      </c>
      <c r="R279" t="s">
        <v>2471</v>
      </c>
      <c r="S279" t="s">
        <v>67</v>
      </c>
      <c r="T279" t="s">
        <v>67</v>
      </c>
      <c r="U279" t="s">
        <v>2473</v>
      </c>
      <c r="V279" t="s">
        <v>238</v>
      </c>
      <c r="W279">
        <v>1</v>
      </c>
      <c r="X279" t="s">
        <v>56</v>
      </c>
      <c r="Y279">
        <v>2026</v>
      </c>
      <c r="Z279">
        <v>7</v>
      </c>
      <c r="AA279">
        <v>1</v>
      </c>
      <c r="AB279">
        <v>3902178</v>
      </c>
      <c r="AC279">
        <v>312174</v>
      </c>
      <c r="AD279">
        <v>0</v>
      </c>
      <c r="AE279">
        <v>0</v>
      </c>
      <c r="AF279" t="s">
        <v>108</v>
      </c>
      <c r="AG279" t="s">
        <v>81</v>
      </c>
      <c r="AH279" t="s">
        <v>1598</v>
      </c>
      <c r="AI279" t="s">
        <v>2468</v>
      </c>
      <c r="AJ279">
        <v>0</v>
      </c>
      <c r="AK279" t="s">
        <v>2476</v>
      </c>
      <c r="AL279">
        <v>0</v>
      </c>
      <c r="AM279">
        <v>0</v>
      </c>
      <c r="AN279">
        <v>0</v>
      </c>
      <c r="AO279">
        <v>0</v>
      </c>
      <c r="AP279" t="s">
        <v>83</v>
      </c>
      <c r="AQ279">
        <v>0</v>
      </c>
      <c r="AR279">
        <v>0</v>
      </c>
      <c r="AS279" t="s">
        <v>69</v>
      </c>
      <c r="AT279" t="s">
        <v>2478</v>
      </c>
      <c r="AU279" t="s">
        <v>64</v>
      </c>
      <c r="AV279">
        <v>0</v>
      </c>
      <c r="AW279">
        <v>43037</v>
      </c>
      <c r="AX279" t="s">
        <v>151</v>
      </c>
      <c r="AY279" t="s">
        <v>2475</v>
      </c>
      <c r="AZ279" t="s">
        <v>71</v>
      </c>
      <c r="BA279">
        <v>4214352</v>
      </c>
      <c r="BB279" t="s">
        <v>66</v>
      </c>
      <c r="BC279" t="str">
        <f t="shared" si="12"/>
        <v>03350</v>
      </c>
      <c r="BD279" t="str">
        <f t="shared" si="13"/>
        <v>AM-03350</v>
      </c>
    </row>
    <row r="280" spans="1:56" ht="28.15" customHeight="1">
      <c r="A280" s="4">
        <f>SUBTOTAL(103,$L$2:L280)</f>
        <v>279</v>
      </c>
      <c r="B280" s="5" t="s">
        <v>2480</v>
      </c>
      <c r="C280" s="5" t="s">
        <v>2481</v>
      </c>
      <c r="D280" s="5" t="s">
        <v>2482</v>
      </c>
      <c r="E280" s="5" t="s">
        <v>2483</v>
      </c>
      <c r="F280" s="6" t="s">
        <v>2484</v>
      </c>
      <c r="G280" s="5">
        <v>7</v>
      </c>
      <c r="H280" s="7">
        <v>384912</v>
      </c>
      <c r="I280" s="5" t="s">
        <v>2485</v>
      </c>
      <c r="J280" s="5" t="s">
        <v>2486</v>
      </c>
      <c r="K280" s="20"/>
      <c r="L280" s="5" t="s">
        <v>95</v>
      </c>
      <c r="M280" s="2">
        <v>1601131432</v>
      </c>
      <c r="N280" s="8">
        <f>IF(COUNTIF($B$2:B280,B280)=1,1,0)</f>
        <v>1</v>
      </c>
      <c r="O280" t="s">
        <v>52</v>
      </c>
      <c r="P280">
        <v>1601131432</v>
      </c>
      <c r="Q280" t="s">
        <v>2480</v>
      </c>
      <c r="R280" t="s">
        <v>2480</v>
      </c>
      <c r="S280" t="s">
        <v>2481</v>
      </c>
      <c r="T280" t="s">
        <v>2481</v>
      </c>
      <c r="U280" t="s">
        <v>2482</v>
      </c>
      <c r="V280" t="s">
        <v>2487</v>
      </c>
      <c r="W280">
        <v>0</v>
      </c>
      <c r="X280" t="s">
        <v>80</v>
      </c>
      <c r="Y280">
        <v>2026</v>
      </c>
      <c r="Z280">
        <v>7</v>
      </c>
      <c r="AA280">
        <v>1</v>
      </c>
      <c r="AB280">
        <v>356400</v>
      </c>
      <c r="AC280">
        <v>28512</v>
      </c>
      <c r="AD280">
        <v>0</v>
      </c>
      <c r="AE280">
        <v>0</v>
      </c>
      <c r="AF280" t="s">
        <v>108</v>
      </c>
      <c r="AG280" t="s">
        <v>81</v>
      </c>
      <c r="AH280" t="s">
        <v>2483</v>
      </c>
      <c r="AI280" t="s">
        <v>2488</v>
      </c>
      <c r="AJ280">
        <v>0</v>
      </c>
      <c r="AK280" t="s">
        <v>2169</v>
      </c>
      <c r="AL280">
        <v>0</v>
      </c>
      <c r="AM280">
        <v>0</v>
      </c>
      <c r="AN280">
        <v>0</v>
      </c>
      <c r="AO280">
        <v>0</v>
      </c>
      <c r="AP280" t="s">
        <v>108</v>
      </c>
      <c r="AQ280">
        <v>0</v>
      </c>
      <c r="AR280">
        <v>0</v>
      </c>
      <c r="AS280" t="s">
        <v>69</v>
      </c>
      <c r="AT280" t="s">
        <v>2489</v>
      </c>
      <c r="AU280" t="s">
        <v>64</v>
      </c>
      <c r="AV280">
        <v>0</v>
      </c>
      <c r="AW280">
        <v>20453</v>
      </c>
      <c r="AX280" t="s">
        <v>2485</v>
      </c>
      <c r="AY280" t="s">
        <v>2486</v>
      </c>
      <c r="AZ280" t="s">
        <v>71</v>
      </c>
      <c r="BA280">
        <v>384912</v>
      </c>
      <c r="BB280" t="s">
        <v>66</v>
      </c>
      <c r="BC280" t="str">
        <f t="shared" si="12"/>
        <v>10050</v>
      </c>
      <c r="BD280" t="str">
        <f t="shared" si="13"/>
        <v>AP-10050</v>
      </c>
    </row>
    <row r="281" spans="1:56" ht="28.15" customHeight="1">
      <c r="A281" s="4">
        <f>SUBTOTAL(103,$L$2:L281)</f>
        <v>280</v>
      </c>
      <c r="B281" s="5" t="s">
        <v>2490</v>
      </c>
      <c r="C281" s="5" t="s">
        <v>2491</v>
      </c>
      <c r="D281" s="5" t="s">
        <v>2492</v>
      </c>
      <c r="E281" s="5" t="s">
        <v>1598</v>
      </c>
      <c r="F281" s="6" t="s">
        <v>2493</v>
      </c>
      <c r="G281" s="5">
        <v>6</v>
      </c>
      <c r="H281" s="7">
        <v>9664402</v>
      </c>
      <c r="I281" s="5" t="s">
        <v>151</v>
      </c>
      <c r="J281" s="5" t="s">
        <v>2494</v>
      </c>
      <c r="K281" s="20"/>
      <c r="L281" s="5" t="s">
        <v>51</v>
      </c>
      <c r="M281" s="2">
        <v>1596969563</v>
      </c>
      <c r="N281" s="8">
        <f>IF(COUNTIF($B$2:B281,B281)=1,1,0)</f>
        <v>1</v>
      </c>
      <c r="O281" t="s">
        <v>52</v>
      </c>
      <c r="P281">
        <v>1596969563</v>
      </c>
      <c r="Q281" t="s">
        <v>2490</v>
      </c>
      <c r="R281" t="s">
        <v>53</v>
      </c>
      <c r="S281" t="s">
        <v>2491</v>
      </c>
      <c r="T281" t="s">
        <v>54</v>
      </c>
      <c r="U281" t="s">
        <v>2492</v>
      </c>
      <c r="V281" t="s">
        <v>55</v>
      </c>
      <c r="W281">
        <v>1</v>
      </c>
      <c r="X281" t="s">
        <v>56</v>
      </c>
      <c r="Y281">
        <v>2026</v>
      </c>
      <c r="Z281">
        <v>6</v>
      </c>
      <c r="AA281">
        <v>1</v>
      </c>
      <c r="AB281">
        <v>8948520</v>
      </c>
      <c r="AC281">
        <v>715882</v>
      </c>
      <c r="AD281">
        <v>0</v>
      </c>
      <c r="AE281">
        <v>0</v>
      </c>
      <c r="AF281" t="s">
        <v>57</v>
      </c>
      <c r="AG281" t="s">
        <v>81</v>
      </c>
      <c r="AH281" t="s">
        <v>1598</v>
      </c>
      <c r="AI281" t="s">
        <v>2495</v>
      </c>
      <c r="AJ281">
        <v>0</v>
      </c>
      <c r="AK281" t="s">
        <v>2496</v>
      </c>
      <c r="AL281">
        <v>0</v>
      </c>
      <c r="AM281">
        <v>0</v>
      </c>
      <c r="AN281">
        <v>0</v>
      </c>
      <c r="AO281">
        <v>0</v>
      </c>
      <c r="AP281" t="s">
        <v>83</v>
      </c>
      <c r="AQ281">
        <v>0</v>
      </c>
      <c r="AR281">
        <v>0</v>
      </c>
      <c r="AS281" t="s">
        <v>62</v>
      </c>
      <c r="AT281" t="s">
        <v>2497</v>
      </c>
      <c r="AU281" t="s">
        <v>64</v>
      </c>
      <c r="AV281">
        <v>0</v>
      </c>
      <c r="AW281">
        <v>4418</v>
      </c>
      <c r="AX281" t="s">
        <v>151</v>
      </c>
      <c r="AY281" t="s">
        <v>2494</v>
      </c>
      <c r="AZ281" t="s">
        <v>65</v>
      </c>
      <c r="BA281">
        <v>9664402</v>
      </c>
      <c r="BB281" t="s">
        <v>66</v>
      </c>
      <c r="BC281" t="str">
        <f t="shared" si="12"/>
        <v>07580</v>
      </c>
      <c r="BD281" t="str">
        <f t="shared" si="13"/>
        <v>AQ-07580</v>
      </c>
    </row>
    <row r="282" spans="1:56" ht="28.15" customHeight="1">
      <c r="A282" s="4">
        <f>SUBTOTAL(103,$L$2:L282)</f>
        <v>281</v>
      </c>
      <c r="B282" s="5" t="s">
        <v>2490</v>
      </c>
      <c r="C282" s="5" t="s">
        <v>67</v>
      </c>
      <c r="D282" s="5" t="s">
        <v>2492</v>
      </c>
      <c r="E282" s="5" t="s">
        <v>1598</v>
      </c>
      <c r="F282" s="6" t="s">
        <v>2493</v>
      </c>
      <c r="G282" s="5">
        <v>7</v>
      </c>
      <c r="H282" s="7">
        <v>10012993</v>
      </c>
      <c r="I282" s="5" t="s">
        <v>151</v>
      </c>
      <c r="J282" s="5" t="s">
        <v>2494</v>
      </c>
      <c r="K282" s="20"/>
      <c r="L282" s="5" t="s">
        <v>51</v>
      </c>
      <c r="M282" s="2">
        <v>1601240964</v>
      </c>
      <c r="N282" s="8">
        <f>IF(COUNTIF($B$2:B282,B282)=1,1,0)</f>
        <v>0</v>
      </c>
      <c r="O282" t="s">
        <v>52</v>
      </c>
      <c r="P282">
        <v>1601240964</v>
      </c>
      <c r="Q282" t="s">
        <v>2490</v>
      </c>
      <c r="R282" t="s">
        <v>2490</v>
      </c>
      <c r="S282" t="s">
        <v>67</v>
      </c>
      <c r="T282" t="s">
        <v>67</v>
      </c>
      <c r="U282" t="s">
        <v>2492</v>
      </c>
      <c r="V282" t="s">
        <v>238</v>
      </c>
      <c r="W282">
        <v>1</v>
      </c>
      <c r="X282" t="s">
        <v>56</v>
      </c>
      <c r="Y282">
        <v>2026</v>
      </c>
      <c r="Z282">
        <v>7</v>
      </c>
      <c r="AA282">
        <v>1</v>
      </c>
      <c r="AB282">
        <v>9271290</v>
      </c>
      <c r="AC282">
        <v>741703</v>
      </c>
      <c r="AD282">
        <v>0</v>
      </c>
      <c r="AE282">
        <v>0</v>
      </c>
      <c r="AF282" t="s">
        <v>57</v>
      </c>
      <c r="AG282" t="s">
        <v>81</v>
      </c>
      <c r="AH282" t="s">
        <v>1598</v>
      </c>
      <c r="AI282" t="s">
        <v>2495</v>
      </c>
      <c r="AJ282">
        <v>0</v>
      </c>
      <c r="AK282" t="s">
        <v>2496</v>
      </c>
      <c r="AL282">
        <v>0</v>
      </c>
      <c r="AM282">
        <v>0</v>
      </c>
      <c r="AN282">
        <v>0</v>
      </c>
      <c r="AO282">
        <v>0</v>
      </c>
      <c r="AP282" t="s">
        <v>83</v>
      </c>
      <c r="AQ282">
        <v>0</v>
      </c>
      <c r="AR282">
        <v>0</v>
      </c>
      <c r="AS282" t="s">
        <v>69</v>
      </c>
      <c r="AT282" t="s">
        <v>2498</v>
      </c>
      <c r="AU282" t="s">
        <v>64</v>
      </c>
      <c r="AV282">
        <v>0</v>
      </c>
      <c r="AW282">
        <v>42997</v>
      </c>
      <c r="AX282" t="s">
        <v>151</v>
      </c>
      <c r="AY282" t="s">
        <v>2494</v>
      </c>
      <c r="AZ282" t="s">
        <v>71</v>
      </c>
      <c r="BA282">
        <v>10012993</v>
      </c>
      <c r="BB282" t="s">
        <v>66</v>
      </c>
      <c r="BC282" t="str">
        <f t="shared" si="12"/>
        <v>07580</v>
      </c>
      <c r="BD282" t="str">
        <f t="shared" si="13"/>
        <v>AQ-07580</v>
      </c>
    </row>
    <row r="283" spans="1:56" ht="28.15" customHeight="1">
      <c r="A283" s="4">
        <f>SUBTOTAL(103,$L$2:L283)</f>
        <v>282</v>
      </c>
      <c r="B283" s="5" t="s">
        <v>2500</v>
      </c>
      <c r="C283" s="5" t="s">
        <v>2501</v>
      </c>
      <c r="D283" s="5" t="s">
        <v>2502</v>
      </c>
      <c r="E283" s="5" t="s">
        <v>2503</v>
      </c>
      <c r="F283" s="6" t="s">
        <v>2504</v>
      </c>
      <c r="G283" s="5">
        <v>7</v>
      </c>
      <c r="H283" s="7">
        <v>1077246</v>
      </c>
      <c r="I283" s="5" t="s">
        <v>2505</v>
      </c>
      <c r="J283" s="5" t="s">
        <v>2506</v>
      </c>
      <c r="K283" s="20"/>
      <c r="L283" s="5" t="s">
        <v>95</v>
      </c>
      <c r="M283" s="2">
        <v>1601130579</v>
      </c>
      <c r="N283" s="8">
        <f>IF(COUNTIF($B$2:B283,B283)=1,1,0)</f>
        <v>1</v>
      </c>
      <c r="O283" t="s">
        <v>52</v>
      </c>
      <c r="P283">
        <v>1601130579</v>
      </c>
      <c r="Q283" t="s">
        <v>2500</v>
      </c>
      <c r="R283" t="s">
        <v>2500</v>
      </c>
      <c r="S283" t="s">
        <v>2501</v>
      </c>
      <c r="T283" t="s">
        <v>2501</v>
      </c>
      <c r="U283" t="s">
        <v>2502</v>
      </c>
      <c r="V283" t="s">
        <v>2507</v>
      </c>
      <c r="W283">
        <v>0</v>
      </c>
      <c r="X283" t="s">
        <v>80</v>
      </c>
      <c r="Y283">
        <v>2026</v>
      </c>
      <c r="Z283">
        <v>7</v>
      </c>
      <c r="AA283">
        <v>1</v>
      </c>
      <c r="AB283">
        <v>997450</v>
      </c>
      <c r="AC283">
        <v>79796</v>
      </c>
      <c r="AD283">
        <v>0</v>
      </c>
      <c r="AE283">
        <v>0</v>
      </c>
      <c r="AF283" t="s">
        <v>57</v>
      </c>
      <c r="AG283" t="s">
        <v>81</v>
      </c>
      <c r="AH283" t="s">
        <v>2503</v>
      </c>
      <c r="AI283" t="s">
        <v>2508</v>
      </c>
      <c r="AJ283">
        <v>0</v>
      </c>
      <c r="AK283" t="s">
        <v>2509</v>
      </c>
      <c r="AL283">
        <v>0</v>
      </c>
      <c r="AM283">
        <v>0</v>
      </c>
      <c r="AN283">
        <v>0</v>
      </c>
      <c r="AO283">
        <v>0</v>
      </c>
      <c r="AP283" t="s">
        <v>83</v>
      </c>
      <c r="AQ283">
        <v>0</v>
      </c>
      <c r="AR283">
        <v>0</v>
      </c>
      <c r="AS283" t="s">
        <v>69</v>
      </c>
      <c r="AT283" t="s">
        <v>2510</v>
      </c>
      <c r="AU283" t="s">
        <v>64</v>
      </c>
      <c r="AV283">
        <v>0</v>
      </c>
      <c r="AW283">
        <v>20283</v>
      </c>
      <c r="AX283" t="s">
        <v>2505</v>
      </c>
      <c r="AY283" t="s">
        <v>2506</v>
      </c>
      <c r="AZ283" t="s">
        <v>71</v>
      </c>
      <c r="BA283">
        <v>1077246</v>
      </c>
      <c r="BB283" t="s">
        <v>66</v>
      </c>
      <c r="BC283" t="str">
        <f t="shared" si="12"/>
        <v>03640</v>
      </c>
      <c r="BD283" t="str">
        <f t="shared" si="13"/>
        <v>AR-03640</v>
      </c>
    </row>
    <row r="284" spans="1:56" ht="28.15" customHeight="1">
      <c r="A284" s="4">
        <f>SUBTOTAL(103,$L$2:L284)</f>
        <v>283</v>
      </c>
      <c r="B284" s="5" t="s">
        <v>2511</v>
      </c>
      <c r="C284" s="5" t="s">
        <v>2512</v>
      </c>
      <c r="D284" s="5" t="s">
        <v>2513</v>
      </c>
      <c r="E284" s="5" t="s">
        <v>2503</v>
      </c>
      <c r="F284" s="6" t="s">
        <v>2514</v>
      </c>
      <c r="G284" s="5">
        <v>7</v>
      </c>
      <c r="H284" s="7">
        <v>529919</v>
      </c>
      <c r="I284" s="5" t="s">
        <v>2515</v>
      </c>
      <c r="J284" s="5" t="s">
        <v>2516</v>
      </c>
      <c r="K284" s="20"/>
      <c r="L284" s="5" t="s">
        <v>95</v>
      </c>
      <c r="M284" s="2">
        <v>1601130647</v>
      </c>
      <c r="N284" s="8">
        <f>IF(COUNTIF($B$2:B284,B284)=1,1,0)</f>
        <v>1</v>
      </c>
      <c r="O284" t="s">
        <v>52</v>
      </c>
      <c r="P284">
        <v>1601130647</v>
      </c>
      <c r="Q284" t="s">
        <v>2511</v>
      </c>
      <c r="R284" t="s">
        <v>2511</v>
      </c>
      <c r="S284" t="s">
        <v>2512</v>
      </c>
      <c r="T284" t="s">
        <v>2512</v>
      </c>
      <c r="U284" t="s">
        <v>2513</v>
      </c>
      <c r="V284" t="s">
        <v>2517</v>
      </c>
      <c r="W284">
        <v>0</v>
      </c>
      <c r="X284" t="s">
        <v>80</v>
      </c>
      <c r="Y284">
        <v>2026</v>
      </c>
      <c r="Z284">
        <v>7</v>
      </c>
      <c r="AA284">
        <v>1</v>
      </c>
      <c r="AB284">
        <v>490666</v>
      </c>
      <c r="AC284">
        <v>39253</v>
      </c>
      <c r="AD284">
        <v>0</v>
      </c>
      <c r="AE284">
        <v>0</v>
      </c>
      <c r="AF284" t="s">
        <v>57</v>
      </c>
      <c r="AG284" t="s">
        <v>81</v>
      </c>
      <c r="AH284" t="s">
        <v>2503</v>
      </c>
      <c r="AI284" t="s">
        <v>2508</v>
      </c>
      <c r="AJ284">
        <v>0</v>
      </c>
      <c r="AK284" t="s">
        <v>1227</v>
      </c>
      <c r="AL284">
        <v>0</v>
      </c>
      <c r="AM284">
        <v>0</v>
      </c>
      <c r="AN284">
        <v>0</v>
      </c>
      <c r="AO284">
        <v>0</v>
      </c>
      <c r="AP284" t="s">
        <v>83</v>
      </c>
      <c r="AQ284">
        <v>0</v>
      </c>
      <c r="AR284">
        <v>0</v>
      </c>
      <c r="AS284" t="s">
        <v>69</v>
      </c>
      <c r="AT284" t="s">
        <v>2518</v>
      </c>
      <c r="AU284" t="s">
        <v>64</v>
      </c>
      <c r="AV284">
        <v>0</v>
      </c>
      <c r="AW284">
        <v>20301</v>
      </c>
      <c r="AX284" t="s">
        <v>2515</v>
      </c>
      <c r="AY284" t="s">
        <v>2516</v>
      </c>
      <c r="AZ284" t="s">
        <v>71</v>
      </c>
      <c r="BA284">
        <v>529919</v>
      </c>
      <c r="BB284" t="s">
        <v>66</v>
      </c>
      <c r="BC284" t="str">
        <f t="shared" si="12"/>
        <v>04900</v>
      </c>
      <c r="BD284" t="str">
        <f t="shared" si="13"/>
        <v>AR-04900</v>
      </c>
    </row>
    <row r="285" spans="1:56" ht="28.15" customHeight="1">
      <c r="A285" s="4">
        <f>SUBTOTAL(103,$L$2:L285)</f>
        <v>284</v>
      </c>
      <c r="B285" s="5" t="s">
        <v>2519</v>
      </c>
      <c r="C285" s="5" t="s">
        <v>2520</v>
      </c>
      <c r="D285" s="5" t="s">
        <v>1597</v>
      </c>
      <c r="E285" s="5" t="s">
        <v>2503</v>
      </c>
      <c r="F285" s="6" t="s">
        <v>2521</v>
      </c>
      <c r="G285" s="5">
        <v>7</v>
      </c>
      <c r="H285" s="7">
        <v>656195</v>
      </c>
      <c r="I285" s="5" t="s">
        <v>2522</v>
      </c>
      <c r="J285" s="5" t="s">
        <v>2523</v>
      </c>
      <c r="K285" s="20"/>
      <c r="L285" s="5" t="s">
        <v>95</v>
      </c>
      <c r="M285" s="2">
        <v>1601130649</v>
      </c>
      <c r="N285" s="8">
        <f>IF(COUNTIF($B$2:B285,B285)=1,1,0)</f>
        <v>1</v>
      </c>
      <c r="O285" t="s">
        <v>52</v>
      </c>
      <c r="P285">
        <v>1601130649</v>
      </c>
      <c r="Q285" t="s">
        <v>2519</v>
      </c>
      <c r="R285" t="s">
        <v>2519</v>
      </c>
      <c r="S285" t="s">
        <v>2520</v>
      </c>
      <c r="T285" t="s">
        <v>2520</v>
      </c>
      <c r="U285" t="s">
        <v>1597</v>
      </c>
      <c r="V285" t="s">
        <v>2524</v>
      </c>
      <c r="W285">
        <v>0</v>
      </c>
      <c r="X285" t="s">
        <v>80</v>
      </c>
      <c r="Y285">
        <v>2026</v>
      </c>
      <c r="Z285">
        <v>7</v>
      </c>
      <c r="AA285">
        <v>1</v>
      </c>
      <c r="AB285">
        <v>607588</v>
      </c>
      <c r="AC285">
        <v>48607</v>
      </c>
      <c r="AD285">
        <v>0</v>
      </c>
      <c r="AE285">
        <v>0</v>
      </c>
      <c r="AF285" t="s">
        <v>57</v>
      </c>
      <c r="AG285" t="s">
        <v>81</v>
      </c>
      <c r="AH285" t="s">
        <v>2503</v>
      </c>
      <c r="AI285" t="s">
        <v>2508</v>
      </c>
      <c r="AJ285">
        <v>0</v>
      </c>
      <c r="AK285" t="s">
        <v>2163</v>
      </c>
      <c r="AL285">
        <v>0</v>
      </c>
      <c r="AM285">
        <v>0</v>
      </c>
      <c r="AN285">
        <v>0</v>
      </c>
      <c r="AO285">
        <v>0</v>
      </c>
      <c r="AP285" t="s">
        <v>83</v>
      </c>
      <c r="AQ285">
        <v>0</v>
      </c>
      <c r="AR285">
        <v>0</v>
      </c>
      <c r="AS285" t="s">
        <v>69</v>
      </c>
      <c r="AT285" t="s">
        <v>2525</v>
      </c>
      <c r="AU285" t="s">
        <v>64</v>
      </c>
      <c r="AV285">
        <v>0</v>
      </c>
      <c r="AW285">
        <v>20302</v>
      </c>
      <c r="AX285" t="s">
        <v>2522</v>
      </c>
      <c r="AY285" t="s">
        <v>2523</v>
      </c>
      <c r="AZ285" t="s">
        <v>71</v>
      </c>
      <c r="BA285">
        <v>656195</v>
      </c>
      <c r="BB285" t="s">
        <v>66</v>
      </c>
      <c r="BC285" t="str">
        <f t="shared" ref="BC285:BC336" si="14">RIGHT(AK285,5)</f>
        <v>06400</v>
      </c>
      <c r="BD285" t="str">
        <f t="shared" ref="BD285:BD336" si="15">AI285&amp;"-"&amp;BC285</f>
        <v>AR-06400</v>
      </c>
    </row>
    <row r="286" spans="1:56" ht="28.15" customHeight="1">
      <c r="A286" s="4">
        <f>SUBTOTAL(103,$L$2:L286)</f>
        <v>285</v>
      </c>
      <c r="B286" s="5" t="s">
        <v>2527</v>
      </c>
      <c r="C286" s="5" t="s">
        <v>2528</v>
      </c>
      <c r="D286" s="5" t="s">
        <v>2529</v>
      </c>
      <c r="E286" s="5" t="s">
        <v>2503</v>
      </c>
      <c r="F286" s="6" t="s">
        <v>2530</v>
      </c>
      <c r="G286" s="5">
        <v>7</v>
      </c>
      <c r="H286" s="7">
        <v>149202</v>
      </c>
      <c r="I286" s="5" t="s">
        <v>2531</v>
      </c>
      <c r="J286" s="5" t="s">
        <v>2532</v>
      </c>
      <c r="K286" s="20"/>
      <c r="L286" s="5" t="s">
        <v>95</v>
      </c>
      <c r="M286" s="2">
        <v>1601130584</v>
      </c>
      <c r="N286" s="8">
        <f>IF(COUNTIF($B$2:B286,B286)=1,1,0)</f>
        <v>1</v>
      </c>
      <c r="O286" t="s">
        <v>52</v>
      </c>
      <c r="P286">
        <v>1601130584</v>
      </c>
      <c r="Q286" t="s">
        <v>2527</v>
      </c>
      <c r="R286" t="s">
        <v>2527</v>
      </c>
      <c r="S286" t="s">
        <v>2528</v>
      </c>
      <c r="T286" t="s">
        <v>2528</v>
      </c>
      <c r="U286" t="s">
        <v>2529</v>
      </c>
      <c r="V286" t="s">
        <v>2533</v>
      </c>
      <c r="W286">
        <v>0</v>
      </c>
      <c r="X286" t="s">
        <v>80</v>
      </c>
      <c r="Y286">
        <v>2026</v>
      </c>
      <c r="Z286">
        <v>7</v>
      </c>
      <c r="AA286">
        <v>1</v>
      </c>
      <c r="AB286">
        <v>138150</v>
      </c>
      <c r="AC286">
        <v>11052</v>
      </c>
      <c r="AD286">
        <v>0</v>
      </c>
      <c r="AE286">
        <v>0</v>
      </c>
      <c r="AF286" t="s">
        <v>98</v>
      </c>
      <c r="AG286" t="s">
        <v>81</v>
      </c>
      <c r="AH286" t="s">
        <v>2503</v>
      </c>
      <c r="AI286" t="s">
        <v>2508</v>
      </c>
      <c r="AJ286">
        <v>0</v>
      </c>
      <c r="AK286" t="s">
        <v>1555</v>
      </c>
      <c r="AL286">
        <v>0</v>
      </c>
      <c r="AM286">
        <v>0</v>
      </c>
      <c r="AN286">
        <v>0</v>
      </c>
      <c r="AO286">
        <v>0</v>
      </c>
      <c r="AP286" t="s">
        <v>98</v>
      </c>
      <c r="AQ286">
        <v>0</v>
      </c>
      <c r="AR286">
        <v>0</v>
      </c>
      <c r="AS286" t="s">
        <v>69</v>
      </c>
      <c r="AT286" t="s">
        <v>2534</v>
      </c>
      <c r="AU286" t="s">
        <v>64</v>
      </c>
      <c r="AV286">
        <v>0</v>
      </c>
      <c r="AW286">
        <v>20284</v>
      </c>
      <c r="AX286" t="s">
        <v>2531</v>
      </c>
      <c r="AY286" t="s">
        <v>2532</v>
      </c>
      <c r="AZ286" t="s">
        <v>71</v>
      </c>
      <c r="BA286">
        <v>149202</v>
      </c>
      <c r="BB286" t="s">
        <v>66</v>
      </c>
      <c r="BC286" t="str">
        <f t="shared" si="14"/>
        <v>10600</v>
      </c>
      <c r="BD286" t="str">
        <f t="shared" si="15"/>
        <v>AR-10600</v>
      </c>
    </row>
    <row r="287" spans="1:56" ht="28.15" customHeight="1">
      <c r="A287" s="4">
        <f>SUBTOTAL(103,$L$2:L287)</f>
        <v>286</v>
      </c>
      <c r="B287" s="5" t="s">
        <v>2546</v>
      </c>
      <c r="C287" s="5" t="s">
        <v>2547</v>
      </c>
      <c r="D287" s="5" t="s">
        <v>2548</v>
      </c>
      <c r="E287" s="5" t="s">
        <v>1598</v>
      </c>
      <c r="F287" s="6" t="s">
        <v>2549</v>
      </c>
      <c r="G287" s="5">
        <v>6</v>
      </c>
      <c r="H287" s="7">
        <v>1370326</v>
      </c>
      <c r="I287" s="5" t="s">
        <v>151</v>
      </c>
      <c r="J287" s="5" t="s">
        <v>2550</v>
      </c>
      <c r="K287" s="20"/>
      <c r="L287" s="5" t="s">
        <v>51</v>
      </c>
      <c r="M287" s="2">
        <v>1596970646</v>
      </c>
      <c r="N287" s="8">
        <f>IF(COUNTIF($B$2:B287,B287)=1,1,0)</f>
        <v>1</v>
      </c>
      <c r="O287" t="s">
        <v>52</v>
      </c>
      <c r="P287">
        <v>1596970646</v>
      </c>
      <c r="Q287" t="s">
        <v>2546</v>
      </c>
      <c r="R287" t="s">
        <v>53</v>
      </c>
      <c r="S287" t="s">
        <v>2547</v>
      </c>
      <c r="T287" t="s">
        <v>54</v>
      </c>
      <c r="U287" t="s">
        <v>2548</v>
      </c>
      <c r="V287" t="s">
        <v>55</v>
      </c>
      <c r="W287">
        <v>1</v>
      </c>
      <c r="X287" t="s">
        <v>56</v>
      </c>
      <c r="Y287">
        <v>2026</v>
      </c>
      <c r="Z287">
        <v>6</v>
      </c>
      <c r="AA287">
        <v>1</v>
      </c>
      <c r="AB287">
        <v>1268820</v>
      </c>
      <c r="AC287">
        <v>101506</v>
      </c>
      <c r="AD287">
        <v>0</v>
      </c>
      <c r="AE287">
        <v>0</v>
      </c>
      <c r="AF287" t="s">
        <v>108</v>
      </c>
      <c r="AG287" t="s">
        <v>81</v>
      </c>
      <c r="AH287" t="s">
        <v>1598</v>
      </c>
      <c r="AI287" t="s">
        <v>2508</v>
      </c>
      <c r="AJ287">
        <v>0</v>
      </c>
      <c r="AK287" t="s">
        <v>2551</v>
      </c>
      <c r="AL287">
        <v>0</v>
      </c>
      <c r="AM287">
        <v>0</v>
      </c>
      <c r="AN287">
        <v>0</v>
      </c>
      <c r="AO287">
        <v>0</v>
      </c>
      <c r="AP287" t="s">
        <v>108</v>
      </c>
      <c r="AQ287">
        <v>0</v>
      </c>
      <c r="AR287">
        <v>0</v>
      </c>
      <c r="AS287" t="s">
        <v>62</v>
      </c>
      <c r="AT287" t="s">
        <v>2552</v>
      </c>
      <c r="AU287" t="s">
        <v>64</v>
      </c>
      <c r="AV287">
        <v>0</v>
      </c>
      <c r="AW287">
        <v>4485</v>
      </c>
      <c r="AX287" t="s">
        <v>151</v>
      </c>
      <c r="AY287" t="s">
        <v>2550</v>
      </c>
      <c r="AZ287" t="s">
        <v>65</v>
      </c>
      <c r="BA287">
        <v>1370326</v>
      </c>
      <c r="BB287" t="s">
        <v>66</v>
      </c>
      <c r="BC287" t="str">
        <f t="shared" si="14"/>
        <v>14060</v>
      </c>
      <c r="BD287" t="str">
        <f t="shared" si="15"/>
        <v>AR-14060</v>
      </c>
    </row>
    <row r="288" spans="1:56" ht="28.15" customHeight="1">
      <c r="A288" s="4">
        <f>SUBTOTAL(103,$L$2:L288)</f>
        <v>287</v>
      </c>
      <c r="B288" s="5" t="s">
        <v>2546</v>
      </c>
      <c r="C288" s="5" t="s">
        <v>67</v>
      </c>
      <c r="D288" s="5" t="s">
        <v>2548</v>
      </c>
      <c r="E288" s="5" t="s">
        <v>1598</v>
      </c>
      <c r="F288" s="6" t="s">
        <v>2549</v>
      </c>
      <c r="G288" s="5">
        <v>7</v>
      </c>
      <c r="H288" s="7">
        <v>1702089</v>
      </c>
      <c r="I288" s="5" t="s">
        <v>151</v>
      </c>
      <c r="J288" s="5" t="s">
        <v>2550</v>
      </c>
      <c r="K288" s="20"/>
      <c r="L288" s="5" t="s">
        <v>51</v>
      </c>
      <c r="M288" s="2">
        <v>1601241036</v>
      </c>
      <c r="N288" s="8">
        <f>IF(COUNTIF($B$2:B288,B288)=1,1,0)</f>
        <v>0</v>
      </c>
      <c r="O288" t="s">
        <v>52</v>
      </c>
      <c r="P288">
        <v>1601241036</v>
      </c>
      <c r="Q288" t="s">
        <v>2546</v>
      </c>
      <c r="R288" t="s">
        <v>2546</v>
      </c>
      <c r="S288" t="s">
        <v>67</v>
      </c>
      <c r="T288" t="s">
        <v>67</v>
      </c>
      <c r="U288" t="s">
        <v>2548</v>
      </c>
      <c r="V288" t="s">
        <v>1603</v>
      </c>
      <c r="W288">
        <v>1</v>
      </c>
      <c r="X288" t="s">
        <v>56</v>
      </c>
      <c r="Y288">
        <v>2026</v>
      </c>
      <c r="Z288">
        <v>7</v>
      </c>
      <c r="AA288">
        <v>1</v>
      </c>
      <c r="AB288">
        <v>1576008</v>
      </c>
      <c r="AC288">
        <v>126081</v>
      </c>
      <c r="AD288">
        <v>0</v>
      </c>
      <c r="AE288">
        <v>0</v>
      </c>
      <c r="AF288" t="s">
        <v>108</v>
      </c>
      <c r="AG288" t="s">
        <v>81</v>
      </c>
      <c r="AH288" t="s">
        <v>1598</v>
      </c>
      <c r="AI288" t="s">
        <v>2508</v>
      </c>
      <c r="AJ288">
        <v>0</v>
      </c>
      <c r="AK288" t="s">
        <v>2551</v>
      </c>
      <c r="AL288">
        <v>0</v>
      </c>
      <c r="AM288">
        <v>0</v>
      </c>
      <c r="AN288">
        <v>0</v>
      </c>
      <c r="AO288">
        <v>0</v>
      </c>
      <c r="AP288" t="s">
        <v>108</v>
      </c>
      <c r="AQ288">
        <v>0</v>
      </c>
      <c r="AR288">
        <v>0</v>
      </c>
      <c r="AS288" t="s">
        <v>69</v>
      </c>
      <c r="AT288" t="s">
        <v>2553</v>
      </c>
      <c r="AU288" t="s">
        <v>64</v>
      </c>
      <c r="AV288">
        <v>0</v>
      </c>
      <c r="AW288">
        <v>43038</v>
      </c>
      <c r="AX288" t="s">
        <v>151</v>
      </c>
      <c r="AY288" t="s">
        <v>2550</v>
      </c>
      <c r="AZ288" t="s">
        <v>71</v>
      </c>
      <c r="BA288">
        <v>1702089</v>
      </c>
      <c r="BB288" t="s">
        <v>66</v>
      </c>
      <c r="BC288" t="str">
        <f t="shared" si="14"/>
        <v>14060</v>
      </c>
      <c r="BD288" t="str">
        <f t="shared" si="15"/>
        <v>AR-14060</v>
      </c>
    </row>
    <row r="289" spans="1:56" ht="28.15" customHeight="1">
      <c r="A289" s="4">
        <f>SUBTOTAL(103,$L$2:L289)</f>
        <v>288</v>
      </c>
      <c r="B289" s="5" t="s">
        <v>2554</v>
      </c>
      <c r="C289" s="5" t="s">
        <v>2555</v>
      </c>
      <c r="D289" s="5" t="s">
        <v>2556</v>
      </c>
      <c r="E289" s="5" t="s">
        <v>1598</v>
      </c>
      <c r="F289" s="6" t="s">
        <v>2557</v>
      </c>
      <c r="G289" s="5">
        <v>6</v>
      </c>
      <c r="H289" s="7">
        <v>165882</v>
      </c>
      <c r="I289" s="5" t="s">
        <v>151</v>
      </c>
      <c r="J289" s="5" t="s">
        <v>2558</v>
      </c>
      <c r="K289" s="20"/>
      <c r="L289" s="5" t="s">
        <v>51</v>
      </c>
      <c r="M289" s="2">
        <v>1596970739</v>
      </c>
      <c r="N289" s="8">
        <f>IF(COUNTIF($B$2:B289,B289)=1,1,0)</f>
        <v>1</v>
      </c>
      <c r="O289" t="s">
        <v>52</v>
      </c>
      <c r="P289">
        <v>1596970739</v>
      </c>
      <c r="Q289" t="s">
        <v>2554</v>
      </c>
      <c r="R289" t="s">
        <v>53</v>
      </c>
      <c r="S289" t="s">
        <v>2555</v>
      </c>
      <c r="T289" t="s">
        <v>54</v>
      </c>
      <c r="U289" t="s">
        <v>2556</v>
      </c>
      <c r="V289" t="s">
        <v>55</v>
      </c>
      <c r="W289">
        <v>1</v>
      </c>
      <c r="X289" t="s">
        <v>56</v>
      </c>
      <c r="Y289">
        <v>2026</v>
      </c>
      <c r="Z289">
        <v>6</v>
      </c>
      <c r="AA289">
        <v>1</v>
      </c>
      <c r="AB289">
        <v>153594</v>
      </c>
      <c r="AC289">
        <v>12288</v>
      </c>
      <c r="AD289">
        <v>0</v>
      </c>
      <c r="AE289">
        <v>0</v>
      </c>
      <c r="AF289" t="s">
        <v>108</v>
      </c>
      <c r="AG289" t="s">
        <v>81</v>
      </c>
      <c r="AH289" t="s">
        <v>1598</v>
      </c>
      <c r="AI289" t="s">
        <v>2508</v>
      </c>
      <c r="AJ289">
        <v>0</v>
      </c>
      <c r="AK289" t="s">
        <v>2559</v>
      </c>
      <c r="AL289">
        <v>0</v>
      </c>
      <c r="AM289">
        <v>0</v>
      </c>
      <c r="AN289">
        <v>0</v>
      </c>
      <c r="AO289">
        <v>0</v>
      </c>
      <c r="AP289" t="s">
        <v>83</v>
      </c>
      <c r="AQ289">
        <v>0</v>
      </c>
      <c r="AR289">
        <v>0</v>
      </c>
      <c r="AS289" t="s">
        <v>62</v>
      </c>
      <c r="AT289" t="s">
        <v>2560</v>
      </c>
      <c r="AU289" t="s">
        <v>64</v>
      </c>
      <c r="AV289">
        <v>0</v>
      </c>
      <c r="AW289">
        <v>4561</v>
      </c>
      <c r="AX289" t="s">
        <v>151</v>
      </c>
      <c r="AY289" t="s">
        <v>2558</v>
      </c>
      <c r="AZ289" t="s">
        <v>65</v>
      </c>
      <c r="BA289">
        <v>165882</v>
      </c>
      <c r="BB289" t="s">
        <v>66</v>
      </c>
      <c r="BC289" t="str">
        <f t="shared" si="14"/>
        <v>17900</v>
      </c>
      <c r="BD289" t="str">
        <f t="shared" si="15"/>
        <v>AR-17900</v>
      </c>
    </row>
    <row r="290" spans="1:56" ht="28.15" customHeight="1">
      <c r="A290" s="4">
        <f>SUBTOTAL(103,$L$2:L290)</f>
        <v>289</v>
      </c>
      <c r="B290" s="5" t="s">
        <v>2554</v>
      </c>
      <c r="C290" s="5" t="s">
        <v>67</v>
      </c>
      <c r="D290" s="5" t="s">
        <v>2556</v>
      </c>
      <c r="E290" s="5" t="s">
        <v>1598</v>
      </c>
      <c r="F290" s="6" t="s">
        <v>2557</v>
      </c>
      <c r="G290" s="5">
        <v>7</v>
      </c>
      <c r="H290" s="7">
        <v>132224</v>
      </c>
      <c r="I290" s="5" t="s">
        <v>151</v>
      </c>
      <c r="J290" s="5" t="s">
        <v>2558</v>
      </c>
      <c r="K290" s="20"/>
      <c r="L290" s="5" t="s">
        <v>51</v>
      </c>
      <c r="M290" s="2">
        <v>1601241165</v>
      </c>
      <c r="N290" s="8">
        <f>IF(COUNTIF($B$2:B290,B290)=1,1,0)</f>
        <v>0</v>
      </c>
      <c r="O290" t="s">
        <v>52</v>
      </c>
      <c r="P290">
        <v>1601241165</v>
      </c>
      <c r="Q290" t="s">
        <v>2554</v>
      </c>
      <c r="R290" t="s">
        <v>2554</v>
      </c>
      <c r="S290" t="s">
        <v>67</v>
      </c>
      <c r="T290" t="s">
        <v>67</v>
      </c>
      <c r="U290" t="s">
        <v>2556</v>
      </c>
      <c r="V290" t="s">
        <v>155</v>
      </c>
      <c r="W290">
        <v>1</v>
      </c>
      <c r="X290" t="s">
        <v>156</v>
      </c>
      <c r="Y290">
        <v>2026</v>
      </c>
      <c r="Z290">
        <v>7</v>
      </c>
      <c r="AA290">
        <v>1</v>
      </c>
      <c r="AB290">
        <v>122430</v>
      </c>
      <c r="AC290">
        <v>9794</v>
      </c>
      <c r="AD290">
        <v>0</v>
      </c>
      <c r="AE290">
        <v>0</v>
      </c>
      <c r="AF290" t="s">
        <v>108</v>
      </c>
      <c r="AG290" t="s">
        <v>81</v>
      </c>
      <c r="AH290" t="s">
        <v>1598</v>
      </c>
      <c r="AI290" t="s">
        <v>2508</v>
      </c>
      <c r="AJ290">
        <v>0</v>
      </c>
      <c r="AK290" t="s">
        <v>2559</v>
      </c>
      <c r="AL290">
        <v>0</v>
      </c>
      <c r="AM290">
        <v>0</v>
      </c>
      <c r="AN290">
        <v>0</v>
      </c>
      <c r="AO290">
        <v>0</v>
      </c>
      <c r="AP290" t="s">
        <v>83</v>
      </c>
      <c r="AQ290">
        <v>0</v>
      </c>
      <c r="AR290">
        <v>0</v>
      </c>
      <c r="AS290" t="s">
        <v>69</v>
      </c>
      <c r="AT290" t="s">
        <v>2561</v>
      </c>
      <c r="AU290" t="s">
        <v>64</v>
      </c>
      <c r="AV290">
        <v>0</v>
      </c>
      <c r="AW290">
        <v>43098</v>
      </c>
      <c r="AX290" t="s">
        <v>151</v>
      </c>
      <c r="AY290" t="s">
        <v>2558</v>
      </c>
      <c r="AZ290" t="s">
        <v>71</v>
      </c>
      <c r="BA290">
        <v>132224</v>
      </c>
      <c r="BB290" t="s">
        <v>66</v>
      </c>
      <c r="BC290" t="str">
        <f t="shared" si="14"/>
        <v>17900</v>
      </c>
      <c r="BD290" t="str">
        <f t="shared" si="15"/>
        <v>AR-17900</v>
      </c>
    </row>
    <row r="291" spans="1:56" ht="28.15" customHeight="1">
      <c r="A291" s="4">
        <f>SUBTOTAL(103,$L$2:L291)</f>
        <v>290</v>
      </c>
      <c r="B291" s="5" t="s">
        <v>2562</v>
      </c>
      <c r="C291" s="5" t="s">
        <v>2563</v>
      </c>
      <c r="D291" s="5" t="s">
        <v>2564</v>
      </c>
      <c r="E291" s="5" t="s">
        <v>1598</v>
      </c>
      <c r="F291" s="6" t="s">
        <v>2565</v>
      </c>
      <c r="G291" s="5">
        <v>6</v>
      </c>
      <c r="H291" s="7">
        <v>5276956</v>
      </c>
      <c r="I291" s="5" t="s">
        <v>151</v>
      </c>
      <c r="J291" s="5" t="s">
        <v>2566</v>
      </c>
      <c r="K291" s="20"/>
      <c r="L291" s="5" t="s">
        <v>51</v>
      </c>
      <c r="M291" s="2">
        <v>1596970751</v>
      </c>
      <c r="N291" s="8">
        <f>IF(COUNTIF($B$2:B291,B291)=1,1,0)</f>
        <v>1</v>
      </c>
      <c r="O291" t="s">
        <v>52</v>
      </c>
      <c r="P291">
        <v>1596970751</v>
      </c>
      <c r="Q291" t="s">
        <v>2562</v>
      </c>
      <c r="R291" t="s">
        <v>53</v>
      </c>
      <c r="S291" t="s">
        <v>2563</v>
      </c>
      <c r="T291" t="s">
        <v>54</v>
      </c>
      <c r="U291" t="s">
        <v>2564</v>
      </c>
      <c r="V291" t="s">
        <v>55</v>
      </c>
      <c r="W291">
        <v>1</v>
      </c>
      <c r="X291" t="s">
        <v>56</v>
      </c>
      <c r="Y291">
        <v>2026</v>
      </c>
      <c r="Z291">
        <v>6</v>
      </c>
      <c r="AA291">
        <v>1</v>
      </c>
      <c r="AB291">
        <v>4886070</v>
      </c>
      <c r="AC291">
        <v>390886</v>
      </c>
      <c r="AD291">
        <v>0</v>
      </c>
      <c r="AE291">
        <v>0</v>
      </c>
      <c r="AF291" t="s">
        <v>108</v>
      </c>
      <c r="AG291" t="s">
        <v>81</v>
      </c>
      <c r="AH291" t="s">
        <v>1598</v>
      </c>
      <c r="AI291" t="s">
        <v>2508</v>
      </c>
      <c r="AJ291">
        <v>0</v>
      </c>
      <c r="AK291" t="s">
        <v>2567</v>
      </c>
      <c r="AL291">
        <v>0</v>
      </c>
      <c r="AM291">
        <v>0</v>
      </c>
      <c r="AN291">
        <v>0</v>
      </c>
      <c r="AO291">
        <v>0</v>
      </c>
      <c r="AP291" t="s">
        <v>83</v>
      </c>
      <c r="AQ291">
        <v>0</v>
      </c>
      <c r="AR291">
        <v>0</v>
      </c>
      <c r="AS291" t="s">
        <v>62</v>
      </c>
      <c r="AT291" t="s">
        <v>2568</v>
      </c>
      <c r="AU291" t="s">
        <v>64</v>
      </c>
      <c r="AV291">
        <v>0</v>
      </c>
      <c r="AW291">
        <v>4570</v>
      </c>
      <c r="AX291" t="s">
        <v>151</v>
      </c>
      <c r="AY291" t="s">
        <v>2566</v>
      </c>
      <c r="AZ291" t="s">
        <v>65</v>
      </c>
      <c r="BA291">
        <v>5276956</v>
      </c>
      <c r="BB291" t="s">
        <v>66</v>
      </c>
      <c r="BC291" t="str">
        <f t="shared" si="14"/>
        <v>20100</v>
      </c>
      <c r="BD291" t="str">
        <f t="shared" si="15"/>
        <v>AR-20100</v>
      </c>
    </row>
    <row r="292" spans="1:56" ht="28.15" customHeight="1">
      <c r="A292" s="4">
        <f>SUBTOTAL(103,$L$2:L292)</f>
        <v>291</v>
      </c>
      <c r="B292" s="5" t="s">
        <v>2562</v>
      </c>
      <c r="C292" s="5" t="s">
        <v>67</v>
      </c>
      <c r="D292" s="5" t="s">
        <v>2564</v>
      </c>
      <c r="E292" s="5" t="s">
        <v>1598</v>
      </c>
      <c r="F292" s="6" t="s">
        <v>2565</v>
      </c>
      <c r="G292" s="5">
        <v>7</v>
      </c>
      <c r="H292" s="7">
        <v>5894804</v>
      </c>
      <c r="I292" s="5" t="s">
        <v>151</v>
      </c>
      <c r="J292" s="5" t="s">
        <v>2566</v>
      </c>
      <c r="K292" s="20"/>
      <c r="L292" s="5" t="s">
        <v>51</v>
      </c>
      <c r="M292" s="2">
        <v>1601241174</v>
      </c>
      <c r="N292" s="8">
        <f>IF(COUNTIF($B$2:B292,B292)=1,1,0)</f>
        <v>0</v>
      </c>
      <c r="O292" t="s">
        <v>52</v>
      </c>
      <c r="P292">
        <v>1601241174</v>
      </c>
      <c r="Q292" t="s">
        <v>2562</v>
      </c>
      <c r="R292" t="s">
        <v>2562</v>
      </c>
      <c r="S292" t="s">
        <v>67</v>
      </c>
      <c r="T292" t="s">
        <v>67</v>
      </c>
      <c r="U292" t="s">
        <v>2564</v>
      </c>
      <c r="V292" t="s">
        <v>238</v>
      </c>
      <c r="W292">
        <v>1</v>
      </c>
      <c r="X292" t="s">
        <v>56</v>
      </c>
      <c r="Y292">
        <v>2026</v>
      </c>
      <c r="Z292">
        <v>7</v>
      </c>
      <c r="AA292">
        <v>1</v>
      </c>
      <c r="AB292">
        <v>5458152</v>
      </c>
      <c r="AC292">
        <v>436652</v>
      </c>
      <c r="AD292">
        <v>0</v>
      </c>
      <c r="AE292">
        <v>0</v>
      </c>
      <c r="AF292" t="s">
        <v>108</v>
      </c>
      <c r="AG292" t="s">
        <v>1899</v>
      </c>
      <c r="AH292" t="s">
        <v>1598</v>
      </c>
      <c r="AI292" t="s">
        <v>2508</v>
      </c>
      <c r="AJ292">
        <v>0</v>
      </c>
      <c r="AK292" t="s">
        <v>2567</v>
      </c>
      <c r="AL292">
        <v>0</v>
      </c>
      <c r="AM292">
        <v>0</v>
      </c>
      <c r="AN292">
        <v>0</v>
      </c>
      <c r="AO292">
        <v>0</v>
      </c>
      <c r="AP292" t="s">
        <v>83</v>
      </c>
      <c r="AQ292">
        <v>0</v>
      </c>
      <c r="AR292">
        <v>0</v>
      </c>
      <c r="AS292" t="s">
        <v>69</v>
      </c>
      <c r="AT292" t="s">
        <v>2569</v>
      </c>
      <c r="AU292" t="s">
        <v>64</v>
      </c>
      <c r="AV292">
        <v>0</v>
      </c>
      <c r="AW292">
        <v>43103</v>
      </c>
      <c r="AX292" t="s">
        <v>151</v>
      </c>
      <c r="AY292" t="s">
        <v>2566</v>
      </c>
      <c r="AZ292" t="s">
        <v>71</v>
      </c>
      <c r="BA292">
        <v>5894804</v>
      </c>
      <c r="BB292" t="s">
        <v>66</v>
      </c>
      <c r="BC292" t="str">
        <f t="shared" si="14"/>
        <v>20100</v>
      </c>
      <c r="BD292" t="str">
        <f t="shared" si="15"/>
        <v>AR-20100</v>
      </c>
    </row>
    <row r="293" spans="1:56" ht="28.15" customHeight="1">
      <c r="A293" s="4">
        <f>SUBTOTAL(103,$L$2:L293)</f>
        <v>292</v>
      </c>
      <c r="B293" s="5" t="s">
        <v>2570</v>
      </c>
      <c r="C293" s="5" t="s">
        <v>2571</v>
      </c>
      <c r="D293" s="5" t="s">
        <v>2564</v>
      </c>
      <c r="E293" s="5" t="s">
        <v>1598</v>
      </c>
      <c r="F293" s="6" t="s">
        <v>2572</v>
      </c>
      <c r="G293" s="5">
        <v>6</v>
      </c>
      <c r="H293" s="7">
        <v>3365712</v>
      </c>
      <c r="I293" s="5" t="s">
        <v>151</v>
      </c>
      <c r="J293" s="5" t="s">
        <v>2573</v>
      </c>
      <c r="K293" s="20"/>
      <c r="L293" s="5" t="s">
        <v>51</v>
      </c>
      <c r="M293" s="2">
        <v>1596970669</v>
      </c>
      <c r="N293" s="8">
        <f>IF(COUNTIF($B$2:B293,B293)=1,1,0)</f>
        <v>1</v>
      </c>
      <c r="O293" t="s">
        <v>52</v>
      </c>
      <c r="P293">
        <v>1596970669</v>
      </c>
      <c r="Q293" t="s">
        <v>2570</v>
      </c>
      <c r="R293" t="s">
        <v>53</v>
      </c>
      <c r="S293" t="s">
        <v>2571</v>
      </c>
      <c r="T293" t="s">
        <v>54</v>
      </c>
      <c r="U293" t="s">
        <v>2564</v>
      </c>
      <c r="V293" t="s">
        <v>55</v>
      </c>
      <c r="W293">
        <v>1</v>
      </c>
      <c r="X293" t="s">
        <v>56</v>
      </c>
      <c r="Y293">
        <v>2026</v>
      </c>
      <c r="Z293">
        <v>6</v>
      </c>
      <c r="AA293">
        <v>1</v>
      </c>
      <c r="AB293">
        <v>3116400</v>
      </c>
      <c r="AC293">
        <v>249312</v>
      </c>
      <c r="AD293">
        <v>0</v>
      </c>
      <c r="AE293">
        <v>0</v>
      </c>
      <c r="AF293" t="s">
        <v>108</v>
      </c>
      <c r="AG293" t="s">
        <v>81</v>
      </c>
      <c r="AH293" t="s">
        <v>1598</v>
      </c>
      <c r="AI293" t="s">
        <v>2574</v>
      </c>
      <c r="AJ293">
        <v>0</v>
      </c>
      <c r="AK293" t="s">
        <v>324</v>
      </c>
      <c r="AL293">
        <v>0</v>
      </c>
      <c r="AM293">
        <v>0</v>
      </c>
      <c r="AN293">
        <v>0</v>
      </c>
      <c r="AO293">
        <v>0</v>
      </c>
      <c r="AP293" t="s">
        <v>83</v>
      </c>
      <c r="AQ293">
        <v>0</v>
      </c>
      <c r="AR293">
        <v>0</v>
      </c>
      <c r="AS293" t="s">
        <v>62</v>
      </c>
      <c r="AT293" t="s">
        <v>2575</v>
      </c>
      <c r="AU293" t="s">
        <v>64</v>
      </c>
      <c r="AV293">
        <v>0</v>
      </c>
      <c r="AW293">
        <v>4503</v>
      </c>
      <c r="AX293" t="s">
        <v>151</v>
      </c>
      <c r="AY293" t="s">
        <v>2573</v>
      </c>
      <c r="AZ293" t="s">
        <v>65</v>
      </c>
      <c r="BA293">
        <v>3365712</v>
      </c>
      <c r="BB293" t="s">
        <v>66</v>
      </c>
      <c r="BC293" t="str">
        <f t="shared" si="14"/>
        <v>02000</v>
      </c>
      <c r="BD293" t="str">
        <f t="shared" si="15"/>
        <v>AS-02000</v>
      </c>
    </row>
    <row r="294" spans="1:56" ht="28.15" customHeight="1">
      <c r="A294" s="4">
        <f>SUBTOTAL(103,$L$2:L294)</f>
        <v>293</v>
      </c>
      <c r="B294" s="5" t="s">
        <v>2570</v>
      </c>
      <c r="C294" s="5" t="s">
        <v>67</v>
      </c>
      <c r="D294" s="5" t="s">
        <v>2564</v>
      </c>
      <c r="E294" s="5" t="s">
        <v>1598</v>
      </c>
      <c r="F294" s="6" t="s">
        <v>2572</v>
      </c>
      <c r="G294" s="5">
        <v>7</v>
      </c>
      <c r="H294" s="7">
        <v>3894610</v>
      </c>
      <c r="I294" s="5" t="s">
        <v>151</v>
      </c>
      <c r="J294" s="5" t="s">
        <v>2573</v>
      </c>
      <c r="K294" s="20"/>
      <c r="L294" s="5" t="s">
        <v>51</v>
      </c>
      <c r="M294" s="2">
        <v>1601241054</v>
      </c>
      <c r="N294" s="8">
        <f>IF(COUNTIF($B$2:B294,B294)=1,1,0)</f>
        <v>0</v>
      </c>
      <c r="O294" t="s">
        <v>52</v>
      </c>
      <c r="P294">
        <v>1601241054</v>
      </c>
      <c r="Q294" t="s">
        <v>2570</v>
      </c>
      <c r="R294" t="s">
        <v>2570</v>
      </c>
      <c r="S294" t="s">
        <v>67</v>
      </c>
      <c r="T294" t="s">
        <v>67</v>
      </c>
      <c r="U294" t="s">
        <v>2564</v>
      </c>
      <c r="V294" t="s">
        <v>238</v>
      </c>
      <c r="W294">
        <v>1</v>
      </c>
      <c r="X294" t="s">
        <v>56</v>
      </c>
      <c r="Y294">
        <v>2026</v>
      </c>
      <c r="Z294">
        <v>7</v>
      </c>
      <c r="AA294">
        <v>1</v>
      </c>
      <c r="AB294">
        <v>3606120</v>
      </c>
      <c r="AC294">
        <v>288490</v>
      </c>
      <c r="AD294">
        <v>0</v>
      </c>
      <c r="AE294">
        <v>0</v>
      </c>
      <c r="AF294" t="s">
        <v>108</v>
      </c>
      <c r="AG294" t="s">
        <v>1899</v>
      </c>
      <c r="AH294" t="s">
        <v>1598</v>
      </c>
      <c r="AI294" t="s">
        <v>2574</v>
      </c>
      <c r="AJ294">
        <v>0</v>
      </c>
      <c r="AK294" t="s">
        <v>324</v>
      </c>
      <c r="AL294">
        <v>0</v>
      </c>
      <c r="AM294">
        <v>0</v>
      </c>
      <c r="AN294">
        <v>0</v>
      </c>
      <c r="AO294">
        <v>0</v>
      </c>
      <c r="AP294" t="s">
        <v>83</v>
      </c>
      <c r="AQ294">
        <v>0</v>
      </c>
      <c r="AR294">
        <v>0</v>
      </c>
      <c r="AS294" t="s">
        <v>69</v>
      </c>
      <c r="AT294" t="s">
        <v>2576</v>
      </c>
      <c r="AU294" t="s">
        <v>64</v>
      </c>
      <c r="AV294">
        <v>0</v>
      </c>
      <c r="AW294">
        <v>43051</v>
      </c>
      <c r="AX294" t="s">
        <v>151</v>
      </c>
      <c r="AY294" t="s">
        <v>2573</v>
      </c>
      <c r="AZ294" t="s">
        <v>71</v>
      </c>
      <c r="BA294">
        <v>3894610</v>
      </c>
      <c r="BB294" t="s">
        <v>66</v>
      </c>
      <c r="BC294" t="str">
        <f t="shared" si="14"/>
        <v>02000</v>
      </c>
      <c r="BD294" t="str">
        <f t="shared" si="15"/>
        <v>AS-02000</v>
      </c>
    </row>
    <row r="295" spans="1:56" ht="28.15" customHeight="1">
      <c r="A295" s="4">
        <f>SUBTOTAL(103,$L$2:L295)</f>
        <v>294</v>
      </c>
      <c r="B295" s="5" t="s">
        <v>2578</v>
      </c>
      <c r="C295" s="5" t="s">
        <v>2579</v>
      </c>
      <c r="D295" s="5" t="s">
        <v>2580</v>
      </c>
      <c r="E295" s="5" t="s">
        <v>2577</v>
      </c>
      <c r="F295" s="6" t="s">
        <v>2581</v>
      </c>
      <c r="G295" s="5">
        <v>7</v>
      </c>
      <c r="H295" s="7">
        <v>1504246</v>
      </c>
      <c r="I295" s="5" t="s">
        <v>2582</v>
      </c>
      <c r="J295" s="5" t="s">
        <v>2583</v>
      </c>
      <c r="K295" s="20"/>
      <c r="L295" s="5" t="s">
        <v>95</v>
      </c>
      <c r="M295" s="2">
        <v>1601131467</v>
      </c>
      <c r="N295" s="8">
        <f>IF(COUNTIF($B$2:B295,B295)=1,1,0)</f>
        <v>1</v>
      </c>
      <c r="O295" t="s">
        <v>52</v>
      </c>
      <c r="P295">
        <v>1601131467</v>
      </c>
      <c r="Q295" t="s">
        <v>2578</v>
      </c>
      <c r="R295" t="s">
        <v>2578</v>
      </c>
      <c r="S295" t="s">
        <v>2579</v>
      </c>
      <c r="T295" t="s">
        <v>2579</v>
      </c>
      <c r="U295" t="s">
        <v>2580</v>
      </c>
      <c r="V295" t="s">
        <v>2584</v>
      </c>
      <c r="W295">
        <v>0</v>
      </c>
      <c r="X295" t="s">
        <v>334</v>
      </c>
      <c r="Y295">
        <v>2026</v>
      </c>
      <c r="Z295">
        <v>7</v>
      </c>
      <c r="AA295">
        <v>1</v>
      </c>
      <c r="AB295">
        <v>1392820</v>
      </c>
      <c r="AC295">
        <v>111426</v>
      </c>
      <c r="AD295">
        <v>0</v>
      </c>
      <c r="AE295">
        <v>0</v>
      </c>
      <c r="AF295" t="s">
        <v>98</v>
      </c>
      <c r="AG295" t="s">
        <v>99</v>
      </c>
      <c r="AH295" t="s">
        <v>2577</v>
      </c>
      <c r="AI295" t="s">
        <v>2574</v>
      </c>
      <c r="AJ295">
        <v>0</v>
      </c>
      <c r="AK295" t="s">
        <v>2585</v>
      </c>
      <c r="AL295">
        <v>0</v>
      </c>
      <c r="AM295">
        <v>0</v>
      </c>
      <c r="AN295">
        <v>0</v>
      </c>
      <c r="AO295">
        <v>0</v>
      </c>
      <c r="AP295" t="s">
        <v>83</v>
      </c>
      <c r="AQ295">
        <v>0</v>
      </c>
      <c r="AR295">
        <v>0</v>
      </c>
      <c r="AS295" t="s">
        <v>69</v>
      </c>
      <c r="AT295" t="s">
        <v>2586</v>
      </c>
      <c r="AU295" t="s">
        <v>64</v>
      </c>
      <c r="AV295">
        <v>0</v>
      </c>
      <c r="AW295">
        <v>20462</v>
      </c>
      <c r="AX295" t="s">
        <v>2582</v>
      </c>
      <c r="AY295" t="s">
        <v>2583</v>
      </c>
      <c r="AZ295" t="s">
        <v>71</v>
      </c>
      <c r="BA295">
        <v>1504246</v>
      </c>
      <c r="BB295" t="s">
        <v>66</v>
      </c>
      <c r="BC295" t="str">
        <f t="shared" si="14"/>
        <v>03840</v>
      </c>
      <c r="BD295" t="str">
        <f t="shared" si="15"/>
        <v>AS-03840</v>
      </c>
    </row>
    <row r="296" spans="1:56" ht="28.15" customHeight="1">
      <c r="A296" s="4">
        <f>SUBTOTAL(103,$L$2:L296)</f>
        <v>295</v>
      </c>
      <c r="B296" s="5" t="s">
        <v>2588</v>
      </c>
      <c r="C296" s="5" t="s">
        <v>2589</v>
      </c>
      <c r="D296" s="5" t="s">
        <v>2536</v>
      </c>
      <c r="E296" s="5" t="s">
        <v>2577</v>
      </c>
      <c r="F296" s="6" t="s">
        <v>2590</v>
      </c>
      <c r="G296" s="5">
        <v>7</v>
      </c>
      <c r="H296" s="7">
        <v>446602</v>
      </c>
      <c r="I296" s="5" t="s">
        <v>2591</v>
      </c>
      <c r="J296" s="5" t="s">
        <v>2592</v>
      </c>
      <c r="K296" s="20"/>
      <c r="L296" s="5" t="s">
        <v>95</v>
      </c>
      <c r="M296" s="2">
        <v>1601131469</v>
      </c>
      <c r="N296" s="8">
        <f>IF(COUNTIF($B$2:B296,B296)=1,1,0)</f>
        <v>1</v>
      </c>
      <c r="O296" t="s">
        <v>52</v>
      </c>
      <c r="P296">
        <v>1601131469</v>
      </c>
      <c r="Q296" t="s">
        <v>2588</v>
      </c>
      <c r="R296" t="s">
        <v>2588</v>
      </c>
      <c r="S296" t="s">
        <v>2589</v>
      </c>
      <c r="T296" t="s">
        <v>2589</v>
      </c>
      <c r="U296" t="s">
        <v>2536</v>
      </c>
      <c r="V296" t="s">
        <v>2537</v>
      </c>
      <c r="W296">
        <v>0</v>
      </c>
      <c r="X296" t="s">
        <v>80</v>
      </c>
      <c r="Y296">
        <v>2026</v>
      </c>
      <c r="Z296">
        <v>7</v>
      </c>
      <c r="AA296">
        <v>1</v>
      </c>
      <c r="AB296">
        <v>413520</v>
      </c>
      <c r="AC296">
        <v>33082</v>
      </c>
      <c r="AD296">
        <v>0</v>
      </c>
      <c r="AE296">
        <v>0</v>
      </c>
      <c r="AF296" t="s">
        <v>57</v>
      </c>
      <c r="AG296" t="s">
        <v>99</v>
      </c>
      <c r="AH296" t="s">
        <v>2577</v>
      </c>
      <c r="AI296" t="s">
        <v>2574</v>
      </c>
      <c r="AJ296">
        <v>0</v>
      </c>
      <c r="AK296" t="s">
        <v>2593</v>
      </c>
      <c r="AL296">
        <v>0</v>
      </c>
      <c r="AM296">
        <v>0</v>
      </c>
      <c r="AN296">
        <v>0</v>
      </c>
      <c r="AO296">
        <v>0</v>
      </c>
      <c r="AP296" t="s">
        <v>83</v>
      </c>
      <c r="AQ296">
        <v>0</v>
      </c>
      <c r="AR296">
        <v>0</v>
      </c>
      <c r="AS296" t="s">
        <v>69</v>
      </c>
      <c r="AT296" t="s">
        <v>2594</v>
      </c>
      <c r="AU296" t="s">
        <v>64</v>
      </c>
      <c r="AV296">
        <v>0</v>
      </c>
      <c r="AW296">
        <v>20464</v>
      </c>
      <c r="AX296" t="s">
        <v>2591</v>
      </c>
      <c r="AY296" t="s">
        <v>2592</v>
      </c>
      <c r="AZ296" t="s">
        <v>71</v>
      </c>
      <c r="BA296">
        <v>446602</v>
      </c>
      <c r="BB296" t="s">
        <v>66</v>
      </c>
      <c r="BC296" t="str">
        <f t="shared" si="14"/>
        <v>19590</v>
      </c>
      <c r="BD296" t="str">
        <f t="shared" si="15"/>
        <v>AS-19590</v>
      </c>
    </row>
    <row r="297" spans="1:56" ht="28.15" customHeight="1">
      <c r="A297" s="4">
        <f>SUBTOTAL(103,$L$2:L297)</f>
        <v>296</v>
      </c>
      <c r="B297" s="5" t="s">
        <v>2596</v>
      </c>
      <c r="C297" s="5" t="s">
        <v>2597</v>
      </c>
      <c r="D297" s="5" t="s">
        <v>2598</v>
      </c>
      <c r="E297" s="5" t="s">
        <v>2577</v>
      </c>
      <c r="F297" s="6" t="s">
        <v>2599</v>
      </c>
      <c r="G297" s="5">
        <v>7</v>
      </c>
      <c r="H297" s="7">
        <v>649719</v>
      </c>
      <c r="I297" s="5" t="s">
        <v>2600</v>
      </c>
      <c r="J297" s="5" t="s">
        <v>2601</v>
      </c>
      <c r="K297" s="20"/>
      <c r="L297" s="5" t="s">
        <v>95</v>
      </c>
      <c r="M297" s="2">
        <v>1601131448</v>
      </c>
      <c r="N297" s="8">
        <f>IF(COUNTIF($B$2:B297,B297)=1,1,0)</f>
        <v>1</v>
      </c>
      <c r="O297" t="s">
        <v>52</v>
      </c>
      <c r="P297">
        <v>1601131448</v>
      </c>
      <c r="Q297" t="s">
        <v>2596</v>
      </c>
      <c r="R297" t="s">
        <v>2596</v>
      </c>
      <c r="S297" t="s">
        <v>2597</v>
      </c>
      <c r="T297" t="s">
        <v>2597</v>
      </c>
      <c r="U297" t="s">
        <v>2598</v>
      </c>
      <c r="V297" t="s">
        <v>2602</v>
      </c>
      <c r="W297">
        <v>0</v>
      </c>
      <c r="X297" t="s">
        <v>80</v>
      </c>
      <c r="Y297">
        <v>2026</v>
      </c>
      <c r="Z297">
        <v>7</v>
      </c>
      <c r="AA297">
        <v>1</v>
      </c>
      <c r="AB297">
        <v>601592</v>
      </c>
      <c r="AC297">
        <v>48127</v>
      </c>
      <c r="AD297">
        <v>0</v>
      </c>
      <c r="AE297">
        <v>0</v>
      </c>
      <c r="AF297" t="s">
        <v>121</v>
      </c>
      <c r="AG297" t="s">
        <v>81</v>
      </c>
      <c r="AH297" t="s">
        <v>2577</v>
      </c>
      <c r="AI297" t="s">
        <v>2574</v>
      </c>
      <c r="AJ297">
        <v>0</v>
      </c>
      <c r="AK297" t="s">
        <v>1731</v>
      </c>
      <c r="AL297">
        <v>0</v>
      </c>
      <c r="AM297">
        <v>0</v>
      </c>
      <c r="AN297">
        <v>0</v>
      </c>
      <c r="AO297">
        <v>0</v>
      </c>
      <c r="AP297" t="s">
        <v>61</v>
      </c>
      <c r="AQ297">
        <v>0</v>
      </c>
      <c r="AR297">
        <v>0</v>
      </c>
      <c r="AS297" t="s">
        <v>69</v>
      </c>
      <c r="AT297" t="s">
        <v>2603</v>
      </c>
      <c r="AU297" t="s">
        <v>64</v>
      </c>
      <c r="AV297">
        <v>0</v>
      </c>
      <c r="AW297">
        <v>20457</v>
      </c>
      <c r="AX297" t="s">
        <v>2600</v>
      </c>
      <c r="AY297" t="s">
        <v>2601</v>
      </c>
      <c r="AZ297" t="s">
        <v>71</v>
      </c>
      <c r="BA297">
        <v>649719</v>
      </c>
      <c r="BB297" t="s">
        <v>66</v>
      </c>
      <c r="BC297" t="str">
        <f t="shared" si="14"/>
        <v>21140</v>
      </c>
      <c r="BD297" t="str">
        <f t="shared" si="15"/>
        <v>AS-21140</v>
      </c>
    </row>
    <row r="298" spans="1:56" ht="28.15" customHeight="1">
      <c r="A298" s="4">
        <f>SUBTOTAL(103,$L$2:L298)</f>
        <v>297</v>
      </c>
      <c r="B298" s="5" t="s">
        <v>2604</v>
      </c>
      <c r="C298" s="5" t="s">
        <v>2605</v>
      </c>
      <c r="D298" s="5" t="s">
        <v>2606</v>
      </c>
      <c r="E298" s="5" t="s">
        <v>2607</v>
      </c>
      <c r="F298" s="6" t="s">
        <v>2608</v>
      </c>
      <c r="G298" s="5">
        <v>7</v>
      </c>
      <c r="H298" s="7">
        <v>289807</v>
      </c>
      <c r="I298" s="5" t="s">
        <v>2609</v>
      </c>
      <c r="J298" s="5" t="s">
        <v>2610</v>
      </c>
      <c r="K298" s="20"/>
      <c r="L298" s="5" t="s">
        <v>95</v>
      </c>
      <c r="M298" s="2">
        <v>1601130666</v>
      </c>
      <c r="N298" s="8">
        <f>IF(COUNTIF($B$2:B298,B298)=1,1,0)</f>
        <v>1</v>
      </c>
      <c r="O298" t="s">
        <v>52</v>
      </c>
      <c r="P298">
        <v>1601130666</v>
      </c>
      <c r="Q298" t="s">
        <v>2604</v>
      </c>
      <c r="R298" t="s">
        <v>2604</v>
      </c>
      <c r="S298" t="s">
        <v>2605</v>
      </c>
      <c r="T298" t="s">
        <v>2605</v>
      </c>
      <c r="U298" t="s">
        <v>2606</v>
      </c>
      <c r="V298" t="s">
        <v>2611</v>
      </c>
      <c r="W298">
        <v>0</v>
      </c>
      <c r="X298" t="s">
        <v>188</v>
      </c>
      <c r="Y298">
        <v>2026</v>
      </c>
      <c r="Z298">
        <v>7</v>
      </c>
      <c r="AA298">
        <v>1</v>
      </c>
      <c r="AB298">
        <v>268340</v>
      </c>
      <c r="AC298">
        <v>21467</v>
      </c>
      <c r="AD298">
        <v>0</v>
      </c>
      <c r="AE298">
        <v>0</v>
      </c>
      <c r="AF298" t="s">
        <v>57</v>
      </c>
      <c r="AG298" t="s">
        <v>99</v>
      </c>
      <c r="AH298" t="s">
        <v>2607</v>
      </c>
      <c r="AI298" t="s">
        <v>2574</v>
      </c>
      <c r="AJ298">
        <v>0</v>
      </c>
      <c r="AK298" t="s">
        <v>2612</v>
      </c>
      <c r="AL298">
        <v>0</v>
      </c>
      <c r="AM298">
        <v>0</v>
      </c>
      <c r="AN298">
        <v>0</v>
      </c>
      <c r="AO298">
        <v>0</v>
      </c>
      <c r="AP298" t="s">
        <v>83</v>
      </c>
      <c r="AQ298">
        <v>0</v>
      </c>
      <c r="AR298">
        <v>0</v>
      </c>
      <c r="AS298" t="s">
        <v>69</v>
      </c>
      <c r="AT298" t="s">
        <v>2613</v>
      </c>
      <c r="AU298" t="s">
        <v>64</v>
      </c>
      <c r="AV298">
        <v>0</v>
      </c>
      <c r="AW298">
        <v>20306</v>
      </c>
      <c r="AX298" t="s">
        <v>2609</v>
      </c>
      <c r="AY298" t="s">
        <v>2610</v>
      </c>
      <c r="AZ298" t="s">
        <v>71</v>
      </c>
      <c r="BA298">
        <v>289807</v>
      </c>
      <c r="BB298" t="s">
        <v>66</v>
      </c>
      <c r="BC298" t="str">
        <f t="shared" si="14"/>
        <v>39330</v>
      </c>
      <c r="BD298" t="str">
        <f t="shared" si="15"/>
        <v>AS-39330</v>
      </c>
    </row>
    <row r="299" spans="1:56" ht="28.15" customHeight="1">
      <c r="A299" s="4">
        <f>SUBTOTAL(103,$L$2:L299)</f>
        <v>298</v>
      </c>
      <c r="B299" s="5" t="s">
        <v>2614</v>
      </c>
      <c r="C299" s="5" t="s">
        <v>2615</v>
      </c>
      <c r="D299" s="5" t="s">
        <v>2616</v>
      </c>
      <c r="E299" s="5" t="s">
        <v>1598</v>
      </c>
      <c r="F299" s="6" t="s">
        <v>2617</v>
      </c>
      <c r="G299" s="5">
        <v>6</v>
      </c>
      <c r="H299" s="7">
        <v>507261</v>
      </c>
      <c r="I299" s="5" t="s">
        <v>151</v>
      </c>
      <c r="J299" s="5" t="s">
        <v>2618</v>
      </c>
      <c r="K299" s="20"/>
      <c r="L299" s="5" t="s">
        <v>51</v>
      </c>
      <c r="M299" s="2">
        <v>1596970749</v>
      </c>
      <c r="N299" s="8">
        <f>IF(COUNTIF($B$2:B299,B299)=1,1,0)</f>
        <v>1</v>
      </c>
      <c r="O299" t="s">
        <v>52</v>
      </c>
      <c r="P299">
        <v>1596970749</v>
      </c>
      <c r="Q299" t="s">
        <v>2614</v>
      </c>
      <c r="R299" t="s">
        <v>53</v>
      </c>
      <c r="S299" t="s">
        <v>2615</v>
      </c>
      <c r="T299" t="s">
        <v>54</v>
      </c>
      <c r="U299" t="s">
        <v>2616</v>
      </c>
      <c r="V299" t="s">
        <v>55</v>
      </c>
      <c r="W299">
        <v>1</v>
      </c>
      <c r="X299" t="s">
        <v>56</v>
      </c>
      <c r="Y299">
        <v>2026</v>
      </c>
      <c r="Z299">
        <v>6</v>
      </c>
      <c r="AA299">
        <v>1</v>
      </c>
      <c r="AB299">
        <v>469686</v>
      </c>
      <c r="AC299">
        <v>37575</v>
      </c>
      <c r="AD299">
        <v>0</v>
      </c>
      <c r="AE299">
        <v>0</v>
      </c>
      <c r="AF299" t="s">
        <v>108</v>
      </c>
      <c r="AG299" t="s">
        <v>81</v>
      </c>
      <c r="AH299" t="s">
        <v>1598</v>
      </c>
      <c r="AI299" t="s">
        <v>2574</v>
      </c>
      <c r="AJ299">
        <v>0</v>
      </c>
      <c r="AK299" t="s">
        <v>2619</v>
      </c>
      <c r="AL299">
        <v>0</v>
      </c>
      <c r="AM299">
        <v>0</v>
      </c>
      <c r="AN299">
        <v>0</v>
      </c>
      <c r="AO299">
        <v>0</v>
      </c>
      <c r="AP299" t="s">
        <v>83</v>
      </c>
      <c r="AQ299">
        <v>0</v>
      </c>
      <c r="AR299">
        <v>0</v>
      </c>
      <c r="AS299" t="s">
        <v>62</v>
      </c>
      <c r="AT299" t="s">
        <v>2620</v>
      </c>
      <c r="AU299" t="s">
        <v>64</v>
      </c>
      <c r="AV299">
        <v>0</v>
      </c>
      <c r="AW299">
        <v>4568</v>
      </c>
      <c r="AX299" t="s">
        <v>151</v>
      </c>
      <c r="AY299" t="s">
        <v>2618</v>
      </c>
      <c r="AZ299" t="s">
        <v>65</v>
      </c>
      <c r="BA299">
        <v>507261</v>
      </c>
      <c r="BB299" t="s">
        <v>66</v>
      </c>
      <c r="BC299" t="str">
        <f t="shared" si="14"/>
        <v>40620</v>
      </c>
      <c r="BD299" t="str">
        <f t="shared" si="15"/>
        <v>AS-40620</v>
      </c>
    </row>
    <row r="300" spans="1:56" ht="28.15" customHeight="1">
      <c r="A300" s="4">
        <f>SUBTOTAL(103,$L$2:L300)</f>
        <v>299</v>
      </c>
      <c r="B300" s="5" t="s">
        <v>2614</v>
      </c>
      <c r="C300" s="5" t="s">
        <v>67</v>
      </c>
      <c r="D300" s="5" t="s">
        <v>2616</v>
      </c>
      <c r="E300" s="5" t="s">
        <v>1598</v>
      </c>
      <c r="F300" s="6" t="s">
        <v>2617</v>
      </c>
      <c r="G300" s="5">
        <v>7</v>
      </c>
      <c r="H300" s="7">
        <v>492836</v>
      </c>
      <c r="I300" s="5" t="s">
        <v>151</v>
      </c>
      <c r="J300" s="5" t="s">
        <v>2618</v>
      </c>
      <c r="K300" s="20"/>
      <c r="L300" s="5" t="s">
        <v>51</v>
      </c>
      <c r="M300" s="2">
        <v>1601241173</v>
      </c>
      <c r="N300" s="8">
        <f>IF(COUNTIF($B$2:B300,B300)=1,1,0)</f>
        <v>0</v>
      </c>
      <c r="O300" t="s">
        <v>52</v>
      </c>
      <c r="P300">
        <v>1601241173</v>
      </c>
      <c r="Q300" t="s">
        <v>2614</v>
      </c>
      <c r="R300" t="s">
        <v>53</v>
      </c>
      <c r="S300" t="s">
        <v>67</v>
      </c>
      <c r="T300" t="s">
        <v>67</v>
      </c>
      <c r="U300" t="s">
        <v>2616</v>
      </c>
      <c r="V300" t="s">
        <v>68</v>
      </c>
      <c r="W300">
        <v>1</v>
      </c>
      <c r="X300" t="s">
        <v>56</v>
      </c>
      <c r="Y300">
        <v>2026</v>
      </c>
      <c r="Z300">
        <v>7</v>
      </c>
      <c r="AA300">
        <v>1</v>
      </c>
      <c r="AB300">
        <v>456330</v>
      </c>
      <c r="AC300">
        <v>36506</v>
      </c>
      <c r="AD300">
        <v>0</v>
      </c>
      <c r="AE300">
        <v>0</v>
      </c>
      <c r="AF300" t="s">
        <v>108</v>
      </c>
      <c r="AG300" t="s">
        <v>81</v>
      </c>
      <c r="AH300" t="s">
        <v>1598</v>
      </c>
      <c r="AI300" t="s">
        <v>2574</v>
      </c>
      <c r="AJ300">
        <v>0</v>
      </c>
      <c r="AK300" t="s">
        <v>2619</v>
      </c>
      <c r="AL300">
        <v>0</v>
      </c>
      <c r="AM300">
        <v>0</v>
      </c>
      <c r="AN300">
        <v>0</v>
      </c>
      <c r="AO300">
        <v>0</v>
      </c>
      <c r="AP300" t="s">
        <v>83</v>
      </c>
      <c r="AQ300">
        <v>0</v>
      </c>
      <c r="AR300">
        <v>0</v>
      </c>
      <c r="AS300" t="s">
        <v>69</v>
      </c>
      <c r="AT300" t="s">
        <v>2621</v>
      </c>
      <c r="AU300" t="s">
        <v>64</v>
      </c>
      <c r="AV300">
        <v>0</v>
      </c>
      <c r="AW300">
        <v>43102</v>
      </c>
      <c r="AX300" t="s">
        <v>151</v>
      </c>
      <c r="AY300" t="s">
        <v>2618</v>
      </c>
      <c r="AZ300" t="s">
        <v>71</v>
      </c>
      <c r="BA300">
        <v>492836</v>
      </c>
      <c r="BB300" t="s">
        <v>66</v>
      </c>
      <c r="BC300" t="str">
        <f t="shared" si="14"/>
        <v>40620</v>
      </c>
      <c r="BD300" t="str">
        <f t="shared" si="15"/>
        <v>AS-40620</v>
      </c>
    </row>
    <row r="301" spans="1:56" ht="28.15" customHeight="1">
      <c r="A301" s="4">
        <f>SUBTOTAL(103,$L$2:L301)</f>
        <v>300</v>
      </c>
      <c r="B301" s="5" t="s">
        <v>2624</v>
      </c>
      <c r="C301" s="5" t="s">
        <v>2625</v>
      </c>
      <c r="D301" s="5" t="s">
        <v>2623</v>
      </c>
      <c r="E301" s="5" t="s">
        <v>2607</v>
      </c>
      <c r="F301" s="6" t="s">
        <v>2626</v>
      </c>
      <c r="G301" s="5">
        <v>11</v>
      </c>
      <c r="H301" s="7">
        <v>17729431</v>
      </c>
      <c r="I301" s="5" t="s">
        <v>2627</v>
      </c>
      <c r="J301" s="5" t="s">
        <v>2628</v>
      </c>
      <c r="K301" s="20"/>
      <c r="L301" s="5" t="s">
        <v>95</v>
      </c>
      <c r="M301" s="2">
        <v>1567937513</v>
      </c>
      <c r="N301" s="8">
        <f>IF(COUNTIF($B$2:B301,B301)=1,1,0)</f>
        <v>1</v>
      </c>
      <c r="O301" t="s">
        <v>52</v>
      </c>
      <c r="P301">
        <v>1567937513</v>
      </c>
      <c r="Q301" t="s">
        <v>2624</v>
      </c>
      <c r="R301" t="s">
        <v>2624</v>
      </c>
      <c r="S301" t="s">
        <v>2625</v>
      </c>
      <c r="T301" t="s">
        <v>2625</v>
      </c>
      <c r="U301" t="s">
        <v>2623</v>
      </c>
      <c r="V301" t="s">
        <v>2629</v>
      </c>
      <c r="W301">
        <v>0</v>
      </c>
      <c r="X301" t="s">
        <v>188</v>
      </c>
      <c r="Y301">
        <v>2025</v>
      </c>
      <c r="Z301">
        <v>11</v>
      </c>
      <c r="AA301">
        <v>1</v>
      </c>
      <c r="AB301">
        <v>16416140</v>
      </c>
      <c r="AC301">
        <v>1313291</v>
      </c>
      <c r="AD301">
        <v>0</v>
      </c>
      <c r="AE301">
        <v>0</v>
      </c>
      <c r="AF301" t="s">
        <v>57</v>
      </c>
      <c r="AG301" t="s">
        <v>99</v>
      </c>
      <c r="AH301" t="s">
        <v>2607</v>
      </c>
      <c r="AI301" t="s">
        <v>2574</v>
      </c>
      <c r="AJ301">
        <v>0</v>
      </c>
      <c r="AK301" t="s">
        <v>2630</v>
      </c>
      <c r="AL301">
        <v>1</v>
      </c>
      <c r="AM301">
        <v>0</v>
      </c>
      <c r="AN301">
        <v>0</v>
      </c>
      <c r="AO301">
        <v>0</v>
      </c>
      <c r="AP301" t="s">
        <v>83</v>
      </c>
      <c r="AQ301">
        <v>0</v>
      </c>
      <c r="AR301">
        <v>0</v>
      </c>
      <c r="AS301" t="s">
        <v>2631</v>
      </c>
      <c r="AT301" t="s">
        <v>2632</v>
      </c>
      <c r="AU301" t="s">
        <v>86</v>
      </c>
      <c r="AV301">
        <v>0</v>
      </c>
      <c r="AW301">
        <v>448</v>
      </c>
      <c r="AX301" t="s">
        <v>2627</v>
      </c>
      <c r="AY301" t="s">
        <v>2628</v>
      </c>
      <c r="AZ301" t="s">
        <v>2633</v>
      </c>
      <c r="BA301">
        <v>17729431</v>
      </c>
      <c r="BB301" t="s">
        <v>66</v>
      </c>
      <c r="BC301" t="str">
        <f t="shared" si="14"/>
        <v>41000</v>
      </c>
      <c r="BD301" t="str">
        <f t="shared" si="15"/>
        <v>AS-41000</v>
      </c>
    </row>
    <row r="302" spans="1:56" ht="28.15" customHeight="1">
      <c r="A302" s="4">
        <f>SUBTOTAL(103,$L$2:L302)</f>
        <v>301</v>
      </c>
      <c r="B302" s="5" t="s">
        <v>2624</v>
      </c>
      <c r="C302" s="5" t="s">
        <v>2625</v>
      </c>
      <c r="D302" s="5" t="s">
        <v>2623</v>
      </c>
      <c r="E302" s="5" t="s">
        <v>2607</v>
      </c>
      <c r="F302" s="6" t="s">
        <v>2626</v>
      </c>
      <c r="G302" s="5">
        <v>12</v>
      </c>
      <c r="H302" s="7">
        <v>4396529</v>
      </c>
      <c r="I302" s="5" t="s">
        <v>2627</v>
      </c>
      <c r="J302" s="5" t="s">
        <v>2628</v>
      </c>
      <c r="K302" s="20"/>
      <c r="L302" s="5" t="s">
        <v>95</v>
      </c>
      <c r="M302" s="2">
        <v>1572336601</v>
      </c>
      <c r="N302" s="8">
        <f>IF(COUNTIF($B$2:B302,B302)=1,1,0)</f>
        <v>0</v>
      </c>
      <c r="O302" t="s">
        <v>52</v>
      </c>
      <c r="P302">
        <v>1572336601</v>
      </c>
      <c r="Q302" t="s">
        <v>2624</v>
      </c>
      <c r="R302" t="s">
        <v>2624</v>
      </c>
      <c r="S302" t="s">
        <v>2625</v>
      </c>
      <c r="T302" t="s">
        <v>2625</v>
      </c>
      <c r="U302" t="s">
        <v>2623</v>
      </c>
      <c r="V302" t="s">
        <v>2629</v>
      </c>
      <c r="W302">
        <v>0</v>
      </c>
      <c r="X302" t="s">
        <v>188</v>
      </c>
      <c r="Y302">
        <v>2025</v>
      </c>
      <c r="Z302">
        <v>12</v>
      </c>
      <c r="AA302">
        <v>1</v>
      </c>
      <c r="AB302">
        <v>4070860</v>
      </c>
      <c r="AC302">
        <v>325669</v>
      </c>
      <c r="AD302">
        <v>0</v>
      </c>
      <c r="AE302">
        <v>0</v>
      </c>
      <c r="AF302" t="s">
        <v>57</v>
      </c>
      <c r="AG302" t="s">
        <v>99</v>
      </c>
      <c r="AH302" t="s">
        <v>2607</v>
      </c>
      <c r="AI302" t="s">
        <v>2574</v>
      </c>
      <c r="AJ302">
        <v>0</v>
      </c>
      <c r="AK302" t="s">
        <v>2630</v>
      </c>
      <c r="AL302">
        <v>1</v>
      </c>
      <c r="AM302">
        <v>0</v>
      </c>
      <c r="AN302">
        <v>0</v>
      </c>
      <c r="AO302">
        <v>0</v>
      </c>
      <c r="AP302" t="s">
        <v>83</v>
      </c>
      <c r="AQ302">
        <v>0</v>
      </c>
      <c r="AR302">
        <v>0</v>
      </c>
      <c r="AS302" t="s">
        <v>2634</v>
      </c>
      <c r="AT302" t="s">
        <v>2635</v>
      </c>
      <c r="AU302" t="s">
        <v>64</v>
      </c>
      <c r="AV302">
        <v>0</v>
      </c>
      <c r="AW302">
        <v>504</v>
      </c>
      <c r="AX302" t="s">
        <v>2627</v>
      </c>
      <c r="AY302" t="s">
        <v>2628</v>
      </c>
      <c r="AZ302" t="s">
        <v>2636</v>
      </c>
      <c r="BA302">
        <v>4396529</v>
      </c>
      <c r="BB302" t="s">
        <v>66</v>
      </c>
      <c r="BC302" t="str">
        <f t="shared" si="14"/>
        <v>41000</v>
      </c>
      <c r="BD302" t="str">
        <f t="shared" si="15"/>
        <v>AS-41000</v>
      </c>
    </row>
    <row r="303" spans="1:56" ht="28.15" customHeight="1">
      <c r="A303" s="4">
        <f>SUBTOTAL(103,$L$2:L303)</f>
        <v>302</v>
      </c>
      <c r="B303" s="5" t="s">
        <v>2637</v>
      </c>
      <c r="C303" s="5" t="s">
        <v>2638</v>
      </c>
      <c r="D303" s="5" t="s">
        <v>2639</v>
      </c>
      <c r="E303" s="5" t="s">
        <v>2640</v>
      </c>
      <c r="F303" s="6" t="s">
        <v>2641</v>
      </c>
      <c r="G303" s="5">
        <v>7</v>
      </c>
      <c r="H303" s="7">
        <v>329359</v>
      </c>
      <c r="I303" s="5" t="s">
        <v>2642</v>
      </c>
      <c r="J303" s="5" t="s">
        <v>2643</v>
      </c>
      <c r="K303" s="20"/>
      <c r="L303" s="5" t="s">
        <v>51</v>
      </c>
      <c r="M303" s="2">
        <v>1599797267</v>
      </c>
      <c r="N303" s="8">
        <f>IF(COUNTIF($B$2:B303,B303)=1,1,0)</f>
        <v>1</v>
      </c>
      <c r="O303" t="s">
        <v>52</v>
      </c>
      <c r="P303">
        <v>1599797267</v>
      </c>
      <c r="Q303" t="s">
        <v>2637</v>
      </c>
      <c r="R303" t="s">
        <v>2637</v>
      </c>
      <c r="S303" t="s">
        <v>2638</v>
      </c>
      <c r="T303" t="s">
        <v>2638</v>
      </c>
      <c r="U303" t="s">
        <v>2639</v>
      </c>
      <c r="V303" t="s">
        <v>2644</v>
      </c>
      <c r="W303">
        <v>1</v>
      </c>
      <c r="X303" t="s">
        <v>2645</v>
      </c>
      <c r="Y303">
        <v>2026</v>
      </c>
      <c r="Z303">
        <v>7</v>
      </c>
      <c r="AA303">
        <v>1</v>
      </c>
      <c r="AB303">
        <v>304962</v>
      </c>
      <c r="AC303">
        <v>24397</v>
      </c>
      <c r="AD303">
        <v>0</v>
      </c>
      <c r="AE303">
        <v>0</v>
      </c>
      <c r="AF303" t="s">
        <v>57</v>
      </c>
      <c r="AG303" t="s">
        <v>81</v>
      </c>
      <c r="AH303" t="s">
        <v>2640</v>
      </c>
      <c r="AI303" t="s">
        <v>2646</v>
      </c>
      <c r="AJ303">
        <v>0</v>
      </c>
      <c r="AK303" t="s">
        <v>2647</v>
      </c>
      <c r="AL303">
        <v>0</v>
      </c>
      <c r="AM303">
        <v>0</v>
      </c>
      <c r="AN303">
        <v>0</v>
      </c>
      <c r="AO303">
        <v>0</v>
      </c>
      <c r="AP303" t="s">
        <v>83</v>
      </c>
      <c r="AQ303">
        <v>0</v>
      </c>
      <c r="AR303">
        <v>0</v>
      </c>
      <c r="AS303" t="s">
        <v>69</v>
      </c>
      <c r="AT303" t="s">
        <v>2648</v>
      </c>
      <c r="AU303" t="s">
        <v>64</v>
      </c>
      <c r="AV303">
        <v>0</v>
      </c>
      <c r="AW303">
        <v>5419</v>
      </c>
      <c r="AX303" t="s">
        <v>2642</v>
      </c>
      <c r="AY303" t="s">
        <v>2643</v>
      </c>
      <c r="AZ303" t="s">
        <v>71</v>
      </c>
      <c r="BA303">
        <v>329359</v>
      </c>
      <c r="BB303" t="s">
        <v>66</v>
      </c>
      <c r="BC303" t="str">
        <f t="shared" si="14"/>
        <v>02560</v>
      </c>
      <c r="BD303" t="str">
        <f t="shared" si="15"/>
        <v>AT-02560</v>
      </c>
    </row>
    <row r="304" spans="1:56" ht="28.15" customHeight="1">
      <c r="A304" s="4">
        <f>SUBTOTAL(103,$L$2:L304)</f>
        <v>303</v>
      </c>
      <c r="B304" s="5" t="s">
        <v>2651</v>
      </c>
      <c r="C304" s="5" t="s">
        <v>1139</v>
      </c>
      <c r="D304" s="5" t="s">
        <v>2652</v>
      </c>
      <c r="E304" s="5" t="s">
        <v>2649</v>
      </c>
      <c r="F304" s="6" t="s">
        <v>2653</v>
      </c>
      <c r="G304" s="5">
        <v>7</v>
      </c>
      <c r="H304" s="7">
        <v>155844</v>
      </c>
      <c r="I304" s="5" t="s">
        <v>2360</v>
      </c>
      <c r="J304" s="5" t="s">
        <v>2654</v>
      </c>
      <c r="K304" s="20"/>
      <c r="L304" s="5" t="s">
        <v>95</v>
      </c>
      <c r="M304" s="2">
        <v>1601128312</v>
      </c>
      <c r="N304" s="8">
        <f>IF(COUNTIF($B$2:B304,B304)=1,1,0)</f>
        <v>1</v>
      </c>
      <c r="O304" t="s">
        <v>52</v>
      </c>
      <c r="P304">
        <v>1601128312</v>
      </c>
      <c r="Q304" t="s">
        <v>2651</v>
      </c>
      <c r="R304" t="s">
        <v>2651</v>
      </c>
      <c r="S304" t="s">
        <v>1139</v>
      </c>
      <c r="T304" t="s">
        <v>1139</v>
      </c>
      <c r="U304" t="s">
        <v>2652</v>
      </c>
      <c r="V304" t="s">
        <v>2655</v>
      </c>
      <c r="W304">
        <v>0</v>
      </c>
      <c r="X304" t="s">
        <v>80</v>
      </c>
      <c r="Y304">
        <v>2026</v>
      </c>
      <c r="Z304">
        <v>7</v>
      </c>
      <c r="AA304">
        <v>1</v>
      </c>
      <c r="AB304">
        <v>144300</v>
      </c>
      <c r="AC304">
        <v>11544</v>
      </c>
      <c r="AD304">
        <v>0</v>
      </c>
      <c r="AE304">
        <v>0</v>
      </c>
      <c r="AF304" t="s">
        <v>108</v>
      </c>
      <c r="AG304" t="s">
        <v>81</v>
      </c>
      <c r="AH304" t="s">
        <v>2649</v>
      </c>
      <c r="AI304" t="s">
        <v>2646</v>
      </c>
      <c r="AJ304">
        <v>0</v>
      </c>
      <c r="AK304" t="s">
        <v>2656</v>
      </c>
      <c r="AL304">
        <v>0</v>
      </c>
      <c r="AM304">
        <v>0</v>
      </c>
      <c r="AN304">
        <v>0</v>
      </c>
      <c r="AO304">
        <v>0</v>
      </c>
      <c r="AP304" t="s">
        <v>108</v>
      </c>
      <c r="AQ304">
        <v>0</v>
      </c>
      <c r="AR304">
        <v>0</v>
      </c>
      <c r="AS304" t="s">
        <v>69</v>
      </c>
      <c r="AT304" t="s">
        <v>2657</v>
      </c>
      <c r="AU304" t="s">
        <v>64</v>
      </c>
      <c r="AV304">
        <v>0</v>
      </c>
      <c r="AW304">
        <v>19778</v>
      </c>
      <c r="AX304" t="s">
        <v>2360</v>
      </c>
      <c r="AY304" t="s">
        <v>2654</v>
      </c>
      <c r="AZ304" t="s">
        <v>71</v>
      </c>
      <c r="BA304">
        <v>155844</v>
      </c>
      <c r="BB304" t="s">
        <v>66</v>
      </c>
      <c r="BC304" t="str">
        <f t="shared" si="14"/>
        <v>05900</v>
      </c>
      <c r="BD304" t="str">
        <f t="shared" si="15"/>
        <v>AT-05900</v>
      </c>
    </row>
    <row r="305" spans="1:56" ht="28.15" customHeight="1">
      <c r="A305" s="4">
        <f>SUBTOTAL(103,$L$2:L305)</f>
        <v>304</v>
      </c>
      <c r="B305" s="5" t="s">
        <v>2659</v>
      </c>
      <c r="C305" s="5" t="s">
        <v>2660</v>
      </c>
      <c r="D305" s="5" t="s">
        <v>2661</v>
      </c>
      <c r="E305" s="5" t="s">
        <v>1598</v>
      </c>
      <c r="F305" s="6" t="s">
        <v>2662</v>
      </c>
      <c r="G305" s="5">
        <v>6</v>
      </c>
      <c r="H305" s="7">
        <v>238004</v>
      </c>
      <c r="I305" s="5" t="s">
        <v>151</v>
      </c>
      <c r="J305" s="5" t="s">
        <v>2663</v>
      </c>
      <c r="K305" s="20"/>
      <c r="L305" s="5" t="s">
        <v>51</v>
      </c>
      <c r="M305" s="2">
        <v>1596970649</v>
      </c>
      <c r="N305" s="8">
        <f>IF(COUNTIF($B$2:B305,B305)=1,1,0)</f>
        <v>1</v>
      </c>
      <c r="O305" t="s">
        <v>52</v>
      </c>
      <c r="P305">
        <v>1596970649</v>
      </c>
      <c r="Q305" t="s">
        <v>2659</v>
      </c>
      <c r="R305" t="s">
        <v>53</v>
      </c>
      <c r="S305" t="s">
        <v>2660</v>
      </c>
      <c r="T305" t="s">
        <v>54</v>
      </c>
      <c r="U305" t="s">
        <v>2661</v>
      </c>
      <c r="V305" t="s">
        <v>55</v>
      </c>
      <c r="W305">
        <v>1</v>
      </c>
      <c r="X305" t="s">
        <v>56</v>
      </c>
      <c r="Y305">
        <v>2026</v>
      </c>
      <c r="Z305">
        <v>6</v>
      </c>
      <c r="AA305">
        <v>1</v>
      </c>
      <c r="AB305">
        <v>220374</v>
      </c>
      <c r="AC305">
        <v>17630</v>
      </c>
      <c r="AD305">
        <v>0</v>
      </c>
      <c r="AE305">
        <v>0</v>
      </c>
      <c r="AF305" t="s">
        <v>108</v>
      </c>
      <c r="AG305" t="s">
        <v>81</v>
      </c>
      <c r="AH305" t="s">
        <v>1598</v>
      </c>
      <c r="AI305" t="s">
        <v>2646</v>
      </c>
      <c r="AJ305">
        <v>0</v>
      </c>
      <c r="AK305" t="s">
        <v>1709</v>
      </c>
      <c r="AL305">
        <v>0</v>
      </c>
      <c r="AM305">
        <v>0</v>
      </c>
      <c r="AN305">
        <v>0</v>
      </c>
      <c r="AO305">
        <v>0</v>
      </c>
      <c r="AP305" t="s">
        <v>83</v>
      </c>
      <c r="AQ305">
        <v>0</v>
      </c>
      <c r="AR305">
        <v>0</v>
      </c>
      <c r="AS305" t="s">
        <v>62</v>
      </c>
      <c r="AT305" t="s">
        <v>2664</v>
      </c>
      <c r="AU305" t="s">
        <v>64</v>
      </c>
      <c r="AV305">
        <v>0</v>
      </c>
      <c r="AW305">
        <v>4487</v>
      </c>
      <c r="AX305" t="s">
        <v>151</v>
      </c>
      <c r="AY305" t="s">
        <v>2663</v>
      </c>
      <c r="AZ305" t="s">
        <v>65</v>
      </c>
      <c r="BA305">
        <v>238004</v>
      </c>
      <c r="BB305" t="s">
        <v>66</v>
      </c>
      <c r="BC305" t="str">
        <f t="shared" si="14"/>
        <v>16600</v>
      </c>
      <c r="BD305" t="str">
        <f t="shared" si="15"/>
        <v>AT-16600</v>
      </c>
    </row>
    <row r="306" spans="1:56" ht="28.15" customHeight="1">
      <c r="A306" s="4">
        <f>SUBTOTAL(103,$L$2:L306)</f>
        <v>305</v>
      </c>
      <c r="B306" s="5" t="s">
        <v>2659</v>
      </c>
      <c r="C306" s="5" t="s">
        <v>67</v>
      </c>
      <c r="D306" s="5" t="s">
        <v>2661</v>
      </c>
      <c r="E306" s="5" t="s">
        <v>1598</v>
      </c>
      <c r="F306" s="6" t="s">
        <v>2662</v>
      </c>
      <c r="G306" s="5">
        <v>7</v>
      </c>
      <c r="H306" s="7">
        <v>187518</v>
      </c>
      <c r="I306" s="5" t="s">
        <v>151</v>
      </c>
      <c r="J306" s="5" t="s">
        <v>2663</v>
      </c>
      <c r="K306" s="20"/>
      <c r="L306" s="5" t="s">
        <v>51</v>
      </c>
      <c r="M306" s="2">
        <v>1601241037</v>
      </c>
      <c r="N306" s="8">
        <f>IF(COUNTIF($B$2:B306,B306)=1,1,0)</f>
        <v>0</v>
      </c>
      <c r="O306" t="s">
        <v>52</v>
      </c>
      <c r="P306">
        <v>1601241037</v>
      </c>
      <c r="Q306" t="s">
        <v>2659</v>
      </c>
      <c r="R306" t="s">
        <v>2659</v>
      </c>
      <c r="S306" t="s">
        <v>67</v>
      </c>
      <c r="T306" t="s">
        <v>67</v>
      </c>
      <c r="U306" t="s">
        <v>2661</v>
      </c>
      <c r="V306" t="s">
        <v>238</v>
      </c>
      <c r="W306">
        <v>1</v>
      </c>
      <c r="X306" t="s">
        <v>56</v>
      </c>
      <c r="Y306">
        <v>2026</v>
      </c>
      <c r="Z306">
        <v>7</v>
      </c>
      <c r="AA306">
        <v>1</v>
      </c>
      <c r="AB306">
        <v>173628</v>
      </c>
      <c r="AC306">
        <v>13890</v>
      </c>
      <c r="AD306">
        <v>0</v>
      </c>
      <c r="AE306">
        <v>0</v>
      </c>
      <c r="AF306" t="s">
        <v>108</v>
      </c>
      <c r="AG306" t="s">
        <v>81</v>
      </c>
      <c r="AH306" t="s">
        <v>1598</v>
      </c>
      <c r="AI306" t="s">
        <v>2646</v>
      </c>
      <c r="AJ306">
        <v>0</v>
      </c>
      <c r="AK306" t="s">
        <v>1709</v>
      </c>
      <c r="AL306">
        <v>0</v>
      </c>
      <c r="AM306">
        <v>0</v>
      </c>
      <c r="AN306">
        <v>0</v>
      </c>
      <c r="AO306">
        <v>0</v>
      </c>
      <c r="AP306" t="s">
        <v>83</v>
      </c>
      <c r="AQ306">
        <v>0</v>
      </c>
      <c r="AR306">
        <v>0</v>
      </c>
      <c r="AS306" t="s">
        <v>69</v>
      </c>
      <c r="AT306" t="s">
        <v>2665</v>
      </c>
      <c r="AU306" t="s">
        <v>64</v>
      </c>
      <c r="AV306">
        <v>0</v>
      </c>
      <c r="AW306">
        <v>43039</v>
      </c>
      <c r="AX306" t="s">
        <v>151</v>
      </c>
      <c r="AY306" t="s">
        <v>2663</v>
      </c>
      <c r="AZ306" t="s">
        <v>71</v>
      </c>
      <c r="BA306">
        <v>187518</v>
      </c>
      <c r="BB306" t="s">
        <v>66</v>
      </c>
      <c r="BC306" t="str">
        <f t="shared" si="14"/>
        <v>16600</v>
      </c>
      <c r="BD306" t="str">
        <f t="shared" si="15"/>
        <v>AT-16600</v>
      </c>
    </row>
    <row r="307" spans="1:56" ht="28.15" customHeight="1">
      <c r="A307" s="4">
        <f>SUBTOTAL(103,$L$2:L307)</f>
        <v>306</v>
      </c>
      <c r="B307" s="5" t="s">
        <v>2675</v>
      </c>
      <c r="C307" s="5" t="s">
        <v>2676</v>
      </c>
      <c r="D307" s="5" t="s">
        <v>2677</v>
      </c>
      <c r="E307" s="5" t="s">
        <v>2666</v>
      </c>
      <c r="F307" s="6" t="s">
        <v>2678</v>
      </c>
      <c r="G307" s="5">
        <v>7</v>
      </c>
      <c r="H307" s="7">
        <v>640006</v>
      </c>
      <c r="I307" s="5" t="s">
        <v>2679</v>
      </c>
      <c r="J307" s="5" t="s">
        <v>2680</v>
      </c>
      <c r="K307" s="20"/>
      <c r="L307" s="5" t="s">
        <v>95</v>
      </c>
      <c r="M307" s="2">
        <v>1601128707</v>
      </c>
      <c r="N307" s="8">
        <f>IF(COUNTIF($B$2:B307,B307)=1,1,0)</f>
        <v>1</v>
      </c>
      <c r="O307" t="s">
        <v>52</v>
      </c>
      <c r="P307">
        <v>1601128707</v>
      </c>
      <c r="Q307" t="s">
        <v>2675</v>
      </c>
      <c r="R307" t="s">
        <v>2675</v>
      </c>
      <c r="S307" t="s">
        <v>2676</v>
      </c>
      <c r="T307" t="s">
        <v>2676</v>
      </c>
      <c r="U307" t="s">
        <v>2677</v>
      </c>
      <c r="V307" t="s">
        <v>2681</v>
      </c>
      <c r="W307">
        <v>0</v>
      </c>
      <c r="X307" t="s">
        <v>59</v>
      </c>
      <c r="Y307">
        <v>2026</v>
      </c>
      <c r="Z307">
        <v>7</v>
      </c>
      <c r="AA307">
        <v>1</v>
      </c>
      <c r="AB307">
        <v>592598</v>
      </c>
      <c r="AC307">
        <v>47408</v>
      </c>
      <c r="AD307">
        <v>0</v>
      </c>
      <c r="AE307">
        <v>0</v>
      </c>
      <c r="AF307" t="s">
        <v>57</v>
      </c>
      <c r="AG307" t="s">
        <v>81</v>
      </c>
      <c r="AH307" t="s">
        <v>2666</v>
      </c>
      <c r="AI307" t="s">
        <v>2646</v>
      </c>
      <c r="AJ307">
        <v>0</v>
      </c>
      <c r="AK307" t="s">
        <v>2682</v>
      </c>
      <c r="AL307">
        <v>0</v>
      </c>
      <c r="AM307">
        <v>0</v>
      </c>
      <c r="AN307">
        <v>0</v>
      </c>
      <c r="AO307">
        <v>0</v>
      </c>
      <c r="AP307" t="s">
        <v>83</v>
      </c>
      <c r="AQ307">
        <v>0</v>
      </c>
      <c r="AR307">
        <v>0</v>
      </c>
      <c r="AS307" t="s">
        <v>69</v>
      </c>
      <c r="AT307" t="s">
        <v>2683</v>
      </c>
      <c r="AU307" t="s">
        <v>64</v>
      </c>
      <c r="AV307">
        <v>0</v>
      </c>
      <c r="AW307">
        <v>19858</v>
      </c>
      <c r="AX307" t="s">
        <v>2679</v>
      </c>
      <c r="AY307" t="s">
        <v>2680</v>
      </c>
      <c r="AZ307" t="s">
        <v>71</v>
      </c>
      <c r="BA307">
        <v>640006</v>
      </c>
      <c r="BB307" t="s">
        <v>66</v>
      </c>
      <c r="BC307" t="str">
        <f t="shared" si="14"/>
        <v>27010</v>
      </c>
      <c r="BD307" t="str">
        <f t="shared" si="15"/>
        <v>AT-27010</v>
      </c>
    </row>
    <row r="308" spans="1:56" ht="28.15" customHeight="1">
      <c r="A308" s="4">
        <f>SUBTOTAL(103,$L$2:L308)</f>
        <v>307</v>
      </c>
      <c r="B308" s="5" t="s">
        <v>2684</v>
      </c>
      <c r="C308" s="5" t="s">
        <v>2685</v>
      </c>
      <c r="D308" s="5" t="s">
        <v>2686</v>
      </c>
      <c r="E308" s="5" t="s">
        <v>1598</v>
      </c>
      <c r="F308" s="6" t="s">
        <v>2687</v>
      </c>
      <c r="G308" s="5">
        <v>6</v>
      </c>
      <c r="H308" s="7">
        <v>781326</v>
      </c>
      <c r="I308" s="5" t="s">
        <v>49</v>
      </c>
      <c r="J308" s="5" t="s">
        <v>2688</v>
      </c>
      <c r="K308" s="20"/>
      <c r="L308" s="5" t="s">
        <v>51</v>
      </c>
      <c r="M308" s="2">
        <v>1596969580</v>
      </c>
      <c r="N308" s="8">
        <f>IF(COUNTIF($B$2:B308,B308)=1,1,0)</f>
        <v>1</v>
      </c>
      <c r="O308" t="s">
        <v>52</v>
      </c>
      <c r="P308">
        <v>1596969580</v>
      </c>
      <c r="Q308" t="s">
        <v>2684</v>
      </c>
      <c r="R308" t="s">
        <v>53</v>
      </c>
      <c r="S308" t="s">
        <v>2685</v>
      </c>
      <c r="T308" t="s">
        <v>54</v>
      </c>
      <c r="U308" t="s">
        <v>2686</v>
      </c>
      <c r="V308" t="s">
        <v>55</v>
      </c>
      <c r="W308">
        <v>1</v>
      </c>
      <c r="X308" t="s">
        <v>56</v>
      </c>
      <c r="Y308">
        <v>2026</v>
      </c>
      <c r="Z308">
        <v>6</v>
      </c>
      <c r="AA308">
        <v>1</v>
      </c>
      <c r="AB308">
        <v>723450</v>
      </c>
      <c r="AC308">
        <v>57876</v>
      </c>
      <c r="AD308">
        <v>0</v>
      </c>
      <c r="AE308">
        <v>0</v>
      </c>
      <c r="AF308" t="s">
        <v>98</v>
      </c>
      <c r="AG308" t="s">
        <v>81</v>
      </c>
      <c r="AH308" t="s">
        <v>1598</v>
      </c>
      <c r="AI308" t="s">
        <v>2689</v>
      </c>
      <c r="AJ308">
        <v>0</v>
      </c>
      <c r="AK308" t="s">
        <v>636</v>
      </c>
      <c r="AL308">
        <v>0</v>
      </c>
      <c r="AM308">
        <v>0</v>
      </c>
      <c r="AN308">
        <v>0</v>
      </c>
      <c r="AO308">
        <v>0</v>
      </c>
      <c r="AP308" t="s">
        <v>98</v>
      </c>
      <c r="AQ308">
        <v>0</v>
      </c>
      <c r="AR308">
        <v>0</v>
      </c>
      <c r="AS308" t="s">
        <v>62</v>
      </c>
      <c r="AT308" t="s">
        <v>2690</v>
      </c>
      <c r="AU308" t="s">
        <v>64</v>
      </c>
      <c r="AV308">
        <v>0</v>
      </c>
      <c r="AW308">
        <v>4432</v>
      </c>
      <c r="AX308" t="s">
        <v>49</v>
      </c>
      <c r="AY308" t="s">
        <v>2688</v>
      </c>
      <c r="AZ308" t="s">
        <v>65</v>
      </c>
      <c r="BA308">
        <v>781326</v>
      </c>
      <c r="BB308" t="s">
        <v>66</v>
      </c>
      <c r="BC308" t="str">
        <f t="shared" si="14"/>
        <v>05100</v>
      </c>
      <c r="BD308" t="str">
        <f t="shared" si="15"/>
        <v>AU-05100</v>
      </c>
    </row>
    <row r="309" spans="1:56" ht="28.15" customHeight="1">
      <c r="A309" s="4">
        <f>SUBTOTAL(103,$L$2:L309)</f>
        <v>308</v>
      </c>
      <c r="B309" s="5" t="s">
        <v>2684</v>
      </c>
      <c r="C309" s="5" t="s">
        <v>2685</v>
      </c>
      <c r="D309" s="5" t="s">
        <v>2686</v>
      </c>
      <c r="E309" s="5" t="s">
        <v>1598</v>
      </c>
      <c r="F309" s="6" t="s">
        <v>2687</v>
      </c>
      <c r="G309" s="5">
        <v>7</v>
      </c>
      <c r="H309" s="7">
        <v>788538</v>
      </c>
      <c r="I309" s="5" t="s">
        <v>49</v>
      </c>
      <c r="J309" s="5" t="s">
        <v>2688</v>
      </c>
      <c r="K309" s="20"/>
      <c r="L309" s="5" t="s">
        <v>51</v>
      </c>
      <c r="M309" s="2">
        <v>1601240979</v>
      </c>
      <c r="N309" s="8">
        <f>IF(COUNTIF($B$2:B309,B309)=1,1,0)</f>
        <v>0</v>
      </c>
      <c r="O309" t="s">
        <v>52</v>
      </c>
      <c r="P309">
        <v>1601240979</v>
      </c>
      <c r="Q309" t="s">
        <v>2684</v>
      </c>
      <c r="R309" t="s">
        <v>53</v>
      </c>
      <c r="S309" t="s">
        <v>2685</v>
      </c>
      <c r="T309" t="s">
        <v>67</v>
      </c>
      <c r="U309" t="s">
        <v>2686</v>
      </c>
      <c r="V309" t="s">
        <v>68</v>
      </c>
      <c r="W309">
        <v>1</v>
      </c>
      <c r="X309" t="s">
        <v>56</v>
      </c>
      <c r="Y309">
        <v>2026</v>
      </c>
      <c r="Z309">
        <v>7</v>
      </c>
      <c r="AA309">
        <v>1</v>
      </c>
      <c r="AB309">
        <v>730128</v>
      </c>
      <c r="AC309">
        <v>58410</v>
      </c>
      <c r="AD309">
        <v>0</v>
      </c>
      <c r="AE309">
        <v>0</v>
      </c>
      <c r="AF309" t="s">
        <v>98</v>
      </c>
      <c r="AG309" t="s">
        <v>81</v>
      </c>
      <c r="AH309" t="s">
        <v>1598</v>
      </c>
      <c r="AI309" t="s">
        <v>2689</v>
      </c>
      <c r="AJ309">
        <v>0</v>
      </c>
      <c r="AK309" t="s">
        <v>636</v>
      </c>
      <c r="AL309">
        <v>0</v>
      </c>
      <c r="AM309">
        <v>0</v>
      </c>
      <c r="AN309">
        <v>0</v>
      </c>
      <c r="AO309">
        <v>0</v>
      </c>
      <c r="AP309" t="s">
        <v>98</v>
      </c>
      <c r="AQ309">
        <v>0</v>
      </c>
      <c r="AR309">
        <v>0</v>
      </c>
      <c r="AS309" t="s">
        <v>69</v>
      </c>
      <c r="AT309" t="s">
        <v>2691</v>
      </c>
      <c r="AU309" t="s">
        <v>64</v>
      </c>
      <c r="AV309">
        <v>0</v>
      </c>
      <c r="AW309">
        <v>43005</v>
      </c>
      <c r="AX309" t="s">
        <v>49</v>
      </c>
      <c r="AY309" t="s">
        <v>2688</v>
      </c>
      <c r="AZ309" t="s">
        <v>71</v>
      </c>
      <c r="BA309">
        <v>788538</v>
      </c>
      <c r="BB309" t="s">
        <v>66</v>
      </c>
      <c r="BC309" t="str">
        <f t="shared" si="14"/>
        <v>05100</v>
      </c>
      <c r="BD309" t="str">
        <f t="shared" si="15"/>
        <v>AU-05100</v>
      </c>
    </row>
    <row r="310" spans="1:56" ht="28.15" customHeight="1">
      <c r="A310" s="4">
        <f>SUBTOTAL(103,$L$2:L310)</f>
        <v>309</v>
      </c>
      <c r="B310" s="5" t="s">
        <v>2692</v>
      </c>
      <c r="C310" s="5" t="s">
        <v>2693</v>
      </c>
      <c r="D310" s="5" t="s">
        <v>1597</v>
      </c>
      <c r="E310" s="5" t="s">
        <v>2694</v>
      </c>
      <c r="F310" s="6" t="s">
        <v>2695</v>
      </c>
      <c r="G310" s="5">
        <v>7</v>
      </c>
      <c r="H310" s="7">
        <v>1930241</v>
      </c>
      <c r="I310" s="5" t="s">
        <v>2696</v>
      </c>
      <c r="J310" s="5" t="s">
        <v>2697</v>
      </c>
      <c r="K310" s="20"/>
      <c r="L310" s="5" t="s">
        <v>95</v>
      </c>
      <c r="M310" s="2">
        <v>1601128201</v>
      </c>
      <c r="N310" s="8">
        <f>IF(COUNTIF($B$2:B310,B310)=1,1,0)</f>
        <v>1</v>
      </c>
      <c r="O310" t="s">
        <v>52</v>
      </c>
      <c r="P310">
        <v>1601128201</v>
      </c>
      <c r="Q310" t="s">
        <v>2692</v>
      </c>
      <c r="R310" t="s">
        <v>2692</v>
      </c>
      <c r="S310" t="s">
        <v>2693</v>
      </c>
      <c r="T310" t="s">
        <v>2693</v>
      </c>
      <c r="U310" t="s">
        <v>1597</v>
      </c>
      <c r="V310" t="s">
        <v>2524</v>
      </c>
      <c r="W310">
        <v>0</v>
      </c>
      <c r="X310" t="s">
        <v>59</v>
      </c>
      <c r="Y310">
        <v>2026</v>
      </c>
      <c r="Z310">
        <v>7</v>
      </c>
      <c r="AA310">
        <v>1</v>
      </c>
      <c r="AB310">
        <v>1787260</v>
      </c>
      <c r="AC310">
        <v>142981</v>
      </c>
      <c r="AD310">
        <v>0</v>
      </c>
      <c r="AE310">
        <v>0</v>
      </c>
      <c r="AF310" t="s">
        <v>57</v>
      </c>
      <c r="AG310" t="s">
        <v>99</v>
      </c>
      <c r="AH310" t="s">
        <v>2694</v>
      </c>
      <c r="AI310" t="s">
        <v>2689</v>
      </c>
      <c r="AJ310">
        <v>0</v>
      </c>
      <c r="AK310" t="s">
        <v>2658</v>
      </c>
      <c r="AL310">
        <v>0</v>
      </c>
      <c r="AM310">
        <v>0</v>
      </c>
      <c r="AN310">
        <v>0</v>
      </c>
      <c r="AO310">
        <v>0</v>
      </c>
      <c r="AP310" t="s">
        <v>83</v>
      </c>
      <c r="AQ310">
        <v>0</v>
      </c>
      <c r="AR310">
        <v>0</v>
      </c>
      <c r="AS310" t="s">
        <v>69</v>
      </c>
      <c r="AT310" t="s">
        <v>2698</v>
      </c>
      <c r="AU310" t="s">
        <v>64</v>
      </c>
      <c r="AV310">
        <v>0</v>
      </c>
      <c r="AW310">
        <v>19750</v>
      </c>
      <c r="AX310" t="s">
        <v>2696</v>
      </c>
      <c r="AY310" t="s">
        <v>2697</v>
      </c>
      <c r="AZ310" t="s">
        <v>71</v>
      </c>
      <c r="BA310">
        <v>1930241</v>
      </c>
      <c r="BB310" t="s">
        <v>66</v>
      </c>
      <c r="BC310" t="str">
        <f t="shared" si="14"/>
        <v>09370</v>
      </c>
      <c r="BD310" t="str">
        <f t="shared" si="15"/>
        <v>AU-09370</v>
      </c>
    </row>
    <row r="311" spans="1:56" ht="28.15" customHeight="1">
      <c r="A311" s="4">
        <f>SUBTOTAL(103,$L$2:L311)</f>
        <v>310</v>
      </c>
      <c r="B311" s="5" t="s">
        <v>2702</v>
      </c>
      <c r="C311" s="5" t="s">
        <v>2703</v>
      </c>
      <c r="D311" s="5" t="s">
        <v>2704</v>
      </c>
      <c r="E311" s="5" t="s">
        <v>1598</v>
      </c>
      <c r="F311" s="6" t="s">
        <v>2705</v>
      </c>
      <c r="G311" s="5">
        <v>6</v>
      </c>
      <c r="H311" s="7">
        <v>1656411</v>
      </c>
      <c r="I311" s="5" t="s">
        <v>49</v>
      </c>
      <c r="J311" s="5" t="s">
        <v>2706</v>
      </c>
      <c r="K311" s="20"/>
      <c r="L311" s="5" t="s">
        <v>51</v>
      </c>
      <c r="M311" s="2">
        <v>1596970696</v>
      </c>
      <c r="N311" s="8">
        <f>IF(COUNTIF($B$2:B311,B311)=1,1,0)</f>
        <v>1</v>
      </c>
      <c r="O311" t="s">
        <v>52</v>
      </c>
      <c r="P311">
        <v>1596970696</v>
      </c>
      <c r="Q311" t="s">
        <v>2702</v>
      </c>
      <c r="R311" t="s">
        <v>53</v>
      </c>
      <c r="S311" t="s">
        <v>2703</v>
      </c>
      <c r="T311" t="s">
        <v>54</v>
      </c>
      <c r="U311" t="s">
        <v>2704</v>
      </c>
      <c r="V311" t="s">
        <v>55</v>
      </c>
      <c r="W311">
        <v>1</v>
      </c>
      <c r="X311" t="s">
        <v>56</v>
      </c>
      <c r="Y311">
        <v>2026</v>
      </c>
      <c r="Z311">
        <v>6</v>
      </c>
      <c r="AA311">
        <v>1</v>
      </c>
      <c r="AB311">
        <v>1533714</v>
      </c>
      <c r="AC311">
        <v>122697</v>
      </c>
      <c r="AD311">
        <v>0</v>
      </c>
      <c r="AE311">
        <v>0</v>
      </c>
      <c r="AF311" t="s">
        <v>108</v>
      </c>
      <c r="AG311" t="s">
        <v>81</v>
      </c>
      <c r="AH311" t="s">
        <v>1598</v>
      </c>
      <c r="AI311" t="s">
        <v>2689</v>
      </c>
      <c r="AJ311">
        <v>0</v>
      </c>
      <c r="AK311" t="s">
        <v>2707</v>
      </c>
      <c r="AL311">
        <v>0</v>
      </c>
      <c r="AM311">
        <v>0</v>
      </c>
      <c r="AN311">
        <v>0</v>
      </c>
      <c r="AO311">
        <v>0</v>
      </c>
      <c r="AP311" t="s">
        <v>108</v>
      </c>
      <c r="AQ311">
        <v>0</v>
      </c>
      <c r="AR311">
        <v>0</v>
      </c>
      <c r="AS311" t="s">
        <v>62</v>
      </c>
      <c r="AT311" t="s">
        <v>2708</v>
      </c>
      <c r="AU311" t="s">
        <v>64</v>
      </c>
      <c r="AV311">
        <v>0</v>
      </c>
      <c r="AW311">
        <v>4524</v>
      </c>
      <c r="AX311" t="s">
        <v>49</v>
      </c>
      <c r="AY311" t="s">
        <v>2706</v>
      </c>
      <c r="AZ311" t="s">
        <v>65</v>
      </c>
      <c r="BA311">
        <v>1656411</v>
      </c>
      <c r="BB311" t="s">
        <v>66</v>
      </c>
      <c r="BC311" t="str">
        <f t="shared" si="14"/>
        <v>11110</v>
      </c>
      <c r="BD311" t="str">
        <f t="shared" si="15"/>
        <v>AU-11110</v>
      </c>
    </row>
    <row r="312" spans="1:56" ht="28.15" customHeight="1">
      <c r="A312" s="4">
        <f>SUBTOTAL(103,$L$2:L312)</f>
        <v>311</v>
      </c>
      <c r="B312" s="5" t="s">
        <v>2702</v>
      </c>
      <c r="C312" s="5" t="s">
        <v>2703</v>
      </c>
      <c r="D312" s="5" t="s">
        <v>2704</v>
      </c>
      <c r="E312" s="5" t="s">
        <v>1598</v>
      </c>
      <c r="F312" s="6" t="s">
        <v>2705</v>
      </c>
      <c r="G312" s="5">
        <v>7</v>
      </c>
      <c r="H312" s="7">
        <v>1682856</v>
      </c>
      <c r="I312" s="5" t="s">
        <v>49</v>
      </c>
      <c r="J312" s="5" t="s">
        <v>2706</v>
      </c>
      <c r="K312" s="20"/>
      <c r="L312" s="5" t="s">
        <v>51</v>
      </c>
      <c r="M312" s="2">
        <v>1601241094</v>
      </c>
      <c r="N312" s="8">
        <f>IF(COUNTIF($B$2:B312,B312)=1,1,0)</f>
        <v>0</v>
      </c>
      <c r="O312" t="s">
        <v>52</v>
      </c>
      <c r="P312">
        <v>1601241094</v>
      </c>
      <c r="Q312" t="s">
        <v>2702</v>
      </c>
      <c r="R312" t="s">
        <v>53</v>
      </c>
      <c r="S312" t="s">
        <v>2703</v>
      </c>
      <c r="T312" t="s">
        <v>67</v>
      </c>
      <c r="U312" t="s">
        <v>2704</v>
      </c>
      <c r="V312" t="s">
        <v>68</v>
      </c>
      <c r="W312">
        <v>1</v>
      </c>
      <c r="X312" t="s">
        <v>56</v>
      </c>
      <c r="Y312">
        <v>2026</v>
      </c>
      <c r="Z312">
        <v>7</v>
      </c>
      <c r="AA312">
        <v>1</v>
      </c>
      <c r="AB312">
        <v>1558200</v>
      </c>
      <c r="AC312">
        <v>124656</v>
      </c>
      <c r="AD312">
        <v>0</v>
      </c>
      <c r="AE312">
        <v>0</v>
      </c>
      <c r="AF312" t="s">
        <v>108</v>
      </c>
      <c r="AG312" t="s">
        <v>81</v>
      </c>
      <c r="AH312" t="s">
        <v>1598</v>
      </c>
      <c r="AI312" t="s">
        <v>2689</v>
      </c>
      <c r="AJ312">
        <v>0</v>
      </c>
      <c r="AK312" t="s">
        <v>2707</v>
      </c>
      <c r="AL312">
        <v>0</v>
      </c>
      <c r="AM312">
        <v>0</v>
      </c>
      <c r="AN312">
        <v>0</v>
      </c>
      <c r="AO312">
        <v>0</v>
      </c>
      <c r="AP312" t="s">
        <v>108</v>
      </c>
      <c r="AQ312">
        <v>0</v>
      </c>
      <c r="AR312">
        <v>0</v>
      </c>
      <c r="AS312" t="s">
        <v>69</v>
      </c>
      <c r="AT312" t="s">
        <v>2709</v>
      </c>
      <c r="AU312" t="s">
        <v>64</v>
      </c>
      <c r="AV312">
        <v>0</v>
      </c>
      <c r="AW312">
        <v>43070</v>
      </c>
      <c r="AX312" t="s">
        <v>49</v>
      </c>
      <c r="AY312" t="s">
        <v>2706</v>
      </c>
      <c r="AZ312" t="s">
        <v>71</v>
      </c>
      <c r="BA312">
        <v>1682856</v>
      </c>
      <c r="BB312" t="s">
        <v>66</v>
      </c>
      <c r="BC312" t="str">
        <f t="shared" si="14"/>
        <v>11110</v>
      </c>
      <c r="BD312" t="str">
        <f t="shared" si="15"/>
        <v>AU-11110</v>
      </c>
    </row>
    <row r="313" spans="1:56" ht="28.15" customHeight="1">
      <c r="A313" s="4">
        <f>SUBTOTAL(103,$L$2:L313)</f>
        <v>312</v>
      </c>
      <c r="B313" s="5" t="s">
        <v>2710</v>
      </c>
      <c r="C313" s="5" t="s">
        <v>2711</v>
      </c>
      <c r="D313" s="5" t="s">
        <v>2536</v>
      </c>
      <c r="E313" s="5" t="s">
        <v>2712</v>
      </c>
      <c r="F313" s="6" t="s">
        <v>2713</v>
      </c>
      <c r="G313" s="5">
        <v>7</v>
      </c>
      <c r="H313" s="7">
        <v>1351037</v>
      </c>
      <c r="I313" s="5" t="s">
        <v>1675</v>
      </c>
      <c r="J313" s="5" t="s">
        <v>2714</v>
      </c>
      <c r="K313" s="20"/>
      <c r="L313" s="5" t="s">
        <v>95</v>
      </c>
      <c r="M313" s="2">
        <v>1601128342</v>
      </c>
      <c r="N313" s="8">
        <f>IF(COUNTIF($B$2:B313,B313)=1,1,0)</f>
        <v>1</v>
      </c>
      <c r="O313" t="s">
        <v>52</v>
      </c>
      <c r="P313">
        <v>1601128342</v>
      </c>
      <c r="Q313" t="s">
        <v>2710</v>
      </c>
      <c r="R313" t="s">
        <v>2710</v>
      </c>
      <c r="S313" t="s">
        <v>2711</v>
      </c>
      <c r="T313" t="s">
        <v>2711</v>
      </c>
      <c r="U313" t="s">
        <v>2536</v>
      </c>
      <c r="V313" t="s">
        <v>2537</v>
      </c>
      <c r="W313">
        <v>0</v>
      </c>
      <c r="X313" t="s">
        <v>80</v>
      </c>
      <c r="Y313">
        <v>2026</v>
      </c>
      <c r="Z313">
        <v>7</v>
      </c>
      <c r="AA313">
        <v>1</v>
      </c>
      <c r="AB313">
        <v>1250960</v>
      </c>
      <c r="AC313">
        <v>100077</v>
      </c>
      <c r="AD313">
        <v>0</v>
      </c>
      <c r="AE313">
        <v>0</v>
      </c>
      <c r="AF313" t="s">
        <v>57</v>
      </c>
      <c r="AG313" t="s">
        <v>99</v>
      </c>
      <c r="AH313" t="s">
        <v>2712</v>
      </c>
      <c r="AI313" t="s">
        <v>2715</v>
      </c>
      <c r="AJ313">
        <v>0</v>
      </c>
      <c r="AK313" t="s">
        <v>2716</v>
      </c>
      <c r="AL313">
        <v>0</v>
      </c>
      <c r="AM313">
        <v>0</v>
      </c>
      <c r="AN313">
        <v>0</v>
      </c>
      <c r="AO313">
        <v>0</v>
      </c>
      <c r="AP313" t="s">
        <v>83</v>
      </c>
      <c r="AQ313">
        <v>0</v>
      </c>
      <c r="AR313">
        <v>0</v>
      </c>
      <c r="AS313" t="s">
        <v>69</v>
      </c>
      <c r="AT313" t="s">
        <v>2717</v>
      </c>
      <c r="AU313" t="s">
        <v>64</v>
      </c>
      <c r="AV313">
        <v>0</v>
      </c>
      <c r="AW313">
        <v>19783</v>
      </c>
      <c r="AX313" t="s">
        <v>1675</v>
      </c>
      <c r="AY313" t="s">
        <v>2714</v>
      </c>
      <c r="AZ313" t="s">
        <v>71</v>
      </c>
      <c r="BA313">
        <v>1351037</v>
      </c>
      <c r="BB313" t="s">
        <v>66</v>
      </c>
      <c r="BC313" t="str">
        <f t="shared" si="14"/>
        <v>02575</v>
      </c>
      <c r="BD313" t="str">
        <f t="shared" si="15"/>
        <v>AV-02575</v>
      </c>
    </row>
    <row r="314" spans="1:56" ht="28.15" customHeight="1">
      <c r="A314" s="4">
        <f>SUBTOTAL(103,$L$2:L314)</f>
        <v>313</v>
      </c>
      <c r="B314" s="5" t="s">
        <v>2718</v>
      </c>
      <c r="C314" s="5" t="s">
        <v>2719</v>
      </c>
      <c r="D314" s="5" t="s">
        <v>2720</v>
      </c>
      <c r="E314" s="5" t="s">
        <v>1598</v>
      </c>
      <c r="F314" s="6" t="s">
        <v>2721</v>
      </c>
      <c r="G314" s="5">
        <v>6</v>
      </c>
      <c r="H314" s="7">
        <v>738053</v>
      </c>
      <c r="I314" s="5" t="s">
        <v>151</v>
      </c>
      <c r="J314" s="5" t="s">
        <v>2722</v>
      </c>
      <c r="K314" s="20"/>
      <c r="L314" s="5" t="s">
        <v>51</v>
      </c>
      <c r="M314" s="2">
        <v>1596969590</v>
      </c>
      <c r="N314" s="8">
        <f>IF(COUNTIF($B$2:B314,B314)=1,1,0)</f>
        <v>1</v>
      </c>
      <c r="O314" t="s">
        <v>52</v>
      </c>
      <c r="P314">
        <v>1596969590</v>
      </c>
      <c r="Q314" t="s">
        <v>2718</v>
      </c>
      <c r="R314" t="s">
        <v>53</v>
      </c>
      <c r="S314" t="s">
        <v>2719</v>
      </c>
      <c r="T314" t="s">
        <v>54</v>
      </c>
      <c r="U314" t="s">
        <v>2720</v>
      </c>
      <c r="V314" t="s">
        <v>55</v>
      </c>
      <c r="W314">
        <v>1</v>
      </c>
      <c r="X314" t="s">
        <v>56</v>
      </c>
      <c r="Y314">
        <v>2026</v>
      </c>
      <c r="Z314">
        <v>6</v>
      </c>
      <c r="AA314">
        <v>1</v>
      </c>
      <c r="AB314">
        <v>683382</v>
      </c>
      <c r="AC314">
        <v>54671</v>
      </c>
      <c r="AD314">
        <v>0</v>
      </c>
      <c r="AE314">
        <v>0</v>
      </c>
      <c r="AF314" t="s">
        <v>108</v>
      </c>
      <c r="AG314" t="s">
        <v>81</v>
      </c>
      <c r="AH314" t="s">
        <v>1598</v>
      </c>
      <c r="AI314" t="s">
        <v>2715</v>
      </c>
      <c r="AJ314">
        <v>0</v>
      </c>
      <c r="AK314" t="s">
        <v>269</v>
      </c>
      <c r="AL314">
        <v>0</v>
      </c>
      <c r="AM314">
        <v>0</v>
      </c>
      <c r="AN314">
        <v>0</v>
      </c>
      <c r="AO314">
        <v>0</v>
      </c>
      <c r="AP314" t="s">
        <v>83</v>
      </c>
      <c r="AQ314">
        <v>0</v>
      </c>
      <c r="AR314">
        <v>0</v>
      </c>
      <c r="AS314" t="s">
        <v>62</v>
      </c>
      <c r="AT314" t="s">
        <v>2723</v>
      </c>
      <c r="AU314" t="s">
        <v>64</v>
      </c>
      <c r="AV314">
        <v>0</v>
      </c>
      <c r="AW314">
        <v>4440</v>
      </c>
      <c r="AX314" t="s">
        <v>151</v>
      </c>
      <c r="AY314" t="s">
        <v>2722</v>
      </c>
      <c r="AZ314" t="s">
        <v>65</v>
      </c>
      <c r="BA314">
        <v>738053</v>
      </c>
      <c r="BB314" t="s">
        <v>66</v>
      </c>
      <c r="BC314" t="str">
        <f t="shared" si="14"/>
        <v>02820</v>
      </c>
      <c r="BD314" t="str">
        <f t="shared" si="15"/>
        <v>AV-02820</v>
      </c>
    </row>
    <row r="315" spans="1:56" ht="28.15" customHeight="1">
      <c r="A315" s="4">
        <f>SUBTOTAL(103,$L$2:L315)</f>
        <v>314</v>
      </c>
      <c r="B315" s="5" t="s">
        <v>2718</v>
      </c>
      <c r="C315" s="5" t="s">
        <v>67</v>
      </c>
      <c r="D315" s="5" t="s">
        <v>2720</v>
      </c>
      <c r="E315" s="5" t="s">
        <v>1598</v>
      </c>
      <c r="F315" s="6" t="s">
        <v>2721</v>
      </c>
      <c r="G315" s="5">
        <v>7</v>
      </c>
      <c r="H315" s="7">
        <v>812579</v>
      </c>
      <c r="I315" s="5" t="s">
        <v>151</v>
      </c>
      <c r="J315" s="5" t="s">
        <v>2722</v>
      </c>
      <c r="K315" s="20"/>
      <c r="L315" s="5" t="s">
        <v>51</v>
      </c>
      <c r="M315" s="2">
        <v>1601240988</v>
      </c>
      <c r="N315" s="8">
        <f>IF(COUNTIF($B$2:B315,B315)=1,1,0)</f>
        <v>0</v>
      </c>
      <c r="O315" t="s">
        <v>52</v>
      </c>
      <c r="P315">
        <v>1601240988</v>
      </c>
      <c r="Q315" t="s">
        <v>2718</v>
      </c>
      <c r="R315" t="s">
        <v>2718</v>
      </c>
      <c r="S315" t="s">
        <v>67</v>
      </c>
      <c r="T315" t="s">
        <v>67</v>
      </c>
      <c r="U315" t="s">
        <v>2720</v>
      </c>
      <c r="V315" t="s">
        <v>238</v>
      </c>
      <c r="W315">
        <v>1</v>
      </c>
      <c r="X315" t="s">
        <v>56</v>
      </c>
      <c r="Y315">
        <v>2026</v>
      </c>
      <c r="Z315">
        <v>7</v>
      </c>
      <c r="AA315">
        <v>1</v>
      </c>
      <c r="AB315">
        <v>752388</v>
      </c>
      <c r="AC315">
        <v>60191</v>
      </c>
      <c r="AD315">
        <v>0</v>
      </c>
      <c r="AE315">
        <v>0</v>
      </c>
      <c r="AF315" t="s">
        <v>108</v>
      </c>
      <c r="AG315" t="s">
        <v>81</v>
      </c>
      <c r="AH315" t="s">
        <v>1598</v>
      </c>
      <c r="AI315" t="s">
        <v>2715</v>
      </c>
      <c r="AJ315">
        <v>0</v>
      </c>
      <c r="AK315" t="s">
        <v>269</v>
      </c>
      <c r="AL315">
        <v>0</v>
      </c>
      <c r="AM315">
        <v>0</v>
      </c>
      <c r="AN315">
        <v>0</v>
      </c>
      <c r="AO315">
        <v>0</v>
      </c>
      <c r="AP315" t="s">
        <v>83</v>
      </c>
      <c r="AQ315">
        <v>0</v>
      </c>
      <c r="AR315">
        <v>0</v>
      </c>
      <c r="AS315" t="s">
        <v>69</v>
      </c>
      <c r="AT315" t="s">
        <v>2724</v>
      </c>
      <c r="AU315" t="s">
        <v>64</v>
      </c>
      <c r="AV315">
        <v>0</v>
      </c>
      <c r="AW315">
        <v>43011</v>
      </c>
      <c r="AX315" t="s">
        <v>151</v>
      </c>
      <c r="AY315" t="s">
        <v>2722</v>
      </c>
      <c r="AZ315" t="s">
        <v>71</v>
      </c>
      <c r="BA315">
        <v>812579</v>
      </c>
      <c r="BB315" t="s">
        <v>66</v>
      </c>
      <c r="BC315" t="str">
        <f t="shared" si="14"/>
        <v>02820</v>
      </c>
      <c r="BD315" t="str">
        <f t="shared" si="15"/>
        <v>AV-02820</v>
      </c>
    </row>
    <row r="316" spans="1:56" ht="28.15" customHeight="1">
      <c r="A316" s="4">
        <f>SUBTOTAL(103,$L$2:L316)</f>
        <v>315</v>
      </c>
      <c r="B316" s="5" t="s">
        <v>2729</v>
      </c>
      <c r="C316" s="5" t="s">
        <v>2730</v>
      </c>
      <c r="D316" s="5" t="s">
        <v>2731</v>
      </c>
      <c r="E316" s="5" t="s">
        <v>2727</v>
      </c>
      <c r="F316" s="6" t="s">
        <v>2732</v>
      </c>
      <c r="G316" s="5">
        <v>7</v>
      </c>
      <c r="H316" s="7">
        <v>202338</v>
      </c>
      <c r="I316" s="5" t="s">
        <v>2733</v>
      </c>
      <c r="J316" s="5" t="s">
        <v>2734</v>
      </c>
      <c r="K316" s="20"/>
      <c r="L316" s="5" t="s">
        <v>95</v>
      </c>
      <c r="M316" s="2">
        <v>1601128838</v>
      </c>
      <c r="N316" s="8">
        <f>IF(COUNTIF($B$2:B316,B316)=1,1,0)</f>
        <v>1</v>
      </c>
      <c r="O316" t="s">
        <v>52</v>
      </c>
      <c r="P316">
        <v>1601128838</v>
      </c>
      <c r="Q316" t="s">
        <v>2729</v>
      </c>
      <c r="R316" t="s">
        <v>2729</v>
      </c>
      <c r="S316" t="s">
        <v>2730</v>
      </c>
      <c r="T316" t="s">
        <v>2730</v>
      </c>
      <c r="U316" t="s">
        <v>2731</v>
      </c>
      <c r="V316" t="s">
        <v>2735</v>
      </c>
      <c r="W316">
        <v>0</v>
      </c>
      <c r="X316" t="s">
        <v>80</v>
      </c>
      <c r="Y316">
        <v>2026</v>
      </c>
      <c r="Z316">
        <v>7</v>
      </c>
      <c r="AA316">
        <v>1</v>
      </c>
      <c r="AB316">
        <v>187350</v>
      </c>
      <c r="AC316">
        <v>14988</v>
      </c>
      <c r="AD316">
        <v>0</v>
      </c>
      <c r="AE316">
        <v>0</v>
      </c>
      <c r="AF316" t="s">
        <v>98</v>
      </c>
      <c r="AG316" t="s">
        <v>99</v>
      </c>
      <c r="AH316" t="s">
        <v>2727</v>
      </c>
      <c r="AI316" t="s">
        <v>2728</v>
      </c>
      <c r="AJ316">
        <v>0</v>
      </c>
      <c r="AK316" t="s">
        <v>2736</v>
      </c>
      <c r="AL316">
        <v>0</v>
      </c>
      <c r="AM316">
        <v>0</v>
      </c>
      <c r="AN316">
        <v>0</v>
      </c>
      <c r="AO316">
        <v>0</v>
      </c>
      <c r="AP316" t="s">
        <v>98</v>
      </c>
      <c r="AQ316">
        <v>0</v>
      </c>
      <c r="AR316">
        <v>0</v>
      </c>
      <c r="AS316" t="s">
        <v>69</v>
      </c>
      <c r="AT316" t="s">
        <v>2737</v>
      </c>
      <c r="AU316" t="s">
        <v>64</v>
      </c>
      <c r="AV316">
        <v>0</v>
      </c>
      <c r="AW316">
        <v>19883</v>
      </c>
      <c r="AX316" t="s">
        <v>2733</v>
      </c>
      <c r="AY316" t="s">
        <v>2734</v>
      </c>
      <c r="AZ316" t="s">
        <v>71</v>
      </c>
      <c r="BA316">
        <v>202338</v>
      </c>
      <c r="BB316" t="s">
        <v>66</v>
      </c>
      <c r="BC316" t="str">
        <f t="shared" si="14"/>
        <v>04020</v>
      </c>
      <c r="BD316" t="str">
        <f t="shared" si="15"/>
        <v>AX-04020</v>
      </c>
    </row>
    <row r="317" spans="1:56" ht="28.15" customHeight="1">
      <c r="A317" s="4">
        <f>SUBTOTAL(103,$L$2:L317)</f>
        <v>316</v>
      </c>
      <c r="B317" s="5" t="s">
        <v>2738</v>
      </c>
      <c r="C317" s="5" t="s">
        <v>2739</v>
      </c>
      <c r="D317" s="5" t="s">
        <v>2740</v>
      </c>
      <c r="E317" s="5" t="s">
        <v>1598</v>
      </c>
      <c r="F317" s="6" t="s">
        <v>2741</v>
      </c>
      <c r="G317" s="5">
        <v>6</v>
      </c>
      <c r="H317" s="7">
        <v>502155</v>
      </c>
      <c r="I317" s="5" t="s">
        <v>151</v>
      </c>
      <c r="J317" s="5" t="s">
        <v>2742</v>
      </c>
      <c r="K317" s="20"/>
      <c r="L317" s="5" t="s">
        <v>51</v>
      </c>
      <c r="M317" s="2">
        <v>1596970702</v>
      </c>
      <c r="N317" s="8">
        <f>IF(COUNTIF($B$2:B317,B317)=1,1,0)</f>
        <v>1</v>
      </c>
      <c r="O317" t="s">
        <v>52</v>
      </c>
      <c r="P317">
        <v>1596970702</v>
      </c>
      <c r="Q317" t="s">
        <v>2738</v>
      </c>
      <c r="R317" t="s">
        <v>53</v>
      </c>
      <c r="S317" t="s">
        <v>2739</v>
      </c>
      <c r="T317" t="s">
        <v>54</v>
      </c>
      <c r="U317" t="s">
        <v>2740</v>
      </c>
      <c r="V317" t="s">
        <v>55</v>
      </c>
      <c r="W317">
        <v>1</v>
      </c>
      <c r="X317" t="s">
        <v>56</v>
      </c>
      <c r="Y317">
        <v>2026</v>
      </c>
      <c r="Z317">
        <v>6</v>
      </c>
      <c r="AA317">
        <v>1</v>
      </c>
      <c r="AB317">
        <v>464958</v>
      </c>
      <c r="AC317">
        <v>37197</v>
      </c>
      <c r="AD317">
        <v>0</v>
      </c>
      <c r="AE317">
        <v>0</v>
      </c>
      <c r="AF317" t="s">
        <v>98</v>
      </c>
      <c r="AG317" t="s">
        <v>81</v>
      </c>
      <c r="AH317" t="s">
        <v>1598</v>
      </c>
      <c r="AI317" t="s">
        <v>2728</v>
      </c>
      <c r="AJ317">
        <v>0</v>
      </c>
      <c r="AK317" t="s">
        <v>2743</v>
      </c>
      <c r="AL317">
        <v>0</v>
      </c>
      <c r="AM317">
        <v>0</v>
      </c>
      <c r="AN317">
        <v>0</v>
      </c>
      <c r="AO317">
        <v>0</v>
      </c>
      <c r="AP317" t="s">
        <v>98</v>
      </c>
      <c r="AQ317">
        <v>0</v>
      </c>
      <c r="AR317">
        <v>0</v>
      </c>
      <c r="AS317" t="s">
        <v>62</v>
      </c>
      <c r="AT317" t="s">
        <v>2744</v>
      </c>
      <c r="AU317" t="s">
        <v>64</v>
      </c>
      <c r="AV317">
        <v>0</v>
      </c>
      <c r="AW317">
        <v>4529</v>
      </c>
      <c r="AX317" t="s">
        <v>151</v>
      </c>
      <c r="AY317" t="s">
        <v>2742</v>
      </c>
      <c r="AZ317" t="s">
        <v>65</v>
      </c>
      <c r="BA317">
        <v>502155</v>
      </c>
      <c r="BB317" t="s">
        <v>66</v>
      </c>
      <c r="BC317" t="str">
        <f t="shared" si="14"/>
        <v>04180</v>
      </c>
      <c r="BD317" t="str">
        <f t="shared" si="15"/>
        <v>AX-04180</v>
      </c>
    </row>
    <row r="318" spans="1:56" ht="28.15" customHeight="1">
      <c r="A318" s="4">
        <f>SUBTOTAL(103,$L$2:L318)</f>
        <v>317</v>
      </c>
      <c r="B318" s="5" t="s">
        <v>2738</v>
      </c>
      <c r="C318" s="5" t="s">
        <v>67</v>
      </c>
      <c r="D318" s="5" t="s">
        <v>2740</v>
      </c>
      <c r="E318" s="5" t="s">
        <v>1598</v>
      </c>
      <c r="F318" s="6" t="s">
        <v>2741</v>
      </c>
      <c r="G318" s="5">
        <v>7</v>
      </c>
      <c r="H318" s="7">
        <v>512672</v>
      </c>
      <c r="I318" s="5" t="s">
        <v>151</v>
      </c>
      <c r="J318" s="5" t="s">
        <v>2742</v>
      </c>
      <c r="K318" s="20"/>
      <c r="L318" s="5" t="s">
        <v>51</v>
      </c>
      <c r="M318" s="2">
        <v>1601241102</v>
      </c>
      <c r="N318" s="8">
        <f>IF(COUNTIF($B$2:B318,B318)=1,1,0)</f>
        <v>0</v>
      </c>
      <c r="O318" t="s">
        <v>52</v>
      </c>
      <c r="P318">
        <v>1601241102</v>
      </c>
      <c r="Q318" t="s">
        <v>2738</v>
      </c>
      <c r="R318" t="s">
        <v>2738</v>
      </c>
      <c r="S318" t="s">
        <v>67</v>
      </c>
      <c r="T318" t="s">
        <v>67</v>
      </c>
      <c r="U318" t="s">
        <v>2740</v>
      </c>
      <c r="V318" t="s">
        <v>238</v>
      </c>
      <c r="W318">
        <v>1</v>
      </c>
      <c r="X318" t="s">
        <v>156</v>
      </c>
      <c r="Y318">
        <v>2026</v>
      </c>
      <c r="Z318">
        <v>7</v>
      </c>
      <c r="AA318">
        <v>1</v>
      </c>
      <c r="AB318">
        <v>474696</v>
      </c>
      <c r="AC318">
        <v>37976</v>
      </c>
      <c r="AD318">
        <v>0</v>
      </c>
      <c r="AE318">
        <v>0</v>
      </c>
      <c r="AF318" t="s">
        <v>108</v>
      </c>
      <c r="AG318" t="s">
        <v>81</v>
      </c>
      <c r="AH318" t="s">
        <v>1598</v>
      </c>
      <c r="AI318" t="s">
        <v>2728</v>
      </c>
      <c r="AJ318">
        <v>0</v>
      </c>
      <c r="AK318" t="s">
        <v>2743</v>
      </c>
      <c r="AL318">
        <v>0</v>
      </c>
      <c r="AM318">
        <v>0</v>
      </c>
      <c r="AN318">
        <v>0</v>
      </c>
      <c r="AO318">
        <v>0</v>
      </c>
      <c r="AP318" t="s">
        <v>98</v>
      </c>
      <c r="AQ318">
        <v>0</v>
      </c>
      <c r="AR318">
        <v>0</v>
      </c>
      <c r="AS318" t="s">
        <v>69</v>
      </c>
      <c r="AT318" t="s">
        <v>2745</v>
      </c>
      <c r="AU318" t="s">
        <v>64</v>
      </c>
      <c r="AV318">
        <v>0</v>
      </c>
      <c r="AW318">
        <v>43073</v>
      </c>
      <c r="AX318" t="s">
        <v>151</v>
      </c>
      <c r="AY318" t="s">
        <v>2742</v>
      </c>
      <c r="AZ318" t="s">
        <v>71</v>
      </c>
      <c r="BA318">
        <v>512672</v>
      </c>
      <c r="BB318" t="s">
        <v>66</v>
      </c>
      <c r="BC318" t="str">
        <f t="shared" si="14"/>
        <v>04180</v>
      </c>
      <c r="BD318" t="str">
        <f t="shared" si="15"/>
        <v>AX-04180</v>
      </c>
    </row>
    <row r="319" spans="1:56" ht="28.15" customHeight="1">
      <c r="A319" s="4">
        <f>SUBTOTAL(103,$L$2:L319)</f>
        <v>318</v>
      </c>
      <c r="B319" s="5" t="s">
        <v>2746</v>
      </c>
      <c r="C319" s="5" t="s">
        <v>2747</v>
      </c>
      <c r="D319" s="5" t="s">
        <v>2748</v>
      </c>
      <c r="E319" s="5" t="s">
        <v>2727</v>
      </c>
      <c r="F319" s="6" t="s">
        <v>2749</v>
      </c>
      <c r="G319" s="5">
        <v>7</v>
      </c>
      <c r="H319" s="7">
        <v>25713</v>
      </c>
      <c r="I319" s="5" t="s">
        <v>2750</v>
      </c>
      <c r="J319" s="5" t="s">
        <v>2751</v>
      </c>
      <c r="K319" s="20"/>
      <c r="L319" s="5" t="s">
        <v>95</v>
      </c>
      <c r="M319" s="2">
        <v>1601128876</v>
      </c>
      <c r="N319" s="8">
        <f>IF(COUNTIF($B$2:B319,B319)=1,1,0)</f>
        <v>1</v>
      </c>
      <c r="O319" t="s">
        <v>52</v>
      </c>
      <c r="P319">
        <v>1601128876</v>
      </c>
      <c r="Q319" t="s">
        <v>2746</v>
      </c>
      <c r="R319" t="s">
        <v>2746</v>
      </c>
      <c r="S319" t="s">
        <v>2747</v>
      </c>
      <c r="T319" t="s">
        <v>2747</v>
      </c>
      <c r="U319" t="s">
        <v>2748</v>
      </c>
      <c r="V319" t="s">
        <v>2752</v>
      </c>
      <c r="W319">
        <v>0</v>
      </c>
      <c r="X319" t="s">
        <v>59</v>
      </c>
      <c r="Y319">
        <v>2026</v>
      </c>
      <c r="Z319">
        <v>7</v>
      </c>
      <c r="AA319">
        <v>1</v>
      </c>
      <c r="AB319">
        <v>23808</v>
      </c>
      <c r="AC319">
        <v>1905</v>
      </c>
      <c r="AD319">
        <v>0</v>
      </c>
      <c r="AE319">
        <v>0</v>
      </c>
      <c r="AF319" t="s">
        <v>57</v>
      </c>
      <c r="AG319" t="s">
        <v>99</v>
      </c>
      <c r="AH319" t="s">
        <v>2727</v>
      </c>
      <c r="AI319" t="s">
        <v>2728</v>
      </c>
      <c r="AJ319">
        <v>0</v>
      </c>
      <c r="AK319" t="s">
        <v>2753</v>
      </c>
      <c r="AL319">
        <v>0</v>
      </c>
      <c r="AM319">
        <v>0</v>
      </c>
      <c r="AN319">
        <v>0</v>
      </c>
      <c r="AO319">
        <v>0</v>
      </c>
      <c r="AP319" t="s">
        <v>83</v>
      </c>
      <c r="AQ319">
        <v>0</v>
      </c>
      <c r="AR319">
        <v>0</v>
      </c>
      <c r="AS319" t="s">
        <v>69</v>
      </c>
      <c r="AT319" t="s">
        <v>2754</v>
      </c>
      <c r="AU319" t="s">
        <v>64</v>
      </c>
      <c r="AV319">
        <v>0</v>
      </c>
      <c r="AW319">
        <v>19890</v>
      </c>
      <c r="AX319" t="s">
        <v>2750</v>
      </c>
      <c r="AY319" t="s">
        <v>2751</v>
      </c>
      <c r="AZ319" t="s">
        <v>71</v>
      </c>
      <c r="BA319">
        <v>25713</v>
      </c>
      <c r="BB319" t="s">
        <v>66</v>
      </c>
      <c r="BC319" t="str">
        <f t="shared" si="14"/>
        <v>04610</v>
      </c>
      <c r="BD319" t="str">
        <f t="shared" si="15"/>
        <v>AX-04610</v>
      </c>
    </row>
    <row r="320" spans="1:56" ht="28.15" customHeight="1">
      <c r="A320" s="4">
        <f>SUBTOTAL(103,$L$2:L320)</f>
        <v>319</v>
      </c>
      <c r="B320" s="5" t="s">
        <v>2755</v>
      </c>
      <c r="C320" s="5" t="s">
        <v>2756</v>
      </c>
      <c r="D320" s="5" t="s">
        <v>2757</v>
      </c>
      <c r="E320" s="5" t="s">
        <v>1598</v>
      </c>
      <c r="F320" s="6" t="s">
        <v>2758</v>
      </c>
      <c r="G320" s="5">
        <v>6</v>
      </c>
      <c r="H320" s="7">
        <v>1069816</v>
      </c>
      <c r="I320" s="5" t="s">
        <v>49</v>
      </c>
      <c r="J320" s="5" t="s">
        <v>2759</v>
      </c>
      <c r="K320" s="20"/>
      <c r="L320" s="5" t="s">
        <v>51</v>
      </c>
      <c r="M320" s="2">
        <v>1596970733</v>
      </c>
      <c r="N320" s="8">
        <f>IF(COUNTIF($B$2:B320,B320)=1,1,0)</f>
        <v>1</v>
      </c>
      <c r="O320" t="s">
        <v>52</v>
      </c>
      <c r="P320">
        <v>1596970733</v>
      </c>
      <c r="Q320" t="s">
        <v>2755</v>
      </c>
      <c r="R320" t="s">
        <v>53</v>
      </c>
      <c r="S320" t="s">
        <v>2756</v>
      </c>
      <c r="T320" t="s">
        <v>54</v>
      </c>
      <c r="U320" t="s">
        <v>2757</v>
      </c>
      <c r="V320" t="s">
        <v>55</v>
      </c>
      <c r="W320">
        <v>1</v>
      </c>
      <c r="X320" t="s">
        <v>56</v>
      </c>
      <c r="Y320">
        <v>2026</v>
      </c>
      <c r="Z320">
        <v>6</v>
      </c>
      <c r="AA320">
        <v>1</v>
      </c>
      <c r="AB320">
        <v>990570</v>
      </c>
      <c r="AC320">
        <v>79246</v>
      </c>
      <c r="AD320">
        <v>0</v>
      </c>
      <c r="AE320">
        <v>0</v>
      </c>
      <c r="AF320" t="s">
        <v>1612</v>
      </c>
      <c r="AG320" t="s">
        <v>81</v>
      </c>
      <c r="AH320" t="s">
        <v>1598</v>
      </c>
      <c r="AI320" t="s">
        <v>2728</v>
      </c>
      <c r="AJ320">
        <v>0</v>
      </c>
      <c r="AK320" t="s">
        <v>636</v>
      </c>
      <c r="AL320">
        <v>0</v>
      </c>
      <c r="AM320">
        <v>0</v>
      </c>
      <c r="AN320">
        <v>0</v>
      </c>
      <c r="AO320">
        <v>0</v>
      </c>
      <c r="AP320" t="s">
        <v>83</v>
      </c>
      <c r="AQ320">
        <v>0</v>
      </c>
      <c r="AR320">
        <v>0</v>
      </c>
      <c r="AS320" t="s">
        <v>62</v>
      </c>
      <c r="AT320" t="s">
        <v>2760</v>
      </c>
      <c r="AU320" t="s">
        <v>64</v>
      </c>
      <c r="AV320">
        <v>0</v>
      </c>
      <c r="AW320">
        <v>4557</v>
      </c>
      <c r="AX320" t="s">
        <v>49</v>
      </c>
      <c r="AY320" t="s">
        <v>2759</v>
      </c>
      <c r="AZ320" t="s">
        <v>65</v>
      </c>
      <c r="BA320">
        <v>1069816</v>
      </c>
      <c r="BB320" t="s">
        <v>66</v>
      </c>
      <c r="BC320" t="str">
        <f t="shared" si="14"/>
        <v>05100</v>
      </c>
      <c r="BD320" t="str">
        <f t="shared" si="15"/>
        <v>AX-05100</v>
      </c>
    </row>
    <row r="321" spans="1:56" ht="28.15" customHeight="1">
      <c r="A321" s="4">
        <f>SUBTOTAL(103,$L$2:L321)</f>
        <v>320</v>
      </c>
      <c r="B321" s="5" t="s">
        <v>2755</v>
      </c>
      <c r="C321" s="5" t="s">
        <v>2756</v>
      </c>
      <c r="D321" s="5" t="s">
        <v>2757</v>
      </c>
      <c r="E321" s="5" t="s">
        <v>1598</v>
      </c>
      <c r="F321" s="6" t="s">
        <v>2758</v>
      </c>
      <c r="G321" s="5">
        <v>7</v>
      </c>
      <c r="H321" s="7">
        <v>1062603</v>
      </c>
      <c r="I321" s="5" t="s">
        <v>49</v>
      </c>
      <c r="J321" s="5" t="s">
        <v>2759</v>
      </c>
      <c r="K321" s="20"/>
      <c r="L321" s="5" t="s">
        <v>51</v>
      </c>
      <c r="M321" s="2">
        <v>1601241155</v>
      </c>
      <c r="N321" s="8">
        <f>IF(COUNTIF($B$2:B321,B321)=1,1,0)</f>
        <v>0</v>
      </c>
      <c r="O321" t="s">
        <v>52</v>
      </c>
      <c r="P321">
        <v>1601241155</v>
      </c>
      <c r="Q321" t="s">
        <v>2755</v>
      </c>
      <c r="R321" t="s">
        <v>53</v>
      </c>
      <c r="S321" t="s">
        <v>2756</v>
      </c>
      <c r="T321" t="s">
        <v>67</v>
      </c>
      <c r="U321" t="s">
        <v>2757</v>
      </c>
      <c r="V321" t="s">
        <v>68</v>
      </c>
      <c r="W321">
        <v>1</v>
      </c>
      <c r="X321" t="s">
        <v>56</v>
      </c>
      <c r="Y321">
        <v>2026</v>
      </c>
      <c r="Z321">
        <v>7</v>
      </c>
      <c r="AA321">
        <v>1</v>
      </c>
      <c r="AB321">
        <v>983892</v>
      </c>
      <c r="AC321">
        <v>78711</v>
      </c>
      <c r="AD321">
        <v>0</v>
      </c>
      <c r="AE321">
        <v>0</v>
      </c>
      <c r="AF321" t="s">
        <v>1612</v>
      </c>
      <c r="AG321" t="s">
        <v>81</v>
      </c>
      <c r="AH321" t="s">
        <v>1598</v>
      </c>
      <c r="AI321" t="s">
        <v>2728</v>
      </c>
      <c r="AJ321">
        <v>0</v>
      </c>
      <c r="AK321" t="s">
        <v>636</v>
      </c>
      <c r="AL321">
        <v>0</v>
      </c>
      <c r="AM321">
        <v>0</v>
      </c>
      <c r="AN321">
        <v>0</v>
      </c>
      <c r="AO321">
        <v>0</v>
      </c>
      <c r="AP321" t="s">
        <v>83</v>
      </c>
      <c r="AQ321">
        <v>0</v>
      </c>
      <c r="AR321">
        <v>0</v>
      </c>
      <c r="AS321" t="s">
        <v>69</v>
      </c>
      <c r="AT321" t="s">
        <v>2761</v>
      </c>
      <c r="AU321" t="s">
        <v>64</v>
      </c>
      <c r="AV321">
        <v>0</v>
      </c>
      <c r="AW321">
        <v>43094</v>
      </c>
      <c r="AX321" t="s">
        <v>49</v>
      </c>
      <c r="AY321" t="s">
        <v>2759</v>
      </c>
      <c r="AZ321" t="s">
        <v>71</v>
      </c>
      <c r="BA321">
        <v>1062603</v>
      </c>
      <c r="BB321" t="s">
        <v>66</v>
      </c>
      <c r="BC321" t="str">
        <f t="shared" si="14"/>
        <v>05100</v>
      </c>
      <c r="BD321" t="str">
        <f t="shared" si="15"/>
        <v>AX-05100</v>
      </c>
    </row>
    <row r="322" spans="1:56" ht="28.15" customHeight="1">
      <c r="A322" s="4">
        <f>SUBTOTAL(103,$L$2:L322)</f>
        <v>321</v>
      </c>
      <c r="B322" s="5" t="s">
        <v>2762</v>
      </c>
      <c r="C322" s="5" t="s">
        <v>2763</v>
      </c>
      <c r="D322" s="5" t="s">
        <v>2764</v>
      </c>
      <c r="E322" s="5" t="s">
        <v>2727</v>
      </c>
      <c r="F322" s="6" t="s">
        <v>2765</v>
      </c>
      <c r="G322" s="5">
        <v>7</v>
      </c>
      <c r="H322" s="7">
        <v>444031</v>
      </c>
      <c r="I322" s="5" t="s">
        <v>2766</v>
      </c>
      <c r="J322" s="5" t="s">
        <v>2767</v>
      </c>
      <c r="K322" s="20"/>
      <c r="L322" s="5" t="s">
        <v>95</v>
      </c>
      <c r="M322" s="2">
        <v>1601128942</v>
      </c>
      <c r="N322" s="8">
        <f>IF(COUNTIF($B$2:B322,B322)=1,1,0)</f>
        <v>1</v>
      </c>
      <c r="O322" t="s">
        <v>52</v>
      </c>
      <c r="P322">
        <v>1601128942</v>
      </c>
      <c r="Q322" t="s">
        <v>2762</v>
      </c>
      <c r="R322" t="s">
        <v>2762</v>
      </c>
      <c r="S322" t="s">
        <v>2763</v>
      </c>
      <c r="T322" t="s">
        <v>2763</v>
      </c>
      <c r="U322" t="s">
        <v>2764</v>
      </c>
      <c r="V322" t="s">
        <v>2768</v>
      </c>
      <c r="W322">
        <v>0</v>
      </c>
      <c r="X322" t="s">
        <v>188</v>
      </c>
      <c r="Y322">
        <v>2026</v>
      </c>
      <c r="Z322">
        <v>7</v>
      </c>
      <c r="AA322">
        <v>1</v>
      </c>
      <c r="AB322">
        <v>411140</v>
      </c>
      <c r="AC322">
        <v>32891</v>
      </c>
      <c r="AD322">
        <v>0</v>
      </c>
      <c r="AE322">
        <v>0</v>
      </c>
      <c r="AF322" t="s">
        <v>57</v>
      </c>
      <c r="AG322" t="s">
        <v>99</v>
      </c>
      <c r="AH322" t="s">
        <v>2727</v>
      </c>
      <c r="AI322" t="s">
        <v>2728</v>
      </c>
      <c r="AJ322">
        <v>0</v>
      </c>
      <c r="AK322" t="s">
        <v>2423</v>
      </c>
      <c r="AL322">
        <v>0</v>
      </c>
      <c r="AM322">
        <v>0</v>
      </c>
      <c r="AN322">
        <v>0</v>
      </c>
      <c r="AO322">
        <v>0</v>
      </c>
      <c r="AP322" t="s">
        <v>83</v>
      </c>
      <c r="AQ322">
        <v>0</v>
      </c>
      <c r="AR322">
        <v>0</v>
      </c>
      <c r="AS322" t="s">
        <v>69</v>
      </c>
      <c r="AT322" t="s">
        <v>2769</v>
      </c>
      <c r="AU322" t="s">
        <v>64</v>
      </c>
      <c r="AV322">
        <v>0</v>
      </c>
      <c r="AW322">
        <v>19908</v>
      </c>
      <c r="AX322" t="s">
        <v>2766</v>
      </c>
      <c r="AY322" t="s">
        <v>2767</v>
      </c>
      <c r="AZ322" t="s">
        <v>71</v>
      </c>
      <c r="BA322">
        <v>444031</v>
      </c>
      <c r="BB322" t="s">
        <v>66</v>
      </c>
      <c r="BC322" t="str">
        <f t="shared" si="14"/>
        <v>05700</v>
      </c>
      <c r="BD322" t="str">
        <f t="shared" si="15"/>
        <v>AX-05700</v>
      </c>
    </row>
    <row r="323" spans="1:56" ht="28.15" customHeight="1">
      <c r="A323" s="4">
        <f>SUBTOTAL(103,$L$2:L323)</f>
        <v>322</v>
      </c>
      <c r="B323" s="5" t="s">
        <v>2770</v>
      </c>
      <c r="C323" s="5" t="s">
        <v>2771</v>
      </c>
      <c r="D323" s="5" t="s">
        <v>2772</v>
      </c>
      <c r="E323" s="5" t="s">
        <v>2727</v>
      </c>
      <c r="F323" s="6" t="s">
        <v>2773</v>
      </c>
      <c r="G323" s="5">
        <v>7</v>
      </c>
      <c r="H323" s="7">
        <v>3454855</v>
      </c>
      <c r="I323" s="5" t="s">
        <v>2774</v>
      </c>
      <c r="J323" s="5" t="s">
        <v>2775</v>
      </c>
      <c r="K323" s="20"/>
      <c r="L323" s="5" t="s">
        <v>95</v>
      </c>
      <c r="M323" s="2">
        <v>1601128859</v>
      </c>
      <c r="N323" s="8">
        <f>IF(COUNTIF($B$2:B323,B323)=1,1,0)</f>
        <v>1</v>
      </c>
      <c r="O323" t="s">
        <v>52</v>
      </c>
      <c r="P323">
        <v>1601128859</v>
      </c>
      <c r="Q323" t="s">
        <v>2770</v>
      </c>
      <c r="R323" t="s">
        <v>2770</v>
      </c>
      <c r="S323" t="s">
        <v>2771</v>
      </c>
      <c r="T323" t="s">
        <v>2771</v>
      </c>
      <c r="U323" t="s">
        <v>2772</v>
      </c>
      <c r="V323" t="s">
        <v>2776</v>
      </c>
      <c r="W323">
        <v>0</v>
      </c>
      <c r="X323" t="s">
        <v>80</v>
      </c>
      <c r="Y323">
        <v>2026</v>
      </c>
      <c r="Z323">
        <v>7</v>
      </c>
      <c r="AA323">
        <v>1</v>
      </c>
      <c r="AB323">
        <v>3198940</v>
      </c>
      <c r="AC323">
        <v>255915</v>
      </c>
      <c r="AD323">
        <v>0</v>
      </c>
      <c r="AE323">
        <v>0</v>
      </c>
      <c r="AF323" t="s">
        <v>2777</v>
      </c>
      <c r="AG323" t="s">
        <v>99</v>
      </c>
      <c r="AH323" t="s">
        <v>2727</v>
      </c>
      <c r="AI323" t="s">
        <v>2728</v>
      </c>
      <c r="AJ323">
        <v>0</v>
      </c>
      <c r="AK323" t="s">
        <v>2778</v>
      </c>
      <c r="AL323">
        <v>0</v>
      </c>
      <c r="AM323">
        <v>0</v>
      </c>
      <c r="AN323">
        <v>0</v>
      </c>
      <c r="AO323">
        <v>0</v>
      </c>
      <c r="AP323" t="s">
        <v>83</v>
      </c>
      <c r="AQ323">
        <v>0</v>
      </c>
      <c r="AR323">
        <v>0</v>
      </c>
      <c r="AS323" t="s">
        <v>69</v>
      </c>
      <c r="AT323" t="s">
        <v>2779</v>
      </c>
      <c r="AU323" t="s">
        <v>64</v>
      </c>
      <c r="AV323">
        <v>0</v>
      </c>
      <c r="AW323">
        <v>19886</v>
      </c>
      <c r="AX323" t="s">
        <v>2774</v>
      </c>
      <c r="AY323" t="s">
        <v>2775</v>
      </c>
      <c r="AZ323" t="s">
        <v>71</v>
      </c>
      <c r="BA323">
        <v>3454855</v>
      </c>
      <c r="BB323" t="s">
        <v>66</v>
      </c>
      <c r="BC323" t="str">
        <f t="shared" si="14"/>
        <v>06130</v>
      </c>
      <c r="BD323" t="str">
        <f t="shared" si="15"/>
        <v>AX-06130</v>
      </c>
    </row>
    <row r="324" spans="1:56" ht="28.15" customHeight="1">
      <c r="A324" s="4">
        <f>SUBTOTAL(103,$L$2:L324)</f>
        <v>323</v>
      </c>
      <c r="B324" s="5" t="s">
        <v>2782</v>
      </c>
      <c r="C324" s="5" t="s">
        <v>1139</v>
      </c>
      <c r="D324" s="5" t="s">
        <v>2783</v>
      </c>
      <c r="E324" s="5" t="s">
        <v>2784</v>
      </c>
      <c r="F324" s="6" t="s">
        <v>2785</v>
      </c>
      <c r="G324" s="5">
        <v>7</v>
      </c>
      <c r="H324" s="7">
        <v>1223986</v>
      </c>
      <c r="I324" s="5" t="s">
        <v>2786</v>
      </c>
      <c r="J324" s="5" t="s">
        <v>2787</v>
      </c>
      <c r="K324" s="20"/>
      <c r="L324" s="5" t="s">
        <v>95</v>
      </c>
      <c r="M324" s="2">
        <v>1601128718</v>
      </c>
      <c r="N324" s="8">
        <f>IF(COUNTIF($B$2:B324,B324)=1,1,0)</f>
        <v>1</v>
      </c>
      <c r="O324" t="s">
        <v>52</v>
      </c>
      <c r="P324">
        <v>1601128718</v>
      </c>
      <c r="Q324" t="s">
        <v>2782</v>
      </c>
      <c r="R324" t="s">
        <v>2782</v>
      </c>
      <c r="S324" t="s">
        <v>1139</v>
      </c>
      <c r="T324" t="s">
        <v>1139</v>
      </c>
      <c r="U324" t="s">
        <v>2783</v>
      </c>
      <c r="V324" t="s">
        <v>2788</v>
      </c>
      <c r="W324">
        <v>0</v>
      </c>
      <c r="X324" t="s">
        <v>188</v>
      </c>
      <c r="Y324">
        <v>2026</v>
      </c>
      <c r="Z324">
        <v>7</v>
      </c>
      <c r="AA324">
        <v>1</v>
      </c>
      <c r="AB324">
        <v>1133320</v>
      </c>
      <c r="AC324">
        <v>90666</v>
      </c>
      <c r="AD324">
        <v>0</v>
      </c>
      <c r="AE324">
        <v>0</v>
      </c>
      <c r="AF324" t="s">
        <v>57</v>
      </c>
      <c r="AG324" t="s">
        <v>99</v>
      </c>
      <c r="AH324" t="s">
        <v>2784</v>
      </c>
      <c r="AI324" t="s">
        <v>2789</v>
      </c>
      <c r="AJ324">
        <v>0</v>
      </c>
      <c r="AK324" t="s">
        <v>530</v>
      </c>
      <c r="AL324">
        <v>0</v>
      </c>
      <c r="AM324">
        <v>0</v>
      </c>
      <c r="AN324">
        <v>0</v>
      </c>
      <c r="AO324">
        <v>0</v>
      </c>
      <c r="AP324" t="s">
        <v>83</v>
      </c>
      <c r="AQ324">
        <v>0</v>
      </c>
      <c r="AR324">
        <v>0</v>
      </c>
      <c r="AS324" t="s">
        <v>69</v>
      </c>
      <c r="AT324" t="s">
        <v>2790</v>
      </c>
      <c r="AU324" t="s">
        <v>64</v>
      </c>
      <c r="AV324">
        <v>0</v>
      </c>
      <c r="AW324">
        <v>19860</v>
      </c>
      <c r="AX324" t="s">
        <v>2786</v>
      </c>
      <c r="AY324" t="s">
        <v>2787</v>
      </c>
      <c r="AZ324" t="s">
        <v>71</v>
      </c>
      <c r="BA324">
        <v>1223986</v>
      </c>
      <c r="BB324" t="s">
        <v>66</v>
      </c>
      <c r="BC324" t="str">
        <f t="shared" si="14"/>
        <v>04500</v>
      </c>
      <c r="BD324" t="str">
        <f t="shared" si="15"/>
        <v>AY-04500</v>
      </c>
    </row>
    <row r="325" spans="1:56" ht="28.15" customHeight="1">
      <c r="A325" s="4">
        <f>SUBTOTAL(103,$L$2:L325)</f>
        <v>324</v>
      </c>
      <c r="B325" s="5" t="s">
        <v>2791</v>
      </c>
      <c r="C325" s="5" t="s">
        <v>2053</v>
      </c>
      <c r="D325" s="5" t="s">
        <v>2792</v>
      </c>
      <c r="E325" s="5" t="s">
        <v>2784</v>
      </c>
      <c r="F325" s="6" t="s">
        <v>2793</v>
      </c>
      <c r="G325" s="5">
        <v>7</v>
      </c>
      <c r="H325" s="7">
        <v>601152</v>
      </c>
      <c r="I325" s="5" t="s">
        <v>2794</v>
      </c>
      <c r="J325" s="5" t="s">
        <v>2795</v>
      </c>
      <c r="K325" s="20"/>
      <c r="L325" s="5" t="s">
        <v>95</v>
      </c>
      <c r="M325" s="2">
        <v>1601128775</v>
      </c>
      <c r="N325" s="8">
        <f>IF(COUNTIF($B$2:B325,B325)=1,1,0)</f>
        <v>1</v>
      </c>
      <c r="O325" t="s">
        <v>52</v>
      </c>
      <c r="P325">
        <v>1601128775</v>
      </c>
      <c r="Q325" t="s">
        <v>2791</v>
      </c>
      <c r="R325" t="s">
        <v>2791</v>
      </c>
      <c r="S325" t="s">
        <v>2053</v>
      </c>
      <c r="T325" t="s">
        <v>2053</v>
      </c>
      <c r="U325" t="s">
        <v>2792</v>
      </c>
      <c r="V325" t="s">
        <v>2796</v>
      </c>
      <c r="W325">
        <v>0</v>
      </c>
      <c r="X325" t="s">
        <v>188</v>
      </c>
      <c r="Y325">
        <v>2026</v>
      </c>
      <c r="Z325">
        <v>7</v>
      </c>
      <c r="AA325">
        <v>1</v>
      </c>
      <c r="AB325">
        <v>556622</v>
      </c>
      <c r="AC325">
        <v>44530</v>
      </c>
      <c r="AD325">
        <v>0</v>
      </c>
      <c r="AE325">
        <v>0</v>
      </c>
      <c r="AF325" t="s">
        <v>57</v>
      </c>
      <c r="AG325" t="s">
        <v>99</v>
      </c>
      <c r="AH325" t="s">
        <v>2784</v>
      </c>
      <c r="AI325" t="s">
        <v>2789</v>
      </c>
      <c r="AJ325">
        <v>0</v>
      </c>
      <c r="AK325" t="s">
        <v>2797</v>
      </c>
      <c r="AL325">
        <v>0</v>
      </c>
      <c r="AM325">
        <v>0</v>
      </c>
      <c r="AN325">
        <v>0</v>
      </c>
      <c r="AO325">
        <v>0</v>
      </c>
      <c r="AP325" t="s">
        <v>83</v>
      </c>
      <c r="AQ325">
        <v>0</v>
      </c>
      <c r="AR325">
        <v>0</v>
      </c>
      <c r="AS325" t="s">
        <v>69</v>
      </c>
      <c r="AT325" t="s">
        <v>2798</v>
      </c>
      <c r="AU325" t="s">
        <v>64</v>
      </c>
      <c r="AV325">
        <v>0</v>
      </c>
      <c r="AW325">
        <v>19870</v>
      </c>
      <c r="AX325" t="s">
        <v>2794</v>
      </c>
      <c r="AY325" t="s">
        <v>2795</v>
      </c>
      <c r="AZ325" t="s">
        <v>71</v>
      </c>
      <c r="BA325">
        <v>601152</v>
      </c>
      <c r="BB325" t="s">
        <v>66</v>
      </c>
      <c r="BC325" t="str">
        <f t="shared" si="14"/>
        <v>07100</v>
      </c>
      <c r="BD325" t="str">
        <f t="shared" si="15"/>
        <v>AY-07100</v>
      </c>
    </row>
    <row r="326" spans="1:56" ht="28.15" customHeight="1">
      <c r="A326" s="4">
        <f>SUBTOTAL(103,$L$2:L326)</f>
        <v>325</v>
      </c>
      <c r="B326" s="5" t="s">
        <v>2799</v>
      </c>
      <c r="C326" s="5" t="s">
        <v>2800</v>
      </c>
      <c r="D326" s="5" t="s">
        <v>2672</v>
      </c>
      <c r="E326" s="5" t="s">
        <v>2784</v>
      </c>
      <c r="F326" s="6" t="s">
        <v>2801</v>
      </c>
      <c r="G326" s="5">
        <v>7</v>
      </c>
      <c r="H326" s="7">
        <v>312941</v>
      </c>
      <c r="I326" s="5" t="s">
        <v>2802</v>
      </c>
      <c r="J326" s="5" t="s">
        <v>2803</v>
      </c>
      <c r="K326" s="20"/>
      <c r="L326" s="5" t="s">
        <v>95</v>
      </c>
      <c r="M326" s="2">
        <v>1601128742</v>
      </c>
      <c r="N326" s="8">
        <f>IF(COUNTIF($B$2:B326,B326)=1,1,0)</f>
        <v>1</v>
      </c>
      <c r="O326" t="s">
        <v>52</v>
      </c>
      <c r="P326">
        <v>1601128742</v>
      </c>
      <c r="Q326" t="s">
        <v>2799</v>
      </c>
      <c r="R326" t="s">
        <v>2799</v>
      </c>
      <c r="S326" t="s">
        <v>2800</v>
      </c>
      <c r="T326" t="s">
        <v>2800</v>
      </c>
      <c r="U326" t="s">
        <v>2672</v>
      </c>
      <c r="V326" t="s">
        <v>2673</v>
      </c>
      <c r="W326">
        <v>0</v>
      </c>
      <c r="X326" t="s">
        <v>188</v>
      </c>
      <c r="Y326">
        <v>2026</v>
      </c>
      <c r="Z326">
        <v>7</v>
      </c>
      <c r="AA326">
        <v>1</v>
      </c>
      <c r="AB326">
        <v>289760</v>
      </c>
      <c r="AC326">
        <v>23181</v>
      </c>
      <c r="AD326">
        <v>0</v>
      </c>
      <c r="AE326">
        <v>0</v>
      </c>
      <c r="AF326" t="s">
        <v>57</v>
      </c>
      <c r="AG326" t="s">
        <v>99</v>
      </c>
      <c r="AH326" t="s">
        <v>2784</v>
      </c>
      <c r="AI326" t="s">
        <v>2789</v>
      </c>
      <c r="AJ326">
        <v>0</v>
      </c>
      <c r="AK326" t="s">
        <v>1845</v>
      </c>
      <c r="AL326">
        <v>0</v>
      </c>
      <c r="AM326">
        <v>0</v>
      </c>
      <c r="AN326">
        <v>0</v>
      </c>
      <c r="AO326">
        <v>0</v>
      </c>
      <c r="AP326" t="s">
        <v>83</v>
      </c>
      <c r="AQ326">
        <v>0</v>
      </c>
      <c r="AR326">
        <v>0</v>
      </c>
      <c r="AS326" t="s">
        <v>69</v>
      </c>
      <c r="AT326" t="s">
        <v>2804</v>
      </c>
      <c r="AU326" t="s">
        <v>64</v>
      </c>
      <c r="AV326">
        <v>0</v>
      </c>
      <c r="AW326">
        <v>19864</v>
      </c>
      <c r="AX326" t="s">
        <v>2802</v>
      </c>
      <c r="AY326" t="s">
        <v>2803</v>
      </c>
      <c r="AZ326" t="s">
        <v>71</v>
      </c>
      <c r="BA326">
        <v>312941</v>
      </c>
      <c r="BB326" t="s">
        <v>66</v>
      </c>
      <c r="BC326" t="str">
        <f t="shared" si="14"/>
        <v>07300</v>
      </c>
      <c r="BD326" t="str">
        <f t="shared" si="15"/>
        <v>AY-07300</v>
      </c>
    </row>
    <row r="327" spans="1:56" ht="28.15" customHeight="1">
      <c r="A327" s="4">
        <f>SUBTOTAL(103,$L$2:L327)</f>
        <v>326</v>
      </c>
      <c r="B327" s="5" t="s">
        <v>2805</v>
      </c>
      <c r="C327" s="5" t="s">
        <v>2806</v>
      </c>
      <c r="D327" s="5" t="s">
        <v>2807</v>
      </c>
      <c r="E327" s="5" t="s">
        <v>2784</v>
      </c>
      <c r="F327" s="6" t="s">
        <v>2808</v>
      </c>
      <c r="G327" s="5">
        <v>7</v>
      </c>
      <c r="H327" s="7">
        <v>1131516</v>
      </c>
      <c r="I327" s="5" t="s">
        <v>2809</v>
      </c>
      <c r="J327" s="5" t="s">
        <v>2810</v>
      </c>
      <c r="K327" s="20"/>
      <c r="L327" s="5" t="s">
        <v>95</v>
      </c>
      <c r="M327" s="2">
        <v>1601128812</v>
      </c>
      <c r="N327" s="8">
        <f>IF(COUNTIF($B$2:B327,B327)=1,1,0)</f>
        <v>1</v>
      </c>
      <c r="O327" t="s">
        <v>52</v>
      </c>
      <c r="P327">
        <v>1601128812</v>
      </c>
      <c r="Q327" t="s">
        <v>2805</v>
      </c>
      <c r="R327" t="s">
        <v>2805</v>
      </c>
      <c r="S327" t="s">
        <v>2806</v>
      </c>
      <c r="T327" t="s">
        <v>2806</v>
      </c>
      <c r="U327" t="s">
        <v>2807</v>
      </c>
      <c r="V327" t="s">
        <v>2811</v>
      </c>
      <c r="W327">
        <v>0</v>
      </c>
      <c r="X327" t="s">
        <v>80</v>
      </c>
      <c r="Y327">
        <v>2026</v>
      </c>
      <c r="Z327">
        <v>7</v>
      </c>
      <c r="AA327">
        <v>1</v>
      </c>
      <c r="AB327">
        <v>1047700</v>
      </c>
      <c r="AC327">
        <v>83816</v>
      </c>
      <c r="AD327">
        <v>0</v>
      </c>
      <c r="AE327">
        <v>0</v>
      </c>
      <c r="AF327" t="s">
        <v>108</v>
      </c>
      <c r="AG327" t="s">
        <v>99</v>
      </c>
      <c r="AH327" t="s">
        <v>2784</v>
      </c>
      <c r="AI327" t="s">
        <v>2789</v>
      </c>
      <c r="AJ327">
        <v>0</v>
      </c>
      <c r="AK327" t="s">
        <v>1846</v>
      </c>
      <c r="AL327">
        <v>0</v>
      </c>
      <c r="AM327">
        <v>0</v>
      </c>
      <c r="AN327">
        <v>0</v>
      </c>
      <c r="AO327">
        <v>0</v>
      </c>
      <c r="AP327" t="s">
        <v>83</v>
      </c>
      <c r="AQ327">
        <v>0</v>
      </c>
      <c r="AR327">
        <v>0</v>
      </c>
      <c r="AS327" t="s">
        <v>69</v>
      </c>
      <c r="AT327" t="s">
        <v>2812</v>
      </c>
      <c r="AU327" t="s">
        <v>64</v>
      </c>
      <c r="AV327">
        <v>0</v>
      </c>
      <c r="AW327">
        <v>19880</v>
      </c>
      <c r="AX327" t="s">
        <v>2809</v>
      </c>
      <c r="AY327" t="s">
        <v>2810</v>
      </c>
      <c r="AZ327" t="s">
        <v>71</v>
      </c>
      <c r="BA327">
        <v>1131516</v>
      </c>
      <c r="BB327" t="s">
        <v>66</v>
      </c>
      <c r="BC327" t="str">
        <f t="shared" si="14"/>
        <v>07540</v>
      </c>
      <c r="BD327" t="str">
        <f t="shared" si="15"/>
        <v>AY-07540</v>
      </c>
    </row>
    <row r="328" spans="1:56" ht="28.15" customHeight="1">
      <c r="A328" s="4">
        <f>SUBTOTAL(103,$L$2:L328)</f>
        <v>327</v>
      </c>
      <c r="B328" s="5" t="s">
        <v>2813</v>
      </c>
      <c r="C328" s="5" t="s">
        <v>2814</v>
      </c>
      <c r="D328" s="5" t="s">
        <v>2815</v>
      </c>
      <c r="E328" s="5" t="s">
        <v>1598</v>
      </c>
      <c r="F328" s="6" t="s">
        <v>2816</v>
      </c>
      <c r="G328" s="5">
        <v>6</v>
      </c>
      <c r="H328" s="7">
        <v>3800850</v>
      </c>
      <c r="I328" s="5" t="s">
        <v>151</v>
      </c>
      <c r="J328" s="5" t="s">
        <v>2817</v>
      </c>
      <c r="K328" s="20"/>
      <c r="L328" s="5" t="s">
        <v>51</v>
      </c>
      <c r="M328" s="2">
        <v>1596970659</v>
      </c>
      <c r="N328" s="8">
        <f>IF(COUNTIF($B$2:B328,B328)=1,1,0)</f>
        <v>1</v>
      </c>
      <c r="O328" t="s">
        <v>52</v>
      </c>
      <c r="P328">
        <v>1596970659</v>
      </c>
      <c r="Q328" t="s">
        <v>2813</v>
      </c>
      <c r="R328" t="s">
        <v>53</v>
      </c>
      <c r="S328" t="s">
        <v>2814</v>
      </c>
      <c r="T328" t="s">
        <v>54</v>
      </c>
      <c r="U328" t="s">
        <v>2815</v>
      </c>
      <c r="V328" t="s">
        <v>55</v>
      </c>
      <c r="W328">
        <v>1</v>
      </c>
      <c r="X328" t="s">
        <v>56</v>
      </c>
      <c r="Y328">
        <v>2026</v>
      </c>
      <c r="Z328">
        <v>6</v>
      </c>
      <c r="AA328">
        <v>1</v>
      </c>
      <c r="AB328">
        <v>3519306</v>
      </c>
      <c r="AC328">
        <v>281544</v>
      </c>
      <c r="AD328">
        <v>0</v>
      </c>
      <c r="AE328">
        <v>0</v>
      </c>
      <c r="AF328" t="s">
        <v>108</v>
      </c>
      <c r="AG328" t="s">
        <v>81</v>
      </c>
      <c r="AH328" t="s">
        <v>1598</v>
      </c>
      <c r="AI328" t="s">
        <v>2789</v>
      </c>
      <c r="AJ328">
        <v>0</v>
      </c>
      <c r="AK328" t="s">
        <v>2818</v>
      </c>
      <c r="AL328">
        <v>0</v>
      </c>
      <c r="AM328">
        <v>0</v>
      </c>
      <c r="AN328">
        <v>0</v>
      </c>
      <c r="AO328">
        <v>0</v>
      </c>
      <c r="AP328" t="s">
        <v>83</v>
      </c>
      <c r="AQ328">
        <v>0</v>
      </c>
      <c r="AR328">
        <v>0</v>
      </c>
      <c r="AS328" t="s">
        <v>62</v>
      </c>
      <c r="AT328" t="s">
        <v>2819</v>
      </c>
      <c r="AU328" t="s">
        <v>64</v>
      </c>
      <c r="AV328">
        <v>0</v>
      </c>
      <c r="AW328">
        <v>4495</v>
      </c>
      <c r="AX328" t="s">
        <v>151</v>
      </c>
      <c r="AY328" t="s">
        <v>2817</v>
      </c>
      <c r="AZ328" t="s">
        <v>65</v>
      </c>
      <c r="BA328">
        <v>3800850</v>
      </c>
      <c r="BB328" t="s">
        <v>66</v>
      </c>
      <c r="BC328" t="str">
        <f t="shared" si="14"/>
        <v>07550</v>
      </c>
      <c r="BD328" t="str">
        <f t="shared" si="15"/>
        <v>AY-07550</v>
      </c>
    </row>
    <row r="329" spans="1:56" ht="28.15" customHeight="1">
      <c r="A329" s="4">
        <f>SUBTOTAL(103,$L$2:L329)</f>
        <v>328</v>
      </c>
      <c r="B329" s="5" t="s">
        <v>2813</v>
      </c>
      <c r="C329" s="5" t="s">
        <v>67</v>
      </c>
      <c r="D329" s="5" t="s">
        <v>2815</v>
      </c>
      <c r="E329" s="5" t="s">
        <v>1598</v>
      </c>
      <c r="F329" s="6" t="s">
        <v>2816</v>
      </c>
      <c r="G329" s="5">
        <v>7</v>
      </c>
      <c r="H329" s="7">
        <v>3923459</v>
      </c>
      <c r="I329" s="5" t="s">
        <v>151</v>
      </c>
      <c r="J329" s="5" t="s">
        <v>2817</v>
      </c>
      <c r="K329" s="20"/>
      <c r="L329" s="5" t="s">
        <v>51</v>
      </c>
      <c r="M329" s="2">
        <v>1601241046</v>
      </c>
      <c r="N329" s="8">
        <f>IF(COUNTIF($B$2:B329,B329)=1,1,0)</f>
        <v>0</v>
      </c>
      <c r="O329" t="s">
        <v>52</v>
      </c>
      <c r="P329">
        <v>1601241046</v>
      </c>
      <c r="Q329" t="s">
        <v>2813</v>
      </c>
      <c r="R329" t="s">
        <v>2813</v>
      </c>
      <c r="S329" t="s">
        <v>67</v>
      </c>
      <c r="T329" t="s">
        <v>67</v>
      </c>
      <c r="U329" t="s">
        <v>2815</v>
      </c>
      <c r="V329" t="s">
        <v>238</v>
      </c>
      <c r="W329">
        <v>1</v>
      </c>
      <c r="X329" t="s">
        <v>56</v>
      </c>
      <c r="Y329">
        <v>2026</v>
      </c>
      <c r="Z329">
        <v>7</v>
      </c>
      <c r="AA329">
        <v>1</v>
      </c>
      <c r="AB329">
        <v>3632832</v>
      </c>
      <c r="AC329">
        <v>290627</v>
      </c>
      <c r="AD329">
        <v>0</v>
      </c>
      <c r="AE329">
        <v>0</v>
      </c>
      <c r="AF329" t="s">
        <v>108</v>
      </c>
      <c r="AG329" t="s">
        <v>81</v>
      </c>
      <c r="AH329" t="s">
        <v>1598</v>
      </c>
      <c r="AI329" t="s">
        <v>2789</v>
      </c>
      <c r="AJ329">
        <v>0</v>
      </c>
      <c r="AK329" t="s">
        <v>2818</v>
      </c>
      <c r="AL329">
        <v>0</v>
      </c>
      <c r="AM329">
        <v>0</v>
      </c>
      <c r="AN329">
        <v>0</v>
      </c>
      <c r="AO329">
        <v>0</v>
      </c>
      <c r="AP329" t="s">
        <v>83</v>
      </c>
      <c r="AQ329">
        <v>0</v>
      </c>
      <c r="AR329">
        <v>0</v>
      </c>
      <c r="AS329" t="s">
        <v>69</v>
      </c>
      <c r="AT329" t="s">
        <v>2820</v>
      </c>
      <c r="AU329" t="s">
        <v>64</v>
      </c>
      <c r="AV329">
        <v>0</v>
      </c>
      <c r="AW329">
        <v>43046</v>
      </c>
      <c r="AX329" t="s">
        <v>151</v>
      </c>
      <c r="AY329" t="s">
        <v>2817</v>
      </c>
      <c r="AZ329" t="s">
        <v>71</v>
      </c>
      <c r="BA329">
        <v>3923459</v>
      </c>
      <c r="BB329" t="s">
        <v>66</v>
      </c>
      <c r="BC329" t="str">
        <f t="shared" si="14"/>
        <v>07550</v>
      </c>
      <c r="BD329" t="str">
        <f t="shared" si="15"/>
        <v>AY-07550</v>
      </c>
    </row>
    <row r="330" spans="1:56" ht="28.15" customHeight="1">
      <c r="A330" s="4">
        <f>SUBTOTAL(103,$L$2:L330)</f>
        <v>329</v>
      </c>
      <c r="B330" s="5" t="s">
        <v>2821</v>
      </c>
      <c r="C330" s="5" t="s">
        <v>2822</v>
      </c>
      <c r="D330" s="5" t="s">
        <v>2823</v>
      </c>
      <c r="E330" s="5" t="s">
        <v>2824</v>
      </c>
      <c r="F330" s="6" t="s">
        <v>2825</v>
      </c>
      <c r="G330" s="5">
        <v>7</v>
      </c>
      <c r="H330" s="7">
        <v>364349</v>
      </c>
      <c r="I330" s="5" t="s">
        <v>2826</v>
      </c>
      <c r="J330" s="5" t="s">
        <v>2827</v>
      </c>
      <c r="K330" s="20"/>
      <c r="L330" s="5" t="s">
        <v>95</v>
      </c>
      <c r="M330" s="2">
        <v>1601128715</v>
      </c>
      <c r="N330" s="8">
        <f>IF(COUNTIF($B$2:B330,B330)=1,1,0)</f>
        <v>1</v>
      </c>
      <c r="O330" t="s">
        <v>52</v>
      </c>
      <c r="P330">
        <v>1601128715</v>
      </c>
      <c r="Q330" t="s">
        <v>2821</v>
      </c>
      <c r="R330" t="s">
        <v>2821</v>
      </c>
      <c r="S330" t="s">
        <v>2822</v>
      </c>
      <c r="T330" t="s">
        <v>2822</v>
      </c>
      <c r="U330" t="s">
        <v>2823</v>
      </c>
      <c r="V330" t="s">
        <v>2828</v>
      </c>
      <c r="W330">
        <v>0</v>
      </c>
      <c r="X330" t="s">
        <v>80</v>
      </c>
      <c r="Y330">
        <v>2026</v>
      </c>
      <c r="Z330">
        <v>7</v>
      </c>
      <c r="AA330">
        <v>1</v>
      </c>
      <c r="AB330">
        <v>337360</v>
      </c>
      <c r="AC330">
        <v>26989</v>
      </c>
      <c r="AD330">
        <v>0</v>
      </c>
      <c r="AE330">
        <v>0</v>
      </c>
      <c r="AF330" t="s">
        <v>57</v>
      </c>
      <c r="AG330" t="s">
        <v>99</v>
      </c>
      <c r="AH330" t="s">
        <v>2824</v>
      </c>
      <c r="AI330" t="s">
        <v>2829</v>
      </c>
      <c r="AJ330">
        <v>0</v>
      </c>
      <c r="AK330" t="s">
        <v>1137</v>
      </c>
      <c r="AL330">
        <v>0</v>
      </c>
      <c r="AM330">
        <v>0</v>
      </c>
      <c r="AN330">
        <v>0</v>
      </c>
      <c r="AO330">
        <v>0</v>
      </c>
      <c r="AP330" t="s">
        <v>83</v>
      </c>
      <c r="AQ330">
        <v>0</v>
      </c>
      <c r="AR330">
        <v>0</v>
      </c>
      <c r="AS330" t="s">
        <v>69</v>
      </c>
      <c r="AT330" t="s">
        <v>2830</v>
      </c>
      <c r="AU330" t="s">
        <v>64</v>
      </c>
      <c r="AV330">
        <v>0</v>
      </c>
      <c r="AW330">
        <v>19859</v>
      </c>
      <c r="AX330" t="s">
        <v>2826</v>
      </c>
      <c r="AY330" t="s">
        <v>2827</v>
      </c>
      <c r="AZ330" t="s">
        <v>71</v>
      </c>
      <c r="BA330">
        <v>364349</v>
      </c>
      <c r="BB330" t="s">
        <v>66</v>
      </c>
      <c r="BC330" t="str">
        <f t="shared" si="14"/>
        <v>01810</v>
      </c>
      <c r="BD330" t="str">
        <f t="shared" si="15"/>
        <v>AZ-01810</v>
      </c>
    </row>
    <row r="331" spans="1:56" ht="28.15" customHeight="1">
      <c r="A331" s="4">
        <f>SUBTOTAL(103,$L$2:L331)</f>
        <v>330</v>
      </c>
      <c r="B331" s="5" t="s">
        <v>2831</v>
      </c>
      <c r="C331" s="5" t="s">
        <v>2832</v>
      </c>
      <c r="D331" s="5" t="s">
        <v>2652</v>
      </c>
      <c r="E331" s="5" t="s">
        <v>1598</v>
      </c>
      <c r="F331" s="6" t="s">
        <v>2833</v>
      </c>
      <c r="G331" s="5">
        <v>6</v>
      </c>
      <c r="H331" s="7">
        <v>1591501</v>
      </c>
      <c r="I331" s="5" t="s">
        <v>151</v>
      </c>
      <c r="J331" s="5" t="s">
        <v>2834</v>
      </c>
      <c r="K331" s="20"/>
      <c r="L331" s="5" t="s">
        <v>51</v>
      </c>
      <c r="M331" s="2">
        <v>1596970734</v>
      </c>
      <c r="N331" s="8">
        <f>IF(COUNTIF($B$2:B331,B331)=1,1,0)</f>
        <v>1</v>
      </c>
      <c r="O331" t="s">
        <v>52</v>
      </c>
      <c r="P331">
        <v>1596970734</v>
      </c>
      <c r="Q331" t="s">
        <v>2831</v>
      </c>
      <c r="R331" t="s">
        <v>53</v>
      </c>
      <c r="S331" t="s">
        <v>2832</v>
      </c>
      <c r="T331" t="s">
        <v>54</v>
      </c>
      <c r="U331" t="s">
        <v>2652</v>
      </c>
      <c r="V331" t="s">
        <v>55</v>
      </c>
      <c r="W331">
        <v>1</v>
      </c>
      <c r="X331" t="s">
        <v>56</v>
      </c>
      <c r="Y331">
        <v>2026</v>
      </c>
      <c r="Z331">
        <v>6</v>
      </c>
      <c r="AA331">
        <v>1</v>
      </c>
      <c r="AB331">
        <v>1473612</v>
      </c>
      <c r="AC331">
        <v>117889</v>
      </c>
      <c r="AD331">
        <v>0</v>
      </c>
      <c r="AE331">
        <v>0</v>
      </c>
      <c r="AF331" t="s">
        <v>57</v>
      </c>
      <c r="AG331" t="s">
        <v>81</v>
      </c>
      <c r="AH331" t="s">
        <v>1598</v>
      </c>
      <c r="AI331" t="s">
        <v>2829</v>
      </c>
      <c r="AJ331">
        <v>0</v>
      </c>
      <c r="AK331" t="s">
        <v>324</v>
      </c>
      <c r="AL331">
        <v>0</v>
      </c>
      <c r="AM331">
        <v>0</v>
      </c>
      <c r="AN331">
        <v>0</v>
      </c>
      <c r="AO331">
        <v>0</v>
      </c>
      <c r="AP331" t="s">
        <v>83</v>
      </c>
      <c r="AQ331">
        <v>0</v>
      </c>
      <c r="AR331">
        <v>0</v>
      </c>
      <c r="AS331" t="s">
        <v>62</v>
      </c>
      <c r="AT331" t="s">
        <v>2835</v>
      </c>
      <c r="AU331" t="s">
        <v>64</v>
      </c>
      <c r="AV331">
        <v>0</v>
      </c>
      <c r="AW331">
        <v>4558</v>
      </c>
      <c r="AX331" t="s">
        <v>151</v>
      </c>
      <c r="AY331" t="s">
        <v>2834</v>
      </c>
      <c r="AZ331" t="s">
        <v>65</v>
      </c>
      <c r="BA331">
        <v>1591501</v>
      </c>
      <c r="BB331" t="s">
        <v>66</v>
      </c>
      <c r="BC331" t="str">
        <f t="shared" si="14"/>
        <v>02000</v>
      </c>
      <c r="BD331" t="str">
        <f t="shared" si="15"/>
        <v>AZ-02000</v>
      </c>
    </row>
    <row r="332" spans="1:56" ht="28.15" customHeight="1">
      <c r="A332" s="4">
        <f>SUBTOTAL(103,$L$2:L332)</f>
        <v>331</v>
      </c>
      <c r="B332" s="5" t="s">
        <v>2831</v>
      </c>
      <c r="C332" s="5" t="s">
        <v>67</v>
      </c>
      <c r="D332" s="5" t="s">
        <v>2652</v>
      </c>
      <c r="E332" s="5" t="s">
        <v>1598</v>
      </c>
      <c r="F332" s="6" t="s">
        <v>2833</v>
      </c>
      <c r="G332" s="5">
        <v>7</v>
      </c>
      <c r="H332" s="7">
        <v>1728534</v>
      </c>
      <c r="I332" s="5" t="s">
        <v>151</v>
      </c>
      <c r="J332" s="5" t="s">
        <v>2834</v>
      </c>
      <c r="K332" s="20"/>
      <c r="L332" s="5" t="s">
        <v>51</v>
      </c>
      <c r="M332" s="2">
        <v>1601241157</v>
      </c>
      <c r="N332" s="8">
        <f>IF(COUNTIF($B$2:B332,B332)=1,1,0)</f>
        <v>0</v>
      </c>
      <c r="O332" t="s">
        <v>52</v>
      </c>
      <c r="P332">
        <v>1601241157</v>
      </c>
      <c r="Q332" t="s">
        <v>2831</v>
      </c>
      <c r="R332" t="s">
        <v>2831</v>
      </c>
      <c r="S332" t="s">
        <v>67</v>
      </c>
      <c r="T332" t="s">
        <v>67</v>
      </c>
      <c r="U332" t="s">
        <v>2652</v>
      </c>
      <c r="V332" t="s">
        <v>238</v>
      </c>
      <c r="W332">
        <v>1</v>
      </c>
      <c r="X332" t="s">
        <v>56</v>
      </c>
      <c r="Y332">
        <v>2026</v>
      </c>
      <c r="Z332">
        <v>7</v>
      </c>
      <c r="AA332">
        <v>1</v>
      </c>
      <c r="AB332">
        <v>1600494</v>
      </c>
      <c r="AC332">
        <v>128040</v>
      </c>
      <c r="AD332">
        <v>0</v>
      </c>
      <c r="AE332">
        <v>0</v>
      </c>
      <c r="AF332" t="s">
        <v>57</v>
      </c>
      <c r="AG332" t="s">
        <v>81</v>
      </c>
      <c r="AH332" t="s">
        <v>1598</v>
      </c>
      <c r="AI332" t="s">
        <v>2829</v>
      </c>
      <c r="AJ332">
        <v>0</v>
      </c>
      <c r="AK332" t="s">
        <v>324</v>
      </c>
      <c r="AL332">
        <v>0</v>
      </c>
      <c r="AM332">
        <v>0</v>
      </c>
      <c r="AN332">
        <v>0</v>
      </c>
      <c r="AO332">
        <v>0</v>
      </c>
      <c r="AP332" t="s">
        <v>83</v>
      </c>
      <c r="AQ332">
        <v>0</v>
      </c>
      <c r="AR332">
        <v>0</v>
      </c>
      <c r="AS332" t="s">
        <v>69</v>
      </c>
      <c r="AT332" t="s">
        <v>2836</v>
      </c>
      <c r="AU332" t="s">
        <v>64</v>
      </c>
      <c r="AV332">
        <v>0</v>
      </c>
      <c r="AW332">
        <v>43095</v>
      </c>
      <c r="AX332" t="s">
        <v>151</v>
      </c>
      <c r="AY332" t="s">
        <v>2834</v>
      </c>
      <c r="AZ332" t="s">
        <v>71</v>
      </c>
      <c r="BA332">
        <v>1728534</v>
      </c>
      <c r="BB332" t="s">
        <v>66</v>
      </c>
      <c r="BC332" t="str">
        <f t="shared" si="14"/>
        <v>02000</v>
      </c>
      <c r="BD332" t="str">
        <f t="shared" si="15"/>
        <v>AZ-02000</v>
      </c>
    </row>
    <row r="333" spans="1:56" ht="28.15" customHeight="1">
      <c r="A333" s="4">
        <f>SUBTOTAL(103,$L$2:L333)</f>
        <v>332</v>
      </c>
      <c r="B333" s="5" t="s">
        <v>2837</v>
      </c>
      <c r="C333" s="5" t="s">
        <v>2838</v>
      </c>
      <c r="D333" s="5" t="s">
        <v>2839</v>
      </c>
      <c r="E333" s="5" t="s">
        <v>2824</v>
      </c>
      <c r="F333" s="6" t="s">
        <v>2840</v>
      </c>
      <c r="G333" s="5">
        <v>5</v>
      </c>
      <c r="H333" s="7">
        <v>5756724</v>
      </c>
      <c r="I333" s="5" t="s">
        <v>2841</v>
      </c>
      <c r="J333" s="5" t="s">
        <v>2842</v>
      </c>
      <c r="K333" s="20"/>
      <c r="L333" s="5" t="s">
        <v>95</v>
      </c>
      <c r="M333" s="2">
        <v>1592512479</v>
      </c>
      <c r="N333" s="8">
        <f>IF(COUNTIF($B$2:B333,B333)=1,1,0)</f>
        <v>1</v>
      </c>
      <c r="O333" t="s">
        <v>52</v>
      </c>
      <c r="P333">
        <v>1592512479</v>
      </c>
      <c r="Q333" t="s">
        <v>2837</v>
      </c>
      <c r="R333" t="s">
        <v>2837</v>
      </c>
      <c r="S333" t="s">
        <v>2838</v>
      </c>
      <c r="T333" t="s">
        <v>2838</v>
      </c>
      <c r="U333" t="s">
        <v>2839</v>
      </c>
      <c r="V333" t="s">
        <v>2843</v>
      </c>
      <c r="W333">
        <v>0</v>
      </c>
      <c r="X333" t="s">
        <v>188</v>
      </c>
      <c r="Y333">
        <v>2026</v>
      </c>
      <c r="Z333">
        <v>5</v>
      </c>
      <c r="AA333">
        <v>1</v>
      </c>
      <c r="AB333">
        <v>5330300</v>
      </c>
      <c r="AC333">
        <v>426424</v>
      </c>
      <c r="AD333">
        <v>0</v>
      </c>
      <c r="AE333">
        <v>0</v>
      </c>
      <c r="AF333" t="s">
        <v>98</v>
      </c>
      <c r="AG333" t="s">
        <v>99</v>
      </c>
      <c r="AH333" t="s">
        <v>2824</v>
      </c>
      <c r="AI333" t="s">
        <v>2829</v>
      </c>
      <c r="AJ333">
        <v>0</v>
      </c>
      <c r="AK333" t="s">
        <v>1244</v>
      </c>
      <c r="AL333">
        <v>0</v>
      </c>
      <c r="AM333">
        <v>0</v>
      </c>
      <c r="AN333">
        <v>0</v>
      </c>
      <c r="AO333">
        <v>0</v>
      </c>
      <c r="AP333" t="s">
        <v>98</v>
      </c>
      <c r="AQ333">
        <v>0</v>
      </c>
      <c r="AR333">
        <v>0</v>
      </c>
      <c r="AS333" t="s">
        <v>771</v>
      </c>
      <c r="AT333" t="s">
        <v>2844</v>
      </c>
      <c r="AU333" t="s">
        <v>64</v>
      </c>
      <c r="AV333">
        <v>0</v>
      </c>
      <c r="AW333">
        <v>3651</v>
      </c>
      <c r="AX333" t="s">
        <v>2841</v>
      </c>
      <c r="AY333" t="s">
        <v>2842</v>
      </c>
      <c r="AZ333" t="s">
        <v>773</v>
      </c>
      <c r="BA333">
        <v>5756724</v>
      </c>
      <c r="BB333" t="s">
        <v>66</v>
      </c>
      <c r="BC333" t="str">
        <f t="shared" si="14"/>
        <v>02300</v>
      </c>
      <c r="BD333" t="str">
        <f t="shared" si="15"/>
        <v>AZ-02300</v>
      </c>
    </row>
    <row r="334" spans="1:56" ht="28.15" customHeight="1">
      <c r="A334" s="4">
        <f>SUBTOTAL(103,$L$2:L334)</f>
        <v>333</v>
      </c>
      <c r="B334" s="5" t="s">
        <v>2837</v>
      </c>
      <c r="C334" s="5" t="s">
        <v>2838</v>
      </c>
      <c r="D334" s="5" t="s">
        <v>2839</v>
      </c>
      <c r="E334" s="5" t="s">
        <v>2824</v>
      </c>
      <c r="F334" s="6" t="s">
        <v>2840</v>
      </c>
      <c r="G334" s="5">
        <v>6</v>
      </c>
      <c r="H334" s="7">
        <v>186840</v>
      </c>
      <c r="I334" s="5" t="s">
        <v>2841</v>
      </c>
      <c r="J334" s="5" t="s">
        <v>2842</v>
      </c>
      <c r="K334" s="20"/>
      <c r="L334" s="5" t="s">
        <v>95</v>
      </c>
      <c r="M334" s="2">
        <v>1596851891</v>
      </c>
      <c r="N334" s="8">
        <f>IF(COUNTIF($B$2:B334,B334)=1,1,0)</f>
        <v>0</v>
      </c>
      <c r="O334" t="s">
        <v>52</v>
      </c>
      <c r="P334">
        <v>1596851891</v>
      </c>
      <c r="Q334" t="s">
        <v>2837</v>
      </c>
      <c r="R334" t="s">
        <v>2837</v>
      </c>
      <c r="S334" t="s">
        <v>2838</v>
      </c>
      <c r="T334" t="s">
        <v>2838</v>
      </c>
      <c r="U334" t="s">
        <v>2839</v>
      </c>
      <c r="V334" t="s">
        <v>2843</v>
      </c>
      <c r="W334">
        <v>0</v>
      </c>
      <c r="X334" t="s">
        <v>188</v>
      </c>
      <c r="Y334">
        <v>2026</v>
      </c>
      <c r="Z334">
        <v>6</v>
      </c>
      <c r="AA334">
        <v>1</v>
      </c>
      <c r="AB334">
        <v>173000</v>
      </c>
      <c r="AC334">
        <v>13840</v>
      </c>
      <c r="AD334">
        <v>0</v>
      </c>
      <c r="AE334">
        <v>0</v>
      </c>
      <c r="AF334" t="s">
        <v>98</v>
      </c>
      <c r="AG334" t="s">
        <v>99</v>
      </c>
      <c r="AH334" t="s">
        <v>2824</v>
      </c>
      <c r="AI334" t="s">
        <v>2829</v>
      </c>
      <c r="AJ334">
        <v>0</v>
      </c>
      <c r="AK334" t="s">
        <v>1244</v>
      </c>
      <c r="AL334">
        <v>0</v>
      </c>
      <c r="AM334">
        <v>0</v>
      </c>
      <c r="AN334">
        <v>0</v>
      </c>
      <c r="AO334">
        <v>0</v>
      </c>
      <c r="AP334" t="s">
        <v>98</v>
      </c>
      <c r="AQ334">
        <v>0</v>
      </c>
      <c r="AR334">
        <v>0</v>
      </c>
      <c r="AS334" t="s">
        <v>62</v>
      </c>
      <c r="AT334" t="s">
        <v>2845</v>
      </c>
      <c r="AU334" t="s">
        <v>64</v>
      </c>
      <c r="AV334">
        <v>0</v>
      </c>
      <c r="AW334">
        <v>3823</v>
      </c>
      <c r="AX334" t="s">
        <v>2841</v>
      </c>
      <c r="AY334" t="s">
        <v>2842</v>
      </c>
      <c r="AZ334" t="s">
        <v>65</v>
      </c>
      <c r="BA334">
        <v>186840</v>
      </c>
      <c r="BB334" t="s">
        <v>66</v>
      </c>
      <c r="BC334" t="str">
        <f t="shared" si="14"/>
        <v>02300</v>
      </c>
      <c r="BD334" t="str">
        <f t="shared" si="15"/>
        <v>AZ-02300</v>
      </c>
    </row>
    <row r="335" spans="1:56" ht="28.15" customHeight="1">
      <c r="A335" s="4">
        <f>SUBTOTAL(103,$L$2:L335)</f>
        <v>334</v>
      </c>
      <c r="B335" s="5" t="s">
        <v>2846</v>
      </c>
      <c r="C335" s="5" t="s">
        <v>2847</v>
      </c>
      <c r="D335" s="5" t="s">
        <v>2848</v>
      </c>
      <c r="E335" s="5" t="s">
        <v>2824</v>
      </c>
      <c r="F335" s="6" t="s">
        <v>2849</v>
      </c>
      <c r="G335" s="5">
        <v>7</v>
      </c>
      <c r="H335" s="7">
        <v>1836821</v>
      </c>
      <c r="I335" s="5" t="s">
        <v>2850</v>
      </c>
      <c r="J335" s="5" t="s">
        <v>2851</v>
      </c>
      <c r="K335" s="20"/>
      <c r="L335" s="5" t="s">
        <v>95</v>
      </c>
      <c r="M335" s="2">
        <v>1601128610</v>
      </c>
      <c r="N335" s="8">
        <f>IF(COUNTIF($B$2:B335,B335)=1,1,0)</f>
        <v>1</v>
      </c>
      <c r="O335" t="s">
        <v>52</v>
      </c>
      <c r="P335">
        <v>1601128610</v>
      </c>
      <c r="Q335" t="s">
        <v>2846</v>
      </c>
      <c r="R335" t="s">
        <v>2846</v>
      </c>
      <c r="S335" t="s">
        <v>2847</v>
      </c>
      <c r="T335" t="s">
        <v>2847</v>
      </c>
      <c r="U335" t="s">
        <v>2848</v>
      </c>
      <c r="V335" t="s">
        <v>2852</v>
      </c>
      <c r="W335">
        <v>0</v>
      </c>
      <c r="X335" t="s">
        <v>80</v>
      </c>
      <c r="Y335">
        <v>2026</v>
      </c>
      <c r="Z335">
        <v>7</v>
      </c>
      <c r="AA335">
        <v>1</v>
      </c>
      <c r="AB335">
        <v>1700760</v>
      </c>
      <c r="AC335">
        <v>136061</v>
      </c>
      <c r="AD335">
        <v>0</v>
      </c>
      <c r="AE335">
        <v>0</v>
      </c>
      <c r="AF335" t="s">
        <v>57</v>
      </c>
      <c r="AG335" t="s">
        <v>99</v>
      </c>
      <c r="AH335" t="s">
        <v>2824</v>
      </c>
      <c r="AI335" t="s">
        <v>2829</v>
      </c>
      <c r="AJ335">
        <v>0</v>
      </c>
      <c r="AK335" t="s">
        <v>2102</v>
      </c>
      <c r="AL335">
        <v>0</v>
      </c>
      <c r="AM335">
        <v>0</v>
      </c>
      <c r="AN335">
        <v>0</v>
      </c>
      <c r="AO335">
        <v>0</v>
      </c>
      <c r="AP335" t="s">
        <v>83</v>
      </c>
      <c r="AQ335">
        <v>0</v>
      </c>
      <c r="AR335">
        <v>0</v>
      </c>
      <c r="AS335" t="s">
        <v>69</v>
      </c>
      <c r="AT335" t="s">
        <v>2853</v>
      </c>
      <c r="AU335" t="s">
        <v>64</v>
      </c>
      <c r="AV335">
        <v>0</v>
      </c>
      <c r="AW335">
        <v>19829</v>
      </c>
      <c r="AX335" t="s">
        <v>2850</v>
      </c>
      <c r="AY335" t="s">
        <v>2851</v>
      </c>
      <c r="AZ335" t="s">
        <v>71</v>
      </c>
      <c r="BA335">
        <v>1836821</v>
      </c>
      <c r="BB335" t="s">
        <v>66</v>
      </c>
      <c r="BC335" t="str">
        <f t="shared" si="14"/>
        <v>02360</v>
      </c>
      <c r="BD335" t="str">
        <f t="shared" si="15"/>
        <v>AZ-02360</v>
      </c>
    </row>
    <row r="336" spans="1:56" ht="28.15" customHeight="1">
      <c r="A336" s="4">
        <f>SUBTOTAL(103,$L$2:L336)</f>
        <v>335</v>
      </c>
      <c r="B336" s="5" t="s">
        <v>2854</v>
      </c>
      <c r="C336" s="5" t="s">
        <v>2855</v>
      </c>
      <c r="D336" s="5" t="s">
        <v>2856</v>
      </c>
      <c r="E336" s="5" t="s">
        <v>2824</v>
      </c>
      <c r="F336" s="6" t="s">
        <v>2857</v>
      </c>
      <c r="G336" s="5">
        <v>7</v>
      </c>
      <c r="H336" s="7">
        <v>211194</v>
      </c>
      <c r="I336" s="5" t="s">
        <v>2858</v>
      </c>
      <c r="J336" s="5" t="s">
        <v>2859</v>
      </c>
      <c r="K336" s="20"/>
      <c r="L336" s="5" t="s">
        <v>95</v>
      </c>
      <c r="M336" s="2">
        <v>1601128586</v>
      </c>
      <c r="N336" s="8">
        <f>IF(COUNTIF($B$2:B336,B336)=1,1,0)</f>
        <v>1</v>
      </c>
      <c r="O336" t="s">
        <v>52</v>
      </c>
      <c r="P336">
        <v>1601128586</v>
      </c>
      <c r="Q336" t="s">
        <v>2854</v>
      </c>
      <c r="R336" t="s">
        <v>2854</v>
      </c>
      <c r="S336" t="s">
        <v>2855</v>
      </c>
      <c r="T336" t="s">
        <v>2855</v>
      </c>
      <c r="U336" t="s">
        <v>2856</v>
      </c>
      <c r="V336" t="s">
        <v>2860</v>
      </c>
      <c r="W336">
        <v>0</v>
      </c>
      <c r="X336" t="s">
        <v>80</v>
      </c>
      <c r="Y336">
        <v>2026</v>
      </c>
      <c r="Z336">
        <v>7</v>
      </c>
      <c r="AA336">
        <v>1</v>
      </c>
      <c r="AB336">
        <v>195550</v>
      </c>
      <c r="AC336">
        <v>15644</v>
      </c>
      <c r="AD336">
        <v>0</v>
      </c>
      <c r="AE336">
        <v>0</v>
      </c>
      <c r="AF336" t="s">
        <v>98</v>
      </c>
      <c r="AG336" t="s">
        <v>99</v>
      </c>
      <c r="AH336" t="s">
        <v>2824</v>
      </c>
      <c r="AI336" t="s">
        <v>2829</v>
      </c>
      <c r="AJ336">
        <v>0</v>
      </c>
      <c r="AK336" t="s">
        <v>2861</v>
      </c>
      <c r="AL336">
        <v>0</v>
      </c>
      <c r="AM336">
        <v>0</v>
      </c>
      <c r="AN336">
        <v>0</v>
      </c>
      <c r="AO336">
        <v>0</v>
      </c>
      <c r="AP336" t="s">
        <v>98</v>
      </c>
      <c r="AQ336">
        <v>0</v>
      </c>
      <c r="AR336">
        <v>0</v>
      </c>
      <c r="AS336" t="s">
        <v>69</v>
      </c>
      <c r="AT336" t="s">
        <v>2862</v>
      </c>
      <c r="AU336" t="s">
        <v>64</v>
      </c>
      <c r="AV336">
        <v>0</v>
      </c>
      <c r="AW336">
        <v>19825</v>
      </c>
      <c r="AX336" t="s">
        <v>2858</v>
      </c>
      <c r="AY336" t="s">
        <v>2859</v>
      </c>
      <c r="AZ336" t="s">
        <v>71</v>
      </c>
      <c r="BA336">
        <v>211194</v>
      </c>
      <c r="BB336" t="s">
        <v>66</v>
      </c>
      <c r="BC336" t="str">
        <f t="shared" si="14"/>
        <v>02450</v>
      </c>
      <c r="BD336" t="str">
        <f t="shared" si="15"/>
        <v>AZ-02450</v>
      </c>
    </row>
    <row r="337" spans="1:56" ht="28.15" customHeight="1">
      <c r="A337" s="4">
        <f>SUBTOTAL(103,$L$2:L337)</f>
        <v>336</v>
      </c>
      <c r="B337" s="5" t="s">
        <v>2865</v>
      </c>
      <c r="C337" s="5" t="s">
        <v>936</v>
      </c>
      <c r="D337" s="5" t="s">
        <v>2866</v>
      </c>
      <c r="E337" s="5" t="s">
        <v>2867</v>
      </c>
      <c r="F337" s="6" t="s">
        <v>2868</v>
      </c>
      <c r="G337" s="5">
        <v>6</v>
      </c>
      <c r="H337" s="7">
        <v>27855</v>
      </c>
      <c r="I337" s="5">
        <v>0</v>
      </c>
      <c r="J337" s="5">
        <v>0</v>
      </c>
      <c r="K337" s="20"/>
      <c r="L337" s="5" t="s">
        <v>165</v>
      </c>
      <c r="M337" s="2">
        <v>1596854924</v>
      </c>
      <c r="N337" s="8">
        <f>IF(COUNTIF($B$2:B337,B337)=1,1,0)</f>
        <v>1</v>
      </c>
      <c r="O337" t="s">
        <v>52</v>
      </c>
      <c r="P337">
        <v>1596854924</v>
      </c>
      <c r="Q337" t="s">
        <v>2865</v>
      </c>
      <c r="R337" t="s">
        <v>2865</v>
      </c>
      <c r="S337" t="s">
        <v>936</v>
      </c>
      <c r="T337" t="s">
        <v>936</v>
      </c>
      <c r="U337" t="s">
        <v>2866</v>
      </c>
      <c r="V337" t="s">
        <v>2869</v>
      </c>
      <c r="W337">
        <v>0</v>
      </c>
      <c r="X337" t="s">
        <v>80</v>
      </c>
      <c r="Y337">
        <v>2026</v>
      </c>
      <c r="Z337">
        <v>6</v>
      </c>
      <c r="AA337">
        <v>1</v>
      </c>
      <c r="AB337">
        <v>25792</v>
      </c>
      <c r="AC337">
        <v>2063</v>
      </c>
      <c r="AD337">
        <v>0</v>
      </c>
      <c r="AE337">
        <v>0</v>
      </c>
      <c r="AF337" t="s">
        <v>57</v>
      </c>
      <c r="AG337" t="s">
        <v>99</v>
      </c>
      <c r="AH337" t="s">
        <v>2867</v>
      </c>
      <c r="AI337" t="s">
        <v>2870</v>
      </c>
      <c r="AJ337">
        <v>0</v>
      </c>
      <c r="AK337" t="s">
        <v>2871</v>
      </c>
      <c r="AL337">
        <v>0</v>
      </c>
      <c r="AM337">
        <v>0</v>
      </c>
      <c r="AN337">
        <v>0</v>
      </c>
      <c r="AO337">
        <v>0</v>
      </c>
      <c r="AP337" t="s">
        <v>83</v>
      </c>
      <c r="AQ337">
        <v>0</v>
      </c>
      <c r="AR337">
        <v>0</v>
      </c>
      <c r="AS337" t="s">
        <v>62</v>
      </c>
      <c r="AT337" t="s">
        <v>2872</v>
      </c>
      <c r="AU337" t="s">
        <v>64</v>
      </c>
      <c r="AV337">
        <v>0</v>
      </c>
      <c r="AW337">
        <v>3831</v>
      </c>
      <c r="AZ337" t="s">
        <v>65</v>
      </c>
      <c r="BA337">
        <v>27855</v>
      </c>
      <c r="BB337" t="s">
        <v>66</v>
      </c>
      <c r="BC337" t="str">
        <f t="shared" ref="BC337:BC388" si="16">RIGHT(AK337,5)</f>
        <v>01060</v>
      </c>
      <c r="BD337" t="str">
        <f t="shared" ref="BD337:BD388" si="17">AI337&amp;"-"&amp;BC337</f>
        <v>BA-01060</v>
      </c>
    </row>
    <row r="338" spans="1:56" ht="28.15" customHeight="1">
      <c r="A338" s="4">
        <f>SUBTOTAL(103,$L$2:L338)</f>
        <v>337</v>
      </c>
      <c r="B338" s="5" t="s">
        <v>2873</v>
      </c>
      <c r="C338" s="5" t="s">
        <v>2874</v>
      </c>
      <c r="D338" s="5" t="s">
        <v>2875</v>
      </c>
      <c r="E338" s="5" t="s">
        <v>2867</v>
      </c>
      <c r="F338" s="6" t="s">
        <v>2876</v>
      </c>
      <c r="G338" s="5">
        <v>6</v>
      </c>
      <c r="H338" s="7">
        <v>14999</v>
      </c>
      <c r="I338" s="5" t="s">
        <v>2877</v>
      </c>
      <c r="J338" s="5">
        <v>0</v>
      </c>
      <c r="K338" s="20"/>
      <c r="L338" s="5" t="s">
        <v>165</v>
      </c>
      <c r="M338" s="2">
        <v>1596854795</v>
      </c>
      <c r="N338" s="8">
        <f>IF(COUNTIF($B$2:B338,B338)=1,1,0)</f>
        <v>1</v>
      </c>
      <c r="O338" t="s">
        <v>52</v>
      </c>
      <c r="P338">
        <v>1596854795</v>
      </c>
      <c r="Q338" t="s">
        <v>2873</v>
      </c>
      <c r="R338" t="s">
        <v>2873</v>
      </c>
      <c r="S338" t="s">
        <v>2874</v>
      </c>
      <c r="T338" t="s">
        <v>2874</v>
      </c>
      <c r="U338" t="s">
        <v>2875</v>
      </c>
      <c r="V338" t="s">
        <v>2878</v>
      </c>
      <c r="W338">
        <v>0</v>
      </c>
      <c r="X338" t="s">
        <v>80</v>
      </c>
      <c r="Y338">
        <v>2026</v>
      </c>
      <c r="Z338">
        <v>6</v>
      </c>
      <c r="AA338">
        <v>1</v>
      </c>
      <c r="AB338">
        <v>13888</v>
      </c>
      <c r="AC338">
        <v>1111</v>
      </c>
      <c r="AD338">
        <v>0</v>
      </c>
      <c r="AE338">
        <v>0</v>
      </c>
      <c r="AF338" t="s">
        <v>57</v>
      </c>
      <c r="AG338" t="s">
        <v>99</v>
      </c>
      <c r="AH338" t="s">
        <v>2867</v>
      </c>
      <c r="AI338" t="s">
        <v>2870</v>
      </c>
      <c r="AJ338">
        <v>0</v>
      </c>
      <c r="AK338" t="s">
        <v>564</v>
      </c>
      <c r="AL338">
        <v>0</v>
      </c>
      <c r="AM338">
        <v>0</v>
      </c>
      <c r="AN338">
        <v>0</v>
      </c>
      <c r="AO338">
        <v>0</v>
      </c>
      <c r="AP338" t="s">
        <v>83</v>
      </c>
      <c r="AQ338">
        <v>0</v>
      </c>
      <c r="AR338">
        <v>0</v>
      </c>
      <c r="AS338" t="s">
        <v>62</v>
      </c>
      <c r="AT338" t="s">
        <v>2879</v>
      </c>
      <c r="AU338" t="s">
        <v>64</v>
      </c>
      <c r="AV338">
        <v>0</v>
      </c>
      <c r="AW338">
        <v>3827</v>
      </c>
      <c r="AX338" t="s">
        <v>2877</v>
      </c>
      <c r="AZ338" t="s">
        <v>65</v>
      </c>
      <c r="BA338">
        <v>14999</v>
      </c>
      <c r="BB338" t="s">
        <v>66</v>
      </c>
      <c r="BC338" t="str">
        <f t="shared" si="16"/>
        <v>02250</v>
      </c>
      <c r="BD338" t="str">
        <f t="shared" si="17"/>
        <v>BA-02250</v>
      </c>
    </row>
    <row r="339" spans="1:56" ht="28.15" customHeight="1">
      <c r="A339" s="4">
        <f>SUBTOTAL(103,$L$2:L339)</f>
        <v>338</v>
      </c>
      <c r="B339" s="5" t="s">
        <v>2881</v>
      </c>
      <c r="C339" s="5" t="s">
        <v>2882</v>
      </c>
      <c r="D339" s="5" t="s">
        <v>2883</v>
      </c>
      <c r="E339" s="5" t="s">
        <v>2867</v>
      </c>
      <c r="F339" s="6" t="s">
        <v>2884</v>
      </c>
      <c r="G339" s="5">
        <v>7</v>
      </c>
      <c r="H339" s="7">
        <v>177984</v>
      </c>
      <c r="I339" s="5" t="s">
        <v>2885</v>
      </c>
      <c r="J339" s="5" t="s">
        <v>2886</v>
      </c>
      <c r="K339" s="20"/>
      <c r="L339" s="5" t="s">
        <v>165</v>
      </c>
      <c r="M339" s="2">
        <v>1601130935</v>
      </c>
      <c r="N339" s="8">
        <f>IF(COUNTIF($B$2:B339,B339)=1,1,0)</f>
        <v>1</v>
      </c>
      <c r="O339" t="s">
        <v>52</v>
      </c>
      <c r="P339">
        <v>1601130935</v>
      </c>
      <c r="Q339" t="s">
        <v>2881</v>
      </c>
      <c r="R339" t="s">
        <v>2881</v>
      </c>
      <c r="S339" t="s">
        <v>2882</v>
      </c>
      <c r="T339" t="s">
        <v>2882</v>
      </c>
      <c r="U339" t="s">
        <v>2883</v>
      </c>
      <c r="V339" t="s">
        <v>2887</v>
      </c>
      <c r="W339">
        <v>0</v>
      </c>
      <c r="X339" t="s">
        <v>80</v>
      </c>
      <c r="Y339">
        <v>2026</v>
      </c>
      <c r="Z339">
        <v>7</v>
      </c>
      <c r="AA339">
        <v>1</v>
      </c>
      <c r="AB339">
        <v>164800</v>
      </c>
      <c r="AC339">
        <v>13184</v>
      </c>
      <c r="AD339">
        <v>0</v>
      </c>
      <c r="AE339">
        <v>0</v>
      </c>
      <c r="AF339" t="s">
        <v>57</v>
      </c>
      <c r="AG339" t="s">
        <v>99</v>
      </c>
      <c r="AH339" t="s">
        <v>2867</v>
      </c>
      <c r="AI339" t="s">
        <v>2870</v>
      </c>
      <c r="AJ339">
        <v>0</v>
      </c>
      <c r="AK339" t="s">
        <v>2888</v>
      </c>
      <c r="AL339">
        <v>0</v>
      </c>
      <c r="AM339">
        <v>0</v>
      </c>
      <c r="AN339">
        <v>0</v>
      </c>
      <c r="AO339">
        <v>0</v>
      </c>
      <c r="AP339" t="s">
        <v>83</v>
      </c>
      <c r="AQ339">
        <v>0</v>
      </c>
      <c r="AR339">
        <v>0</v>
      </c>
      <c r="AS339" t="s">
        <v>69</v>
      </c>
      <c r="AT339" t="s">
        <v>2889</v>
      </c>
      <c r="AU339" t="s">
        <v>64</v>
      </c>
      <c r="AV339">
        <v>0</v>
      </c>
      <c r="AW339">
        <v>20365</v>
      </c>
      <c r="AX339" t="s">
        <v>2885</v>
      </c>
      <c r="AY339" t="s">
        <v>2886</v>
      </c>
      <c r="AZ339" t="s">
        <v>71</v>
      </c>
      <c r="BA339">
        <v>177984</v>
      </c>
      <c r="BB339" t="s">
        <v>66</v>
      </c>
      <c r="BC339" t="str">
        <f t="shared" si="16"/>
        <v>04045</v>
      </c>
      <c r="BD339" t="str">
        <f t="shared" si="17"/>
        <v>BA-04045</v>
      </c>
    </row>
    <row r="340" spans="1:56" ht="28.15" customHeight="1">
      <c r="A340" s="4">
        <f>SUBTOTAL(103,$L$2:L340)</f>
        <v>339</v>
      </c>
      <c r="B340" s="5" t="s">
        <v>2890</v>
      </c>
      <c r="C340" s="5" t="s">
        <v>2891</v>
      </c>
      <c r="D340" s="5" t="s">
        <v>2892</v>
      </c>
      <c r="E340" s="5" t="s">
        <v>2867</v>
      </c>
      <c r="F340" s="6" t="s">
        <v>2893</v>
      </c>
      <c r="G340" s="5">
        <v>6</v>
      </c>
      <c r="H340" s="7">
        <v>25713</v>
      </c>
      <c r="I340" s="5" t="s">
        <v>2894</v>
      </c>
      <c r="J340" s="5" t="s">
        <v>2895</v>
      </c>
      <c r="K340" s="20"/>
      <c r="L340" s="5" t="s">
        <v>165</v>
      </c>
      <c r="M340" s="2">
        <v>1596854822</v>
      </c>
      <c r="N340" s="8">
        <f>IF(COUNTIF($B$2:B340,B340)=1,1,0)</f>
        <v>1</v>
      </c>
      <c r="O340" t="s">
        <v>52</v>
      </c>
      <c r="P340">
        <v>1596854822</v>
      </c>
      <c r="Q340" t="s">
        <v>2890</v>
      </c>
      <c r="R340" t="s">
        <v>2890</v>
      </c>
      <c r="S340" t="s">
        <v>2891</v>
      </c>
      <c r="T340" t="s">
        <v>2891</v>
      </c>
      <c r="U340" t="s">
        <v>2892</v>
      </c>
      <c r="V340" t="s">
        <v>2896</v>
      </c>
      <c r="W340">
        <v>0</v>
      </c>
      <c r="X340" t="s">
        <v>80</v>
      </c>
      <c r="Y340">
        <v>2026</v>
      </c>
      <c r="Z340">
        <v>6</v>
      </c>
      <c r="AA340">
        <v>1</v>
      </c>
      <c r="AB340">
        <v>23808</v>
      </c>
      <c r="AC340">
        <v>1905</v>
      </c>
      <c r="AD340">
        <v>0</v>
      </c>
      <c r="AE340">
        <v>0</v>
      </c>
      <c r="AF340" t="s">
        <v>57</v>
      </c>
      <c r="AG340" t="s">
        <v>99</v>
      </c>
      <c r="AH340" t="s">
        <v>2867</v>
      </c>
      <c r="AI340" t="s">
        <v>2870</v>
      </c>
      <c r="AJ340">
        <v>0</v>
      </c>
      <c r="AK340" t="s">
        <v>2897</v>
      </c>
      <c r="AL340">
        <v>0</v>
      </c>
      <c r="AM340">
        <v>0</v>
      </c>
      <c r="AN340">
        <v>0</v>
      </c>
      <c r="AO340">
        <v>0</v>
      </c>
      <c r="AP340" t="s">
        <v>83</v>
      </c>
      <c r="AQ340">
        <v>0</v>
      </c>
      <c r="AR340">
        <v>0</v>
      </c>
      <c r="AS340" t="s">
        <v>62</v>
      </c>
      <c r="AT340" t="s">
        <v>2898</v>
      </c>
      <c r="AU340" t="s">
        <v>64</v>
      </c>
      <c r="AV340">
        <v>0</v>
      </c>
      <c r="AW340">
        <v>3828</v>
      </c>
      <c r="AX340" t="s">
        <v>2894</v>
      </c>
      <c r="AY340" t="s">
        <v>2895</v>
      </c>
      <c r="AZ340" t="s">
        <v>65</v>
      </c>
      <c r="BA340">
        <v>25713</v>
      </c>
      <c r="BB340" t="s">
        <v>66</v>
      </c>
      <c r="BC340" t="str">
        <f t="shared" si="16"/>
        <v>06220</v>
      </c>
      <c r="BD340" t="str">
        <f t="shared" si="17"/>
        <v>BA-06220</v>
      </c>
    </row>
    <row r="341" spans="1:56" ht="28.15" customHeight="1">
      <c r="A341" s="4">
        <f>SUBTOTAL(103,$L$2:L341)</f>
        <v>340</v>
      </c>
      <c r="B341" s="5" t="s">
        <v>2899</v>
      </c>
      <c r="C341" s="5" t="s">
        <v>2900</v>
      </c>
      <c r="D341" s="5" t="s">
        <v>2901</v>
      </c>
      <c r="E341" s="5" t="s">
        <v>2867</v>
      </c>
      <c r="F341" s="6" t="s">
        <v>2902</v>
      </c>
      <c r="G341" s="5">
        <v>7</v>
      </c>
      <c r="H341" s="7">
        <v>939762</v>
      </c>
      <c r="I341" s="5" t="s">
        <v>2903</v>
      </c>
      <c r="J341" s="5" t="s">
        <v>2904</v>
      </c>
      <c r="K341" s="20"/>
      <c r="L341" s="5" t="s">
        <v>165</v>
      </c>
      <c r="M341" s="2">
        <v>1601130936</v>
      </c>
      <c r="N341" s="8">
        <f>IF(COUNTIF($B$2:B341,B341)=1,1,0)</f>
        <v>1</v>
      </c>
      <c r="O341" t="s">
        <v>52</v>
      </c>
      <c r="P341">
        <v>1601130936</v>
      </c>
      <c r="Q341" t="s">
        <v>2899</v>
      </c>
      <c r="R341" t="s">
        <v>2899</v>
      </c>
      <c r="S341" t="s">
        <v>2900</v>
      </c>
      <c r="T341" t="s">
        <v>2900</v>
      </c>
      <c r="U341" t="s">
        <v>2901</v>
      </c>
      <c r="V341" t="s">
        <v>2905</v>
      </c>
      <c r="W341">
        <v>0</v>
      </c>
      <c r="X341" t="s">
        <v>80</v>
      </c>
      <c r="Y341">
        <v>2026</v>
      </c>
      <c r="Z341">
        <v>7</v>
      </c>
      <c r="AA341">
        <v>1</v>
      </c>
      <c r="AB341">
        <v>870150</v>
      </c>
      <c r="AC341">
        <v>69612</v>
      </c>
      <c r="AD341">
        <v>0</v>
      </c>
      <c r="AE341">
        <v>0</v>
      </c>
      <c r="AF341" t="s">
        <v>57</v>
      </c>
      <c r="AG341" t="s">
        <v>99</v>
      </c>
      <c r="AH341" t="s">
        <v>2867</v>
      </c>
      <c r="AI341" t="s">
        <v>2870</v>
      </c>
      <c r="AJ341">
        <v>0</v>
      </c>
      <c r="AK341" t="s">
        <v>2163</v>
      </c>
      <c r="AL341">
        <v>0</v>
      </c>
      <c r="AM341">
        <v>0</v>
      </c>
      <c r="AN341">
        <v>0</v>
      </c>
      <c r="AO341">
        <v>0</v>
      </c>
      <c r="AP341" t="s">
        <v>83</v>
      </c>
      <c r="AQ341">
        <v>0</v>
      </c>
      <c r="AR341">
        <v>0</v>
      </c>
      <c r="AS341" t="s">
        <v>69</v>
      </c>
      <c r="AT341" t="s">
        <v>2906</v>
      </c>
      <c r="AU341" t="s">
        <v>64</v>
      </c>
      <c r="AV341">
        <v>0</v>
      </c>
      <c r="AW341">
        <v>20366</v>
      </c>
      <c r="AX341" t="s">
        <v>2903</v>
      </c>
      <c r="AY341" t="s">
        <v>2904</v>
      </c>
      <c r="AZ341" t="s">
        <v>71</v>
      </c>
      <c r="BA341">
        <v>939762</v>
      </c>
      <c r="BB341" t="s">
        <v>66</v>
      </c>
      <c r="BC341" t="str">
        <f t="shared" si="16"/>
        <v>06400</v>
      </c>
      <c r="BD341" t="str">
        <f t="shared" si="17"/>
        <v>BA-06400</v>
      </c>
    </row>
    <row r="342" spans="1:56" ht="28.15" customHeight="1">
      <c r="A342" s="4">
        <f>SUBTOTAL(103,$L$2:L342)</f>
        <v>341</v>
      </c>
      <c r="B342" s="5" t="s">
        <v>2907</v>
      </c>
      <c r="C342" s="5" t="s">
        <v>2908</v>
      </c>
      <c r="D342" s="5" t="s">
        <v>2909</v>
      </c>
      <c r="E342" s="5" t="s">
        <v>2867</v>
      </c>
      <c r="F342" s="6" t="s">
        <v>2910</v>
      </c>
      <c r="G342" s="5">
        <v>7</v>
      </c>
      <c r="H342" s="7">
        <v>44997</v>
      </c>
      <c r="I342" s="5" t="s">
        <v>2911</v>
      </c>
      <c r="J342" s="5">
        <v>0</v>
      </c>
      <c r="K342" s="20"/>
      <c r="L342" s="5" t="s">
        <v>165</v>
      </c>
      <c r="M342" s="2">
        <v>1601130901</v>
      </c>
      <c r="N342" s="8">
        <f>IF(COUNTIF($B$2:B342,B342)=1,1,0)</f>
        <v>1</v>
      </c>
      <c r="O342" t="s">
        <v>52</v>
      </c>
      <c r="P342">
        <v>1601130901</v>
      </c>
      <c r="Q342" t="s">
        <v>2907</v>
      </c>
      <c r="R342" t="s">
        <v>2907</v>
      </c>
      <c r="S342" t="s">
        <v>2908</v>
      </c>
      <c r="T342" t="s">
        <v>2908</v>
      </c>
      <c r="U342" t="s">
        <v>2909</v>
      </c>
      <c r="V342" t="s">
        <v>2912</v>
      </c>
      <c r="W342">
        <v>0</v>
      </c>
      <c r="X342" t="s">
        <v>80</v>
      </c>
      <c r="Y342">
        <v>2026</v>
      </c>
      <c r="Z342">
        <v>7</v>
      </c>
      <c r="AA342">
        <v>1</v>
      </c>
      <c r="AB342">
        <v>41664</v>
      </c>
      <c r="AC342">
        <v>3333</v>
      </c>
      <c r="AD342">
        <v>0</v>
      </c>
      <c r="AE342">
        <v>0</v>
      </c>
      <c r="AF342" t="s">
        <v>57</v>
      </c>
      <c r="AG342" t="s">
        <v>99</v>
      </c>
      <c r="AH342" t="s">
        <v>2867</v>
      </c>
      <c r="AI342" t="s">
        <v>2870</v>
      </c>
      <c r="AJ342">
        <v>0</v>
      </c>
      <c r="AK342" t="s">
        <v>2913</v>
      </c>
      <c r="AL342">
        <v>0</v>
      </c>
      <c r="AM342">
        <v>0</v>
      </c>
      <c r="AN342">
        <v>0</v>
      </c>
      <c r="AO342">
        <v>0</v>
      </c>
      <c r="AP342" t="s">
        <v>83</v>
      </c>
      <c r="AQ342">
        <v>0</v>
      </c>
      <c r="AR342">
        <v>0</v>
      </c>
      <c r="AS342" t="s">
        <v>69</v>
      </c>
      <c r="AT342" t="s">
        <v>2914</v>
      </c>
      <c r="AU342" t="s">
        <v>64</v>
      </c>
      <c r="AV342">
        <v>0</v>
      </c>
      <c r="AW342">
        <v>20360</v>
      </c>
      <c r="AX342" t="s">
        <v>2911</v>
      </c>
      <c r="AZ342" t="s">
        <v>71</v>
      </c>
      <c r="BA342">
        <v>44997</v>
      </c>
      <c r="BB342" t="s">
        <v>66</v>
      </c>
      <c r="BC342" t="str">
        <f t="shared" si="16"/>
        <v>07050</v>
      </c>
      <c r="BD342" t="str">
        <f t="shared" si="17"/>
        <v>BA-07050</v>
      </c>
    </row>
    <row r="343" spans="1:56" ht="28.15" customHeight="1">
      <c r="A343" s="4">
        <f>SUBTOTAL(103,$L$2:L343)</f>
        <v>342</v>
      </c>
      <c r="B343" s="5" t="s">
        <v>2915</v>
      </c>
      <c r="C343" s="5" t="s">
        <v>2916</v>
      </c>
      <c r="D343" s="5" t="s">
        <v>2917</v>
      </c>
      <c r="E343" s="5" t="s">
        <v>2867</v>
      </c>
      <c r="F343" s="6" t="s">
        <v>2918</v>
      </c>
      <c r="G343" s="5">
        <v>6</v>
      </c>
      <c r="H343" s="7">
        <v>96422</v>
      </c>
      <c r="I343" s="5" t="s">
        <v>2919</v>
      </c>
      <c r="J343" s="5">
        <v>0</v>
      </c>
      <c r="K343" s="20"/>
      <c r="L343" s="5" t="s">
        <v>165</v>
      </c>
      <c r="M343" s="2">
        <v>1596854900</v>
      </c>
      <c r="N343" s="8">
        <f>IF(COUNTIF($B$2:B343,B343)=1,1,0)</f>
        <v>1</v>
      </c>
      <c r="O343" t="s">
        <v>52</v>
      </c>
      <c r="P343">
        <v>1596854900</v>
      </c>
      <c r="Q343" t="s">
        <v>2915</v>
      </c>
      <c r="R343" t="s">
        <v>2915</v>
      </c>
      <c r="S343" t="s">
        <v>2916</v>
      </c>
      <c r="T343" t="s">
        <v>2916</v>
      </c>
      <c r="U343" t="s">
        <v>2917</v>
      </c>
      <c r="V343" t="s">
        <v>2920</v>
      </c>
      <c r="W343">
        <v>0</v>
      </c>
      <c r="X343" t="s">
        <v>80</v>
      </c>
      <c r="Y343">
        <v>2026</v>
      </c>
      <c r="Z343">
        <v>6</v>
      </c>
      <c r="AA343">
        <v>1</v>
      </c>
      <c r="AB343">
        <v>89280</v>
      </c>
      <c r="AC343">
        <v>7142</v>
      </c>
      <c r="AD343">
        <v>0</v>
      </c>
      <c r="AE343">
        <v>0</v>
      </c>
      <c r="AF343" t="s">
        <v>57</v>
      </c>
      <c r="AG343" t="s">
        <v>99</v>
      </c>
      <c r="AH343" t="s">
        <v>2867</v>
      </c>
      <c r="AI343" t="s">
        <v>2870</v>
      </c>
      <c r="AJ343">
        <v>0</v>
      </c>
      <c r="AK343" t="s">
        <v>2921</v>
      </c>
      <c r="AL343">
        <v>0</v>
      </c>
      <c r="AM343">
        <v>0</v>
      </c>
      <c r="AN343">
        <v>0</v>
      </c>
      <c r="AO343">
        <v>0</v>
      </c>
      <c r="AP343" t="s">
        <v>83</v>
      </c>
      <c r="AQ343">
        <v>0</v>
      </c>
      <c r="AR343">
        <v>0</v>
      </c>
      <c r="AS343" t="s">
        <v>62</v>
      </c>
      <c r="AT343" t="s">
        <v>2922</v>
      </c>
      <c r="AU343" t="s">
        <v>64</v>
      </c>
      <c r="AV343">
        <v>0</v>
      </c>
      <c r="AW343">
        <v>3830</v>
      </c>
      <c r="AX343" t="s">
        <v>2919</v>
      </c>
      <c r="AZ343" t="s">
        <v>65</v>
      </c>
      <c r="BA343">
        <v>96422</v>
      </c>
      <c r="BB343" t="s">
        <v>66</v>
      </c>
      <c r="BC343" t="str">
        <f t="shared" si="16"/>
        <v>08240</v>
      </c>
      <c r="BD343" t="str">
        <f t="shared" si="17"/>
        <v>BA-08240</v>
      </c>
    </row>
    <row r="344" spans="1:56" ht="28.15" customHeight="1">
      <c r="A344" s="4">
        <f>SUBTOTAL(103,$L$2:L344)</f>
        <v>343</v>
      </c>
      <c r="B344" s="5" t="s">
        <v>2923</v>
      </c>
      <c r="C344" s="5" t="s">
        <v>2924</v>
      </c>
      <c r="D344" s="5" t="s">
        <v>2925</v>
      </c>
      <c r="E344" s="5" t="s">
        <v>2867</v>
      </c>
      <c r="F344" s="6" t="s">
        <v>2926</v>
      </c>
      <c r="G344" s="5">
        <v>7</v>
      </c>
      <c r="H344" s="7">
        <v>107136</v>
      </c>
      <c r="I344" s="5" t="s">
        <v>2927</v>
      </c>
      <c r="J344" s="5" t="s">
        <v>2928</v>
      </c>
      <c r="K344" s="20"/>
      <c r="L344" s="5" t="s">
        <v>165</v>
      </c>
      <c r="M344" s="2">
        <v>1601130918</v>
      </c>
      <c r="N344" s="8">
        <f>IF(COUNTIF($B$2:B344,B344)=1,1,0)</f>
        <v>1</v>
      </c>
      <c r="O344" t="s">
        <v>52</v>
      </c>
      <c r="P344">
        <v>1601130918</v>
      </c>
      <c r="Q344" t="s">
        <v>2923</v>
      </c>
      <c r="R344" t="s">
        <v>2923</v>
      </c>
      <c r="S344" t="s">
        <v>2924</v>
      </c>
      <c r="T344" t="s">
        <v>2924</v>
      </c>
      <c r="U344" t="s">
        <v>2925</v>
      </c>
      <c r="V344" t="s">
        <v>2929</v>
      </c>
      <c r="W344">
        <v>0</v>
      </c>
      <c r="X344" t="s">
        <v>80</v>
      </c>
      <c r="Y344">
        <v>2026</v>
      </c>
      <c r="Z344">
        <v>7</v>
      </c>
      <c r="AA344">
        <v>1</v>
      </c>
      <c r="AB344">
        <v>99200</v>
      </c>
      <c r="AC344">
        <v>7936</v>
      </c>
      <c r="AD344">
        <v>0</v>
      </c>
      <c r="AE344">
        <v>0</v>
      </c>
      <c r="AF344" t="s">
        <v>57</v>
      </c>
      <c r="AG344" t="s">
        <v>99</v>
      </c>
      <c r="AH344" t="s">
        <v>2867</v>
      </c>
      <c r="AI344" t="s">
        <v>2870</v>
      </c>
      <c r="AJ344">
        <v>0</v>
      </c>
      <c r="AK344" t="s">
        <v>2930</v>
      </c>
      <c r="AL344">
        <v>0</v>
      </c>
      <c r="AM344">
        <v>0</v>
      </c>
      <c r="AN344">
        <v>0</v>
      </c>
      <c r="AO344">
        <v>0</v>
      </c>
      <c r="AP344" t="s">
        <v>83</v>
      </c>
      <c r="AQ344">
        <v>0</v>
      </c>
      <c r="AR344">
        <v>0</v>
      </c>
      <c r="AS344" t="s">
        <v>69</v>
      </c>
      <c r="AT344" t="s">
        <v>2931</v>
      </c>
      <c r="AU344" t="s">
        <v>64</v>
      </c>
      <c r="AV344">
        <v>0</v>
      </c>
      <c r="AW344">
        <v>20362</v>
      </c>
      <c r="AX344" t="s">
        <v>2927</v>
      </c>
      <c r="AY344" t="s">
        <v>2928</v>
      </c>
      <c r="AZ344" t="s">
        <v>71</v>
      </c>
      <c r="BA344">
        <v>107136</v>
      </c>
      <c r="BB344" t="s">
        <v>66</v>
      </c>
      <c r="BC344" t="str">
        <f t="shared" si="16"/>
        <v>09040</v>
      </c>
      <c r="BD344" t="str">
        <f t="shared" si="17"/>
        <v>BA-09040</v>
      </c>
    </row>
    <row r="345" spans="1:56" ht="28.15" customHeight="1">
      <c r="A345" s="4">
        <f>SUBTOTAL(103,$L$2:L345)</f>
        <v>344</v>
      </c>
      <c r="B345" s="5" t="s">
        <v>2932</v>
      </c>
      <c r="C345" s="5" t="s">
        <v>2933</v>
      </c>
      <c r="D345" s="5" t="s">
        <v>2934</v>
      </c>
      <c r="E345" s="5" t="s">
        <v>2867</v>
      </c>
      <c r="F345" s="6" t="s">
        <v>2935</v>
      </c>
      <c r="G345" s="5">
        <v>7</v>
      </c>
      <c r="H345" s="7">
        <v>2143</v>
      </c>
      <c r="I345" s="5" t="s">
        <v>2936</v>
      </c>
      <c r="J345" s="5" t="s">
        <v>2937</v>
      </c>
      <c r="K345" s="20"/>
      <c r="L345" s="5" t="s">
        <v>165</v>
      </c>
      <c r="M345" s="2">
        <v>1601130951</v>
      </c>
      <c r="N345" s="8">
        <f>IF(COUNTIF($B$2:B345,B345)=1,1,0)</f>
        <v>1</v>
      </c>
      <c r="O345" t="s">
        <v>52</v>
      </c>
      <c r="P345">
        <v>1601130951</v>
      </c>
      <c r="Q345" t="s">
        <v>2932</v>
      </c>
      <c r="R345" t="s">
        <v>2932</v>
      </c>
      <c r="S345" t="s">
        <v>2933</v>
      </c>
      <c r="T345" t="s">
        <v>2933</v>
      </c>
      <c r="U345" t="s">
        <v>2934</v>
      </c>
      <c r="V345" t="s">
        <v>2938</v>
      </c>
      <c r="W345">
        <v>0</v>
      </c>
      <c r="X345" t="s">
        <v>80</v>
      </c>
      <c r="Y345">
        <v>2026</v>
      </c>
      <c r="Z345">
        <v>7</v>
      </c>
      <c r="AA345">
        <v>1</v>
      </c>
      <c r="AB345">
        <v>1984</v>
      </c>
      <c r="AC345">
        <v>159</v>
      </c>
      <c r="AD345">
        <v>0</v>
      </c>
      <c r="AE345">
        <v>0</v>
      </c>
      <c r="AF345" t="s">
        <v>57</v>
      </c>
      <c r="AG345" t="s">
        <v>99</v>
      </c>
      <c r="AH345" t="s">
        <v>2867</v>
      </c>
      <c r="AI345" t="s">
        <v>2870</v>
      </c>
      <c r="AJ345">
        <v>0</v>
      </c>
      <c r="AK345" t="s">
        <v>2700</v>
      </c>
      <c r="AL345">
        <v>0</v>
      </c>
      <c r="AM345">
        <v>0</v>
      </c>
      <c r="AN345">
        <v>0</v>
      </c>
      <c r="AO345">
        <v>0</v>
      </c>
      <c r="AP345" t="s">
        <v>83</v>
      </c>
      <c r="AQ345">
        <v>0</v>
      </c>
      <c r="AR345">
        <v>0</v>
      </c>
      <c r="AS345" t="s">
        <v>69</v>
      </c>
      <c r="AT345" t="s">
        <v>2939</v>
      </c>
      <c r="AU345" t="s">
        <v>64</v>
      </c>
      <c r="AV345">
        <v>0</v>
      </c>
      <c r="AW345">
        <v>20368</v>
      </c>
      <c r="AX345" t="s">
        <v>2936</v>
      </c>
      <c r="AY345" t="s">
        <v>2937</v>
      </c>
      <c r="AZ345" t="s">
        <v>71</v>
      </c>
      <c r="BA345">
        <v>2143</v>
      </c>
      <c r="BB345" t="s">
        <v>66</v>
      </c>
      <c r="BC345" t="str">
        <f t="shared" si="16"/>
        <v>09830</v>
      </c>
      <c r="BD345" t="str">
        <f t="shared" si="17"/>
        <v>BA-09830</v>
      </c>
    </row>
    <row r="346" spans="1:56" ht="28.15" customHeight="1">
      <c r="A346" s="4">
        <f>SUBTOTAL(103,$L$2:L346)</f>
        <v>345</v>
      </c>
      <c r="B346" s="5" t="s">
        <v>2944</v>
      </c>
      <c r="C346" s="5" t="s">
        <v>2945</v>
      </c>
      <c r="D346" s="5" t="s">
        <v>2946</v>
      </c>
      <c r="E346" s="5" t="s">
        <v>2942</v>
      </c>
      <c r="F346" s="6" t="s">
        <v>2947</v>
      </c>
      <c r="G346" s="5">
        <v>7</v>
      </c>
      <c r="H346" s="7">
        <v>6428</v>
      </c>
      <c r="I346" s="5" t="s">
        <v>2948</v>
      </c>
      <c r="J346" s="5" t="s">
        <v>2949</v>
      </c>
      <c r="K346" s="20"/>
      <c r="L346" s="5" t="s">
        <v>165</v>
      </c>
      <c r="M346" s="2">
        <v>1601131807</v>
      </c>
      <c r="N346" s="8">
        <f>IF(COUNTIF($B$2:B346,B346)=1,1,0)</f>
        <v>1</v>
      </c>
      <c r="O346" t="s">
        <v>52</v>
      </c>
      <c r="P346">
        <v>1601131807</v>
      </c>
      <c r="Q346" t="s">
        <v>2944</v>
      </c>
      <c r="R346" t="s">
        <v>2944</v>
      </c>
      <c r="S346" t="s">
        <v>2945</v>
      </c>
      <c r="T346" t="s">
        <v>2945</v>
      </c>
      <c r="U346" t="s">
        <v>2946</v>
      </c>
      <c r="V346" t="s">
        <v>2950</v>
      </c>
      <c r="W346">
        <v>0</v>
      </c>
      <c r="X346" t="s">
        <v>80</v>
      </c>
      <c r="Y346">
        <v>2026</v>
      </c>
      <c r="Z346">
        <v>7</v>
      </c>
      <c r="AA346">
        <v>1</v>
      </c>
      <c r="AB346">
        <v>5952</v>
      </c>
      <c r="AC346">
        <v>476</v>
      </c>
      <c r="AD346">
        <v>0</v>
      </c>
      <c r="AE346">
        <v>0</v>
      </c>
      <c r="AF346" t="s">
        <v>57</v>
      </c>
      <c r="AG346" t="s">
        <v>99</v>
      </c>
      <c r="AH346" t="s">
        <v>2942</v>
      </c>
      <c r="AI346" t="s">
        <v>2870</v>
      </c>
      <c r="AJ346">
        <v>0</v>
      </c>
      <c r="AK346" t="s">
        <v>2951</v>
      </c>
      <c r="AL346">
        <v>0</v>
      </c>
      <c r="AM346">
        <v>0</v>
      </c>
      <c r="AN346">
        <v>0</v>
      </c>
      <c r="AO346">
        <v>0</v>
      </c>
      <c r="AP346" t="s">
        <v>83</v>
      </c>
      <c r="AQ346">
        <v>0</v>
      </c>
      <c r="AR346">
        <v>0</v>
      </c>
      <c r="AS346" t="s">
        <v>69</v>
      </c>
      <c r="AT346" t="s">
        <v>2952</v>
      </c>
      <c r="AU346" t="s">
        <v>64</v>
      </c>
      <c r="AV346">
        <v>0</v>
      </c>
      <c r="AW346">
        <v>20540</v>
      </c>
      <c r="AX346" t="s">
        <v>2948</v>
      </c>
      <c r="AY346" t="s">
        <v>2949</v>
      </c>
      <c r="AZ346" t="s">
        <v>71</v>
      </c>
      <c r="BA346">
        <v>6428</v>
      </c>
      <c r="BB346" t="s">
        <v>66</v>
      </c>
      <c r="BC346" t="str">
        <f t="shared" si="16"/>
        <v>10840</v>
      </c>
      <c r="BD346" t="str">
        <f t="shared" si="17"/>
        <v>BA-10840</v>
      </c>
    </row>
    <row r="347" spans="1:56" ht="28.15" customHeight="1">
      <c r="A347" s="4">
        <f>SUBTOTAL(103,$L$2:L347)</f>
        <v>346</v>
      </c>
      <c r="B347" s="5" t="s">
        <v>2953</v>
      </c>
      <c r="C347" s="5" t="s">
        <v>2954</v>
      </c>
      <c r="D347" s="5" t="s">
        <v>2955</v>
      </c>
      <c r="E347" s="5" t="s">
        <v>2942</v>
      </c>
      <c r="F347" s="6" t="s">
        <v>2956</v>
      </c>
      <c r="G347" s="5">
        <v>7</v>
      </c>
      <c r="H347" s="7">
        <v>6428</v>
      </c>
      <c r="I347" s="5" t="s">
        <v>2957</v>
      </c>
      <c r="J347" s="5" t="s">
        <v>2958</v>
      </c>
      <c r="K347" s="20"/>
      <c r="L347" s="5" t="s">
        <v>165</v>
      </c>
      <c r="M347" s="2">
        <v>1601131787</v>
      </c>
      <c r="N347" s="8">
        <f>IF(COUNTIF($B$2:B347,B347)=1,1,0)</f>
        <v>1</v>
      </c>
      <c r="O347" t="s">
        <v>52</v>
      </c>
      <c r="P347">
        <v>1601131787</v>
      </c>
      <c r="Q347" t="s">
        <v>2953</v>
      </c>
      <c r="R347" t="s">
        <v>2953</v>
      </c>
      <c r="S347" t="s">
        <v>2954</v>
      </c>
      <c r="T347" t="s">
        <v>2954</v>
      </c>
      <c r="U347" t="s">
        <v>2955</v>
      </c>
      <c r="V347" t="s">
        <v>2959</v>
      </c>
      <c r="W347">
        <v>0</v>
      </c>
      <c r="X347" t="s">
        <v>334</v>
      </c>
      <c r="Y347">
        <v>2026</v>
      </c>
      <c r="Z347">
        <v>7</v>
      </c>
      <c r="AA347">
        <v>1</v>
      </c>
      <c r="AB347">
        <v>5952</v>
      </c>
      <c r="AC347">
        <v>476</v>
      </c>
      <c r="AD347">
        <v>0</v>
      </c>
      <c r="AE347">
        <v>0</v>
      </c>
      <c r="AF347" t="s">
        <v>98</v>
      </c>
      <c r="AG347" t="s">
        <v>81</v>
      </c>
      <c r="AH347" t="s">
        <v>2942</v>
      </c>
      <c r="AI347" t="s">
        <v>2870</v>
      </c>
      <c r="AJ347">
        <v>0</v>
      </c>
      <c r="AK347" t="s">
        <v>2960</v>
      </c>
      <c r="AL347">
        <v>0</v>
      </c>
      <c r="AM347">
        <v>0</v>
      </c>
      <c r="AN347">
        <v>0</v>
      </c>
      <c r="AO347">
        <v>0</v>
      </c>
      <c r="AP347" t="s">
        <v>83</v>
      </c>
      <c r="AQ347">
        <v>0</v>
      </c>
      <c r="AR347">
        <v>0</v>
      </c>
      <c r="AS347" t="s">
        <v>69</v>
      </c>
      <c r="AT347" t="s">
        <v>2961</v>
      </c>
      <c r="AU347" t="s">
        <v>64</v>
      </c>
      <c r="AV347">
        <v>0</v>
      </c>
      <c r="AW347">
        <v>20534</v>
      </c>
      <c r="AX347" t="s">
        <v>2957</v>
      </c>
      <c r="AY347" t="s">
        <v>2958</v>
      </c>
      <c r="AZ347" t="s">
        <v>71</v>
      </c>
      <c r="BA347">
        <v>6428</v>
      </c>
      <c r="BB347" t="s">
        <v>66</v>
      </c>
      <c r="BC347" t="str">
        <f t="shared" si="16"/>
        <v>12280</v>
      </c>
      <c r="BD347" t="str">
        <f t="shared" si="17"/>
        <v>BA-12280</v>
      </c>
    </row>
    <row r="348" spans="1:56" ht="28.15" customHeight="1">
      <c r="A348" s="4">
        <f>SUBTOTAL(103,$L$2:L348)</f>
        <v>347</v>
      </c>
      <c r="B348" s="5" t="s">
        <v>2962</v>
      </c>
      <c r="C348" s="5" t="s">
        <v>2963</v>
      </c>
      <c r="D348" s="5" t="s">
        <v>2964</v>
      </c>
      <c r="E348" s="5" t="s">
        <v>2942</v>
      </c>
      <c r="F348" s="6" t="s">
        <v>2965</v>
      </c>
      <c r="G348" s="5">
        <v>7</v>
      </c>
      <c r="H348" s="7">
        <v>10714</v>
      </c>
      <c r="I348" s="5" t="s">
        <v>2966</v>
      </c>
      <c r="J348" s="5" t="s">
        <v>2967</v>
      </c>
      <c r="K348" s="20"/>
      <c r="L348" s="5" t="s">
        <v>165</v>
      </c>
      <c r="M348" s="2">
        <v>1601131775</v>
      </c>
      <c r="N348" s="8">
        <f>IF(COUNTIF($B$2:B348,B348)=1,1,0)</f>
        <v>1</v>
      </c>
      <c r="O348" t="s">
        <v>52</v>
      </c>
      <c r="P348">
        <v>1601131775</v>
      </c>
      <c r="Q348" t="s">
        <v>2962</v>
      </c>
      <c r="R348" t="s">
        <v>2962</v>
      </c>
      <c r="S348" t="s">
        <v>2963</v>
      </c>
      <c r="T348" t="s">
        <v>2963</v>
      </c>
      <c r="U348" t="s">
        <v>2964</v>
      </c>
      <c r="V348" t="s">
        <v>2968</v>
      </c>
      <c r="W348">
        <v>0</v>
      </c>
      <c r="X348" t="s">
        <v>80</v>
      </c>
      <c r="Y348">
        <v>2026</v>
      </c>
      <c r="Z348">
        <v>7</v>
      </c>
      <c r="AA348">
        <v>1</v>
      </c>
      <c r="AB348">
        <v>9920</v>
      </c>
      <c r="AC348">
        <v>794</v>
      </c>
      <c r="AD348">
        <v>0</v>
      </c>
      <c r="AE348">
        <v>0</v>
      </c>
      <c r="AF348" t="s">
        <v>57</v>
      </c>
      <c r="AG348" t="s">
        <v>99</v>
      </c>
      <c r="AH348" t="s">
        <v>2942</v>
      </c>
      <c r="AI348" t="s">
        <v>2870</v>
      </c>
      <c r="AJ348">
        <v>0</v>
      </c>
      <c r="AK348" t="s">
        <v>2969</v>
      </c>
      <c r="AL348">
        <v>0</v>
      </c>
      <c r="AM348">
        <v>0</v>
      </c>
      <c r="AN348">
        <v>0</v>
      </c>
      <c r="AO348">
        <v>0</v>
      </c>
      <c r="AP348" t="s">
        <v>83</v>
      </c>
      <c r="AQ348">
        <v>0</v>
      </c>
      <c r="AR348">
        <v>0</v>
      </c>
      <c r="AS348" t="s">
        <v>69</v>
      </c>
      <c r="AT348" t="s">
        <v>2970</v>
      </c>
      <c r="AU348" t="s">
        <v>64</v>
      </c>
      <c r="AV348">
        <v>0</v>
      </c>
      <c r="AW348">
        <v>20533</v>
      </c>
      <c r="AX348" t="s">
        <v>2966</v>
      </c>
      <c r="AY348" t="s">
        <v>2967</v>
      </c>
      <c r="AZ348" t="s">
        <v>71</v>
      </c>
      <c r="BA348">
        <v>10714</v>
      </c>
      <c r="BB348" t="s">
        <v>66</v>
      </c>
      <c r="BC348" t="str">
        <f t="shared" si="16"/>
        <v>12840</v>
      </c>
      <c r="BD348" t="str">
        <f t="shared" si="17"/>
        <v>BA-12840</v>
      </c>
    </row>
    <row r="349" spans="1:56" ht="28.15" customHeight="1">
      <c r="A349" s="4">
        <f>SUBTOTAL(103,$L$2:L349)</f>
        <v>348</v>
      </c>
      <c r="B349" s="5" t="s">
        <v>2971</v>
      </c>
      <c r="C349" s="5" t="s">
        <v>2972</v>
      </c>
      <c r="D349" s="5" t="s">
        <v>2973</v>
      </c>
      <c r="E349" s="5" t="s">
        <v>2942</v>
      </c>
      <c r="F349" s="6" t="s">
        <v>2974</v>
      </c>
      <c r="G349" s="5">
        <v>7</v>
      </c>
      <c r="H349" s="7">
        <v>6428</v>
      </c>
      <c r="I349" s="5" t="s">
        <v>2975</v>
      </c>
      <c r="J349" s="5" t="s">
        <v>2976</v>
      </c>
      <c r="K349" s="20"/>
      <c r="L349" s="5" t="s">
        <v>165</v>
      </c>
      <c r="M349" s="2">
        <v>1601131811</v>
      </c>
      <c r="N349" s="8">
        <f>IF(COUNTIF($B$2:B349,B349)=1,1,0)</f>
        <v>1</v>
      </c>
      <c r="O349" t="s">
        <v>52</v>
      </c>
      <c r="P349">
        <v>1601131811</v>
      </c>
      <c r="Q349" t="s">
        <v>2971</v>
      </c>
      <c r="R349" t="s">
        <v>2971</v>
      </c>
      <c r="S349" t="s">
        <v>2972</v>
      </c>
      <c r="T349" t="s">
        <v>2972</v>
      </c>
      <c r="U349" t="s">
        <v>2973</v>
      </c>
      <c r="V349" t="s">
        <v>2977</v>
      </c>
      <c r="W349">
        <v>0</v>
      </c>
      <c r="X349" t="s">
        <v>80</v>
      </c>
      <c r="Y349">
        <v>2026</v>
      </c>
      <c r="Z349">
        <v>7</v>
      </c>
      <c r="AA349">
        <v>1</v>
      </c>
      <c r="AB349">
        <v>5952</v>
      </c>
      <c r="AC349">
        <v>476</v>
      </c>
      <c r="AD349">
        <v>0</v>
      </c>
      <c r="AE349">
        <v>0</v>
      </c>
      <c r="AF349" t="s">
        <v>57</v>
      </c>
      <c r="AG349" t="s">
        <v>99</v>
      </c>
      <c r="AH349" t="s">
        <v>2942</v>
      </c>
      <c r="AI349" t="s">
        <v>2870</v>
      </c>
      <c r="AJ349">
        <v>0</v>
      </c>
      <c r="AK349" t="s">
        <v>2551</v>
      </c>
      <c r="AL349">
        <v>0</v>
      </c>
      <c r="AM349">
        <v>0</v>
      </c>
      <c r="AN349">
        <v>0</v>
      </c>
      <c r="AO349">
        <v>0</v>
      </c>
      <c r="AP349" t="s">
        <v>83</v>
      </c>
      <c r="AQ349">
        <v>0</v>
      </c>
      <c r="AR349">
        <v>0</v>
      </c>
      <c r="AS349" t="s">
        <v>69</v>
      </c>
      <c r="AT349" t="s">
        <v>2978</v>
      </c>
      <c r="AU349" t="s">
        <v>64</v>
      </c>
      <c r="AV349">
        <v>0</v>
      </c>
      <c r="AW349">
        <v>20541</v>
      </c>
      <c r="AX349" t="s">
        <v>2975</v>
      </c>
      <c r="AY349" t="s">
        <v>2976</v>
      </c>
      <c r="AZ349" t="s">
        <v>71</v>
      </c>
      <c r="BA349">
        <v>6428</v>
      </c>
      <c r="BB349" t="s">
        <v>66</v>
      </c>
      <c r="BC349" t="str">
        <f t="shared" si="16"/>
        <v>14060</v>
      </c>
      <c r="BD349" t="str">
        <f t="shared" si="17"/>
        <v>BA-14060</v>
      </c>
    </row>
    <row r="350" spans="1:56" ht="28.15" customHeight="1">
      <c r="A350" s="4">
        <f>SUBTOTAL(103,$L$2:L350)</f>
        <v>349</v>
      </c>
      <c r="B350" s="5" t="s">
        <v>2979</v>
      </c>
      <c r="C350" s="5" t="s">
        <v>2980</v>
      </c>
      <c r="D350" s="5" t="s">
        <v>2981</v>
      </c>
      <c r="E350" s="5" t="s">
        <v>2942</v>
      </c>
      <c r="F350" s="6" t="s">
        <v>2982</v>
      </c>
      <c r="G350" s="5">
        <v>11</v>
      </c>
      <c r="H350" s="7">
        <v>2173133</v>
      </c>
      <c r="I350" s="5" t="s">
        <v>2983</v>
      </c>
      <c r="J350" s="5">
        <v>0</v>
      </c>
      <c r="K350" s="20"/>
      <c r="L350" s="5" t="s">
        <v>165</v>
      </c>
      <c r="M350" s="2">
        <v>1567597361</v>
      </c>
      <c r="N350" s="8">
        <f>IF(COUNTIF($B$2:B350,B350)=1,1,0)</f>
        <v>1</v>
      </c>
      <c r="O350" t="s">
        <v>52</v>
      </c>
      <c r="P350">
        <v>1567597361</v>
      </c>
      <c r="Q350" t="s">
        <v>2979</v>
      </c>
      <c r="R350" t="s">
        <v>2979</v>
      </c>
      <c r="S350" t="s">
        <v>2980</v>
      </c>
      <c r="T350" t="s">
        <v>2980</v>
      </c>
      <c r="U350" t="s">
        <v>2981</v>
      </c>
      <c r="V350" t="s">
        <v>2984</v>
      </c>
      <c r="W350">
        <v>0</v>
      </c>
      <c r="X350" t="s">
        <v>80</v>
      </c>
      <c r="Y350">
        <v>2025</v>
      </c>
      <c r="Z350">
        <v>11</v>
      </c>
      <c r="AA350">
        <v>1</v>
      </c>
      <c r="AB350">
        <v>2012160</v>
      </c>
      <c r="AC350">
        <v>160973</v>
      </c>
      <c r="AD350">
        <v>0</v>
      </c>
      <c r="AE350">
        <v>0</v>
      </c>
      <c r="AF350" t="s">
        <v>57</v>
      </c>
      <c r="AG350" t="s">
        <v>99</v>
      </c>
      <c r="AH350" t="s">
        <v>2942</v>
      </c>
      <c r="AI350" t="s">
        <v>2870</v>
      </c>
      <c r="AJ350">
        <v>0</v>
      </c>
      <c r="AK350" t="s">
        <v>2985</v>
      </c>
      <c r="AL350">
        <v>1</v>
      </c>
      <c r="AM350">
        <v>0</v>
      </c>
      <c r="AN350">
        <v>0</v>
      </c>
      <c r="AO350">
        <v>0</v>
      </c>
      <c r="AP350" t="s">
        <v>83</v>
      </c>
      <c r="AQ350">
        <v>0</v>
      </c>
      <c r="AR350">
        <v>0</v>
      </c>
      <c r="AS350" t="s">
        <v>2631</v>
      </c>
      <c r="AT350" t="s">
        <v>2986</v>
      </c>
      <c r="AU350" t="s">
        <v>86</v>
      </c>
      <c r="AV350">
        <v>0</v>
      </c>
      <c r="AW350">
        <v>408</v>
      </c>
      <c r="AX350" t="s">
        <v>2983</v>
      </c>
      <c r="AZ350" t="s">
        <v>2633</v>
      </c>
      <c r="BA350">
        <v>2173133</v>
      </c>
      <c r="BB350" t="s">
        <v>66</v>
      </c>
      <c r="BC350" t="str">
        <f t="shared" si="16"/>
        <v>14600</v>
      </c>
      <c r="BD350" t="str">
        <f t="shared" si="17"/>
        <v>BA-14600</v>
      </c>
    </row>
    <row r="351" spans="1:56" ht="28.15" customHeight="1">
      <c r="A351" s="4">
        <f>SUBTOTAL(103,$L$2:L351)</f>
        <v>350</v>
      </c>
      <c r="B351" s="5" t="s">
        <v>2987</v>
      </c>
      <c r="C351" s="5" t="s">
        <v>2988</v>
      </c>
      <c r="D351" s="5" t="s">
        <v>2989</v>
      </c>
      <c r="E351" s="5" t="s">
        <v>2942</v>
      </c>
      <c r="F351" s="6" t="s">
        <v>2990</v>
      </c>
      <c r="G351" s="5">
        <v>7</v>
      </c>
      <c r="H351" s="7">
        <v>6428</v>
      </c>
      <c r="I351" s="5" t="s">
        <v>2991</v>
      </c>
      <c r="J351" s="5" t="s">
        <v>2992</v>
      </c>
      <c r="K351" s="20"/>
      <c r="L351" s="5" t="s">
        <v>165</v>
      </c>
      <c r="M351" s="2">
        <v>1601131788</v>
      </c>
      <c r="N351" s="8">
        <f>IF(COUNTIF($B$2:B351,B351)=1,1,0)</f>
        <v>1</v>
      </c>
      <c r="O351" t="s">
        <v>52</v>
      </c>
      <c r="P351">
        <v>1601131788</v>
      </c>
      <c r="Q351" t="s">
        <v>2987</v>
      </c>
      <c r="R351" t="s">
        <v>2987</v>
      </c>
      <c r="S351" t="s">
        <v>2988</v>
      </c>
      <c r="T351" t="s">
        <v>2988</v>
      </c>
      <c r="U351" t="s">
        <v>2989</v>
      </c>
      <c r="V351" t="s">
        <v>2993</v>
      </c>
      <c r="W351">
        <v>0</v>
      </c>
      <c r="X351" t="s">
        <v>80</v>
      </c>
      <c r="Y351">
        <v>2026</v>
      </c>
      <c r="Z351">
        <v>7</v>
      </c>
      <c r="AA351">
        <v>1</v>
      </c>
      <c r="AB351">
        <v>5952</v>
      </c>
      <c r="AC351">
        <v>476</v>
      </c>
      <c r="AD351">
        <v>0</v>
      </c>
      <c r="AE351">
        <v>0</v>
      </c>
      <c r="AF351" t="s">
        <v>57</v>
      </c>
      <c r="AG351" t="s">
        <v>99</v>
      </c>
      <c r="AH351" t="s">
        <v>2942</v>
      </c>
      <c r="AI351" t="s">
        <v>2870</v>
      </c>
      <c r="AJ351">
        <v>0</v>
      </c>
      <c r="AK351" t="s">
        <v>2994</v>
      </c>
      <c r="AL351">
        <v>0</v>
      </c>
      <c r="AM351">
        <v>0</v>
      </c>
      <c r="AN351">
        <v>0</v>
      </c>
      <c r="AO351">
        <v>0</v>
      </c>
      <c r="AP351" t="s">
        <v>83</v>
      </c>
      <c r="AQ351">
        <v>0</v>
      </c>
      <c r="AR351">
        <v>0</v>
      </c>
      <c r="AS351" t="s">
        <v>69</v>
      </c>
      <c r="AT351" t="s">
        <v>2995</v>
      </c>
      <c r="AU351" t="s">
        <v>64</v>
      </c>
      <c r="AV351">
        <v>0</v>
      </c>
      <c r="AW351">
        <v>20535</v>
      </c>
      <c r="AX351" t="s">
        <v>2991</v>
      </c>
      <c r="AY351" t="s">
        <v>2992</v>
      </c>
      <c r="AZ351" t="s">
        <v>71</v>
      </c>
      <c r="BA351">
        <v>6428</v>
      </c>
      <c r="BB351" t="s">
        <v>66</v>
      </c>
      <c r="BC351" t="str">
        <f t="shared" si="16"/>
        <v>16820</v>
      </c>
      <c r="BD351" t="str">
        <f t="shared" si="17"/>
        <v>BA-16820</v>
      </c>
    </row>
    <row r="352" spans="1:56" ht="28.15" customHeight="1">
      <c r="A352" s="4">
        <f>SUBTOTAL(103,$L$2:L352)</f>
        <v>351</v>
      </c>
      <c r="B352" s="5" t="s">
        <v>2996</v>
      </c>
      <c r="C352" s="5" t="s">
        <v>2997</v>
      </c>
      <c r="D352" s="5" t="s">
        <v>2998</v>
      </c>
      <c r="E352" s="5" t="s">
        <v>2942</v>
      </c>
      <c r="F352" s="6" t="s">
        <v>2999</v>
      </c>
      <c r="G352" s="5">
        <v>6</v>
      </c>
      <c r="H352" s="7">
        <v>228118</v>
      </c>
      <c r="I352" s="5" t="s">
        <v>3000</v>
      </c>
      <c r="J352" s="5" t="s">
        <v>3001</v>
      </c>
      <c r="K352" s="20"/>
      <c r="L352" s="5" t="s">
        <v>165</v>
      </c>
      <c r="M352" s="2">
        <v>1596854888</v>
      </c>
      <c r="N352" s="8">
        <f>IF(COUNTIF($B$2:B352,B352)=1,1,0)</f>
        <v>1</v>
      </c>
      <c r="O352" t="s">
        <v>52</v>
      </c>
      <c r="P352">
        <v>1596854888</v>
      </c>
      <c r="Q352" t="s">
        <v>2996</v>
      </c>
      <c r="R352" t="s">
        <v>2996</v>
      </c>
      <c r="S352" t="s">
        <v>2997</v>
      </c>
      <c r="T352" t="s">
        <v>2997</v>
      </c>
      <c r="U352" t="s">
        <v>2998</v>
      </c>
      <c r="V352" t="s">
        <v>3002</v>
      </c>
      <c r="W352">
        <v>0</v>
      </c>
      <c r="X352" t="s">
        <v>80</v>
      </c>
      <c r="Y352">
        <v>2026</v>
      </c>
      <c r="Z352">
        <v>6</v>
      </c>
      <c r="AA352">
        <v>1</v>
      </c>
      <c r="AB352">
        <v>211220</v>
      </c>
      <c r="AC352">
        <v>16898</v>
      </c>
      <c r="AD352">
        <v>0</v>
      </c>
      <c r="AE352">
        <v>0</v>
      </c>
      <c r="AF352" t="s">
        <v>57</v>
      </c>
      <c r="AG352" t="s">
        <v>99</v>
      </c>
      <c r="AH352" t="s">
        <v>2942</v>
      </c>
      <c r="AI352" t="s">
        <v>2870</v>
      </c>
      <c r="AJ352">
        <v>0</v>
      </c>
      <c r="AK352" t="s">
        <v>3003</v>
      </c>
      <c r="AL352">
        <v>0</v>
      </c>
      <c r="AM352">
        <v>0</v>
      </c>
      <c r="AN352">
        <v>0</v>
      </c>
      <c r="AO352">
        <v>0</v>
      </c>
      <c r="AP352" t="s">
        <v>83</v>
      </c>
      <c r="AQ352">
        <v>0</v>
      </c>
      <c r="AR352">
        <v>0</v>
      </c>
      <c r="AS352" t="s">
        <v>62</v>
      </c>
      <c r="AT352" t="s">
        <v>3004</v>
      </c>
      <c r="AU352" t="s">
        <v>64</v>
      </c>
      <c r="AV352">
        <v>0</v>
      </c>
      <c r="AW352">
        <v>3829</v>
      </c>
      <c r="AX352" t="s">
        <v>3000</v>
      </c>
      <c r="AY352" t="s">
        <v>3001</v>
      </c>
      <c r="AZ352" t="s">
        <v>65</v>
      </c>
      <c r="BA352">
        <v>228118</v>
      </c>
      <c r="BB352" t="s">
        <v>66</v>
      </c>
      <c r="BC352" t="str">
        <f t="shared" si="16"/>
        <v>16860</v>
      </c>
      <c r="BD352" t="str">
        <f t="shared" si="17"/>
        <v>BA-16860</v>
      </c>
    </row>
    <row r="353" spans="1:56" ht="28.15" customHeight="1">
      <c r="A353" s="4">
        <f>SUBTOTAL(103,$L$2:L353)</f>
        <v>352</v>
      </c>
      <c r="B353" s="5" t="s">
        <v>3005</v>
      </c>
      <c r="C353" s="5" t="s">
        <v>3006</v>
      </c>
      <c r="D353" s="5" t="s">
        <v>3007</v>
      </c>
      <c r="E353" s="5" t="s">
        <v>2942</v>
      </c>
      <c r="F353" s="6" t="s">
        <v>3008</v>
      </c>
      <c r="G353" s="5">
        <v>7</v>
      </c>
      <c r="H353" s="7">
        <v>19284</v>
      </c>
      <c r="I353" s="5" t="s">
        <v>3009</v>
      </c>
      <c r="J353" s="5" t="s">
        <v>3010</v>
      </c>
      <c r="K353" s="20"/>
      <c r="L353" s="5" t="s">
        <v>165</v>
      </c>
      <c r="M353" s="2">
        <v>1601131814</v>
      </c>
      <c r="N353" s="8">
        <f>IF(COUNTIF($B$2:B353,B353)=1,1,0)</f>
        <v>1</v>
      </c>
      <c r="O353" t="s">
        <v>52</v>
      </c>
      <c r="P353">
        <v>1601131814</v>
      </c>
      <c r="Q353" t="s">
        <v>3005</v>
      </c>
      <c r="R353" t="s">
        <v>3005</v>
      </c>
      <c r="S353" t="s">
        <v>3006</v>
      </c>
      <c r="T353" t="s">
        <v>3006</v>
      </c>
      <c r="U353" t="s">
        <v>3007</v>
      </c>
      <c r="V353" t="s">
        <v>3011</v>
      </c>
      <c r="W353">
        <v>0</v>
      </c>
      <c r="X353" t="s">
        <v>80</v>
      </c>
      <c r="Y353">
        <v>2026</v>
      </c>
      <c r="Z353">
        <v>7</v>
      </c>
      <c r="AA353">
        <v>1</v>
      </c>
      <c r="AB353">
        <v>17856</v>
      </c>
      <c r="AC353">
        <v>1428</v>
      </c>
      <c r="AD353">
        <v>0</v>
      </c>
      <c r="AE353">
        <v>0</v>
      </c>
      <c r="AF353" t="s">
        <v>57</v>
      </c>
      <c r="AG353" t="s">
        <v>99</v>
      </c>
      <c r="AH353" t="s">
        <v>2942</v>
      </c>
      <c r="AI353" t="s">
        <v>2870</v>
      </c>
      <c r="AJ353">
        <v>0</v>
      </c>
      <c r="AK353" t="s">
        <v>3012</v>
      </c>
      <c r="AL353">
        <v>0</v>
      </c>
      <c r="AM353">
        <v>0</v>
      </c>
      <c r="AN353">
        <v>0</v>
      </c>
      <c r="AO353">
        <v>0</v>
      </c>
      <c r="AP353" t="s">
        <v>83</v>
      </c>
      <c r="AQ353">
        <v>0</v>
      </c>
      <c r="AR353">
        <v>0</v>
      </c>
      <c r="AS353" t="s">
        <v>69</v>
      </c>
      <c r="AT353" t="s">
        <v>3013</v>
      </c>
      <c r="AU353" t="s">
        <v>64</v>
      </c>
      <c r="AV353">
        <v>0</v>
      </c>
      <c r="AW353">
        <v>20542</v>
      </c>
      <c r="AX353" t="s">
        <v>3009</v>
      </c>
      <c r="AY353" t="s">
        <v>3010</v>
      </c>
      <c r="AZ353" t="s">
        <v>71</v>
      </c>
      <c r="BA353">
        <v>19284</v>
      </c>
      <c r="BB353" t="s">
        <v>66</v>
      </c>
      <c r="BC353" t="str">
        <f t="shared" si="16"/>
        <v>17660</v>
      </c>
      <c r="BD353" t="str">
        <f t="shared" si="17"/>
        <v>BA-17660</v>
      </c>
    </row>
    <row r="354" spans="1:56" ht="28.15" customHeight="1">
      <c r="A354" s="4">
        <f>SUBTOTAL(103,$L$2:L354)</f>
        <v>353</v>
      </c>
      <c r="B354" s="5" t="s">
        <v>3014</v>
      </c>
      <c r="C354" s="5" t="s">
        <v>3015</v>
      </c>
      <c r="D354" s="5" t="s">
        <v>3016</v>
      </c>
      <c r="E354" s="5" t="s">
        <v>1598</v>
      </c>
      <c r="F354" s="6" t="s">
        <v>3017</v>
      </c>
      <c r="G354" s="5">
        <v>6</v>
      </c>
      <c r="H354" s="7">
        <v>490432</v>
      </c>
      <c r="I354" s="5" t="s">
        <v>151</v>
      </c>
      <c r="J354" s="5" t="s">
        <v>3018</v>
      </c>
      <c r="K354" s="20"/>
      <c r="L354" s="5" t="s">
        <v>51</v>
      </c>
      <c r="M354" s="2">
        <v>1596970757</v>
      </c>
      <c r="N354" s="8">
        <f>IF(COUNTIF($B$2:B354,B354)=1,1,0)</f>
        <v>1</v>
      </c>
      <c r="O354" t="s">
        <v>52</v>
      </c>
      <c r="P354">
        <v>1596970757</v>
      </c>
      <c r="Q354" t="s">
        <v>3014</v>
      </c>
      <c r="R354" t="s">
        <v>53</v>
      </c>
      <c r="S354" t="s">
        <v>3015</v>
      </c>
      <c r="T354" t="s">
        <v>54</v>
      </c>
      <c r="U354" t="s">
        <v>3016</v>
      </c>
      <c r="V354" t="s">
        <v>55</v>
      </c>
      <c r="W354">
        <v>1</v>
      </c>
      <c r="X354" t="s">
        <v>56</v>
      </c>
      <c r="Y354">
        <v>2026</v>
      </c>
      <c r="Z354">
        <v>6</v>
      </c>
      <c r="AA354">
        <v>1</v>
      </c>
      <c r="AB354">
        <v>454104</v>
      </c>
      <c r="AC354">
        <v>36328</v>
      </c>
      <c r="AD354">
        <v>0</v>
      </c>
      <c r="AE354">
        <v>0</v>
      </c>
      <c r="AF354" t="s">
        <v>57</v>
      </c>
      <c r="AG354" t="s">
        <v>81</v>
      </c>
      <c r="AH354" t="s">
        <v>1598</v>
      </c>
      <c r="AI354" t="s">
        <v>3019</v>
      </c>
      <c r="AJ354">
        <v>0</v>
      </c>
      <c r="AK354" t="s">
        <v>3020</v>
      </c>
      <c r="AL354">
        <v>0</v>
      </c>
      <c r="AM354">
        <v>0</v>
      </c>
      <c r="AN354">
        <v>0</v>
      </c>
      <c r="AO354">
        <v>0</v>
      </c>
      <c r="AP354" t="s">
        <v>83</v>
      </c>
      <c r="AQ354">
        <v>0</v>
      </c>
      <c r="AR354">
        <v>0</v>
      </c>
      <c r="AS354" t="s">
        <v>62</v>
      </c>
      <c r="AT354" t="s">
        <v>3021</v>
      </c>
      <c r="AU354" t="s">
        <v>64</v>
      </c>
      <c r="AV354">
        <v>0</v>
      </c>
      <c r="AW354">
        <v>4574</v>
      </c>
      <c r="AX354" t="s">
        <v>151</v>
      </c>
      <c r="AY354" t="s">
        <v>3018</v>
      </c>
      <c r="AZ354" t="s">
        <v>65</v>
      </c>
      <c r="BA354">
        <v>490432</v>
      </c>
      <c r="BB354" t="s">
        <v>66</v>
      </c>
      <c r="BC354" t="str">
        <f t="shared" si="16"/>
        <v>02800</v>
      </c>
      <c r="BD354" t="str">
        <f t="shared" si="17"/>
        <v>BC-02800</v>
      </c>
    </row>
    <row r="355" spans="1:56" ht="28.15" customHeight="1">
      <c r="A355" s="4">
        <f>SUBTOTAL(103,$L$2:L355)</f>
        <v>354</v>
      </c>
      <c r="B355" s="5" t="s">
        <v>3014</v>
      </c>
      <c r="C355" s="5" t="s">
        <v>67</v>
      </c>
      <c r="D355" s="5" t="s">
        <v>3016</v>
      </c>
      <c r="E355" s="5" t="s">
        <v>1598</v>
      </c>
      <c r="F355" s="6" t="s">
        <v>3017</v>
      </c>
      <c r="G355" s="5">
        <v>7</v>
      </c>
      <c r="H355" s="7">
        <v>711608</v>
      </c>
      <c r="I355" s="5" t="s">
        <v>151</v>
      </c>
      <c r="J355" s="5" t="s">
        <v>3018</v>
      </c>
      <c r="K355" s="20"/>
      <c r="L355" s="5" t="s">
        <v>51</v>
      </c>
      <c r="M355" s="2">
        <v>1601241178</v>
      </c>
      <c r="N355" s="8">
        <f>IF(COUNTIF($B$2:B355,B355)=1,1,0)</f>
        <v>0</v>
      </c>
      <c r="O355" t="s">
        <v>52</v>
      </c>
      <c r="P355">
        <v>1601241178</v>
      </c>
      <c r="Q355" t="s">
        <v>3014</v>
      </c>
      <c r="R355" t="s">
        <v>3014</v>
      </c>
      <c r="S355" t="s">
        <v>67</v>
      </c>
      <c r="T355" t="s">
        <v>67</v>
      </c>
      <c r="U355" t="s">
        <v>3016</v>
      </c>
      <c r="V355" t="s">
        <v>238</v>
      </c>
      <c r="W355">
        <v>1</v>
      </c>
      <c r="X355" t="s">
        <v>56</v>
      </c>
      <c r="Y355">
        <v>2026</v>
      </c>
      <c r="Z355">
        <v>7</v>
      </c>
      <c r="AA355">
        <v>1</v>
      </c>
      <c r="AB355">
        <v>658896</v>
      </c>
      <c r="AC355">
        <v>52712</v>
      </c>
      <c r="AD355">
        <v>0</v>
      </c>
      <c r="AE355">
        <v>0</v>
      </c>
      <c r="AF355" t="s">
        <v>57</v>
      </c>
      <c r="AG355" t="s">
        <v>81</v>
      </c>
      <c r="AH355" t="s">
        <v>1598</v>
      </c>
      <c r="AI355" t="s">
        <v>3019</v>
      </c>
      <c r="AJ355">
        <v>0</v>
      </c>
      <c r="AK355" t="s">
        <v>3020</v>
      </c>
      <c r="AL355">
        <v>0</v>
      </c>
      <c r="AM355">
        <v>0</v>
      </c>
      <c r="AN355">
        <v>0</v>
      </c>
      <c r="AO355">
        <v>0</v>
      </c>
      <c r="AP355" t="s">
        <v>83</v>
      </c>
      <c r="AQ355">
        <v>0</v>
      </c>
      <c r="AR355">
        <v>0</v>
      </c>
      <c r="AS355" t="s">
        <v>69</v>
      </c>
      <c r="AT355" t="s">
        <v>3022</v>
      </c>
      <c r="AU355" t="s">
        <v>64</v>
      </c>
      <c r="AV355">
        <v>0</v>
      </c>
      <c r="AW355">
        <v>43105</v>
      </c>
      <c r="AX355" t="s">
        <v>151</v>
      </c>
      <c r="AY355" t="s">
        <v>3018</v>
      </c>
      <c r="AZ355" t="s">
        <v>71</v>
      </c>
      <c r="BA355">
        <v>711608</v>
      </c>
      <c r="BB355" t="s">
        <v>66</v>
      </c>
      <c r="BC355" t="str">
        <f t="shared" si="16"/>
        <v>02800</v>
      </c>
      <c r="BD355" t="str">
        <f t="shared" si="17"/>
        <v>BC-02800</v>
      </c>
    </row>
    <row r="356" spans="1:56" ht="28.15" customHeight="1">
      <c r="A356" s="4">
        <f>SUBTOTAL(103,$L$2:L356)</f>
        <v>355</v>
      </c>
      <c r="B356" s="5" t="s">
        <v>3024</v>
      </c>
      <c r="C356" s="5" t="s">
        <v>3025</v>
      </c>
      <c r="D356" s="5" t="s">
        <v>3026</v>
      </c>
      <c r="E356" s="5" t="s">
        <v>3023</v>
      </c>
      <c r="F356" s="6" t="s">
        <v>3027</v>
      </c>
      <c r="G356" s="5">
        <v>7</v>
      </c>
      <c r="H356" s="7">
        <v>1059156</v>
      </c>
      <c r="I356" s="5" t="s">
        <v>3028</v>
      </c>
      <c r="J356" s="5" t="s">
        <v>3029</v>
      </c>
      <c r="K356" s="20"/>
      <c r="L356" s="5" t="s">
        <v>165</v>
      </c>
      <c r="M356" s="2">
        <v>1601130983</v>
      </c>
      <c r="N356" s="8">
        <f>IF(COUNTIF($B$2:B356,B356)=1,1,0)</f>
        <v>1</v>
      </c>
      <c r="O356" t="s">
        <v>52</v>
      </c>
      <c r="P356">
        <v>1601130983</v>
      </c>
      <c r="Q356" t="s">
        <v>3024</v>
      </c>
      <c r="R356" t="s">
        <v>3024</v>
      </c>
      <c r="S356" t="s">
        <v>3025</v>
      </c>
      <c r="T356" t="s">
        <v>3025</v>
      </c>
      <c r="U356" t="s">
        <v>3026</v>
      </c>
      <c r="V356" t="s">
        <v>3030</v>
      </c>
      <c r="W356">
        <v>0</v>
      </c>
      <c r="X356" t="s">
        <v>80</v>
      </c>
      <c r="Y356">
        <v>2026</v>
      </c>
      <c r="Z356">
        <v>7</v>
      </c>
      <c r="AA356">
        <v>1</v>
      </c>
      <c r="AB356">
        <v>980700</v>
      </c>
      <c r="AC356">
        <v>78456</v>
      </c>
      <c r="AD356">
        <v>0</v>
      </c>
      <c r="AE356">
        <v>0</v>
      </c>
      <c r="AF356" t="s">
        <v>98</v>
      </c>
      <c r="AG356" t="s">
        <v>81</v>
      </c>
      <c r="AH356" t="s">
        <v>3023</v>
      </c>
      <c r="AI356" t="s">
        <v>3019</v>
      </c>
      <c r="AJ356">
        <v>0</v>
      </c>
      <c r="AK356" t="s">
        <v>2405</v>
      </c>
      <c r="AL356">
        <v>0</v>
      </c>
      <c r="AM356">
        <v>0</v>
      </c>
      <c r="AN356">
        <v>0</v>
      </c>
      <c r="AO356">
        <v>0</v>
      </c>
      <c r="AP356" t="s">
        <v>98</v>
      </c>
      <c r="AQ356">
        <v>0</v>
      </c>
      <c r="AR356">
        <v>0</v>
      </c>
      <c r="AS356" t="s">
        <v>69</v>
      </c>
      <c r="AT356" t="s">
        <v>3031</v>
      </c>
      <c r="AU356" t="s">
        <v>64</v>
      </c>
      <c r="AV356">
        <v>0</v>
      </c>
      <c r="AW356">
        <v>20374</v>
      </c>
      <c r="AX356" t="s">
        <v>3028</v>
      </c>
      <c r="AY356" t="s">
        <v>3029</v>
      </c>
      <c r="AZ356" t="s">
        <v>71</v>
      </c>
      <c r="BA356">
        <v>1059156</v>
      </c>
      <c r="BB356" t="s">
        <v>66</v>
      </c>
      <c r="BC356" t="str">
        <f t="shared" si="16"/>
        <v>04740</v>
      </c>
      <c r="BD356" t="str">
        <f t="shared" si="17"/>
        <v>BC-04740</v>
      </c>
    </row>
    <row r="357" spans="1:56" ht="28.15" customHeight="1">
      <c r="A357" s="4">
        <f>SUBTOTAL(103,$L$2:L357)</f>
        <v>356</v>
      </c>
      <c r="B357" s="5" t="s">
        <v>3032</v>
      </c>
      <c r="C357" s="5" t="s">
        <v>3033</v>
      </c>
      <c r="D357" s="5" t="s">
        <v>3034</v>
      </c>
      <c r="E357" s="5" t="s">
        <v>3023</v>
      </c>
      <c r="F357" s="6" t="s">
        <v>3035</v>
      </c>
      <c r="G357" s="5">
        <v>7</v>
      </c>
      <c r="H357" s="7">
        <v>3137227</v>
      </c>
      <c r="I357" s="5" t="s">
        <v>3036</v>
      </c>
      <c r="J357" s="5" t="s">
        <v>3037</v>
      </c>
      <c r="K357" s="20"/>
      <c r="L357" s="5" t="s">
        <v>165</v>
      </c>
      <c r="M357" s="2">
        <v>1601130976</v>
      </c>
      <c r="N357" s="8">
        <f>IF(COUNTIF($B$2:B357,B357)=1,1,0)</f>
        <v>1</v>
      </c>
      <c r="O357" t="s">
        <v>52</v>
      </c>
      <c r="P357">
        <v>1601130976</v>
      </c>
      <c r="Q357" t="s">
        <v>3032</v>
      </c>
      <c r="R357" t="s">
        <v>3032</v>
      </c>
      <c r="S357" t="s">
        <v>3033</v>
      </c>
      <c r="T357" t="s">
        <v>3033</v>
      </c>
      <c r="U357" t="s">
        <v>3034</v>
      </c>
      <c r="V357" t="s">
        <v>3038</v>
      </c>
      <c r="W357">
        <v>0</v>
      </c>
      <c r="X357" t="s">
        <v>80</v>
      </c>
      <c r="Y357">
        <v>2026</v>
      </c>
      <c r="Z357">
        <v>7</v>
      </c>
      <c r="AA357">
        <v>1</v>
      </c>
      <c r="AB357">
        <v>2904840</v>
      </c>
      <c r="AC357">
        <v>232387</v>
      </c>
      <c r="AD357">
        <v>0</v>
      </c>
      <c r="AE357">
        <v>0</v>
      </c>
      <c r="AF357" t="s">
        <v>98</v>
      </c>
      <c r="AG357" t="s">
        <v>58</v>
      </c>
      <c r="AH357" t="s">
        <v>3023</v>
      </c>
      <c r="AI357" t="s">
        <v>3019</v>
      </c>
      <c r="AJ357">
        <v>0</v>
      </c>
      <c r="AK357" t="s">
        <v>3039</v>
      </c>
      <c r="AL357">
        <v>0</v>
      </c>
      <c r="AM357">
        <v>0</v>
      </c>
      <c r="AN357">
        <v>0</v>
      </c>
      <c r="AO357">
        <v>0</v>
      </c>
      <c r="AP357" t="s">
        <v>98</v>
      </c>
      <c r="AQ357">
        <v>0</v>
      </c>
      <c r="AR357">
        <v>0</v>
      </c>
      <c r="AS357" t="s">
        <v>69</v>
      </c>
      <c r="AT357" t="s">
        <v>3040</v>
      </c>
      <c r="AU357" t="s">
        <v>64</v>
      </c>
      <c r="AV357">
        <v>0</v>
      </c>
      <c r="AW357">
        <v>20372</v>
      </c>
      <c r="AX357" t="s">
        <v>3036</v>
      </c>
      <c r="AY357" t="s">
        <v>3037</v>
      </c>
      <c r="AZ357" t="s">
        <v>71</v>
      </c>
      <c r="BA357">
        <v>3137227</v>
      </c>
      <c r="BB357" t="s">
        <v>66</v>
      </c>
      <c r="BC357" t="str">
        <f t="shared" si="16"/>
        <v>08820</v>
      </c>
      <c r="BD357" t="str">
        <f t="shared" si="17"/>
        <v>BC-08820</v>
      </c>
    </row>
    <row r="358" spans="1:56" ht="28.15" customHeight="1">
      <c r="A358" s="4">
        <f>SUBTOTAL(103,$L$2:L358)</f>
        <v>357</v>
      </c>
      <c r="B358" s="5" t="s">
        <v>3044</v>
      </c>
      <c r="C358" s="5" t="s">
        <v>3045</v>
      </c>
      <c r="D358" s="5" t="s">
        <v>3046</v>
      </c>
      <c r="E358" s="5" t="s">
        <v>3041</v>
      </c>
      <c r="F358" s="6" t="s">
        <v>3047</v>
      </c>
      <c r="G358" s="5">
        <v>7</v>
      </c>
      <c r="H358" s="7">
        <v>907200</v>
      </c>
      <c r="I358" s="5" t="s">
        <v>3048</v>
      </c>
      <c r="J358" s="5" t="s">
        <v>3049</v>
      </c>
      <c r="K358" s="20"/>
      <c r="L358" s="5" t="s">
        <v>165</v>
      </c>
      <c r="M358" s="2">
        <v>1601131886</v>
      </c>
      <c r="N358" s="8">
        <f>IF(COUNTIF($B$2:B358,B358)=1,1,0)</f>
        <v>1</v>
      </c>
      <c r="O358" t="s">
        <v>52</v>
      </c>
      <c r="P358">
        <v>1601131886</v>
      </c>
      <c r="Q358" t="s">
        <v>3044</v>
      </c>
      <c r="R358" t="s">
        <v>3044</v>
      </c>
      <c r="S358" t="s">
        <v>3045</v>
      </c>
      <c r="T358" t="s">
        <v>3045</v>
      </c>
      <c r="U358" t="s">
        <v>3046</v>
      </c>
      <c r="V358" t="s">
        <v>3050</v>
      </c>
      <c r="W358">
        <v>0</v>
      </c>
      <c r="X358" t="s">
        <v>80</v>
      </c>
      <c r="Y358">
        <v>2026</v>
      </c>
      <c r="Z358">
        <v>7</v>
      </c>
      <c r="AA358">
        <v>1</v>
      </c>
      <c r="AB358">
        <v>840000</v>
      </c>
      <c r="AC358">
        <v>67200</v>
      </c>
      <c r="AD358">
        <v>0</v>
      </c>
      <c r="AE358">
        <v>0</v>
      </c>
      <c r="AF358" t="s">
        <v>57</v>
      </c>
      <c r="AG358" t="s">
        <v>81</v>
      </c>
      <c r="AH358" t="s">
        <v>3041</v>
      </c>
      <c r="AI358" t="s">
        <v>3042</v>
      </c>
      <c r="AJ358">
        <v>0</v>
      </c>
      <c r="AK358" t="s">
        <v>3051</v>
      </c>
      <c r="AL358">
        <v>0</v>
      </c>
      <c r="AM358">
        <v>0</v>
      </c>
      <c r="AN358">
        <v>0</v>
      </c>
      <c r="AO358">
        <v>0</v>
      </c>
      <c r="AP358" t="s">
        <v>83</v>
      </c>
      <c r="AQ358">
        <v>0</v>
      </c>
      <c r="AR358">
        <v>0</v>
      </c>
      <c r="AS358" t="s">
        <v>69</v>
      </c>
      <c r="AT358" t="s">
        <v>3052</v>
      </c>
      <c r="AU358" t="s">
        <v>64</v>
      </c>
      <c r="AV358">
        <v>0</v>
      </c>
      <c r="AW358">
        <v>20554</v>
      </c>
      <c r="AX358" t="s">
        <v>3048</v>
      </c>
      <c r="AY358" t="s">
        <v>3049</v>
      </c>
      <c r="AZ358" t="s">
        <v>71</v>
      </c>
      <c r="BA358">
        <v>907200</v>
      </c>
      <c r="BB358" t="s">
        <v>66</v>
      </c>
      <c r="BC358" t="str">
        <f t="shared" si="16"/>
        <v>12390</v>
      </c>
      <c r="BD358" t="str">
        <f t="shared" si="17"/>
        <v>BE-12390</v>
      </c>
    </row>
    <row r="359" spans="1:56" ht="28.15" customHeight="1">
      <c r="A359" s="4">
        <f>SUBTOTAL(103,$L$2:L359)</f>
        <v>358</v>
      </c>
      <c r="B359" s="5" t="s">
        <v>53</v>
      </c>
      <c r="C359" s="5" t="s">
        <v>54</v>
      </c>
      <c r="D359" s="5" t="s">
        <v>3053</v>
      </c>
      <c r="E359" s="5" t="s">
        <v>1598</v>
      </c>
      <c r="F359" s="6" t="s">
        <v>3054</v>
      </c>
      <c r="G359" s="5">
        <v>6</v>
      </c>
      <c r="H359" s="7">
        <v>5531788</v>
      </c>
      <c r="I359" s="5" t="s">
        <v>151</v>
      </c>
      <c r="J359" s="5" t="s">
        <v>3055</v>
      </c>
      <c r="K359" s="20"/>
      <c r="L359" s="5" t="s">
        <v>51</v>
      </c>
      <c r="M359" s="2">
        <v>1596970611</v>
      </c>
      <c r="N359" s="8">
        <f>IF(COUNTIF($B$2:B359,B359)=1,1,0)</f>
        <v>1</v>
      </c>
      <c r="O359" t="s">
        <v>52</v>
      </c>
      <c r="P359">
        <v>1596970611</v>
      </c>
      <c r="Q359" t="s">
        <v>53</v>
      </c>
      <c r="R359" t="s">
        <v>53</v>
      </c>
      <c r="S359" t="s">
        <v>54</v>
      </c>
      <c r="T359" t="s">
        <v>54</v>
      </c>
      <c r="U359" t="s">
        <v>3053</v>
      </c>
      <c r="V359" t="s">
        <v>55</v>
      </c>
      <c r="W359">
        <v>1</v>
      </c>
      <c r="X359" t="s">
        <v>56</v>
      </c>
      <c r="Y359">
        <v>2026</v>
      </c>
      <c r="Z359">
        <v>6</v>
      </c>
      <c r="AA359">
        <v>1</v>
      </c>
      <c r="AB359">
        <v>5122026</v>
      </c>
      <c r="AC359">
        <v>409762</v>
      </c>
      <c r="AD359">
        <v>0</v>
      </c>
      <c r="AE359">
        <v>0</v>
      </c>
      <c r="AF359" t="s">
        <v>108</v>
      </c>
      <c r="AG359" t="s">
        <v>81</v>
      </c>
      <c r="AH359" t="s">
        <v>1598</v>
      </c>
      <c r="AI359" t="s">
        <v>3042</v>
      </c>
      <c r="AJ359">
        <v>0</v>
      </c>
      <c r="AK359" t="s">
        <v>3056</v>
      </c>
      <c r="AL359">
        <v>0</v>
      </c>
      <c r="AM359">
        <v>0</v>
      </c>
      <c r="AN359">
        <v>0</v>
      </c>
      <c r="AO359">
        <v>0</v>
      </c>
      <c r="AP359" t="s">
        <v>108</v>
      </c>
      <c r="AQ359">
        <v>0</v>
      </c>
      <c r="AR359">
        <v>0</v>
      </c>
      <c r="AS359" t="s">
        <v>62</v>
      </c>
      <c r="AT359" t="s">
        <v>3057</v>
      </c>
      <c r="AU359" t="s">
        <v>64</v>
      </c>
      <c r="AV359">
        <v>0</v>
      </c>
      <c r="AW359">
        <v>4458</v>
      </c>
      <c r="AX359" t="s">
        <v>151</v>
      </c>
      <c r="AY359" t="s">
        <v>3055</v>
      </c>
      <c r="AZ359" t="s">
        <v>65</v>
      </c>
      <c r="BA359">
        <v>5531788</v>
      </c>
      <c r="BB359" t="s">
        <v>66</v>
      </c>
      <c r="BC359" t="str">
        <f t="shared" si="16"/>
        <v>13000</v>
      </c>
      <c r="BD359" t="str">
        <f t="shared" si="17"/>
        <v>BE-13000</v>
      </c>
    </row>
    <row r="360" spans="1:56" ht="28.15" customHeight="1">
      <c r="A360" s="4">
        <f>SUBTOTAL(103,$L$2:L360)</f>
        <v>359</v>
      </c>
      <c r="B360" s="5" t="s">
        <v>53</v>
      </c>
      <c r="C360" s="5" t="s">
        <v>67</v>
      </c>
      <c r="D360" s="5" t="s">
        <v>3053</v>
      </c>
      <c r="E360" s="5" t="s">
        <v>1598</v>
      </c>
      <c r="F360" s="6" t="s">
        <v>3054</v>
      </c>
      <c r="G360" s="5">
        <v>7</v>
      </c>
      <c r="H360" s="7">
        <v>5526980</v>
      </c>
      <c r="I360" s="5" t="s">
        <v>151</v>
      </c>
      <c r="J360" s="5" t="s">
        <v>3055</v>
      </c>
      <c r="K360" s="20"/>
      <c r="L360" s="5" t="s">
        <v>51</v>
      </c>
      <c r="M360" s="2">
        <v>1601241004</v>
      </c>
      <c r="N360" s="8">
        <f>IF(COUNTIF($B$2:B360,B360)=1,1,0)</f>
        <v>0</v>
      </c>
      <c r="O360" t="s">
        <v>52</v>
      </c>
      <c r="P360">
        <v>1601241004</v>
      </c>
      <c r="Q360" t="s">
        <v>53</v>
      </c>
      <c r="R360" t="s">
        <v>53</v>
      </c>
      <c r="S360" t="s">
        <v>67</v>
      </c>
      <c r="T360" t="s">
        <v>67</v>
      </c>
      <c r="U360" t="s">
        <v>3053</v>
      </c>
      <c r="V360" t="s">
        <v>68</v>
      </c>
      <c r="W360">
        <v>1</v>
      </c>
      <c r="X360" t="s">
        <v>156</v>
      </c>
      <c r="Y360">
        <v>2026</v>
      </c>
      <c r="Z360">
        <v>7</v>
      </c>
      <c r="AA360">
        <v>1</v>
      </c>
      <c r="AB360">
        <v>5117574</v>
      </c>
      <c r="AC360">
        <v>409406</v>
      </c>
      <c r="AD360">
        <v>0</v>
      </c>
      <c r="AE360">
        <v>0</v>
      </c>
      <c r="AF360" t="s">
        <v>108</v>
      </c>
      <c r="AG360" t="s">
        <v>1899</v>
      </c>
      <c r="AH360" t="s">
        <v>1598</v>
      </c>
      <c r="AI360" t="s">
        <v>3042</v>
      </c>
      <c r="AJ360">
        <v>0</v>
      </c>
      <c r="AK360" t="s">
        <v>3056</v>
      </c>
      <c r="AL360">
        <v>0</v>
      </c>
      <c r="AM360">
        <v>0</v>
      </c>
      <c r="AN360">
        <v>0</v>
      </c>
      <c r="AO360">
        <v>0</v>
      </c>
      <c r="AP360" t="s">
        <v>108</v>
      </c>
      <c r="AQ360">
        <v>0</v>
      </c>
      <c r="AR360">
        <v>0</v>
      </c>
      <c r="AS360" t="s">
        <v>69</v>
      </c>
      <c r="AT360" t="s">
        <v>3058</v>
      </c>
      <c r="AU360" t="s">
        <v>64</v>
      </c>
      <c r="AV360">
        <v>0</v>
      </c>
      <c r="AW360">
        <v>43022</v>
      </c>
      <c r="AX360" t="s">
        <v>151</v>
      </c>
      <c r="AY360" t="s">
        <v>3055</v>
      </c>
      <c r="AZ360" t="s">
        <v>71</v>
      </c>
      <c r="BA360">
        <v>5526980</v>
      </c>
      <c r="BB360" t="s">
        <v>66</v>
      </c>
      <c r="BC360" t="str">
        <f t="shared" si="16"/>
        <v>13000</v>
      </c>
      <c r="BD360" t="str">
        <f t="shared" si="17"/>
        <v>BE-13000</v>
      </c>
    </row>
    <row r="361" spans="1:56" ht="28.15" customHeight="1">
      <c r="A361" s="4">
        <f>SUBTOTAL(103,$L$2:L361)</f>
        <v>360</v>
      </c>
      <c r="B361" s="5" t="s">
        <v>3059</v>
      </c>
      <c r="C361" s="5" t="s">
        <v>3060</v>
      </c>
      <c r="D361" s="5" t="s">
        <v>3061</v>
      </c>
      <c r="E361" s="5" t="s">
        <v>1598</v>
      </c>
      <c r="F361" s="6" t="s">
        <v>3062</v>
      </c>
      <c r="G361" s="5">
        <v>6</v>
      </c>
      <c r="H361" s="7">
        <v>689971</v>
      </c>
      <c r="I361" s="5" t="s">
        <v>151</v>
      </c>
      <c r="J361" s="5" t="s">
        <v>3063</v>
      </c>
      <c r="K361" s="20"/>
      <c r="L361" s="5" t="s">
        <v>51</v>
      </c>
      <c r="M361" s="2">
        <v>1596970650</v>
      </c>
      <c r="N361" s="8">
        <f>IF(COUNTIF($B$2:B361,B361)=1,1,0)</f>
        <v>1</v>
      </c>
      <c r="O361" t="s">
        <v>52</v>
      </c>
      <c r="P361">
        <v>1596970650</v>
      </c>
      <c r="Q361" t="s">
        <v>3059</v>
      </c>
      <c r="R361" t="s">
        <v>53</v>
      </c>
      <c r="S361" t="s">
        <v>3060</v>
      </c>
      <c r="T361" t="s">
        <v>54</v>
      </c>
      <c r="U361" t="s">
        <v>3061</v>
      </c>
      <c r="V361" t="s">
        <v>55</v>
      </c>
      <c r="W361">
        <v>1</v>
      </c>
      <c r="X361" t="s">
        <v>56</v>
      </c>
      <c r="Y361">
        <v>2026</v>
      </c>
      <c r="Z361">
        <v>6</v>
      </c>
      <c r="AA361">
        <v>1</v>
      </c>
      <c r="AB361">
        <v>638862</v>
      </c>
      <c r="AC361">
        <v>51109</v>
      </c>
      <c r="AD361">
        <v>0</v>
      </c>
      <c r="AE361">
        <v>0</v>
      </c>
      <c r="AF361" t="s">
        <v>57</v>
      </c>
      <c r="AG361" t="s">
        <v>81</v>
      </c>
      <c r="AH361" t="s">
        <v>1598</v>
      </c>
      <c r="AI361" t="s">
        <v>3042</v>
      </c>
      <c r="AJ361">
        <v>0</v>
      </c>
      <c r="AK361" t="s">
        <v>3064</v>
      </c>
      <c r="AL361">
        <v>0</v>
      </c>
      <c r="AM361">
        <v>0</v>
      </c>
      <c r="AN361">
        <v>0</v>
      </c>
      <c r="AO361">
        <v>0</v>
      </c>
      <c r="AP361" t="s">
        <v>61</v>
      </c>
      <c r="AQ361">
        <v>0</v>
      </c>
      <c r="AR361">
        <v>0</v>
      </c>
      <c r="AS361" t="s">
        <v>62</v>
      </c>
      <c r="AT361" t="s">
        <v>3065</v>
      </c>
      <c r="AU361" t="s">
        <v>64</v>
      </c>
      <c r="AV361">
        <v>0</v>
      </c>
      <c r="AW361">
        <v>4488</v>
      </c>
      <c r="AX361" t="s">
        <v>151</v>
      </c>
      <c r="AY361" t="s">
        <v>3063</v>
      </c>
      <c r="AZ361" t="s">
        <v>65</v>
      </c>
      <c r="BA361">
        <v>689971</v>
      </c>
      <c r="BB361" t="s">
        <v>66</v>
      </c>
      <c r="BC361" t="str">
        <f t="shared" si="16"/>
        <v>14260</v>
      </c>
      <c r="BD361" t="str">
        <f t="shared" si="17"/>
        <v>BE-14260</v>
      </c>
    </row>
    <row r="362" spans="1:56" ht="28.15" customHeight="1">
      <c r="A362" s="4">
        <f>SUBTOTAL(103,$L$2:L362)</f>
        <v>361</v>
      </c>
      <c r="B362" s="5" t="s">
        <v>3059</v>
      </c>
      <c r="C362" s="5" t="s">
        <v>67</v>
      </c>
      <c r="D362" s="5" t="s">
        <v>3061</v>
      </c>
      <c r="E362" s="5" t="s">
        <v>1598</v>
      </c>
      <c r="F362" s="6" t="s">
        <v>3062</v>
      </c>
      <c r="G362" s="5">
        <v>7</v>
      </c>
      <c r="H362" s="7">
        <v>694779</v>
      </c>
      <c r="I362" s="5" t="s">
        <v>151</v>
      </c>
      <c r="J362" s="5" t="s">
        <v>3063</v>
      </c>
      <c r="K362" s="20"/>
      <c r="L362" s="5" t="s">
        <v>51</v>
      </c>
      <c r="M362" s="2">
        <v>1601241039</v>
      </c>
      <c r="N362" s="8">
        <f>IF(COUNTIF($B$2:B362,B362)=1,1,0)</f>
        <v>0</v>
      </c>
      <c r="O362" t="s">
        <v>52</v>
      </c>
      <c r="P362">
        <v>1601241039</v>
      </c>
      <c r="Q362" t="s">
        <v>3059</v>
      </c>
      <c r="R362" t="s">
        <v>3059</v>
      </c>
      <c r="S362" t="s">
        <v>67</v>
      </c>
      <c r="T362" t="s">
        <v>67</v>
      </c>
      <c r="U362" t="s">
        <v>3061</v>
      </c>
      <c r="V362" t="s">
        <v>238</v>
      </c>
      <c r="W362">
        <v>1</v>
      </c>
      <c r="X362" t="s">
        <v>56</v>
      </c>
      <c r="Y362">
        <v>2026</v>
      </c>
      <c r="Z362">
        <v>7</v>
      </c>
      <c r="AA362">
        <v>1</v>
      </c>
      <c r="AB362">
        <v>643314</v>
      </c>
      <c r="AC362">
        <v>51465</v>
      </c>
      <c r="AD362">
        <v>0</v>
      </c>
      <c r="AE362">
        <v>0</v>
      </c>
      <c r="AF362" t="s">
        <v>57</v>
      </c>
      <c r="AG362" t="s">
        <v>3066</v>
      </c>
      <c r="AH362" t="s">
        <v>1598</v>
      </c>
      <c r="AI362" t="s">
        <v>3042</v>
      </c>
      <c r="AJ362">
        <v>0</v>
      </c>
      <c r="AK362" t="s">
        <v>3064</v>
      </c>
      <c r="AL362">
        <v>0</v>
      </c>
      <c r="AM362">
        <v>0</v>
      </c>
      <c r="AN362">
        <v>0</v>
      </c>
      <c r="AO362">
        <v>0</v>
      </c>
      <c r="AP362" t="s">
        <v>108</v>
      </c>
      <c r="AQ362">
        <v>0</v>
      </c>
      <c r="AR362">
        <v>0</v>
      </c>
      <c r="AS362" t="s">
        <v>69</v>
      </c>
      <c r="AT362" t="s">
        <v>3067</v>
      </c>
      <c r="AU362" t="s">
        <v>64</v>
      </c>
      <c r="AV362">
        <v>0</v>
      </c>
      <c r="AW362">
        <v>43040</v>
      </c>
      <c r="AX362" t="s">
        <v>151</v>
      </c>
      <c r="AY362" t="s">
        <v>3063</v>
      </c>
      <c r="AZ362" t="s">
        <v>71</v>
      </c>
      <c r="BA362">
        <v>694779</v>
      </c>
      <c r="BB362" t="s">
        <v>66</v>
      </c>
      <c r="BC362" t="str">
        <f t="shared" si="16"/>
        <v>14260</v>
      </c>
      <c r="BD362" t="str">
        <f t="shared" si="17"/>
        <v>BE-14260</v>
      </c>
    </row>
    <row r="363" spans="1:56" ht="28.15" customHeight="1">
      <c r="A363" s="4">
        <f>SUBTOTAL(103,$L$2:L363)</f>
        <v>362</v>
      </c>
      <c r="B363" s="5" t="s">
        <v>3068</v>
      </c>
      <c r="C363" s="5" t="s">
        <v>3069</v>
      </c>
      <c r="D363" s="5" t="s">
        <v>3070</v>
      </c>
      <c r="E363" s="5" t="s">
        <v>1598</v>
      </c>
      <c r="F363" s="6" t="s">
        <v>3071</v>
      </c>
      <c r="G363" s="5">
        <v>6</v>
      </c>
      <c r="H363" s="7">
        <v>1822293</v>
      </c>
      <c r="I363" s="5" t="s">
        <v>151</v>
      </c>
      <c r="J363" s="5" t="s">
        <v>3072</v>
      </c>
      <c r="K363" s="20"/>
      <c r="L363" s="5" t="s">
        <v>51</v>
      </c>
      <c r="M363" s="2">
        <v>1596970631</v>
      </c>
      <c r="N363" s="8">
        <f>IF(COUNTIF($B$2:B363,B363)=1,1,0)</f>
        <v>1</v>
      </c>
      <c r="O363" t="s">
        <v>52</v>
      </c>
      <c r="P363">
        <v>1596970631</v>
      </c>
      <c r="Q363" t="s">
        <v>3068</v>
      </c>
      <c r="R363" t="s">
        <v>53</v>
      </c>
      <c r="S363" t="s">
        <v>3069</v>
      </c>
      <c r="T363" t="s">
        <v>54</v>
      </c>
      <c r="U363" t="s">
        <v>3070</v>
      </c>
      <c r="V363" t="s">
        <v>55</v>
      </c>
      <c r="W363">
        <v>1</v>
      </c>
      <c r="X363" t="s">
        <v>56</v>
      </c>
      <c r="Y363">
        <v>2026</v>
      </c>
      <c r="Z363">
        <v>6</v>
      </c>
      <c r="AA363">
        <v>1</v>
      </c>
      <c r="AB363">
        <v>1687308</v>
      </c>
      <c r="AC363">
        <v>134985</v>
      </c>
      <c r="AD363">
        <v>0</v>
      </c>
      <c r="AE363">
        <v>0</v>
      </c>
      <c r="AF363" t="s">
        <v>108</v>
      </c>
      <c r="AG363" t="s">
        <v>81</v>
      </c>
      <c r="AH363" t="s">
        <v>1598</v>
      </c>
      <c r="AI363" t="s">
        <v>3042</v>
      </c>
      <c r="AJ363">
        <v>0</v>
      </c>
      <c r="AK363" t="s">
        <v>1684</v>
      </c>
      <c r="AL363">
        <v>0</v>
      </c>
      <c r="AM363">
        <v>0</v>
      </c>
      <c r="AN363">
        <v>0</v>
      </c>
      <c r="AO363">
        <v>0</v>
      </c>
      <c r="AP363" t="s">
        <v>83</v>
      </c>
      <c r="AQ363">
        <v>0</v>
      </c>
      <c r="AR363">
        <v>0</v>
      </c>
      <c r="AS363" t="s">
        <v>62</v>
      </c>
      <c r="AT363" t="s">
        <v>3073</v>
      </c>
      <c r="AU363" t="s">
        <v>64</v>
      </c>
      <c r="AV363">
        <v>0</v>
      </c>
      <c r="AW363">
        <v>4474</v>
      </c>
      <c r="AX363" t="s">
        <v>151</v>
      </c>
      <c r="AY363" t="s">
        <v>3072</v>
      </c>
      <c r="AZ363" t="s">
        <v>65</v>
      </c>
      <c r="BA363">
        <v>1822293</v>
      </c>
      <c r="BB363" t="s">
        <v>66</v>
      </c>
      <c r="BC363" t="str">
        <f t="shared" si="16"/>
        <v>16000</v>
      </c>
      <c r="BD363" t="str">
        <f t="shared" si="17"/>
        <v>BE-16000</v>
      </c>
    </row>
    <row r="364" spans="1:56" ht="28.15" customHeight="1">
      <c r="A364" s="4">
        <f>SUBTOTAL(103,$L$2:L364)</f>
        <v>363</v>
      </c>
      <c r="B364" s="5" t="s">
        <v>3068</v>
      </c>
      <c r="C364" s="5" t="s">
        <v>67</v>
      </c>
      <c r="D364" s="5" t="s">
        <v>3070</v>
      </c>
      <c r="E364" s="5" t="s">
        <v>1598</v>
      </c>
      <c r="F364" s="6" t="s">
        <v>3071</v>
      </c>
      <c r="G364" s="5">
        <v>7</v>
      </c>
      <c r="H364" s="7">
        <v>1834313</v>
      </c>
      <c r="I364" s="5" t="s">
        <v>151</v>
      </c>
      <c r="J364" s="5" t="s">
        <v>3072</v>
      </c>
      <c r="K364" s="20"/>
      <c r="L364" s="5" t="s">
        <v>51</v>
      </c>
      <c r="M364" s="2">
        <v>1601241023</v>
      </c>
      <c r="N364" s="8">
        <f>IF(COUNTIF($B$2:B364,B364)=1,1,0)</f>
        <v>0</v>
      </c>
      <c r="O364" t="s">
        <v>52</v>
      </c>
      <c r="P364">
        <v>1601241023</v>
      </c>
      <c r="Q364" t="s">
        <v>3068</v>
      </c>
      <c r="R364" t="s">
        <v>3068</v>
      </c>
      <c r="S364" t="s">
        <v>67</v>
      </c>
      <c r="T364" t="s">
        <v>67</v>
      </c>
      <c r="U364" t="s">
        <v>3070</v>
      </c>
      <c r="V364" t="s">
        <v>155</v>
      </c>
      <c r="W364">
        <v>1</v>
      </c>
      <c r="X364" t="s">
        <v>156</v>
      </c>
      <c r="Y364">
        <v>2026</v>
      </c>
      <c r="Z364">
        <v>7</v>
      </c>
      <c r="AA364">
        <v>1</v>
      </c>
      <c r="AB364">
        <v>1698438</v>
      </c>
      <c r="AC364">
        <v>135875</v>
      </c>
      <c r="AD364">
        <v>0</v>
      </c>
      <c r="AE364">
        <v>0</v>
      </c>
      <c r="AF364" t="s">
        <v>108</v>
      </c>
      <c r="AG364" t="s">
        <v>81</v>
      </c>
      <c r="AH364" t="s">
        <v>1598</v>
      </c>
      <c r="AI364" t="s">
        <v>3042</v>
      </c>
      <c r="AJ364">
        <v>0</v>
      </c>
      <c r="AK364" t="s">
        <v>1684</v>
      </c>
      <c r="AL364">
        <v>0</v>
      </c>
      <c r="AM364">
        <v>0</v>
      </c>
      <c r="AN364">
        <v>0</v>
      </c>
      <c r="AO364">
        <v>0</v>
      </c>
      <c r="AP364" t="s">
        <v>83</v>
      </c>
      <c r="AQ364">
        <v>0</v>
      </c>
      <c r="AR364">
        <v>0</v>
      </c>
      <c r="AS364" t="s">
        <v>69</v>
      </c>
      <c r="AT364" t="s">
        <v>3074</v>
      </c>
      <c r="AU364" t="s">
        <v>64</v>
      </c>
      <c r="AV364">
        <v>0</v>
      </c>
      <c r="AW364">
        <v>43032</v>
      </c>
      <c r="AX364" t="s">
        <v>151</v>
      </c>
      <c r="AY364" t="s">
        <v>3072</v>
      </c>
      <c r="AZ364" t="s">
        <v>71</v>
      </c>
      <c r="BA364">
        <v>1834313</v>
      </c>
      <c r="BB364" t="s">
        <v>66</v>
      </c>
      <c r="BC364" t="str">
        <f t="shared" si="16"/>
        <v>16000</v>
      </c>
      <c r="BD364" t="str">
        <f t="shared" si="17"/>
        <v>BE-16000</v>
      </c>
    </row>
    <row r="365" spans="1:56" ht="28.15" customHeight="1">
      <c r="A365" s="4">
        <f>SUBTOTAL(103,$L$2:L365)</f>
        <v>364</v>
      </c>
      <c r="B365" s="5" t="s">
        <v>3076</v>
      </c>
      <c r="C365" s="5" t="s">
        <v>3077</v>
      </c>
      <c r="D365" s="5" t="s">
        <v>3078</v>
      </c>
      <c r="E365" s="5" t="s">
        <v>2372</v>
      </c>
      <c r="F365" s="6" t="s">
        <v>3079</v>
      </c>
      <c r="G365" s="5">
        <v>7</v>
      </c>
      <c r="H365" s="7">
        <v>2550550</v>
      </c>
      <c r="I365" s="5" t="s">
        <v>3080</v>
      </c>
      <c r="J365" s="5" t="s">
        <v>3081</v>
      </c>
      <c r="K365" s="20"/>
      <c r="L365" s="5" t="s">
        <v>165</v>
      </c>
      <c r="M365" s="2">
        <v>1601131122</v>
      </c>
      <c r="N365" s="8">
        <f>IF(COUNTIF($B$2:B365,B365)=1,1,0)</f>
        <v>1</v>
      </c>
      <c r="O365" t="s">
        <v>52</v>
      </c>
      <c r="P365">
        <v>1601131122</v>
      </c>
      <c r="Q365" t="s">
        <v>3076</v>
      </c>
      <c r="R365" t="s">
        <v>3076</v>
      </c>
      <c r="S365" t="s">
        <v>3077</v>
      </c>
      <c r="T365" t="s">
        <v>3077</v>
      </c>
      <c r="U365" t="s">
        <v>3078</v>
      </c>
      <c r="V365" t="s">
        <v>3082</v>
      </c>
      <c r="W365">
        <v>0</v>
      </c>
      <c r="X365" t="s">
        <v>80</v>
      </c>
      <c r="Y365">
        <v>2026</v>
      </c>
      <c r="Z365">
        <v>7</v>
      </c>
      <c r="AA365">
        <v>1</v>
      </c>
      <c r="AB365">
        <v>2361620</v>
      </c>
      <c r="AC365">
        <v>188930</v>
      </c>
      <c r="AD365">
        <v>0</v>
      </c>
      <c r="AE365">
        <v>0</v>
      </c>
      <c r="AF365" t="s">
        <v>57</v>
      </c>
      <c r="AG365" t="s">
        <v>99</v>
      </c>
      <c r="AH365" t="s">
        <v>2372</v>
      </c>
      <c r="AI365" t="s">
        <v>3042</v>
      </c>
      <c r="AJ365">
        <v>0</v>
      </c>
      <c r="AK365" t="s">
        <v>3083</v>
      </c>
      <c r="AL365">
        <v>0</v>
      </c>
      <c r="AM365">
        <v>0</v>
      </c>
      <c r="AN365">
        <v>0</v>
      </c>
      <c r="AO365">
        <v>0</v>
      </c>
      <c r="AP365" t="s">
        <v>83</v>
      </c>
      <c r="AQ365">
        <v>0</v>
      </c>
      <c r="AR365">
        <v>0</v>
      </c>
      <c r="AS365" t="s">
        <v>69</v>
      </c>
      <c r="AT365" t="s">
        <v>3084</v>
      </c>
      <c r="AU365" t="s">
        <v>64</v>
      </c>
      <c r="AV365">
        <v>0</v>
      </c>
      <c r="AW365">
        <v>20391</v>
      </c>
      <c r="AX365" t="s">
        <v>3080</v>
      </c>
      <c r="AY365" t="s">
        <v>3081</v>
      </c>
      <c r="AZ365" t="s">
        <v>71</v>
      </c>
      <c r="BA365">
        <v>2550550</v>
      </c>
      <c r="BB365" t="s">
        <v>66</v>
      </c>
      <c r="BC365" t="str">
        <f t="shared" si="16"/>
        <v>16155</v>
      </c>
      <c r="BD365" t="str">
        <f t="shared" si="17"/>
        <v>BE-16155</v>
      </c>
    </row>
    <row r="366" spans="1:56" ht="28.15" customHeight="1">
      <c r="A366" s="4">
        <f>SUBTOTAL(103,$L$2:L366)</f>
        <v>365</v>
      </c>
      <c r="B366" s="5" t="s">
        <v>3085</v>
      </c>
      <c r="C366" s="5" t="s">
        <v>3086</v>
      </c>
      <c r="D366" s="5" t="s">
        <v>3087</v>
      </c>
      <c r="E366" s="5" t="s">
        <v>1598</v>
      </c>
      <c r="F366" s="6" t="s">
        <v>3088</v>
      </c>
      <c r="G366" s="5">
        <v>6</v>
      </c>
      <c r="H366" s="7">
        <v>603424</v>
      </c>
      <c r="I366" s="5" t="s">
        <v>151</v>
      </c>
      <c r="J366" s="5" t="s">
        <v>3089</v>
      </c>
      <c r="K366" s="20"/>
      <c r="L366" s="5" t="s">
        <v>51</v>
      </c>
      <c r="M366" s="2">
        <v>1596969555</v>
      </c>
      <c r="N366" s="8">
        <f>IF(COUNTIF($B$2:B366,B366)=1,1,0)</f>
        <v>1</v>
      </c>
      <c r="O366" t="s">
        <v>52</v>
      </c>
      <c r="P366">
        <v>1596969555</v>
      </c>
      <c r="Q366" t="s">
        <v>3085</v>
      </c>
      <c r="R366" t="s">
        <v>53</v>
      </c>
      <c r="S366" t="s">
        <v>3086</v>
      </c>
      <c r="T366" t="s">
        <v>54</v>
      </c>
      <c r="U366" t="s">
        <v>3087</v>
      </c>
      <c r="V366" t="s">
        <v>55</v>
      </c>
      <c r="W366">
        <v>1</v>
      </c>
      <c r="X366" t="s">
        <v>56</v>
      </c>
      <c r="Y366">
        <v>2026</v>
      </c>
      <c r="Z366">
        <v>6</v>
      </c>
      <c r="AA366">
        <v>1</v>
      </c>
      <c r="AB366">
        <v>558726</v>
      </c>
      <c r="AC366">
        <v>44698</v>
      </c>
      <c r="AD366">
        <v>0</v>
      </c>
      <c r="AE366">
        <v>0</v>
      </c>
      <c r="AF366" t="s">
        <v>108</v>
      </c>
      <c r="AG366" t="s">
        <v>81</v>
      </c>
      <c r="AH366" t="s">
        <v>1598</v>
      </c>
      <c r="AI366" t="s">
        <v>3090</v>
      </c>
      <c r="AJ366">
        <v>0</v>
      </c>
      <c r="AK366" t="s">
        <v>2470</v>
      </c>
      <c r="AL366">
        <v>0</v>
      </c>
      <c r="AM366">
        <v>0</v>
      </c>
      <c r="AN366">
        <v>0</v>
      </c>
      <c r="AO366">
        <v>0</v>
      </c>
      <c r="AP366" t="s">
        <v>83</v>
      </c>
      <c r="AQ366">
        <v>0</v>
      </c>
      <c r="AR366">
        <v>0</v>
      </c>
      <c r="AS366" t="s">
        <v>62</v>
      </c>
      <c r="AT366" t="s">
        <v>3091</v>
      </c>
      <c r="AU366" t="s">
        <v>64</v>
      </c>
      <c r="AV366">
        <v>0</v>
      </c>
      <c r="AW366">
        <v>4411</v>
      </c>
      <c r="AX366" t="s">
        <v>151</v>
      </c>
      <c r="AY366" t="s">
        <v>3089</v>
      </c>
      <c r="AZ366" t="s">
        <v>65</v>
      </c>
      <c r="BA366">
        <v>603424</v>
      </c>
      <c r="BB366" t="s">
        <v>66</v>
      </c>
      <c r="BC366" t="str">
        <f t="shared" si="16"/>
        <v>03340</v>
      </c>
      <c r="BD366" t="str">
        <f t="shared" si="17"/>
        <v>BG-03340</v>
      </c>
    </row>
    <row r="367" spans="1:56" ht="28.15" customHeight="1">
      <c r="A367" s="4">
        <f>SUBTOTAL(103,$L$2:L367)</f>
        <v>366</v>
      </c>
      <c r="B367" s="5" t="s">
        <v>3085</v>
      </c>
      <c r="C367" s="5" t="s">
        <v>67</v>
      </c>
      <c r="D367" s="5" t="s">
        <v>3087</v>
      </c>
      <c r="E367" s="5" t="s">
        <v>1598</v>
      </c>
      <c r="F367" s="6" t="s">
        <v>3088</v>
      </c>
      <c r="G367" s="5">
        <v>7</v>
      </c>
      <c r="H367" s="7">
        <v>687567</v>
      </c>
      <c r="I367" s="5" t="s">
        <v>151</v>
      </c>
      <c r="J367" s="5" t="s">
        <v>3089</v>
      </c>
      <c r="K367" s="20"/>
      <c r="L367" s="5" t="s">
        <v>51</v>
      </c>
      <c r="M367" s="2">
        <v>1601240954</v>
      </c>
      <c r="N367" s="8">
        <f>IF(COUNTIF($B$2:B367,B367)=1,1,0)</f>
        <v>0</v>
      </c>
      <c r="O367" t="s">
        <v>52</v>
      </c>
      <c r="P367">
        <v>1601240954</v>
      </c>
      <c r="Q367" t="s">
        <v>3085</v>
      </c>
      <c r="R367" t="s">
        <v>3085</v>
      </c>
      <c r="S367" t="s">
        <v>67</v>
      </c>
      <c r="T367" t="s">
        <v>67</v>
      </c>
      <c r="U367" t="s">
        <v>3087</v>
      </c>
      <c r="V367" t="s">
        <v>68</v>
      </c>
      <c r="W367">
        <v>1</v>
      </c>
      <c r="X367" t="s">
        <v>156</v>
      </c>
      <c r="Y367">
        <v>2026</v>
      </c>
      <c r="Z367">
        <v>7</v>
      </c>
      <c r="AA367">
        <v>1</v>
      </c>
      <c r="AB367">
        <v>636636</v>
      </c>
      <c r="AC367">
        <v>50931</v>
      </c>
      <c r="AD367">
        <v>0</v>
      </c>
      <c r="AE367">
        <v>0</v>
      </c>
      <c r="AF367" t="s">
        <v>108</v>
      </c>
      <c r="AG367" t="s">
        <v>1899</v>
      </c>
      <c r="AH367" t="s">
        <v>1598</v>
      </c>
      <c r="AI367" t="s">
        <v>3090</v>
      </c>
      <c r="AJ367">
        <v>0</v>
      </c>
      <c r="AK367" t="s">
        <v>2470</v>
      </c>
      <c r="AL367">
        <v>0</v>
      </c>
      <c r="AM367">
        <v>0</v>
      </c>
      <c r="AN367">
        <v>0</v>
      </c>
      <c r="AO367">
        <v>0</v>
      </c>
      <c r="AP367" t="s">
        <v>83</v>
      </c>
      <c r="AQ367">
        <v>0</v>
      </c>
      <c r="AR367">
        <v>0</v>
      </c>
      <c r="AS367" t="s">
        <v>69</v>
      </c>
      <c r="AT367" t="s">
        <v>3092</v>
      </c>
      <c r="AU367" t="s">
        <v>64</v>
      </c>
      <c r="AV367">
        <v>0</v>
      </c>
      <c r="AW367">
        <v>42991</v>
      </c>
      <c r="AX367" t="s">
        <v>151</v>
      </c>
      <c r="AY367" t="s">
        <v>3089</v>
      </c>
      <c r="AZ367" t="s">
        <v>71</v>
      </c>
      <c r="BA367">
        <v>687567</v>
      </c>
      <c r="BB367" t="s">
        <v>66</v>
      </c>
      <c r="BC367" t="str">
        <f t="shared" si="16"/>
        <v>03340</v>
      </c>
      <c r="BD367" t="str">
        <f t="shared" si="17"/>
        <v>BG-03340</v>
      </c>
    </row>
    <row r="368" spans="1:56" ht="28.15" customHeight="1">
      <c r="A368" s="4">
        <f>SUBTOTAL(103,$L$2:L368)</f>
        <v>367</v>
      </c>
      <c r="B368" s="5" t="s">
        <v>3096</v>
      </c>
      <c r="C368" s="5" t="s">
        <v>3097</v>
      </c>
      <c r="D368" s="5" t="s">
        <v>3098</v>
      </c>
      <c r="E368" s="5" t="s">
        <v>1598</v>
      </c>
      <c r="F368" s="6" t="s">
        <v>3099</v>
      </c>
      <c r="G368" s="5">
        <v>6</v>
      </c>
      <c r="H368" s="7">
        <v>1800656</v>
      </c>
      <c r="I368" s="5" t="s">
        <v>151</v>
      </c>
      <c r="J368" s="5" t="s">
        <v>3100</v>
      </c>
      <c r="K368" s="20"/>
      <c r="L368" s="5" t="s">
        <v>51</v>
      </c>
      <c r="M368" s="2">
        <v>1596969577</v>
      </c>
      <c r="N368" s="8">
        <f>IF(COUNTIF($B$2:B368,B368)=1,1,0)</f>
        <v>1</v>
      </c>
      <c r="O368" t="s">
        <v>52</v>
      </c>
      <c r="P368">
        <v>1596969577</v>
      </c>
      <c r="Q368" t="s">
        <v>3096</v>
      </c>
      <c r="R368" t="s">
        <v>53</v>
      </c>
      <c r="S368" t="s">
        <v>3097</v>
      </c>
      <c r="T368" t="s">
        <v>54</v>
      </c>
      <c r="U368" t="s">
        <v>3098</v>
      </c>
      <c r="V368" t="s">
        <v>55</v>
      </c>
      <c r="W368">
        <v>1</v>
      </c>
      <c r="X368" t="s">
        <v>56</v>
      </c>
      <c r="Y368">
        <v>2026</v>
      </c>
      <c r="Z368">
        <v>6</v>
      </c>
      <c r="AA368">
        <v>1</v>
      </c>
      <c r="AB368">
        <v>1667274</v>
      </c>
      <c r="AC368">
        <v>133382</v>
      </c>
      <c r="AD368">
        <v>0</v>
      </c>
      <c r="AE368">
        <v>0</v>
      </c>
      <c r="AF368" t="s">
        <v>108</v>
      </c>
      <c r="AG368" t="s">
        <v>81</v>
      </c>
      <c r="AH368" t="s">
        <v>1598</v>
      </c>
      <c r="AI368" t="s">
        <v>3090</v>
      </c>
      <c r="AJ368">
        <v>0</v>
      </c>
      <c r="AK368" t="s">
        <v>994</v>
      </c>
      <c r="AL368">
        <v>0</v>
      </c>
      <c r="AM368">
        <v>0</v>
      </c>
      <c r="AN368">
        <v>0</v>
      </c>
      <c r="AO368">
        <v>0</v>
      </c>
      <c r="AP368" t="s">
        <v>83</v>
      </c>
      <c r="AQ368">
        <v>0</v>
      </c>
      <c r="AR368">
        <v>0</v>
      </c>
      <c r="AS368" t="s">
        <v>62</v>
      </c>
      <c r="AT368" t="s">
        <v>3101</v>
      </c>
      <c r="AU368" t="s">
        <v>64</v>
      </c>
      <c r="AV368">
        <v>0</v>
      </c>
      <c r="AW368">
        <v>4429</v>
      </c>
      <c r="AX368" t="s">
        <v>151</v>
      </c>
      <c r="AY368" t="s">
        <v>3100</v>
      </c>
      <c r="AZ368" t="s">
        <v>65</v>
      </c>
      <c r="BA368">
        <v>1800656</v>
      </c>
      <c r="BB368" t="s">
        <v>66</v>
      </c>
      <c r="BC368" t="str">
        <f t="shared" si="16"/>
        <v>03500</v>
      </c>
      <c r="BD368" t="str">
        <f t="shared" si="17"/>
        <v>BG-03500</v>
      </c>
    </row>
    <row r="369" spans="1:56" ht="28.15" customHeight="1">
      <c r="A369" s="4">
        <f>SUBTOTAL(103,$L$2:L369)</f>
        <v>368</v>
      </c>
      <c r="B369" s="5" t="s">
        <v>3096</v>
      </c>
      <c r="C369" s="5" t="s">
        <v>67</v>
      </c>
      <c r="D369" s="5" t="s">
        <v>3098</v>
      </c>
      <c r="E369" s="5" t="s">
        <v>1598</v>
      </c>
      <c r="F369" s="6" t="s">
        <v>3099</v>
      </c>
      <c r="G369" s="5">
        <v>7</v>
      </c>
      <c r="H369" s="7">
        <v>2560345</v>
      </c>
      <c r="I369" s="5" t="s">
        <v>151</v>
      </c>
      <c r="J369" s="5" t="s">
        <v>3100</v>
      </c>
      <c r="K369" s="20"/>
      <c r="L369" s="5" t="s">
        <v>51</v>
      </c>
      <c r="M369" s="2">
        <v>1601240975</v>
      </c>
      <c r="N369" s="8">
        <f>IF(COUNTIF($B$2:B369,B369)=1,1,0)</f>
        <v>0</v>
      </c>
      <c r="O369" t="s">
        <v>52</v>
      </c>
      <c r="P369">
        <v>1601240975</v>
      </c>
      <c r="Q369" t="s">
        <v>3096</v>
      </c>
      <c r="R369" t="s">
        <v>3096</v>
      </c>
      <c r="S369" t="s">
        <v>67</v>
      </c>
      <c r="T369" t="s">
        <v>67</v>
      </c>
      <c r="U369" t="s">
        <v>3098</v>
      </c>
      <c r="V369" t="s">
        <v>68</v>
      </c>
      <c r="W369">
        <v>1</v>
      </c>
      <c r="X369" t="s">
        <v>156</v>
      </c>
      <c r="Y369">
        <v>2026</v>
      </c>
      <c r="Z369">
        <v>7</v>
      </c>
      <c r="AA369">
        <v>1</v>
      </c>
      <c r="AB369">
        <v>2370690</v>
      </c>
      <c r="AC369">
        <v>189655</v>
      </c>
      <c r="AD369">
        <v>0</v>
      </c>
      <c r="AE369">
        <v>0</v>
      </c>
      <c r="AF369" t="s">
        <v>108</v>
      </c>
      <c r="AG369" t="s">
        <v>1899</v>
      </c>
      <c r="AH369" t="s">
        <v>1598</v>
      </c>
      <c r="AI369" t="s">
        <v>3090</v>
      </c>
      <c r="AJ369">
        <v>0</v>
      </c>
      <c r="AK369" t="s">
        <v>994</v>
      </c>
      <c r="AL369">
        <v>0</v>
      </c>
      <c r="AM369">
        <v>0</v>
      </c>
      <c r="AN369">
        <v>0</v>
      </c>
      <c r="AO369">
        <v>0</v>
      </c>
      <c r="AP369" t="s">
        <v>83</v>
      </c>
      <c r="AQ369">
        <v>0</v>
      </c>
      <c r="AR369">
        <v>0</v>
      </c>
      <c r="AS369" t="s">
        <v>69</v>
      </c>
      <c r="AT369" t="s">
        <v>3102</v>
      </c>
      <c r="AU369" t="s">
        <v>64</v>
      </c>
      <c r="AV369">
        <v>0</v>
      </c>
      <c r="AW369">
        <v>43003</v>
      </c>
      <c r="AX369" t="s">
        <v>151</v>
      </c>
      <c r="AY369" t="s">
        <v>3100</v>
      </c>
      <c r="AZ369" t="s">
        <v>71</v>
      </c>
      <c r="BA369">
        <v>2560345</v>
      </c>
      <c r="BB369" t="s">
        <v>66</v>
      </c>
      <c r="BC369" t="str">
        <f t="shared" si="16"/>
        <v>03500</v>
      </c>
      <c r="BD369" t="str">
        <f t="shared" si="17"/>
        <v>BG-03500</v>
      </c>
    </row>
    <row r="370" spans="1:56" ht="28.15" customHeight="1">
      <c r="A370" s="4">
        <f>SUBTOTAL(103,$L$2:L370)</f>
        <v>369</v>
      </c>
      <c r="B370" s="5" t="s">
        <v>3106</v>
      </c>
      <c r="C370" s="5" t="s">
        <v>3107</v>
      </c>
      <c r="D370" s="5" t="s">
        <v>3108</v>
      </c>
      <c r="E370" s="5" t="s">
        <v>1598</v>
      </c>
      <c r="F370" s="6" t="s">
        <v>3109</v>
      </c>
      <c r="G370" s="5">
        <v>6</v>
      </c>
      <c r="H370" s="7">
        <v>976056</v>
      </c>
      <c r="I370" s="5" t="s">
        <v>151</v>
      </c>
      <c r="J370" s="5" t="s">
        <v>3110</v>
      </c>
      <c r="K370" s="20"/>
      <c r="L370" s="5" t="s">
        <v>51</v>
      </c>
      <c r="M370" s="2">
        <v>1596969557</v>
      </c>
      <c r="N370" s="8">
        <f>IF(COUNTIF($B$2:B370,B370)=1,1,0)</f>
        <v>1</v>
      </c>
      <c r="O370" t="s">
        <v>52</v>
      </c>
      <c r="P370">
        <v>1596969557</v>
      </c>
      <c r="Q370" t="s">
        <v>3106</v>
      </c>
      <c r="R370" t="s">
        <v>53</v>
      </c>
      <c r="S370" t="s">
        <v>3107</v>
      </c>
      <c r="T370" t="s">
        <v>54</v>
      </c>
      <c r="U370" t="s">
        <v>3108</v>
      </c>
      <c r="V370" t="s">
        <v>55</v>
      </c>
      <c r="W370">
        <v>1</v>
      </c>
      <c r="X370" t="s">
        <v>56</v>
      </c>
      <c r="Y370">
        <v>2026</v>
      </c>
      <c r="Z370">
        <v>6</v>
      </c>
      <c r="AA370">
        <v>1</v>
      </c>
      <c r="AB370">
        <v>903756</v>
      </c>
      <c r="AC370">
        <v>72300</v>
      </c>
      <c r="AD370">
        <v>0</v>
      </c>
      <c r="AE370">
        <v>0</v>
      </c>
      <c r="AF370" t="s">
        <v>108</v>
      </c>
      <c r="AG370" t="s">
        <v>81</v>
      </c>
      <c r="AH370" t="s">
        <v>1598</v>
      </c>
      <c r="AI370" t="s">
        <v>3090</v>
      </c>
      <c r="AJ370">
        <v>0</v>
      </c>
      <c r="AK370" t="s">
        <v>3111</v>
      </c>
      <c r="AL370">
        <v>0</v>
      </c>
      <c r="AM370">
        <v>0</v>
      </c>
      <c r="AN370">
        <v>0</v>
      </c>
      <c r="AO370">
        <v>0</v>
      </c>
      <c r="AP370" t="s">
        <v>108</v>
      </c>
      <c r="AQ370">
        <v>0</v>
      </c>
      <c r="AR370">
        <v>0</v>
      </c>
      <c r="AS370" t="s">
        <v>62</v>
      </c>
      <c r="AT370" t="s">
        <v>3112</v>
      </c>
      <c r="AU370" t="s">
        <v>64</v>
      </c>
      <c r="AV370">
        <v>0</v>
      </c>
      <c r="AW370">
        <v>4413</v>
      </c>
      <c r="AX370" t="s">
        <v>151</v>
      </c>
      <c r="AY370" t="s">
        <v>3110</v>
      </c>
      <c r="AZ370" t="s">
        <v>65</v>
      </c>
      <c r="BA370">
        <v>976056</v>
      </c>
      <c r="BB370" t="s">
        <v>66</v>
      </c>
      <c r="BC370" t="str">
        <f t="shared" si="16"/>
        <v>03810</v>
      </c>
      <c r="BD370" t="str">
        <f t="shared" si="17"/>
        <v>BG-03810</v>
      </c>
    </row>
    <row r="371" spans="1:56" ht="28.15" customHeight="1">
      <c r="A371" s="4">
        <f>SUBTOTAL(103,$L$2:L371)</f>
        <v>370</v>
      </c>
      <c r="B371" s="5" t="s">
        <v>3106</v>
      </c>
      <c r="C371" s="5" t="s">
        <v>67</v>
      </c>
      <c r="D371" s="5" t="s">
        <v>3108</v>
      </c>
      <c r="E371" s="5" t="s">
        <v>1598</v>
      </c>
      <c r="F371" s="6" t="s">
        <v>3109</v>
      </c>
      <c r="G371" s="5">
        <v>7</v>
      </c>
      <c r="H371" s="7">
        <v>1435236</v>
      </c>
      <c r="I371" s="5" t="s">
        <v>151</v>
      </c>
      <c r="J371" s="5" t="s">
        <v>3110</v>
      </c>
      <c r="K371" s="20"/>
      <c r="L371" s="5" t="s">
        <v>51</v>
      </c>
      <c r="M371" s="2">
        <v>1601240956</v>
      </c>
      <c r="N371" s="8">
        <f>IF(COUNTIF($B$2:B371,B371)=1,1,0)</f>
        <v>0</v>
      </c>
      <c r="O371" t="s">
        <v>52</v>
      </c>
      <c r="P371">
        <v>1601240956</v>
      </c>
      <c r="Q371" t="s">
        <v>3106</v>
      </c>
      <c r="R371" t="s">
        <v>3106</v>
      </c>
      <c r="S371" t="s">
        <v>67</v>
      </c>
      <c r="T371" t="s">
        <v>67</v>
      </c>
      <c r="U371" t="s">
        <v>3108</v>
      </c>
      <c r="V371" t="s">
        <v>68</v>
      </c>
      <c r="W371">
        <v>1</v>
      </c>
      <c r="X371" t="s">
        <v>156</v>
      </c>
      <c r="Y371">
        <v>2026</v>
      </c>
      <c r="Z371">
        <v>7</v>
      </c>
      <c r="AA371">
        <v>1</v>
      </c>
      <c r="AB371">
        <v>1328922</v>
      </c>
      <c r="AC371">
        <v>106314</v>
      </c>
      <c r="AD371">
        <v>0</v>
      </c>
      <c r="AE371">
        <v>0</v>
      </c>
      <c r="AF371" t="s">
        <v>108</v>
      </c>
      <c r="AG371" t="s">
        <v>81</v>
      </c>
      <c r="AH371" t="s">
        <v>1598</v>
      </c>
      <c r="AI371" t="s">
        <v>3090</v>
      </c>
      <c r="AJ371">
        <v>0</v>
      </c>
      <c r="AK371" t="s">
        <v>3111</v>
      </c>
      <c r="AL371">
        <v>0</v>
      </c>
      <c r="AM371">
        <v>0</v>
      </c>
      <c r="AN371">
        <v>0</v>
      </c>
      <c r="AO371">
        <v>0</v>
      </c>
      <c r="AP371" t="s">
        <v>108</v>
      </c>
      <c r="AQ371">
        <v>0</v>
      </c>
      <c r="AR371">
        <v>0</v>
      </c>
      <c r="AS371" t="s">
        <v>69</v>
      </c>
      <c r="AT371" t="s">
        <v>3113</v>
      </c>
      <c r="AU371" t="s">
        <v>64</v>
      </c>
      <c r="AV371">
        <v>0</v>
      </c>
      <c r="AW371">
        <v>42992</v>
      </c>
      <c r="AX371" t="s">
        <v>151</v>
      </c>
      <c r="AY371" t="s">
        <v>3110</v>
      </c>
      <c r="AZ371" t="s">
        <v>71</v>
      </c>
      <c r="BA371">
        <v>1435236</v>
      </c>
      <c r="BB371" t="s">
        <v>66</v>
      </c>
      <c r="BC371" t="str">
        <f t="shared" si="16"/>
        <v>03810</v>
      </c>
      <c r="BD371" t="str">
        <f t="shared" si="17"/>
        <v>BG-03810</v>
      </c>
    </row>
    <row r="372" spans="1:56" ht="28.15" customHeight="1">
      <c r="A372" s="4">
        <f>SUBTOTAL(103,$L$2:L372)</f>
        <v>371</v>
      </c>
      <c r="B372" s="5" t="s">
        <v>3115</v>
      </c>
      <c r="C372" s="5" t="s">
        <v>3116</v>
      </c>
      <c r="D372" s="5" t="s">
        <v>3117</v>
      </c>
      <c r="E372" s="5" t="s">
        <v>3093</v>
      </c>
      <c r="F372" s="6" t="s">
        <v>3118</v>
      </c>
      <c r="G372" s="5">
        <v>7</v>
      </c>
      <c r="H372" s="7">
        <v>100708</v>
      </c>
      <c r="I372" s="5" t="s">
        <v>3119</v>
      </c>
      <c r="J372" s="5" t="s">
        <v>3120</v>
      </c>
      <c r="K372" s="20"/>
      <c r="L372" s="5" t="s">
        <v>3095</v>
      </c>
      <c r="M372" s="2">
        <v>1601132342</v>
      </c>
      <c r="N372" s="8">
        <f>IF(COUNTIF($B$2:B372,B372)=1,1,0)</f>
        <v>1</v>
      </c>
      <c r="O372" t="s">
        <v>52</v>
      </c>
      <c r="P372">
        <v>1601132342</v>
      </c>
      <c r="Q372" t="s">
        <v>3115</v>
      </c>
      <c r="R372" t="s">
        <v>3115</v>
      </c>
      <c r="S372" t="s">
        <v>3116</v>
      </c>
      <c r="T372" t="s">
        <v>3116</v>
      </c>
      <c r="U372" t="s">
        <v>3117</v>
      </c>
      <c r="V372" t="s">
        <v>3121</v>
      </c>
      <c r="W372">
        <v>0</v>
      </c>
      <c r="X372" t="s">
        <v>188</v>
      </c>
      <c r="Y372">
        <v>2026</v>
      </c>
      <c r="Z372">
        <v>7</v>
      </c>
      <c r="AA372">
        <v>1</v>
      </c>
      <c r="AB372">
        <v>93248</v>
      </c>
      <c r="AC372">
        <v>7460</v>
      </c>
      <c r="AD372">
        <v>0</v>
      </c>
      <c r="AE372">
        <v>0</v>
      </c>
      <c r="AF372" t="s">
        <v>57</v>
      </c>
      <c r="AG372" t="s">
        <v>81</v>
      </c>
      <c r="AH372" t="s">
        <v>3093</v>
      </c>
      <c r="AI372" t="s">
        <v>3090</v>
      </c>
      <c r="AJ372">
        <v>0</v>
      </c>
      <c r="AK372" t="s">
        <v>3122</v>
      </c>
      <c r="AL372">
        <v>0</v>
      </c>
      <c r="AM372">
        <v>0</v>
      </c>
      <c r="AN372">
        <v>0</v>
      </c>
      <c r="AO372">
        <v>0</v>
      </c>
      <c r="AP372" t="s">
        <v>83</v>
      </c>
      <c r="AQ372">
        <v>0</v>
      </c>
      <c r="AR372">
        <v>0</v>
      </c>
      <c r="AS372" t="s">
        <v>69</v>
      </c>
      <c r="AT372" t="s">
        <v>3123</v>
      </c>
      <c r="AU372" t="s">
        <v>64</v>
      </c>
      <c r="AV372">
        <v>0</v>
      </c>
      <c r="AW372">
        <v>20629</v>
      </c>
      <c r="AX372" t="s">
        <v>3119</v>
      </c>
      <c r="AY372" t="s">
        <v>3120</v>
      </c>
      <c r="AZ372" t="s">
        <v>71</v>
      </c>
      <c r="BA372">
        <v>100708</v>
      </c>
      <c r="BB372" t="s">
        <v>66</v>
      </c>
      <c r="BC372" t="str">
        <f t="shared" si="16"/>
        <v>04340</v>
      </c>
      <c r="BD372" t="str">
        <f t="shared" si="17"/>
        <v>BG-04340</v>
      </c>
    </row>
    <row r="373" spans="1:56" ht="28.15" customHeight="1">
      <c r="A373" s="4">
        <f>SUBTOTAL(103,$L$2:L373)</f>
        <v>372</v>
      </c>
      <c r="B373" s="5" t="s">
        <v>3129</v>
      </c>
      <c r="C373" s="5" t="s">
        <v>3130</v>
      </c>
      <c r="D373" s="5" t="s">
        <v>3131</v>
      </c>
      <c r="E373" s="5" t="s">
        <v>149</v>
      </c>
      <c r="F373" s="6" t="s">
        <v>3132</v>
      </c>
      <c r="G373" s="5">
        <v>7</v>
      </c>
      <c r="H373" s="7">
        <v>48257964</v>
      </c>
      <c r="I373" s="5" t="s">
        <v>3133</v>
      </c>
      <c r="J373" s="5" t="s">
        <v>3134</v>
      </c>
      <c r="K373" s="20"/>
      <c r="L373" s="5" t="s">
        <v>51</v>
      </c>
      <c r="M373" s="2">
        <v>1599797613</v>
      </c>
      <c r="N373" s="8">
        <f>IF(COUNTIF($B$2:B373,B373)=1,1,0)</f>
        <v>1</v>
      </c>
      <c r="O373" t="s">
        <v>52</v>
      </c>
      <c r="P373">
        <v>1599797613</v>
      </c>
      <c r="Q373" t="s">
        <v>3129</v>
      </c>
      <c r="R373" t="s">
        <v>3129</v>
      </c>
      <c r="S373" t="s">
        <v>3130</v>
      </c>
      <c r="T373" t="s">
        <v>3130</v>
      </c>
      <c r="U373" t="s">
        <v>3131</v>
      </c>
      <c r="V373" t="s">
        <v>3135</v>
      </c>
      <c r="W373">
        <v>1</v>
      </c>
      <c r="X373" t="s">
        <v>198</v>
      </c>
      <c r="Y373">
        <v>2026</v>
      </c>
      <c r="Z373">
        <v>7</v>
      </c>
      <c r="AA373">
        <v>1</v>
      </c>
      <c r="AB373">
        <v>44683300</v>
      </c>
      <c r="AC373">
        <v>3574664</v>
      </c>
      <c r="AD373">
        <v>0</v>
      </c>
      <c r="AE373">
        <v>0</v>
      </c>
      <c r="AF373" t="s">
        <v>57</v>
      </c>
      <c r="AG373" t="s">
        <v>99</v>
      </c>
      <c r="AH373" t="s">
        <v>149</v>
      </c>
      <c r="AI373" t="s">
        <v>3090</v>
      </c>
      <c r="AJ373">
        <v>0</v>
      </c>
      <c r="AK373" t="s">
        <v>3136</v>
      </c>
      <c r="AL373">
        <v>0</v>
      </c>
      <c r="AM373">
        <v>0</v>
      </c>
      <c r="AN373">
        <v>0</v>
      </c>
      <c r="AO373">
        <v>0</v>
      </c>
      <c r="AP373" t="s">
        <v>83</v>
      </c>
      <c r="AQ373">
        <v>0</v>
      </c>
      <c r="AR373">
        <v>0</v>
      </c>
      <c r="AS373" t="s">
        <v>69</v>
      </c>
      <c r="AT373" t="s">
        <v>3137</v>
      </c>
      <c r="AU373" t="s">
        <v>64</v>
      </c>
      <c r="AV373">
        <v>0</v>
      </c>
      <c r="AW373">
        <v>5471</v>
      </c>
      <c r="AX373" t="s">
        <v>3133</v>
      </c>
      <c r="AY373" t="s">
        <v>3134</v>
      </c>
      <c r="AZ373" t="s">
        <v>71</v>
      </c>
      <c r="BA373">
        <v>48257964</v>
      </c>
      <c r="BB373" t="s">
        <v>66</v>
      </c>
      <c r="BC373" t="str">
        <f t="shared" si="16"/>
        <v>11030</v>
      </c>
      <c r="BD373" t="str">
        <f t="shared" si="17"/>
        <v>BG-11030</v>
      </c>
    </row>
    <row r="374" spans="1:56" ht="28.15" customHeight="1">
      <c r="A374" s="4">
        <f>SUBTOTAL(103,$L$2:L374)</f>
        <v>373</v>
      </c>
      <c r="B374" s="5" t="s">
        <v>3138</v>
      </c>
      <c r="C374" s="5" t="s">
        <v>3139</v>
      </c>
      <c r="D374" s="5" t="s">
        <v>3140</v>
      </c>
      <c r="E374" s="5" t="s">
        <v>3128</v>
      </c>
      <c r="F374" s="6" t="s">
        <v>3141</v>
      </c>
      <c r="G374" s="5">
        <v>7</v>
      </c>
      <c r="H374" s="7">
        <v>1889136</v>
      </c>
      <c r="I374" s="5" t="s">
        <v>3142</v>
      </c>
      <c r="J374" s="5" t="s">
        <v>3143</v>
      </c>
      <c r="K374" s="20"/>
      <c r="L374" s="5" t="s">
        <v>3095</v>
      </c>
      <c r="M374" s="2">
        <v>1601132426</v>
      </c>
      <c r="N374" s="8">
        <f>IF(COUNTIF($B$2:B374,B374)=1,1,0)</f>
        <v>1</v>
      </c>
      <c r="O374" t="s">
        <v>52</v>
      </c>
      <c r="P374">
        <v>1601132426</v>
      </c>
      <c r="Q374" t="s">
        <v>3138</v>
      </c>
      <c r="R374" t="s">
        <v>3138</v>
      </c>
      <c r="S374" t="s">
        <v>3139</v>
      </c>
      <c r="T374" t="s">
        <v>3139</v>
      </c>
      <c r="U374" t="s">
        <v>3140</v>
      </c>
      <c r="V374" t="s">
        <v>3144</v>
      </c>
      <c r="W374">
        <v>0</v>
      </c>
      <c r="X374" t="s">
        <v>80</v>
      </c>
      <c r="Y374">
        <v>2026</v>
      </c>
      <c r="Z374">
        <v>7</v>
      </c>
      <c r="AA374">
        <v>1</v>
      </c>
      <c r="AB374">
        <v>1749200</v>
      </c>
      <c r="AC374">
        <v>139936</v>
      </c>
      <c r="AD374">
        <v>0</v>
      </c>
      <c r="AE374">
        <v>0</v>
      </c>
      <c r="AF374" t="s">
        <v>57</v>
      </c>
      <c r="AG374" t="s">
        <v>99</v>
      </c>
      <c r="AH374" t="s">
        <v>3128</v>
      </c>
      <c r="AI374" t="s">
        <v>3090</v>
      </c>
      <c r="AJ374">
        <v>0</v>
      </c>
      <c r="AK374" t="s">
        <v>3145</v>
      </c>
      <c r="AL374">
        <v>0</v>
      </c>
      <c r="AM374">
        <v>0</v>
      </c>
      <c r="AN374">
        <v>0</v>
      </c>
      <c r="AO374">
        <v>0</v>
      </c>
      <c r="AP374" t="s">
        <v>83</v>
      </c>
      <c r="AQ374">
        <v>0</v>
      </c>
      <c r="AR374">
        <v>0</v>
      </c>
      <c r="AS374" t="s">
        <v>69</v>
      </c>
      <c r="AT374" t="s">
        <v>3146</v>
      </c>
      <c r="AU374" t="s">
        <v>64</v>
      </c>
      <c r="AV374">
        <v>0</v>
      </c>
      <c r="AW374">
        <v>20641</v>
      </c>
      <c r="AX374" t="s">
        <v>3142</v>
      </c>
      <c r="AY374" t="s">
        <v>3143</v>
      </c>
      <c r="AZ374" t="s">
        <v>71</v>
      </c>
      <c r="BA374">
        <v>1889136</v>
      </c>
      <c r="BB374" t="s">
        <v>66</v>
      </c>
      <c r="BC374" t="str">
        <f t="shared" si="16"/>
        <v>11590</v>
      </c>
      <c r="BD374" t="str">
        <f t="shared" si="17"/>
        <v>BG-11590</v>
      </c>
    </row>
    <row r="375" spans="1:56" ht="28.15" customHeight="1">
      <c r="A375" s="4">
        <f>SUBTOTAL(103,$L$2:L375)</f>
        <v>374</v>
      </c>
      <c r="B375" s="5" t="s">
        <v>3150</v>
      </c>
      <c r="C375" s="5" t="s">
        <v>3151</v>
      </c>
      <c r="D375" s="5" t="s">
        <v>3148</v>
      </c>
      <c r="E375" s="5" t="s">
        <v>3128</v>
      </c>
      <c r="F375" s="6" t="s">
        <v>3152</v>
      </c>
      <c r="G375" s="5">
        <v>7</v>
      </c>
      <c r="H375" s="7">
        <v>827604</v>
      </c>
      <c r="I375" s="5" t="s">
        <v>3094</v>
      </c>
      <c r="J375" s="5" t="s">
        <v>3153</v>
      </c>
      <c r="K375" s="20"/>
      <c r="L375" s="5" t="s">
        <v>3095</v>
      </c>
      <c r="M375" s="2">
        <v>1601132408</v>
      </c>
      <c r="N375" s="8">
        <f>IF(COUNTIF($B$2:B375,B375)=1,1,0)</f>
        <v>1</v>
      </c>
      <c r="O375" t="s">
        <v>52</v>
      </c>
      <c r="P375">
        <v>1601132408</v>
      </c>
      <c r="Q375" t="s">
        <v>3150</v>
      </c>
      <c r="R375" t="s">
        <v>3150</v>
      </c>
      <c r="S375" t="s">
        <v>3151</v>
      </c>
      <c r="T375" t="s">
        <v>3151</v>
      </c>
      <c r="U375" t="s">
        <v>3148</v>
      </c>
      <c r="V375" t="s">
        <v>3149</v>
      </c>
      <c r="W375">
        <v>0</v>
      </c>
      <c r="X375" t="s">
        <v>59</v>
      </c>
      <c r="Y375">
        <v>2026</v>
      </c>
      <c r="Z375">
        <v>7</v>
      </c>
      <c r="AA375">
        <v>1</v>
      </c>
      <c r="AB375">
        <v>766300</v>
      </c>
      <c r="AC375">
        <v>61304</v>
      </c>
      <c r="AD375">
        <v>0</v>
      </c>
      <c r="AE375">
        <v>0</v>
      </c>
      <c r="AF375" t="s">
        <v>57</v>
      </c>
      <c r="AG375" t="s">
        <v>81</v>
      </c>
      <c r="AH375" t="s">
        <v>3128</v>
      </c>
      <c r="AI375" t="s">
        <v>3090</v>
      </c>
      <c r="AJ375">
        <v>0</v>
      </c>
      <c r="AK375" t="s">
        <v>3154</v>
      </c>
      <c r="AL375">
        <v>0</v>
      </c>
      <c r="AM375">
        <v>0</v>
      </c>
      <c r="AN375">
        <v>0</v>
      </c>
      <c r="AO375">
        <v>0</v>
      </c>
      <c r="AP375" t="s">
        <v>83</v>
      </c>
      <c r="AQ375">
        <v>0</v>
      </c>
      <c r="AR375">
        <v>0</v>
      </c>
      <c r="AS375" t="s">
        <v>69</v>
      </c>
      <c r="AT375" t="s">
        <v>3155</v>
      </c>
      <c r="AU375" t="s">
        <v>64</v>
      </c>
      <c r="AV375">
        <v>0</v>
      </c>
      <c r="AW375">
        <v>20636</v>
      </c>
      <c r="AX375" t="s">
        <v>3094</v>
      </c>
      <c r="AY375" t="s">
        <v>3153</v>
      </c>
      <c r="AZ375" t="s">
        <v>71</v>
      </c>
      <c r="BA375">
        <v>827604</v>
      </c>
      <c r="BB375" t="s">
        <v>66</v>
      </c>
      <c r="BC375" t="str">
        <f t="shared" si="16"/>
        <v>11775</v>
      </c>
      <c r="BD375" t="str">
        <f t="shared" si="17"/>
        <v>BG-11775</v>
      </c>
    </row>
    <row r="376" spans="1:56" ht="28.15" customHeight="1">
      <c r="A376" s="4">
        <f>SUBTOTAL(103,$L$2:L376)</f>
        <v>375</v>
      </c>
      <c r="B376" s="5" t="s">
        <v>3156</v>
      </c>
      <c r="C376" s="5" t="s">
        <v>3157</v>
      </c>
      <c r="D376" s="5" t="s">
        <v>3158</v>
      </c>
      <c r="E376" s="5" t="s">
        <v>3128</v>
      </c>
      <c r="F376" s="6" t="s">
        <v>3159</v>
      </c>
      <c r="G376" s="5">
        <v>7</v>
      </c>
      <c r="H376" s="7">
        <v>397764</v>
      </c>
      <c r="I376" s="5" t="s">
        <v>3094</v>
      </c>
      <c r="J376" s="5" t="s">
        <v>3160</v>
      </c>
      <c r="K376" s="20"/>
      <c r="L376" s="5" t="s">
        <v>3095</v>
      </c>
      <c r="M376" s="2">
        <v>1601132447</v>
      </c>
      <c r="N376" s="8">
        <f>IF(COUNTIF($B$2:B376,B376)=1,1,0)</f>
        <v>1</v>
      </c>
      <c r="O376" t="s">
        <v>52</v>
      </c>
      <c r="P376">
        <v>1601132447</v>
      </c>
      <c r="Q376" t="s">
        <v>3156</v>
      </c>
      <c r="R376" t="s">
        <v>3156</v>
      </c>
      <c r="S376" t="s">
        <v>3157</v>
      </c>
      <c r="T376" t="s">
        <v>3157</v>
      </c>
      <c r="U376" t="s">
        <v>3158</v>
      </c>
      <c r="V376" t="s">
        <v>3161</v>
      </c>
      <c r="W376">
        <v>0</v>
      </c>
      <c r="X376" t="s">
        <v>80</v>
      </c>
      <c r="Y376">
        <v>2026</v>
      </c>
      <c r="Z376">
        <v>7</v>
      </c>
      <c r="AA376">
        <v>1</v>
      </c>
      <c r="AB376">
        <v>368300</v>
      </c>
      <c r="AC376">
        <v>29464</v>
      </c>
      <c r="AD376">
        <v>0</v>
      </c>
      <c r="AE376">
        <v>0</v>
      </c>
      <c r="AF376" t="s">
        <v>98</v>
      </c>
      <c r="AG376" t="s">
        <v>81</v>
      </c>
      <c r="AH376" t="s">
        <v>3128</v>
      </c>
      <c r="AI376" t="s">
        <v>3090</v>
      </c>
      <c r="AJ376">
        <v>0</v>
      </c>
      <c r="AK376" t="s">
        <v>2545</v>
      </c>
      <c r="AL376">
        <v>0</v>
      </c>
      <c r="AM376">
        <v>0</v>
      </c>
      <c r="AN376">
        <v>0</v>
      </c>
      <c r="AO376">
        <v>0</v>
      </c>
      <c r="AP376" t="s">
        <v>98</v>
      </c>
      <c r="AQ376">
        <v>0</v>
      </c>
      <c r="AR376">
        <v>0</v>
      </c>
      <c r="AS376" t="s">
        <v>69</v>
      </c>
      <c r="AT376" t="s">
        <v>3162</v>
      </c>
      <c r="AU376" t="s">
        <v>64</v>
      </c>
      <c r="AV376">
        <v>0</v>
      </c>
      <c r="AW376">
        <v>20646</v>
      </c>
      <c r="AX376" t="s">
        <v>3094</v>
      </c>
      <c r="AY376" t="s">
        <v>3160</v>
      </c>
      <c r="AZ376" t="s">
        <v>71</v>
      </c>
      <c r="BA376">
        <v>397764</v>
      </c>
      <c r="BB376" t="s">
        <v>66</v>
      </c>
      <c r="BC376" t="str">
        <f t="shared" si="16"/>
        <v>12700</v>
      </c>
      <c r="BD376" t="str">
        <f t="shared" si="17"/>
        <v>BG-12700</v>
      </c>
    </row>
    <row r="377" spans="1:56" ht="28.15" customHeight="1">
      <c r="A377" s="4">
        <f>SUBTOTAL(103,$L$2:L377)</f>
        <v>376</v>
      </c>
      <c r="B377" s="5" t="s">
        <v>3163</v>
      </c>
      <c r="C377" s="5" t="s">
        <v>3164</v>
      </c>
      <c r="D377" s="5" t="s">
        <v>3165</v>
      </c>
      <c r="E377" s="5" t="s">
        <v>3128</v>
      </c>
      <c r="F377" s="6" t="s">
        <v>3166</v>
      </c>
      <c r="G377" s="5">
        <v>7</v>
      </c>
      <c r="H377" s="7">
        <v>225547</v>
      </c>
      <c r="I377" s="5" t="s">
        <v>1711</v>
      </c>
      <c r="J377" s="5" t="s">
        <v>3167</v>
      </c>
      <c r="K377" s="20"/>
      <c r="L377" s="5" t="s">
        <v>3095</v>
      </c>
      <c r="M377" s="2">
        <v>1601132464</v>
      </c>
      <c r="N377" s="8">
        <f>IF(COUNTIF($B$2:B377,B377)=1,1,0)</f>
        <v>1</v>
      </c>
      <c r="O377" t="s">
        <v>52</v>
      </c>
      <c r="P377">
        <v>1601132464</v>
      </c>
      <c r="Q377" t="s">
        <v>3163</v>
      </c>
      <c r="R377" t="s">
        <v>3163</v>
      </c>
      <c r="S377" t="s">
        <v>3164</v>
      </c>
      <c r="T377" t="s">
        <v>3164</v>
      </c>
      <c r="U377" t="s">
        <v>3165</v>
      </c>
      <c r="V377" t="s">
        <v>3168</v>
      </c>
      <c r="W377">
        <v>0</v>
      </c>
      <c r="X377" t="s">
        <v>80</v>
      </c>
      <c r="Y377">
        <v>2026</v>
      </c>
      <c r="Z377">
        <v>7</v>
      </c>
      <c r="AA377">
        <v>1</v>
      </c>
      <c r="AB377">
        <v>208840</v>
      </c>
      <c r="AC377">
        <v>16707</v>
      </c>
      <c r="AD377">
        <v>0</v>
      </c>
      <c r="AE377">
        <v>0</v>
      </c>
      <c r="AF377" t="s">
        <v>57</v>
      </c>
      <c r="AG377" t="s">
        <v>99</v>
      </c>
      <c r="AH377" t="s">
        <v>3128</v>
      </c>
      <c r="AI377" t="s">
        <v>3090</v>
      </c>
      <c r="AJ377">
        <v>0</v>
      </c>
      <c r="AK377" t="s">
        <v>3169</v>
      </c>
      <c r="AL377">
        <v>0</v>
      </c>
      <c r="AM377">
        <v>0</v>
      </c>
      <c r="AN377">
        <v>0</v>
      </c>
      <c r="AO377">
        <v>0</v>
      </c>
      <c r="AP377" t="s">
        <v>83</v>
      </c>
      <c r="AQ377">
        <v>0</v>
      </c>
      <c r="AR377">
        <v>0</v>
      </c>
      <c r="AS377" t="s">
        <v>69</v>
      </c>
      <c r="AT377" t="s">
        <v>3170</v>
      </c>
      <c r="AU377" t="s">
        <v>64</v>
      </c>
      <c r="AV377">
        <v>0</v>
      </c>
      <c r="AW377">
        <v>20653</v>
      </c>
      <c r="AX377" t="s">
        <v>1711</v>
      </c>
      <c r="AY377" t="s">
        <v>3167</v>
      </c>
      <c r="AZ377" t="s">
        <v>71</v>
      </c>
      <c r="BA377">
        <v>225547</v>
      </c>
      <c r="BB377" t="s">
        <v>66</v>
      </c>
      <c r="BC377" t="str">
        <f t="shared" si="16"/>
        <v>12810</v>
      </c>
      <c r="BD377" t="str">
        <f t="shared" si="17"/>
        <v>BG-12810</v>
      </c>
    </row>
    <row r="378" spans="1:56" ht="28.15" customHeight="1">
      <c r="A378" s="4">
        <f>SUBTOTAL(103,$L$2:L378)</f>
        <v>377</v>
      </c>
      <c r="B378" s="5" t="s">
        <v>3171</v>
      </c>
      <c r="C378" s="5" t="s">
        <v>3172</v>
      </c>
      <c r="D378" s="5" t="s">
        <v>3173</v>
      </c>
      <c r="E378" s="5" t="s">
        <v>3174</v>
      </c>
      <c r="F378" s="6" t="s">
        <v>3175</v>
      </c>
      <c r="G378" s="5">
        <v>7</v>
      </c>
      <c r="H378" s="7">
        <v>688573</v>
      </c>
      <c r="I378" s="5" t="s">
        <v>3176</v>
      </c>
      <c r="J378" s="5" t="s">
        <v>3177</v>
      </c>
      <c r="K378" s="20"/>
      <c r="L378" s="5" t="s">
        <v>3095</v>
      </c>
      <c r="M378" s="2">
        <v>1601132110</v>
      </c>
      <c r="N378" s="8">
        <f>IF(COUNTIF($B$2:B378,B378)=1,1,0)</f>
        <v>1</v>
      </c>
      <c r="O378" t="s">
        <v>52</v>
      </c>
      <c r="P378">
        <v>1601132110</v>
      </c>
      <c r="Q378" t="s">
        <v>3171</v>
      </c>
      <c r="R378" t="s">
        <v>3171</v>
      </c>
      <c r="S378" t="s">
        <v>3172</v>
      </c>
      <c r="T378" t="s">
        <v>3172</v>
      </c>
      <c r="U378" t="s">
        <v>3173</v>
      </c>
      <c r="V378" t="s">
        <v>3178</v>
      </c>
      <c r="W378">
        <v>0</v>
      </c>
      <c r="X378" t="s">
        <v>59</v>
      </c>
      <c r="Y378">
        <v>2026</v>
      </c>
      <c r="Z378">
        <v>7</v>
      </c>
      <c r="AA378">
        <v>1</v>
      </c>
      <c r="AB378">
        <v>637568</v>
      </c>
      <c r="AC378">
        <v>51005</v>
      </c>
      <c r="AD378">
        <v>0</v>
      </c>
      <c r="AE378">
        <v>0</v>
      </c>
      <c r="AF378" t="s">
        <v>57</v>
      </c>
      <c r="AG378" t="s">
        <v>81</v>
      </c>
      <c r="AH378" t="s">
        <v>3174</v>
      </c>
      <c r="AI378" t="s">
        <v>3090</v>
      </c>
      <c r="AJ378">
        <v>0</v>
      </c>
      <c r="AK378" t="s">
        <v>3179</v>
      </c>
      <c r="AL378">
        <v>0</v>
      </c>
      <c r="AM378">
        <v>0</v>
      </c>
      <c r="AN378">
        <v>0</v>
      </c>
      <c r="AO378">
        <v>0</v>
      </c>
      <c r="AP378" t="s">
        <v>83</v>
      </c>
      <c r="AQ378">
        <v>0</v>
      </c>
      <c r="AR378">
        <v>0</v>
      </c>
      <c r="AS378" t="s">
        <v>69</v>
      </c>
      <c r="AT378" t="s">
        <v>3180</v>
      </c>
      <c r="AU378" t="s">
        <v>64</v>
      </c>
      <c r="AV378">
        <v>0</v>
      </c>
      <c r="AW378">
        <v>20590</v>
      </c>
      <c r="AX378" t="s">
        <v>3176</v>
      </c>
      <c r="AY378" t="s">
        <v>3177</v>
      </c>
      <c r="AZ378" t="s">
        <v>71</v>
      </c>
      <c r="BA378">
        <v>688573</v>
      </c>
      <c r="BB378" t="s">
        <v>66</v>
      </c>
      <c r="BC378" t="str">
        <f t="shared" si="16"/>
        <v>13045</v>
      </c>
      <c r="BD378" t="str">
        <f t="shared" si="17"/>
        <v>BG-13045</v>
      </c>
    </row>
    <row r="379" spans="1:56" ht="28.15" customHeight="1">
      <c r="A379" s="4">
        <f>SUBTOTAL(103,$L$2:L379)</f>
        <v>378</v>
      </c>
      <c r="B379" s="5" t="s">
        <v>3181</v>
      </c>
      <c r="C379" s="5" t="s">
        <v>3172</v>
      </c>
      <c r="D379" s="5" t="s">
        <v>3182</v>
      </c>
      <c r="E379" s="5" t="s">
        <v>3174</v>
      </c>
      <c r="F379" s="6" t="s">
        <v>3183</v>
      </c>
      <c r="G379" s="5">
        <v>7</v>
      </c>
      <c r="H379" s="7">
        <v>845694</v>
      </c>
      <c r="I379" s="5" t="s">
        <v>3184</v>
      </c>
      <c r="J379" s="5" t="s">
        <v>3185</v>
      </c>
      <c r="K379" s="20"/>
      <c r="L379" s="5" t="s">
        <v>3095</v>
      </c>
      <c r="M379" s="2">
        <v>1601133174</v>
      </c>
      <c r="N379" s="8">
        <f>IF(COUNTIF($B$2:B379,B379)=1,1,0)</f>
        <v>1</v>
      </c>
      <c r="O379" t="s">
        <v>52</v>
      </c>
      <c r="P379">
        <v>1601133174</v>
      </c>
      <c r="Q379" t="s">
        <v>3181</v>
      </c>
      <c r="R379" t="s">
        <v>3181</v>
      </c>
      <c r="S379" t="s">
        <v>3172</v>
      </c>
      <c r="T379" t="s">
        <v>3172</v>
      </c>
      <c r="U379" t="s">
        <v>3182</v>
      </c>
      <c r="V379" t="s">
        <v>3186</v>
      </c>
      <c r="W379">
        <v>0</v>
      </c>
      <c r="X379" t="s">
        <v>80</v>
      </c>
      <c r="Y379">
        <v>2026</v>
      </c>
      <c r="Z379">
        <v>7</v>
      </c>
      <c r="AA379">
        <v>1</v>
      </c>
      <c r="AB379">
        <v>783050</v>
      </c>
      <c r="AC379">
        <v>62644</v>
      </c>
      <c r="AD379">
        <v>0</v>
      </c>
      <c r="AE379">
        <v>0</v>
      </c>
      <c r="AF379" t="s">
        <v>98</v>
      </c>
      <c r="AG379" t="s">
        <v>81</v>
      </c>
      <c r="AH379" t="s">
        <v>3174</v>
      </c>
      <c r="AI379" t="s">
        <v>3090</v>
      </c>
      <c r="AJ379">
        <v>0</v>
      </c>
      <c r="AK379" t="s">
        <v>3187</v>
      </c>
      <c r="AL379">
        <v>0</v>
      </c>
      <c r="AM379">
        <v>0</v>
      </c>
      <c r="AN379">
        <v>0</v>
      </c>
      <c r="AO379">
        <v>0</v>
      </c>
      <c r="AP379" t="s">
        <v>98</v>
      </c>
      <c r="AQ379">
        <v>0</v>
      </c>
      <c r="AR379">
        <v>0</v>
      </c>
      <c r="AS379" t="s">
        <v>69</v>
      </c>
      <c r="AT379" t="s">
        <v>3188</v>
      </c>
      <c r="AU379" t="s">
        <v>64</v>
      </c>
      <c r="AV379">
        <v>0</v>
      </c>
      <c r="AW379">
        <v>20759</v>
      </c>
      <c r="AX379" t="s">
        <v>3184</v>
      </c>
      <c r="AY379" t="s">
        <v>3185</v>
      </c>
      <c r="AZ379" t="s">
        <v>71</v>
      </c>
      <c r="BA379">
        <v>845694</v>
      </c>
      <c r="BB379" t="s">
        <v>66</v>
      </c>
      <c r="BC379" t="str">
        <f t="shared" si="16"/>
        <v>13200</v>
      </c>
      <c r="BD379" t="str">
        <f t="shared" si="17"/>
        <v>BG-13200</v>
      </c>
    </row>
    <row r="380" spans="1:56" ht="28.15" customHeight="1">
      <c r="A380" s="4">
        <f>SUBTOTAL(103,$L$2:L380)</f>
        <v>379</v>
      </c>
      <c r="B380" s="5" t="s">
        <v>3189</v>
      </c>
      <c r="C380" s="5" t="s">
        <v>3190</v>
      </c>
      <c r="D380" s="5" t="s">
        <v>3191</v>
      </c>
      <c r="E380" s="5" t="s">
        <v>3174</v>
      </c>
      <c r="F380" s="6" t="s">
        <v>3192</v>
      </c>
      <c r="G380" s="5">
        <v>7</v>
      </c>
      <c r="H380" s="7">
        <v>785709</v>
      </c>
      <c r="I380" s="5" t="s">
        <v>3176</v>
      </c>
      <c r="J380" s="5" t="s">
        <v>3193</v>
      </c>
      <c r="K380" s="20"/>
      <c r="L380" s="5" t="s">
        <v>3095</v>
      </c>
      <c r="M380" s="2">
        <v>1601133234</v>
      </c>
      <c r="N380" s="8">
        <f>IF(COUNTIF($B$2:B380,B380)=1,1,0)</f>
        <v>1</v>
      </c>
      <c r="O380" t="s">
        <v>52</v>
      </c>
      <c r="P380">
        <v>1601133234</v>
      </c>
      <c r="Q380" t="s">
        <v>3189</v>
      </c>
      <c r="R380" t="s">
        <v>3189</v>
      </c>
      <c r="S380" t="s">
        <v>3190</v>
      </c>
      <c r="T380" t="s">
        <v>3190</v>
      </c>
      <c r="U380" t="s">
        <v>3191</v>
      </c>
      <c r="V380" t="s">
        <v>3194</v>
      </c>
      <c r="W380">
        <v>0</v>
      </c>
      <c r="X380" t="s">
        <v>188</v>
      </c>
      <c r="Y380">
        <v>2026</v>
      </c>
      <c r="Z380">
        <v>7</v>
      </c>
      <c r="AA380">
        <v>1</v>
      </c>
      <c r="AB380">
        <v>727508</v>
      </c>
      <c r="AC380">
        <v>58201</v>
      </c>
      <c r="AD380">
        <v>0</v>
      </c>
      <c r="AE380">
        <v>0</v>
      </c>
      <c r="AF380" t="s">
        <v>57</v>
      </c>
      <c r="AG380" t="s">
        <v>81</v>
      </c>
      <c r="AH380" t="s">
        <v>3174</v>
      </c>
      <c r="AI380" t="s">
        <v>3090</v>
      </c>
      <c r="AJ380">
        <v>0</v>
      </c>
      <c r="AK380" t="s">
        <v>3195</v>
      </c>
      <c r="AL380">
        <v>0</v>
      </c>
      <c r="AM380">
        <v>0</v>
      </c>
      <c r="AN380">
        <v>0</v>
      </c>
      <c r="AO380">
        <v>0</v>
      </c>
      <c r="AP380" t="s">
        <v>83</v>
      </c>
      <c r="AQ380">
        <v>0</v>
      </c>
      <c r="AR380">
        <v>0</v>
      </c>
      <c r="AS380" t="s">
        <v>69</v>
      </c>
      <c r="AT380" t="s">
        <v>3196</v>
      </c>
      <c r="AU380" t="s">
        <v>64</v>
      </c>
      <c r="AV380">
        <v>0</v>
      </c>
      <c r="AW380">
        <v>20771</v>
      </c>
      <c r="AX380" t="s">
        <v>3176</v>
      </c>
      <c r="AY380" t="s">
        <v>3193</v>
      </c>
      <c r="AZ380" t="s">
        <v>71</v>
      </c>
      <c r="BA380">
        <v>785709</v>
      </c>
      <c r="BB380" t="s">
        <v>66</v>
      </c>
      <c r="BC380" t="str">
        <f t="shared" si="16"/>
        <v>13230</v>
      </c>
      <c r="BD380" t="str">
        <f t="shared" si="17"/>
        <v>BG-13230</v>
      </c>
    </row>
    <row r="381" spans="1:56" ht="28.15" customHeight="1">
      <c r="A381" s="4">
        <f>SUBTOTAL(103,$L$2:L381)</f>
        <v>380</v>
      </c>
      <c r="B381" s="5" t="s">
        <v>3197</v>
      </c>
      <c r="C381" s="5" t="s">
        <v>1277</v>
      </c>
      <c r="D381" s="5" t="s">
        <v>3198</v>
      </c>
      <c r="E381" s="5" t="s">
        <v>3174</v>
      </c>
      <c r="F381" s="6" t="s">
        <v>3199</v>
      </c>
      <c r="G381" s="5">
        <v>7</v>
      </c>
      <c r="H381" s="7">
        <v>53568</v>
      </c>
      <c r="I381" s="5" t="s">
        <v>3176</v>
      </c>
      <c r="J381" s="5" t="s">
        <v>3200</v>
      </c>
      <c r="K381" s="20"/>
      <c r="L381" s="5" t="s">
        <v>3095</v>
      </c>
      <c r="M381" s="2">
        <v>1601133194</v>
      </c>
      <c r="N381" s="8">
        <f>IF(COUNTIF($B$2:B381,B381)=1,1,0)</f>
        <v>1</v>
      </c>
      <c r="O381" t="s">
        <v>52</v>
      </c>
      <c r="P381">
        <v>1601133194</v>
      </c>
      <c r="Q381" t="s">
        <v>3197</v>
      </c>
      <c r="R381" t="s">
        <v>3197</v>
      </c>
      <c r="S381" t="s">
        <v>1277</v>
      </c>
      <c r="T381" t="s">
        <v>1277</v>
      </c>
      <c r="U381" t="s">
        <v>3198</v>
      </c>
      <c r="V381" t="s">
        <v>3201</v>
      </c>
      <c r="W381">
        <v>0</v>
      </c>
      <c r="X381" t="s">
        <v>80</v>
      </c>
      <c r="Y381">
        <v>2026</v>
      </c>
      <c r="Z381">
        <v>7</v>
      </c>
      <c r="AA381">
        <v>1</v>
      </c>
      <c r="AB381">
        <v>49600</v>
      </c>
      <c r="AC381">
        <v>3968</v>
      </c>
      <c r="AD381">
        <v>0</v>
      </c>
      <c r="AE381">
        <v>0</v>
      </c>
      <c r="AF381" t="s">
        <v>57</v>
      </c>
      <c r="AG381" t="s">
        <v>99</v>
      </c>
      <c r="AH381" t="s">
        <v>3174</v>
      </c>
      <c r="AI381" t="s">
        <v>3090</v>
      </c>
      <c r="AJ381">
        <v>0</v>
      </c>
      <c r="AK381" t="s">
        <v>3202</v>
      </c>
      <c r="AL381">
        <v>0</v>
      </c>
      <c r="AM381">
        <v>0</v>
      </c>
      <c r="AN381">
        <v>0</v>
      </c>
      <c r="AO381">
        <v>0</v>
      </c>
      <c r="AP381" t="s">
        <v>83</v>
      </c>
      <c r="AQ381">
        <v>0</v>
      </c>
      <c r="AR381">
        <v>0</v>
      </c>
      <c r="AS381" t="s">
        <v>69</v>
      </c>
      <c r="AT381" t="s">
        <v>3203</v>
      </c>
      <c r="AU381" t="s">
        <v>64</v>
      </c>
      <c r="AV381">
        <v>0</v>
      </c>
      <c r="AW381">
        <v>20762</v>
      </c>
      <c r="AX381" t="s">
        <v>3176</v>
      </c>
      <c r="AY381" t="s">
        <v>3200</v>
      </c>
      <c r="AZ381" t="s">
        <v>71</v>
      </c>
      <c r="BA381">
        <v>53568</v>
      </c>
      <c r="BB381" t="s">
        <v>66</v>
      </c>
      <c r="BC381" t="str">
        <f t="shared" si="16"/>
        <v>13270</v>
      </c>
      <c r="BD381" t="str">
        <f t="shared" si="17"/>
        <v>BG-13270</v>
      </c>
    </row>
    <row r="382" spans="1:56" ht="28.15" customHeight="1">
      <c r="A382" s="4">
        <f>SUBTOTAL(103,$L$2:L382)</f>
        <v>381</v>
      </c>
      <c r="B382" s="5" t="s">
        <v>3204</v>
      </c>
      <c r="C382" s="5" t="s">
        <v>3172</v>
      </c>
      <c r="D382" s="5" t="s">
        <v>2419</v>
      </c>
      <c r="E382" s="5" t="s">
        <v>3174</v>
      </c>
      <c r="F382" s="6" t="s">
        <v>3205</v>
      </c>
      <c r="G382" s="5">
        <v>7</v>
      </c>
      <c r="H382" s="7">
        <v>555822</v>
      </c>
      <c r="I382" s="5" t="s">
        <v>3176</v>
      </c>
      <c r="J382" s="5" t="s">
        <v>3206</v>
      </c>
      <c r="K382" s="20"/>
      <c r="L382" s="5" t="s">
        <v>3095</v>
      </c>
      <c r="M382" s="2">
        <v>1601132164</v>
      </c>
      <c r="N382" s="8">
        <f>IF(COUNTIF($B$2:B382,B382)=1,1,0)</f>
        <v>1</v>
      </c>
      <c r="O382" t="s">
        <v>52</v>
      </c>
      <c r="P382">
        <v>1601132164</v>
      </c>
      <c r="Q382" t="s">
        <v>3204</v>
      </c>
      <c r="R382" t="s">
        <v>3204</v>
      </c>
      <c r="S382" t="s">
        <v>3172</v>
      </c>
      <c r="T382" t="s">
        <v>3172</v>
      </c>
      <c r="U382" t="s">
        <v>2419</v>
      </c>
      <c r="V382" t="s">
        <v>3207</v>
      </c>
      <c r="W382">
        <v>0</v>
      </c>
      <c r="X382" t="s">
        <v>188</v>
      </c>
      <c r="Y382">
        <v>2026</v>
      </c>
      <c r="Z382">
        <v>7</v>
      </c>
      <c r="AA382">
        <v>1</v>
      </c>
      <c r="AB382">
        <v>514650</v>
      </c>
      <c r="AC382">
        <v>41172</v>
      </c>
      <c r="AD382">
        <v>0</v>
      </c>
      <c r="AE382">
        <v>0</v>
      </c>
      <c r="AF382" t="s">
        <v>98</v>
      </c>
      <c r="AG382" t="s">
        <v>81</v>
      </c>
      <c r="AH382" t="s">
        <v>3174</v>
      </c>
      <c r="AI382" t="s">
        <v>3090</v>
      </c>
      <c r="AJ382">
        <v>0</v>
      </c>
      <c r="AK382" t="s">
        <v>3208</v>
      </c>
      <c r="AL382">
        <v>0</v>
      </c>
      <c r="AM382">
        <v>0</v>
      </c>
      <c r="AN382">
        <v>0</v>
      </c>
      <c r="AO382">
        <v>0</v>
      </c>
      <c r="AP382" t="s">
        <v>98</v>
      </c>
      <c r="AQ382">
        <v>0</v>
      </c>
      <c r="AR382">
        <v>0</v>
      </c>
      <c r="AS382" t="s">
        <v>69</v>
      </c>
      <c r="AT382" t="s">
        <v>3209</v>
      </c>
      <c r="AU382" t="s">
        <v>64</v>
      </c>
      <c r="AV382">
        <v>0</v>
      </c>
      <c r="AW382">
        <v>20599</v>
      </c>
      <c r="AX382" t="s">
        <v>3176</v>
      </c>
      <c r="AY382" t="s">
        <v>3206</v>
      </c>
      <c r="AZ382" t="s">
        <v>71</v>
      </c>
      <c r="BA382">
        <v>555822</v>
      </c>
      <c r="BB382" t="s">
        <v>66</v>
      </c>
      <c r="BC382" t="str">
        <f t="shared" si="16"/>
        <v>13330</v>
      </c>
      <c r="BD382" t="str">
        <f t="shared" si="17"/>
        <v>BG-13330</v>
      </c>
    </row>
    <row r="383" spans="1:56" ht="28.15" customHeight="1">
      <c r="A383" s="4">
        <f>SUBTOTAL(103,$L$2:L383)</f>
        <v>382</v>
      </c>
      <c r="B383" s="5" t="s">
        <v>3210</v>
      </c>
      <c r="C383" s="5" t="s">
        <v>3211</v>
      </c>
      <c r="D383" s="5" t="s">
        <v>3212</v>
      </c>
      <c r="E383" s="5" t="s">
        <v>1598</v>
      </c>
      <c r="F383" s="6" t="s">
        <v>3213</v>
      </c>
      <c r="G383" s="5">
        <v>6</v>
      </c>
      <c r="H383" s="7">
        <v>391865</v>
      </c>
      <c r="I383" s="5" t="s">
        <v>3214</v>
      </c>
      <c r="J383" s="5" t="s">
        <v>3215</v>
      </c>
      <c r="K383" s="20"/>
      <c r="L383" s="5" t="s">
        <v>51</v>
      </c>
      <c r="M383" s="2">
        <v>1596970678</v>
      </c>
      <c r="N383" s="8">
        <f>IF(COUNTIF($B$2:B383,B383)=1,1,0)</f>
        <v>1</v>
      </c>
      <c r="O383" t="s">
        <v>52</v>
      </c>
      <c r="P383">
        <v>1596970678</v>
      </c>
      <c r="Q383" t="s">
        <v>3210</v>
      </c>
      <c r="R383" t="s">
        <v>53</v>
      </c>
      <c r="S383" t="s">
        <v>3211</v>
      </c>
      <c r="T383" t="s">
        <v>54</v>
      </c>
      <c r="U383" t="s">
        <v>3212</v>
      </c>
      <c r="V383" t="s">
        <v>55</v>
      </c>
      <c r="W383">
        <v>1</v>
      </c>
      <c r="X383" t="s">
        <v>56</v>
      </c>
      <c r="Y383">
        <v>2026</v>
      </c>
      <c r="Z383">
        <v>6</v>
      </c>
      <c r="AA383">
        <v>1</v>
      </c>
      <c r="AB383">
        <v>362838</v>
      </c>
      <c r="AC383">
        <v>29027</v>
      </c>
      <c r="AD383">
        <v>0</v>
      </c>
      <c r="AE383">
        <v>0</v>
      </c>
      <c r="AF383" t="s">
        <v>57</v>
      </c>
      <c r="AG383" t="s">
        <v>81</v>
      </c>
      <c r="AH383" t="s">
        <v>1598</v>
      </c>
      <c r="AI383" t="s">
        <v>3090</v>
      </c>
      <c r="AJ383">
        <v>0</v>
      </c>
      <c r="AK383" t="s">
        <v>3216</v>
      </c>
      <c r="AL383">
        <v>0</v>
      </c>
      <c r="AM383">
        <v>0</v>
      </c>
      <c r="AN383">
        <v>0</v>
      </c>
      <c r="AO383">
        <v>0</v>
      </c>
      <c r="AP383" t="s">
        <v>83</v>
      </c>
      <c r="AQ383">
        <v>0</v>
      </c>
      <c r="AR383">
        <v>0</v>
      </c>
      <c r="AS383" t="s">
        <v>62</v>
      </c>
      <c r="AT383" t="s">
        <v>3217</v>
      </c>
      <c r="AU383" t="s">
        <v>64</v>
      </c>
      <c r="AV383">
        <v>0</v>
      </c>
      <c r="AW383">
        <v>4510</v>
      </c>
      <c r="AX383" t="s">
        <v>3214</v>
      </c>
      <c r="AY383" t="s">
        <v>3215</v>
      </c>
      <c r="AZ383" t="s">
        <v>65</v>
      </c>
      <c r="BA383">
        <v>391865</v>
      </c>
      <c r="BB383" t="s">
        <v>66</v>
      </c>
      <c r="BC383" t="str">
        <f t="shared" si="16"/>
        <v>13460</v>
      </c>
      <c r="BD383" t="str">
        <f t="shared" si="17"/>
        <v>BG-13460</v>
      </c>
    </row>
    <row r="384" spans="1:56" ht="28.15" customHeight="1">
      <c r="A384" s="4">
        <f>SUBTOTAL(103,$L$2:L384)</f>
        <v>383</v>
      </c>
      <c r="B384" s="5" t="s">
        <v>3210</v>
      </c>
      <c r="C384" s="5" t="s">
        <v>67</v>
      </c>
      <c r="D384" s="5" t="s">
        <v>3212</v>
      </c>
      <c r="E384" s="5" t="s">
        <v>1598</v>
      </c>
      <c r="F384" s="6" t="s">
        <v>3213</v>
      </c>
      <c r="G384" s="5">
        <v>7</v>
      </c>
      <c r="H384" s="7">
        <v>403885</v>
      </c>
      <c r="I384" s="5" t="s">
        <v>3214</v>
      </c>
      <c r="J384" s="5" t="s">
        <v>3215</v>
      </c>
      <c r="K384" s="20"/>
      <c r="L384" s="5" t="s">
        <v>51</v>
      </c>
      <c r="M384" s="2">
        <v>1601241070</v>
      </c>
      <c r="N384" s="8">
        <f>IF(COUNTIF($B$2:B384,B384)=1,1,0)</f>
        <v>0</v>
      </c>
      <c r="O384" t="s">
        <v>52</v>
      </c>
      <c r="P384">
        <v>1601241070</v>
      </c>
      <c r="Q384" t="s">
        <v>3210</v>
      </c>
      <c r="R384" t="s">
        <v>3210</v>
      </c>
      <c r="S384" t="s">
        <v>67</v>
      </c>
      <c r="T384" t="s">
        <v>67</v>
      </c>
      <c r="U384" t="s">
        <v>3212</v>
      </c>
      <c r="V384" t="s">
        <v>238</v>
      </c>
      <c r="W384">
        <v>1</v>
      </c>
      <c r="X384" t="s">
        <v>56</v>
      </c>
      <c r="Y384">
        <v>2026</v>
      </c>
      <c r="Z384">
        <v>7</v>
      </c>
      <c r="AA384">
        <v>1</v>
      </c>
      <c r="AB384">
        <v>373968</v>
      </c>
      <c r="AC384">
        <v>29917</v>
      </c>
      <c r="AD384">
        <v>0</v>
      </c>
      <c r="AE384">
        <v>0</v>
      </c>
      <c r="AF384" t="s">
        <v>57</v>
      </c>
      <c r="AG384" t="s">
        <v>81</v>
      </c>
      <c r="AH384" t="s">
        <v>1598</v>
      </c>
      <c r="AI384" t="s">
        <v>3090</v>
      </c>
      <c r="AJ384">
        <v>0</v>
      </c>
      <c r="AK384" t="s">
        <v>3216</v>
      </c>
      <c r="AL384">
        <v>0</v>
      </c>
      <c r="AM384">
        <v>0</v>
      </c>
      <c r="AN384">
        <v>0</v>
      </c>
      <c r="AO384">
        <v>0</v>
      </c>
      <c r="AP384" t="s">
        <v>83</v>
      </c>
      <c r="AQ384">
        <v>0</v>
      </c>
      <c r="AR384">
        <v>0</v>
      </c>
      <c r="AS384" t="s">
        <v>69</v>
      </c>
      <c r="AT384" t="s">
        <v>3218</v>
      </c>
      <c r="AU384" t="s">
        <v>64</v>
      </c>
      <c r="AV384">
        <v>0</v>
      </c>
      <c r="AW384">
        <v>43058</v>
      </c>
      <c r="AX384" t="s">
        <v>3214</v>
      </c>
      <c r="AY384" t="s">
        <v>3215</v>
      </c>
      <c r="AZ384" t="s">
        <v>71</v>
      </c>
      <c r="BA384">
        <v>403885</v>
      </c>
      <c r="BB384" t="s">
        <v>66</v>
      </c>
      <c r="BC384" t="str">
        <f t="shared" si="16"/>
        <v>13460</v>
      </c>
      <c r="BD384" t="str">
        <f t="shared" si="17"/>
        <v>BG-13460</v>
      </c>
    </row>
    <row r="385" spans="1:56" ht="28.15" customHeight="1">
      <c r="A385" s="4">
        <f>SUBTOTAL(103,$L$2:L385)</f>
        <v>384</v>
      </c>
      <c r="B385" s="5" t="s">
        <v>3219</v>
      </c>
      <c r="C385" s="5" t="s">
        <v>3220</v>
      </c>
      <c r="D385" s="5" t="s">
        <v>3221</v>
      </c>
      <c r="E385" s="5" t="s">
        <v>3174</v>
      </c>
      <c r="F385" s="6" t="s">
        <v>3222</v>
      </c>
      <c r="G385" s="5">
        <v>7</v>
      </c>
      <c r="H385" s="7">
        <v>6074352</v>
      </c>
      <c r="I385" s="5" t="s">
        <v>3223</v>
      </c>
      <c r="J385" s="5" t="s">
        <v>3224</v>
      </c>
      <c r="K385" s="20"/>
      <c r="L385" s="5" t="s">
        <v>3095</v>
      </c>
      <c r="M385" s="2">
        <v>1601133213</v>
      </c>
      <c r="N385" s="8">
        <f>IF(COUNTIF($B$2:B385,B385)=1,1,0)</f>
        <v>1</v>
      </c>
      <c r="O385" t="s">
        <v>52</v>
      </c>
      <c r="P385">
        <v>1601133213</v>
      </c>
      <c r="Q385" t="s">
        <v>3219</v>
      </c>
      <c r="R385" t="s">
        <v>3219</v>
      </c>
      <c r="S385" t="s">
        <v>3220</v>
      </c>
      <c r="T385" t="s">
        <v>3220</v>
      </c>
      <c r="U385" t="s">
        <v>3221</v>
      </c>
      <c r="V385" t="s">
        <v>3225</v>
      </c>
      <c r="W385">
        <v>0</v>
      </c>
      <c r="X385" t="s">
        <v>188</v>
      </c>
      <c r="Y385">
        <v>2026</v>
      </c>
      <c r="Z385">
        <v>7</v>
      </c>
      <c r="AA385">
        <v>1</v>
      </c>
      <c r="AB385">
        <v>5624400</v>
      </c>
      <c r="AC385">
        <v>449952</v>
      </c>
      <c r="AD385">
        <v>0</v>
      </c>
      <c r="AE385">
        <v>0</v>
      </c>
      <c r="AF385" t="s">
        <v>98</v>
      </c>
      <c r="AG385" t="s">
        <v>81</v>
      </c>
      <c r="AH385" t="s">
        <v>3174</v>
      </c>
      <c r="AI385" t="s">
        <v>3090</v>
      </c>
      <c r="AJ385">
        <v>0</v>
      </c>
      <c r="AK385" t="s">
        <v>3226</v>
      </c>
      <c r="AL385">
        <v>0</v>
      </c>
      <c r="AM385">
        <v>0</v>
      </c>
      <c r="AN385">
        <v>0</v>
      </c>
      <c r="AO385">
        <v>0</v>
      </c>
      <c r="AP385" t="s">
        <v>98</v>
      </c>
      <c r="AQ385">
        <v>0</v>
      </c>
      <c r="AR385">
        <v>0</v>
      </c>
      <c r="AS385" t="s">
        <v>69</v>
      </c>
      <c r="AT385" t="s">
        <v>3227</v>
      </c>
      <c r="AU385" t="s">
        <v>64</v>
      </c>
      <c r="AV385">
        <v>0</v>
      </c>
      <c r="AW385">
        <v>20765</v>
      </c>
      <c r="AX385" t="s">
        <v>3223</v>
      </c>
      <c r="AY385" t="s">
        <v>3224</v>
      </c>
      <c r="AZ385" t="s">
        <v>71</v>
      </c>
      <c r="BA385">
        <v>6074352</v>
      </c>
      <c r="BB385" t="s">
        <v>66</v>
      </c>
      <c r="BC385" t="str">
        <f t="shared" si="16"/>
        <v>13550</v>
      </c>
      <c r="BD385" t="str">
        <f t="shared" si="17"/>
        <v>BG-13550</v>
      </c>
    </row>
    <row r="386" spans="1:56" ht="28.15" customHeight="1">
      <c r="A386" s="4">
        <f>SUBTOTAL(103,$L$2:L386)</f>
        <v>385</v>
      </c>
      <c r="B386" s="5" t="s">
        <v>3228</v>
      </c>
      <c r="C386" s="5" t="s">
        <v>3229</v>
      </c>
      <c r="D386" s="5" t="s">
        <v>3230</v>
      </c>
      <c r="E386" s="5" t="s">
        <v>3174</v>
      </c>
      <c r="F386" s="6" t="s">
        <v>3231</v>
      </c>
      <c r="G386" s="5">
        <v>7</v>
      </c>
      <c r="H386" s="7">
        <v>318082</v>
      </c>
      <c r="I386" s="5" t="s">
        <v>3232</v>
      </c>
      <c r="J386" s="5" t="s">
        <v>3233</v>
      </c>
      <c r="K386" s="20"/>
      <c r="L386" s="5" t="s">
        <v>3095</v>
      </c>
      <c r="M386" s="2">
        <v>1601133181</v>
      </c>
      <c r="N386" s="8">
        <f>IF(COUNTIF($B$2:B386,B386)=1,1,0)</f>
        <v>1</v>
      </c>
      <c r="O386" t="s">
        <v>52</v>
      </c>
      <c r="P386">
        <v>1601133181</v>
      </c>
      <c r="Q386" t="s">
        <v>3228</v>
      </c>
      <c r="R386" t="s">
        <v>3228</v>
      </c>
      <c r="S386" t="s">
        <v>3229</v>
      </c>
      <c r="T386" t="s">
        <v>3229</v>
      </c>
      <c r="U386" t="s">
        <v>3230</v>
      </c>
      <c r="V386" t="s">
        <v>3234</v>
      </c>
      <c r="W386">
        <v>0</v>
      </c>
      <c r="X386" t="s">
        <v>80</v>
      </c>
      <c r="Y386">
        <v>2026</v>
      </c>
      <c r="Z386">
        <v>7</v>
      </c>
      <c r="AA386">
        <v>1</v>
      </c>
      <c r="AB386">
        <v>294520</v>
      </c>
      <c r="AC386">
        <v>23562</v>
      </c>
      <c r="AD386">
        <v>0</v>
      </c>
      <c r="AE386">
        <v>0</v>
      </c>
      <c r="AF386" t="s">
        <v>57</v>
      </c>
      <c r="AG386" t="s">
        <v>81</v>
      </c>
      <c r="AH386" t="s">
        <v>3174</v>
      </c>
      <c r="AI386" t="s">
        <v>3090</v>
      </c>
      <c r="AJ386">
        <v>0</v>
      </c>
      <c r="AK386" t="s">
        <v>3235</v>
      </c>
      <c r="AL386">
        <v>0</v>
      </c>
      <c r="AM386">
        <v>0</v>
      </c>
      <c r="AN386">
        <v>0</v>
      </c>
      <c r="AO386">
        <v>0</v>
      </c>
      <c r="AP386" t="s">
        <v>83</v>
      </c>
      <c r="AQ386">
        <v>0</v>
      </c>
      <c r="AR386">
        <v>0</v>
      </c>
      <c r="AS386" t="s">
        <v>69</v>
      </c>
      <c r="AT386" t="s">
        <v>3236</v>
      </c>
      <c r="AU386" t="s">
        <v>64</v>
      </c>
      <c r="AV386">
        <v>0</v>
      </c>
      <c r="AW386">
        <v>20760</v>
      </c>
      <c r="AX386" t="s">
        <v>3232</v>
      </c>
      <c r="AY386" t="s">
        <v>3233</v>
      </c>
      <c r="AZ386" t="s">
        <v>71</v>
      </c>
      <c r="BA386">
        <v>318082</v>
      </c>
      <c r="BB386" t="s">
        <v>66</v>
      </c>
      <c r="BC386" t="str">
        <f t="shared" si="16"/>
        <v>15210</v>
      </c>
      <c r="BD386" t="str">
        <f t="shared" si="17"/>
        <v>BG-15210</v>
      </c>
    </row>
    <row r="387" spans="1:56" ht="28.15" customHeight="1">
      <c r="A387" s="4">
        <f>SUBTOTAL(103,$L$2:L387)</f>
        <v>386</v>
      </c>
      <c r="B387" s="5" t="s">
        <v>3238</v>
      </c>
      <c r="C387" s="5" t="s">
        <v>3239</v>
      </c>
      <c r="D387" s="5" t="s">
        <v>3240</v>
      </c>
      <c r="E387" s="5" t="s">
        <v>3174</v>
      </c>
      <c r="F387" s="6" t="s">
        <v>3241</v>
      </c>
      <c r="G387" s="5">
        <v>7</v>
      </c>
      <c r="H387" s="7">
        <v>1848031</v>
      </c>
      <c r="I387" s="5" t="s">
        <v>3242</v>
      </c>
      <c r="J387" s="5" t="s">
        <v>3243</v>
      </c>
      <c r="K387" s="20"/>
      <c r="L387" s="5" t="s">
        <v>3095</v>
      </c>
      <c r="M387" s="2">
        <v>1601133217</v>
      </c>
      <c r="N387" s="8">
        <f>IF(COUNTIF($B$2:B387,B387)=1,1,0)</f>
        <v>1</v>
      </c>
      <c r="O387" t="s">
        <v>52</v>
      </c>
      <c r="P387">
        <v>1601133217</v>
      </c>
      <c r="Q387" t="s">
        <v>3238</v>
      </c>
      <c r="R387" t="s">
        <v>3238</v>
      </c>
      <c r="S387" t="s">
        <v>3239</v>
      </c>
      <c r="T387" t="s">
        <v>3239</v>
      </c>
      <c r="U387" t="s">
        <v>3240</v>
      </c>
      <c r="V387" t="s">
        <v>3244</v>
      </c>
      <c r="W387">
        <v>0</v>
      </c>
      <c r="X387" t="s">
        <v>80</v>
      </c>
      <c r="Y387">
        <v>2026</v>
      </c>
      <c r="Z387">
        <v>7</v>
      </c>
      <c r="AA387">
        <v>1</v>
      </c>
      <c r="AB387">
        <v>1711140</v>
      </c>
      <c r="AC387">
        <v>136891</v>
      </c>
      <c r="AD387">
        <v>0</v>
      </c>
      <c r="AE387">
        <v>0</v>
      </c>
      <c r="AF387" t="s">
        <v>57</v>
      </c>
      <c r="AG387" t="s">
        <v>81</v>
      </c>
      <c r="AH387" t="s">
        <v>3174</v>
      </c>
      <c r="AI387" t="s">
        <v>3090</v>
      </c>
      <c r="AJ387">
        <v>0</v>
      </c>
      <c r="AK387" t="s">
        <v>3245</v>
      </c>
      <c r="AL387">
        <v>0</v>
      </c>
      <c r="AM387">
        <v>0</v>
      </c>
      <c r="AN387">
        <v>0</v>
      </c>
      <c r="AO387">
        <v>0</v>
      </c>
      <c r="AP387" t="s">
        <v>83</v>
      </c>
      <c r="AQ387">
        <v>0</v>
      </c>
      <c r="AR387">
        <v>0</v>
      </c>
      <c r="AS387" t="s">
        <v>69</v>
      </c>
      <c r="AT387" t="s">
        <v>3246</v>
      </c>
      <c r="AU387" t="s">
        <v>64</v>
      </c>
      <c r="AV387">
        <v>0</v>
      </c>
      <c r="AW387">
        <v>20766</v>
      </c>
      <c r="AX387" t="s">
        <v>3242</v>
      </c>
      <c r="AY387" t="s">
        <v>3243</v>
      </c>
      <c r="AZ387" t="s">
        <v>71</v>
      </c>
      <c r="BA387">
        <v>1848031</v>
      </c>
      <c r="BB387" t="s">
        <v>66</v>
      </c>
      <c r="BC387" t="str">
        <f t="shared" si="16"/>
        <v>15530</v>
      </c>
      <c r="BD387" t="str">
        <f t="shared" si="17"/>
        <v>BG-15530</v>
      </c>
    </row>
    <row r="388" spans="1:56" ht="28.15" customHeight="1">
      <c r="A388" s="4">
        <f>SUBTOTAL(103,$L$2:L388)</f>
        <v>387</v>
      </c>
      <c r="B388" s="5" t="s">
        <v>3247</v>
      </c>
      <c r="C388" s="5" t="s">
        <v>3248</v>
      </c>
      <c r="D388" s="5" t="s">
        <v>3249</v>
      </c>
      <c r="E388" s="5" t="s">
        <v>1598</v>
      </c>
      <c r="F388" s="6" t="s">
        <v>3250</v>
      </c>
      <c r="G388" s="5">
        <v>6</v>
      </c>
      <c r="H388" s="7">
        <v>1997790</v>
      </c>
      <c r="I388" s="5" t="s">
        <v>151</v>
      </c>
      <c r="J388" s="5" t="s">
        <v>3251</v>
      </c>
      <c r="K388" s="20"/>
      <c r="L388" s="5" t="s">
        <v>51</v>
      </c>
      <c r="M388" s="2">
        <v>1596970720</v>
      </c>
      <c r="N388" s="8">
        <f>IF(COUNTIF($B$2:B388,B388)=1,1,0)</f>
        <v>1</v>
      </c>
      <c r="O388" t="s">
        <v>52</v>
      </c>
      <c r="P388">
        <v>1596970720</v>
      </c>
      <c r="Q388" t="s">
        <v>3247</v>
      </c>
      <c r="R388" t="s">
        <v>53</v>
      </c>
      <c r="S388" t="s">
        <v>3248</v>
      </c>
      <c r="T388" t="s">
        <v>54</v>
      </c>
      <c r="U388" t="s">
        <v>3249</v>
      </c>
      <c r="V388" t="s">
        <v>55</v>
      </c>
      <c r="W388">
        <v>1</v>
      </c>
      <c r="X388" t="s">
        <v>56</v>
      </c>
      <c r="Y388">
        <v>2026</v>
      </c>
      <c r="Z388">
        <v>6</v>
      </c>
      <c r="AA388">
        <v>1</v>
      </c>
      <c r="AB388">
        <v>1849806</v>
      </c>
      <c r="AC388">
        <v>147984</v>
      </c>
      <c r="AD388">
        <v>0</v>
      </c>
      <c r="AE388">
        <v>0</v>
      </c>
      <c r="AF388" t="s">
        <v>108</v>
      </c>
      <c r="AG388" t="s">
        <v>81</v>
      </c>
      <c r="AH388" t="s">
        <v>1598</v>
      </c>
      <c r="AI388" t="s">
        <v>3090</v>
      </c>
      <c r="AJ388">
        <v>0</v>
      </c>
      <c r="AK388" t="s">
        <v>3252</v>
      </c>
      <c r="AL388">
        <v>0</v>
      </c>
      <c r="AM388">
        <v>0</v>
      </c>
      <c r="AN388">
        <v>0</v>
      </c>
      <c r="AO388">
        <v>0</v>
      </c>
      <c r="AP388" t="s">
        <v>83</v>
      </c>
      <c r="AQ388">
        <v>0</v>
      </c>
      <c r="AR388">
        <v>0</v>
      </c>
      <c r="AS388" t="s">
        <v>62</v>
      </c>
      <c r="AT388" t="s">
        <v>3253</v>
      </c>
      <c r="AU388" t="s">
        <v>64</v>
      </c>
      <c r="AV388">
        <v>0</v>
      </c>
      <c r="AW388">
        <v>4545</v>
      </c>
      <c r="AX388" t="s">
        <v>151</v>
      </c>
      <c r="AY388" t="s">
        <v>3251</v>
      </c>
      <c r="AZ388" t="s">
        <v>65</v>
      </c>
      <c r="BA388">
        <v>1997790</v>
      </c>
      <c r="BB388" t="s">
        <v>66</v>
      </c>
      <c r="BC388" t="str">
        <f t="shared" si="16"/>
        <v>20040</v>
      </c>
      <c r="BD388" t="str">
        <f t="shared" si="17"/>
        <v>BG-20040</v>
      </c>
    </row>
    <row r="389" spans="1:56" ht="28.15" customHeight="1">
      <c r="A389" s="4">
        <f>SUBTOTAL(103,$L$2:L389)</f>
        <v>388</v>
      </c>
      <c r="B389" s="5" t="s">
        <v>3247</v>
      </c>
      <c r="C389" s="5" t="s">
        <v>67</v>
      </c>
      <c r="D389" s="5" t="s">
        <v>3249</v>
      </c>
      <c r="E389" s="5" t="s">
        <v>1598</v>
      </c>
      <c r="F389" s="6" t="s">
        <v>3250</v>
      </c>
      <c r="G389" s="5">
        <v>7</v>
      </c>
      <c r="H389" s="7">
        <v>2091550</v>
      </c>
      <c r="I389" s="5" t="s">
        <v>151</v>
      </c>
      <c r="J389" s="5" t="s">
        <v>3251</v>
      </c>
      <c r="K389" s="20"/>
      <c r="L389" s="5" t="s">
        <v>51</v>
      </c>
      <c r="M389" s="2">
        <v>1601241124</v>
      </c>
      <c r="N389" s="8">
        <f>IF(COUNTIF($B$2:B389,B389)=1,1,0)</f>
        <v>0</v>
      </c>
      <c r="O389" t="s">
        <v>52</v>
      </c>
      <c r="P389">
        <v>1601241124</v>
      </c>
      <c r="Q389" t="s">
        <v>3247</v>
      </c>
      <c r="R389" t="s">
        <v>3247</v>
      </c>
      <c r="S389" t="s">
        <v>67</v>
      </c>
      <c r="T389" t="s">
        <v>67</v>
      </c>
      <c r="U389" t="s">
        <v>3249</v>
      </c>
      <c r="V389" t="s">
        <v>155</v>
      </c>
      <c r="W389">
        <v>1</v>
      </c>
      <c r="X389" t="s">
        <v>156</v>
      </c>
      <c r="Y389">
        <v>2026</v>
      </c>
      <c r="Z389">
        <v>7</v>
      </c>
      <c r="AA389">
        <v>1</v>
      </c>
      <c r="AB389">
        <v>1936620</v>
      </c>
      <c r="AC389">
        <v>154930</v>
      </c>
      <c r="AD389">
        <v>0</v>
      </c>
      <c r="AE389">
        <v>0</v>
      </c>
      <c r="AF389" t="s">
        <v>108</v>
      </c>
      <c r="AG389" t="s">
        <v>81</v>
      </c>
      <c r="AH389" t="s">
        <v>1598</v>
      </c>
      <c r="AI389" t="s">
        <v>3090</v>
      </c>
      <c r="AJ389">
        <v>0</v>
      </c>
      <c r="AK389" t="s">
        <v>3252</v>
      </c>
      <c r="AL389">
        <v>0</v>
      </c>
      <c r="AM389">
        <v>0</v>
      </c>
      <c r="AN389">
        <v>0</v>
      </c>
      <c r="AO389">
        <v>0</v>
      </c>
      <c r="AP389" t="s">
        <v>83</v>
      </c>
      <c r="AQ389">
        <v>0</v>
      </c>
      <c r="AR389">
        <v>0</v>
      </c>
      <c r="AS389" t="s">
        <v>69</v>
      </c>
      <c r="AT389" t="s">
        <v>3254</v>
      </c>
      <c r="AU389" t="s">
        <v>64</v>
      </c>
      <c r="AV389">
        <v>0</v>
      </c>
      <c r="AW389">
        <v>43084</v>
      </c>
      <c r="AX389" t="s">
        <v>151</v>
      </c>
      <c r="AY389" t="s">
        <v>3251</v>
      </c>
      <c r="AZ389" t="s">
        <v>71</v>
      </c>
      <c r="BA389">
        <v>2091550</v>
      </c>
      <c r="BB389" t="s">
        <v>66</v>
      </c>
      <c r="BC389" t="str">
        <f t="shared" ref="BC389:BC443" si="18">RIGHT(AK389,5)</f>
        <v>20040</v>
      </c>
      <c r="BD389" t="str">
        <f t="shared" ref="BD389:BD443" si="19">AI389&amp;"-"&amp;BC389</f>
        <v>BG-20040</v>
      </c>
    </row>
    <row r="390" spans="1:56" ht="28.15" customHeight="1">
      <c r="A390" s="4">
        <f>SUBTOTAL(103,$L$2:L390)</f>
        <v>389</v>
      </c>
      <c r="B390" s="5" t="s">
        <v>3255</v>
      </c>
      <c r="C390" s="5" t="s">
        <v>3256</v>
      </c>
      <c r="D390" s="5" t="s">
        <v>3257</v>
      </c>
      <c r="E390" s="5" t="s">
        <v>1598</v>
      </c>
      <c r="F390" s="6" t="s">
        <v>3258</v>
      </c>
      <c r="G390" s="5">
        <v>6</v>
      </c>
      <c r="H390" s="7">
        <v>3372924</v>
      </c>
      <c r="I390" s="5" t="s">
        <v>151</v>
      </c>
      <c r="J390" s="5" t="s">
        <v>3259</v>
      </c>
      <c r="K390" s="20"/>
      <c r="L390" s="5" t="s">
        <v>51</v>
      </c>
      <c r="M390" s="2">
        <v>1596970618</v>
      </c>
      <c r="N390" s="8">
        <f>IF(COUNTIF($B$2:B390,B390)=1,1,0)</f>
        <v>1</v>
      </c>
      <c r="O390" t="s">
        <v>52</v>
      </c>
      <c r="P390">
        <v>1596970618</v>
      </c>
      <c r="Q390" t="s">
        <v>3255</v>
      </c>
      <c r="R390" t="s">
        <v>53</v>
      </c>
      <c r="S390" t="s">
        <v>3256</v>
      </c>
      <c r="T390" t="s">
        <v>54</v>
      </c>
      <c r="U390" t="s">
        <v>3257</v>
      </c>
      <c r="V390" t="s">
        <v>55</v>
      </c>
      <c r="W390">
        <v>1</v>
      </c>
      <c r="X390" t="s">
        <v>56</v>
      </c>
      <c r="Y390">
        <v>2026</v>
      </c>
      <c r="Z390">
        <v>6</v>
      </c>
      <c r="AA390">
        <v>1</v>
      </c>
      <c r="AB390">
        <v>3123078</v>
      </c>
      <c r="AC390">
        <v>249846</v>
      </c>
      <c r="AD390">
        <v>0</v>
      </c>
      <c r="AE390">
        <v>0</v>
      </c>
      <c r="AF390" t="s">
        <v>108</v>
      </c>
      <c r="AG390" t="s">
        <v>81</v>
      </c>
      <c r="AH390" t="s">
        <v>1598</v>
      </c>
      <c r="AI390" t="s">
        <v>3090</v>
      </c>
      <c r="AJ390">
        <v>0</v>
      </c>
      <c r="AK390" t="s">
        <v>2250</v>
      </c>
      <c r="AL390">
        <v>0</v>
      </c>
      <c r="AM390">
        <v>0</v>
      </c>
      <c r="AN390">
        <v>0</v>
      </c>
      <c r="AO390">
        <v>0</v>
      </c>
      <c r="AP390" t="s">
        <v>108</v>
      </c>
      <c r="AQ390">
        <v>0</v>
      </c>
      <c r="AR390">
        <v>0</v>
      </c>
      <c r="AS390" t="s">
        <v>62</v>
      </c>
      <c r="AT390" t="s">
        <v>3260</v>
      </c>
      <c r="AU390" t="s">
        <v>64</v>
      </c>
      <c r="AV390">
        <v>0</v>
      </c>
      <c r="AW390">
        <v>4463</v>
      </c>
      <c r="AX390" t="s">
        <v>151</v>
      </c>
      <c r="AY390" t="s">
        <v>3259</v>
      </c>
      <c r="AZ390" t="s">
        <v>65</v>
      </c>
      <c r="BA390">
        <v>3372924</v>
      </c>
      <c r="BB390" t="s">
        <v>66</v>
      </c>
      <c r="BC390" t="str">
        <f t="shared" si="18"/>
        <v>20460</v>
      </c>
      <c r="BD390" t="str">
        <f t="shared" si="19"/>
        <v>BG-20460</v>
      </c>
    </row>
    <row r="391" spans="1:56" ht="28.15" customHeight="1">
      <c r="A391" s="4">
        <f>SUBTOTAL(103,$L$2:L391)</f>
        <v>390</v>
      </c>
      <c r="B391" s="5" t="s">
        <v>3255</v>
      </c>
      <c r="C391" s="5" t="s">
        <v>67</v>
      </c>
      <c r="D391" s="5" t="s">
        <v>3257</v>
      </c>
      <c r="E391" s="5" t="s">
        <v>1598</v>
      </c>
      <c r="F391" s="6" t="s">
        <v>3258</v>
      </c>
      <c r="G391" s="5">
        <v>7</v>
      </c>
      <c r="H391" s="7">
        <v>3529189</v>
      </c>
      <c r="I391" s="5" t="s">
        <v>151</v>
      </c>
      <c r="J391" s="5" t="s">
        <v>3259</v>
      </c>
      <c r="K391" s="20"/>
      <c r="L391" s="5" t="s">
        <v>51</v>
      </c>
      <c r="M391" s="2">
        <v>1601241010</v>
      </c>
      <c r="N391" s="8">
        <f>IF(COUNTIF($B$2:B391,B391)=1,1,0)</f>
        <v>0</v>
      </c>
      <c r="O391" t="s">
        <v>52</v>
      </c>
      <c r="P391">
        <v>1601241010</v>
      </c>
      <c r="Q391" t="s">
        <v>3255</v>
      </c>
      <c r="R391" t="s">
        <v>3255</v>
      </c>
      <c r="S391" t="s">
        <v>67</v>
      </c>
      <c r="T391" t="s">
        <v>67</v>
      </c>
      <c r="U391" t="s">
        <v>3257</v>
      </c>
      <c r="V391" t="s">
        <v>238</v>
      </c>
      <c r="W391">
        <v>1</v>
      </c>
      <c r="X391" t="s">
        <v>56</v>
      </c>
      <c r="Y391">
        <v>2026</v>
      </c>
      <c r="Z391">
        <v>7</v>
      </c>
      <c r="AA391">
        <v>1</v>
      </c>
      <c r="AB391">
        <v>3267768</v>
      </c>
      <c r="AC391">
        <v>261421</v>
      </c>
      <c r="AD391">
        <v>0</v>
      </c>
      <c r="AE391">
        <v>0</v>
      </c>
      <c r="AF391" t="s">
        <v>108</v>
      </c>
      <c r="AG391" t="s">
        <v>81</v>
      </c>
      <c r="AH391" t="s">
        <v>1598</v>
      </c>
      <c r="AI391" t="s">
        <v>3090</v>
      </c>
      <c r="AJ391">
        <v>0</v>
      </c>
      <c r="AK391" t="s">
        <v>2250</v>
      </c>
      <c r="AL391">
        <v>0</v>
      </c>
      <c r="AM391">
        <v>0</v>
      </c>
      <c r="AN391">
        <v>0</v>
      </c>
      <c r="AO391">
        <v>0</v>
      </c>
      <c r="AP391" t="s">
        <v>108</v>
      </c>
      <c r="AQ391">
        <v>0</v>
      </c>
      <c r="AR391">
        <v>0</v>
      </c>
      <c r="AS391" t="s">
        <v>69</v>
      </c>
      <c r="AT391" t="s">
        <v>3261</v>
      </c>
      <c r="AU391" t="s">
        <v>64</v>
      </c>
      <c r="AV391">
        <v>0</v>
      </c>
      <c r="AW391">
        <v>43024</v>
      </c>
      <c r="AX391" t="s">
        <v>151</v>
      </c>
      <c r="AY391" t="s">
        <v>3259</v>
      </c>
      <c r="AZ391" t="s">
        <v>71</v>
      </c>
      <c r="BA391">
        <v>3529189</v>
      </c>
      <c r="BB391" t="s">
        <v>66</v>
      </c>
      <c r="BC391" t="str">
        <f t="shared" si="18"/>
        <v>20460</v>
      </c>
      <c r="BD391" t="str">
        <f t="shared" si="19"/>
        <v>BG-20460</v>
      </c>
    </row>
    <row r="392" spans="1:56" ht="28.15" customHeight="1">
      <c r="A392" s="4">
        <f>SUBTOTAL(103,$L$2:L392)</f>
        <v>391</v>
      </c>
      <c r="B392" s="5" t="s">
        <v>3262</v>
      </c>
      <c r="C392" s="5" t="s">
        <v>3263</v>
      </c>
      <c r="D392" s="5" t="s">
        <v>3264</v>
      </c>
      <c r="E392" s="5" t="s">
        <v>3174</v>
      </c>
      <c r="F392" s="6" t="s">
        <v>3265</v>
      </c>
      <c r="G392" s="5">
        <v>7</v>
      </c>
      <c r="H392" s="7">
        <v>14999</v>
      </c>
      <c r="I392" s="5" t="s">
        <v>3266</v>
      </c>
      <c r="J392" s="5" t="s">
        <v>3267</v>
      </c>
      <c r="K392" s="20"/>
      <c r="L392" s="5" t="s">
        <v>3095</v>
      </c>
      <c r="M392" s="2">
        <v>1601132109</v>
      </c>
      <c r="N392" s="8">
        <f>IF(COUNTIF($B$2:B392,B392)=1,1,0)</f>
        <v>1</v>
      </c>
      <c r="O392" t="s">
        <v>52</v>
      </c>
      <c r="P392">
        <v>1601132109</v>
      </c>
      <c r="Q392" t="s">
        <v>3262</v>
      </c>
      <c r="R392" t="s">
        <v>3262</v>
      </c>
      <c r="S392" t="s">
        <v>3263</v>
      </c>
      <c r="T392" t="s">
        <v>3263</v>
      </c>
      <c r="U392" t="s">
        <v>3264</v>
      </c>
      <c r="V392" t="s">
        <v>3268</v>
      </c>
      <c r="W392">
        <v>0</v>
      </c>
      <c r="X392" t="s">
        <v>188</v>
      </c>
      <c r="Y392">
        <v>2026</v>
      </c>
      <c r="Z392">
        <v>7</v>
      </c>
      <c r="AA392">
        <v>1</v>
      </c>
      <c r="AB392">
        <v>13888</v>
      </c>
      <c r="AC392">
        <v>1111</v>
      </c>
      <c r="AD392">
        <v>0</v>
      </c>
      <c r="AE392">
        <v>0</v>
      </c>
      <c r="AF392" t="s">
        <v>57</v>
      </c>
      <c r="AG392" t="s">
        <v>81</v>
      </c>
      <c r="AH392" t="s">
        <v>3174</v>
      </c>
      <c r="AI392" t="s">
        <v>3090</v>
      </c>
      <c r="AJ392">
        <v>0</v>
      </c>
      <c r="AK392" t="s">
        <v>3269</v>
      </c>
      <c r="AL392">
        <v>0</v>
      </c>
      <c r="AM392">
        <v>0</v>
      </c>
      <c r="AN392">
        <v>0</v>
      </c>
      <c r="AO392">
        <v>0</v>
      </c>
      <c r="AP392" t="s">
        <v>83</v>
      </c>
      <c r="AQ392">
        <v>0</v>
      </c>
      <c r="AR392">
        <v>0</v>
      </c>
      <c r="AS392" t="s">
        <v>69</v>
      </c>
      <c r="AT392" t="s">
        <v>3270</v>
      </c>
      <c r="AU392" t="s">
        <v>64</v>
      </c>
      <c r="AV392">
        <v>0</v>
      </c>
      <c r="AW392">
        <v>20589</v>
      </c>
      <c r="AX392" t="s">
        <v>3266</v>
      </c>
      <c r="AY392" t="s">
        <v>3267</v>
      </c>
      <c r="AZ392" t="s">
        <v>71</v>
      </c>
      <c r="BA392">
        <v>14999</v>
      </c>
      <c r="BB392" t="s">
        <v>66</v>
      </c>
      <c r="BC392" t="str">
        <f t="shared" si="18"/>
        <v>23020</v>
      </c>
      <c r="BD392" t="str">
        <f t="shared" si="19"/>
        <v>BG-23020</v>
      </c>
    </row>
    <row r="393" spans="1:56" ht="28.15" customHeight="1">
      <c r="A393" s="4">
        <f>SUBTOTAL(103,$L$2:L393)</f>
        <v>392</v>
      </c>
      <c r="B393" s="5" t="s">
        <v>3271</v>
      </c>
      <c r="C393" s="5" t="s">
        <v>3272</v>
      </c>
      <c r="D393" s="5" t="s">
        <v>3273</v>
      </c>
      <c r="E393" s="5" t="s">
        <v>1598</v>
      </c>
      <c r="F393" s="6" t="s">
        <v>3274</v>
      </c>
      <c r="G393" s="5">
        <v>6</v>
      </c>
      <c r="H393" s="7">
        <v>1007310</v>
      </c>
      <c r="I393" s="5" t="s">
        <v>151</v>
      </c>
      <c r="J393" s="5" t="s">
        <v>3275</v>
      </c>
      <c r="K393" s="20"/>
      <c r="L393" s="5" t="s">
        <v>51</v>
      </c>
      <c r="M393" s="2">
        <v>1596970654</v>
      </c>
      <c r="N393" s="8">
        <f>IF(COUNTIF($B$2:B393,B393)=1,1,0)</f>
        <v>1</v>
      </c>
      <c r="O393" t="s">
        <v>52</v>
      </c>
      <c r="P393">
        <v>1596970654</v>
      </c>
      <c r="Q393" t="s">
        <v>3271</v>
      </c>
      <c r="R393" t="s">
        <v>53</v>
      </c>
      <c r="S393" t="s">
        <v>3272</v>
      </c>
      <c r="T393" t="s">
        <v>54</v>
      </c>
      <c r="U393" t="s">
        <v>3273</v>
      </c>
      <c r="V393" t="s">
        <v>55</v>
      </c>
      <c r="W393">
        <v>1</v>
      </c>
      <c r="X393" t="s">
        <v>56</v>
      </c>
      <c r="Y393">
        <v>2026</v>
      </c>
      <c r="Z393">
        <v>6</v>
      </c>
      <c r="AA393">
        <v>1</v>
      </c>
      <c r="AB393">
        <v>932694</v>
      </c>
      <c r="AC393">
        <v>74616</v>
      </c>
      <c r="AD393">
        <v>0</v>
      </c>
      <c r="AE393">
        <v>0</v>
      </c>
      <c r="AF393" t="s">
        <v>108</v>
      </c>
      <c r="AG393" t="s">
        <v>81</v>
      </c>
      <c r="AH393" t="s">
        <v>1598</v>
      </c>
      <c r="AI393" t="s">
        <v>3276</v>
      </c>
      <c r="AJ393">
        <v>0</v>
      </c>
      <c r="AK393" t="s">
        <v>707</v>
      </c>
      <c r="AL393">
        <v>0</v>
      </c>
      <c r="AM393">
        <v>0</v>
      </c>
      <c r="AN393">
        <v>0</v>
      </c>
      <c r="AO393">
        <v>0</v>
      </c>
      <c r="AP393" t="s">
        <v>108</v>
      </c>
      <c r="AQ393">
        <v>0</v>
      </c>
      <c r="AR393">
        <v>0</v>
      </c>
      <c r="AS393" t="s">
        <v>62</v>
      </c>
      <c r="AT393" t="s">
        <v>3277</v>
      </c>
      <c r="AU393" t="s">
        <v>64</v>
      </c>
      <c r="AV393">
        <v>0</v>
      </c>
      <c r="AW393">
        <v>4492</v>
      </c>
      <c r="AX393" t="s">
        <v>151</v>
      </c>
      <c r="AY393" t="s">
        <v>3275</v>
      </c>
      <c r="AZ393" t="s">
        <v>65</v>
      </c>
      <c r="BA393">
        <v>1007310</v>
      </c>
      <c r="BB393" t="s">
        <v>66</v>
      </c>
      <c r="BC393" t="str">
        <f t="shared" si="18"/>
        <v>00100</v>
      </c>
      <c r="BD393" t="str">
        <f t="shared" si="19"/>
        <v>BH-00100</v>
      </c>
    </row>
    <row r="394" spans="1:56" ht="28.15" customHeight="1">
      <c r="A394" s="4">
        <f>SUBTOTAL(103,$L$2:L394)</f>
        <v>393</v>
      </c>
      <c r="B394" s="5" t="s">
        <v>3271</v>
      </c>
      <c r="C394" s="5" t="s">
        <v>67</v>
      </c>
      <c r="D394" s="5" t="s">
        <v>3273</v>
      </c>
      <c r="E394" s="5" t="s">
        <v>1598</v>
      </c>
      <c r="F394" s="6" t="s">
        <v>3274</v>
      </c>
      <c r="G394" s="5">
        <v>7</v>
      </c>
      <c r="H394" s="7">
        <v>1050583</v>
      </c>
      <c r="I394" s="5" t="s">
        <v>151</v>
      </c>
      <c r="J394" s="5" t="s">
        <v>3275</v>
      </c>
      <c r="K394" s="20"/>
      <c r="L394" s="5" t="s">
        <v>51</v>
      </c>
      <c r="M394" s="2">
        <v>1601241043</v>
      </c>
      <c r="N394" s="8">
        <f>IF(COUNTIF($B$2:B394,B394)=1,1,0)</f>
        <v>0</v>
      </c>
      <c r="O394" t="s">
        <v>52</v>
      </c>
      <c r="P394">
        <v>1601241043</v>
      </c>
      <c r="Q394" t="s">
        <v>3271</v>
      </c>
      <c r="R394" t="s">
        <v>3271</v>
      </c>
      <c r="S394" t="s">
        <v>67</v>
      </c>
      <c r="T394" t="s">
        <v>67</v>
      </c>
      <c r="U394" t="s">
        <v>3273</v>
      </c>
      <c r="V394" t="s">
        <v>1603</v>
      </c>
      <c r="W394">
        <v>1</v>
      </c>
      <c r="X394" t="s">
        <v>56</v>
      </c>
      <c r="Y394">
        <v>2026</v>
      </c>
      <c r="Z394">
        <v>7</v>
      </c>
      <c r="AA394">
        <v>1</v>
      </c>
      <c r="AB394">
        <v>972762</v>
      </c>
      <c r="AC394">
        <v>77821</v>
      </c>
      <c r="AD394">
        <v>0</v>
      </c>
      <c r="AE394">
        <v>0</v>
      </c>
      <c r="AF394" t="s">
        <v>108</v>
      </c>
      <c r="AG394" t="s">
        <v>81</v>
      </c>
      <c r="AH394" t="s">
        <v>1598</v>
      </c>
      <c r="AI394" t="s">
        <v>3276</v>
      </c>
      <c r="AJ394">
        <v>0</v>
      </c>
      <c r="AK394" t="s">
        <v>707</v>
      </c>
      <c r="AL394">
        <v>0</v>
      </c>
      <c r="AM394">
        <v>0</v>
      </c>
      <c r="AN394">
        <v>0</v>
      </c>
      <c r="AO394">
        <v>0</v>
      </c>
      <c r="AP394" t="s">
        <v>108</v>
      </c>
      <c r="AQ394">
        <v>0</v>
      </c>
      <c r="AR394">
        <v>0</v>
      </c>
      <c r="AS394" t="s">
        <v>69</v>
      </c>
      <c r="AT394" t="s">
        <v>3278</v>
      </c>
      <c r="AU394" t="s">
        <v>64</v>
      </c>
      <c r="AV394">
        <v>0</v>
      </c>
      <c r="AW394">
        <v>43043</v>
      </c>
      <c r="AX394" t="s">
        <v>151</v>
      </c>
      <c r="AY394" t="s">
        <v>3275</v>
      </c>
      <c r="AZ394" t="s">
        <v>71</v>
      </c>
      <c r="BA394">
        <v>1050583</v>
      </c>
      <c r="BB394" t="s">
        <v>66</v>
      </c>
      <c r="BC394" t="str">
        <f t="shared" si="18"/>
        <v>00100</v>
      </c>
      <c r="BD394" t="str">
        <f t="shared" si="19"/>
        <v>BH-00100</v>
      </c>
    </row>
    <row r="395" spans="1:56" ht="28.15" customHeight="1">
      <c r="A395" s="4">
        <f>SUBTOTAL(103,$L$2:L395)</f>
        <v>394</v>
      </c>
      <c r="B395" s="5" t="s">
        <v>3279</v>
      </c>
      <c r="C395" s="5" t="s">
        <v>3280</v>
      </c>
      <c r="D395" s="5" t="s">
        <v>3281</v>
      </c>
      <c r="E395" s="5" t="s">
        <v>1598</v>
      </c>
      <c r="F395" s="6" t="s">
        <v>3282</v>
      </c>
      <c r="G395" s="5">
        <v>6</v>
      </c>
      <c r="H395" s="7">
        <v>9250900</v>
      </c>
      <c r="I395" s="5" t="s">
        <v>151</v>
      </c>
      <c r="J395" s="5" t="s">
        <v>3283</v>
      </c>
      <c r="K395" s="20"/>
      <c r="L395" s="5" t="s">
        <v>51</v>
      </c>
      <c r="M395" s="2">
        <v>1596970755</v>
      </c>
      <c r="N395" s="8">
        <f>IF(COUNTIF($B$2:B395,B395)=1,1,0)</f>
        <v>1</v>
      </c>
      <c r="O395" t="s">
        <v>52</v>
      </c>
      <c r="P395">
        <v>1596970755</v>
      </c>
      <c r="Q395" t="s">
        <v>3279</v>
      </c>
      <c r="R395" t="s">
        <v>53</v>
      </c>
      <c r="S395" t="s">
        <v>3280</v>
      </c>
      <c r="T395" t="s">
        <v>54</v>
      </c>
      <c r="U395" t="s">
        <v>3281</v>
      </c>
      <c r="V395" t="s">
        <v>55</v>
      </c>
      <c r="W395">
        <v>1</v>
      </c>
      <c r="X395" t="s">
        <v>56</v>
      </c>
      <c r="Y395">
        <v>2026</v>
      </c>
      <c r="Z395">
        <v>6</v>
      </c>
      <c r="AA395">
        <v>1</v>
      </c>
      <c r="AB395">
        <v>8565648</v>
      </c>
      <c r="AC395">
        <v>685252</v>
      </c>
      <c r="AD395">
        <v>0</v>
      </c>
      <c r="AE395">
        <v>0</v>
      </c>
      <c r="AF395" t="s">
        <v>1612</v>
      </c>
      <c r="AG395" t="s">
        <v>81</v>
      </c>
      <c r="AH395" t="s">
        <v>1598</v>
      </c>
      <c r="AI395" t="s">
        <v>3276</v>
      </c>
      <c r="AJ395">
        <v>0</v>
      </c>
      <c r="AK395" t="s">
        <v>3284</v>
      </c>
      <c r="AL395">
        <v>0</v>
      </c>
      <c r="AM395">
        <v>0</v>
      </c>
      <c r="AN395">
        <v>0</v>
      </c>
      <c r="AO395">
        <v>0</v>
      </c>
      <c r="AP395" t="s">
        <v>83</v>
      </c>
      <c r="AQ395">
        <v>0</v>
      </c>
      <c r="AR395">
        <v>0</v>
      </c>
      <c r="AS395" t="s">
        <v>62</v>
      </c>
      <c r="AT395" t="s">
        <v>3285</v>
      </c>
      <c r="AU395" t="s">
        <v>64</v>
      </c>
      <c r="AV395">
        <v>0</v>
      </c>
      <c r="AW395">
        <v>4573</v>
      </c>
      <c r="AX395" t="s">
        <v>151</v>
      </c>
      <c r="AY395" t="s">
        <v>3283</v>
      </c>
      <c r="AZ395" t="s">
        <v>65</v>
      </c>
      <c r="BA395">
        <v>9250900</v>
      </c>
      <c r="BB395" t="s">
        <v>66</v>
      </c>
      <c r="BC395" t="str">
        <f t="shared" si="18"/>
        <v>00120</v>
      </c>
      <c r="BD395" t="str">
        <f t="shared" si="19"/>
        <v>BH-00120</v>
      </c>
    </row>
    <row r="396" spans="1:56" ht="28.15" customHeight="1">
      <c r="A396" s="4">
        <f>SUBTOTAL(103,$L$2:L396)</f>
        <v>395</v>
      </c>
      <c r="B396" s="5" t="s">
        <v>3279</v>
      </c>
      <c r="C396" s="5" t="s">
        <v>67</v>
      </c>
      <c r="D396" s="5" t="s">
        <v>3281</v>
      </c>
      <c r="E396" s="5" t="s">
        <v>1598</v>
      </c>
      <c r="F396" s="6" t="s">
        <v>3282</v>
      </c>
      <c r="G396" s="5">
        <v>7</v>
      </c>
      <c r="H396" s="7">
        <v>8426300</v>
      </c>
      <c r="I396" s="5" t="s">
        <v>151</v>
      </c>
      <c r="J396" s="5" t="s">
        <v>3283</v>
      </c>
      <c r="K396" s="20"/>
      <c r="L396" s="5" t="s">
        <v>51</v>
      </c>
      <c r="M396" s="2">
        <v>1601241177</v>
      </c>
      <c r="N396" s="8">
        <f>IF(COUNTIF($B$2:B396,B396)=1,1,0)</f>
        <v>0</v>
      </c>
      <c r="O396" t="s">
        <v>52</v>
      </c>
      <c r="P396">
        <v>1601241177</v>
      </c>
      <c r="Q396" t="s">
        <v>3279</v>
      </c>
      <c r="R396" t="s">
        <v>3279</v>
      </c>
      <c r="S396" t="s">
        <v>67</v>
      </c>
      <c r="T396" t="s">
        <v>67</v>
      </c>
      <c r="U396" t="s">
        <v>3281</v>
      </c>
      <c r="V396" t="s">
        <v>155</v>
      </c>
      <c r="W396">
        <v>1</v>
      </c>
      <c r="X396" t="s">
        <v>156</v>
      </c>
      <c r="Y396">
        <v>2026</v>
      </c>
      <c r="Z396">
        <v>7</v>
      </c>
      <c r="AA396">
        <v>1</v>
      </c>
      <c r="AB396">
        <v>7802130</v>
      </c>
      <c r="AC396">
        <v>624170</v>
      </c>
      <c r="AD396">
        <v>0</v>
      </c>
      <c r="AE396">
        <v>0</v>
      </c>
      <c r="AF396" t="s">
        <v>108</v>
      </c>
      <c r="AG396" t="s">
        <v>81</v>
      </c>
      <c r="AH396" t="s">
        <v>1598</v>
      </c>
      <c r="AI396" t="s">
        <v>3276</v>
      </c>
      <c r="AJ396">
        <v>0</v>
      </c>
      <c r="AK396" t="s">
        <v>3284</v>
      </c>
      <c r="AL396">
        <v>0</v>
      </c>
      <c r="AM396">
        <v>0</v>
      </c>
      <c r="AN396">
        <v>0</v>
      </c>
      <c r="AO396">
        <v>0</v>
      </c>
      <c r="AP396" t="s">
        <v>83</v>
      </c>
      <c r="AQ396">
        <v>0</v>
      </c>
      <c r="AR396">
        <v>0</v>
      </c>
      <c r="AS396" t="s">
        <v>69</v>
      </c>
      <c r="AT396" t="s">
        <v>3286</v>
      </c>
      <c r="AU396" t="s">
        <v>64</v>
      </c>
      <c r="AV396">
        <v>0</v>
      </c>
      <c r="AW396">
        <v>43104</v>
      </c>
      <c r="AX396" t="s">
        <v>151</v>
      </c>
      <c r="AY396" t="s">
        <v>3283</v>
      </c>
      <c r="AZ396" t="s">
        <v>71</v>
      </c>
      <c r="BA396">
        <v>8426300</v>
      </c>
      <c r="BB396" t="s">
        <v>66</v>
      </c>
      <c r="BC396" t="str">
        <f t="shared" si="18"/>
        <v>00120</v>
      </c>
      <c r="BD396" t="str">
        <f t="shared" si="19"/>
        <v>BH-00120</v>
      </c>
    </row>
    <row r="397" spans="1:56" ht="28.15" customHeight="1">
      <c r="A397" s="4">
        <f>SUBTOTAL(103,$L$2:L397)</f>
        <v>396</v>
      </c>
      <c r="B397" s="5" t="s">
        <v>3290</v>
      </c>
      <c r="C397" s="5" t="s">
        <v>3291</v>
      </c>
      <c r="D397" s="5" t="s">
        <v>3292</v>
      </c>
      <c r="E397" s="5" t="s">
        <v>3288</v>
      </c>
      <c r="F397" s="6" t="s">
        <v>3293</v>
      </c>
      <c r="G397" s="5">
        <v>7</v>
      </c>
      <c r="H397" s="7">
        <v>346356</v>
      </c>
      <c r="I397" s="5" t="s">
        <v>3294</v>
      </c>
      <c r="J397" s="5" t="s">
        <v>3295</v>
      </c>
      <c r="K397" s="20"/>
      <c r="L397" s="5" t="s">
        <v>95</v>
      </c>
      <c r="M397" s="2">
        <v>1601132482</v>
      </c>
      <c r="N397" s="8">
        <f>IF(COUNTIF($B$2:B397,B397)=1,1,0)</f>
        <v>1</v>
      </c>
      <c r="O397" t="s">
        <v>52</v>
      </c>
      <c r="P397">
        <v>1601132482</v>
      </c>
      <c r="Q397" t="s">
        <v>3290</v>
      </c>
      <c r="R397" t="s">
        <v>3290</v>
      </c>
      <c r="S397" t="s">
        <v>3291</v>
      </c>
      <c r="T397" t="s">
        <v>3291</v>
      </c>
      <c r="U397" t="s">
        <v>3292</v>
      </c>
      <c r="V397" t="s">
        <v>3296</v>
      </c>
      <c r="W397">
        <v>0</v>
      </c>
      <c r="X397" t="s">
        <v>80</v>
      </c>
      <c r="Y397">
        <v>2026</v>
      </c>
      <c r="Z397">
        <v>7</v>
      </c>
      <c r="AA397">
        <v>1</v>
      </c>
      <c r="AB397">
        <v>320700</v>
      </c>
      <c r="AC397">
        <v>25656</v>
      </c>
      <c r="AD397">
        <v>0</v>
      </c>
      <c r="AE397">
        <v>0</v>
      </c>
      <c r="AF397" t="s">
        <v>57</v>
      </c>
      <c r="AG397" t="s">
        <v>81</v>
      </c>
      <c r="AH397" t="s">
        <v>3288</v>
      </c>
      <c r="AI397" t="s">
        <v>3276</v>
      </c>
      <c r="AJ397">
        <v>0</v>
      </c>
      <c r="AK397" t="s">
        <v>3297</v>
      </c>
      <c r="AL397">
        <v>0</v>
      </c>
      <c r="AM397">
        <v>0</v>
      </c>
      <c r="AN397">
        <v>0</v>
      </c>
      <c r="AO397">
        <v>0</v>
      </c>
      <c r="AP397" t="s">
        <v>83</v>
      </c>
      <c r="AQ397">
        <v>0</v>
      </c>
      <c r="AR397">
        <v>0</v>
      </c>
      <c r="AS397" t="s">
        <v>69</v>
      </c>
      <c r="AT397" t="s">
        <v>3298</v>
      </c>
      <c r="AU397" t="s">
        <v>64</v>
      </c>
      <c r="AV397">
        <v>0</v>
      </c>
      <c r="AW397">
        <v>20658</v>
      </c>
      <c r="AX397" t="s">
        <v>3294</v>
      </c>
      <c r="AY397" t="s">
        <v>3295</v>
      </c>
      <c r="AZ397" t="s">
        <v>71</v>
      </c>
      <c r="BA397">
        <v>346356</v>
      </c>
      <c r="BB397" t="s">
        <v>66</v>
      </c>
      <c r="BC397" t="str">
        <f t="shared" si="18"/>
        <v>00280</v>
      </c>
      <c r="BD397" t="str">
        <f t="shared" si="19"/>
        <v>BH-00280</v>
      </c>
    </row>
    <row r="398" spans="1:56" ht="28.15" customHeight="1">
      <c r="A398" s="4">
        <f>SUBTOTAL(103,$L$2:L398)</f>
        <v>397</v>
      </c>
      <c r="B398" s="5" t="s">
        <v>3300</v>
      </c>
      <c r="C398" s="5" t="s">
        <v>3301</v>
      </c>
      <c r="D398" s="5" t="s">
        <v>3302</v>
      </c>
      <c r="E398" s="5" t="s">
        <v>3288</v>
      </c>
      <c r="F398" s="6" t="s">
        <v>3303</v>
      </c>
      <c r="G398" s="5">
        <v>7</v>
      </c>
      <c r="H398" s="7">
        <v>27855</v>
      </c>
      <c r="I398" s="5" t="s">
        <v>3304</v>
      </c>
      <c r="J398" s="5" t="s">
        <v>3305</v>
      </c>
      <c r="K398" s="20"/>
      <c r="L398" s="5" t="s">
        <v>95</v>
      </c>
      <c r="M398" s="2">
        <v>1601132480</v>
      </c>
      <c r="N398" s="8">
        <f>IF(COUNTIF($B$2:B398,B398)=1,1,0)</f>
        <v>1</v>
      </c>
      <c r="O398" t="s">
        <v>52</v>
      </c>
      <c r="P398">
        <v>1601132480</v>
      </c>
      <c r="Q398" t="s">
        <v>3300</v>
      </c>
      <c r="R398" t="s">
        <v>3300</v>
      </c>
      <c r="S398" t="s">
        <v>3301</v>
      </c>
      <c r="T398" t="s">
        <v>3301</v>
      </c>
      <c r="U398" t="s">
        <v>3302</v>
      </c>
      <c r="V398" t="s">
        <v>3306</v>
      </c>
      <c r="W398">
        <v>0</v>
      </c>
      <c r="X398" t="s">
        <v>188</v>
      </c>
      <c r="Y398">
        <v>2026</v>
      </c>
      <c r="Z398">
        <v>7</v>
      </c>
      <c r="AA398">
        <v>1</v>
      </c>
      <c r="AB398">
        <v>25792</v>
      </c>
      <c r="AC398">
        <v>2063</v>
      </c>
      <c r="AD398">
        <v>0</v>
      </c>
      <c r="AE398">
        <v>0</v>
      </c>
      <c r="AF398" t="s">
        <v>57</v>
      </c>
      <c r="AG398" t="s">
        <v>81</v>
      </c>
      <c r="AH398" t="s">
        <v>3288</v>
      </c>
      <c r="AI398" t="s">
        <v>3276</v>
      </c>
      <c r="AJ398">
        <v>0</v>
      </c>
      <c r="AK398" t="s">
        <v>352</v>
      </c>
      <c r="AL398">
        <v>0</v>
      </c>
      <c r="AM398">
        <v>0</v>
      </c>
      <c r="AN398">
        <v>0</v>
      </c>
      <c r="AO398">
        <v>0</v>
      </c>
      <c r="AP398" t="s">
        <v>83</v>
      </c>
      <c r="AQ398">
        <v>0</v>
      </c>
      <c r="AR398">
        <v>0</v>
      </c>
      <c r="AS398" t="s">
        <v>69</v>
      </c>
      <c r="AT398" t="s">
        <v>3307</v>
      </c>
      <c r="AU398" t="s">
        <v>64</v>
      </c>
      <c r="AV398">
        <v>0</v>
      </c>
      <c r="AW398">
        <v>20657</v>
      </c>
      <c r="AX398" t="s">
        <v>3304</v>
      </c>
      <c r="AY398" t="s">
        <v>3305</v>
      </c>
      <c r="AZ398" t="s">
        <v>71</v>
      </c>
      <c r="BA398">
        <v>27855</v>
      </c>
      <c r="BB398" t="s">
        <v>66</v>
      </c>
      <c r="BC398" t="str">
        <f t="shared" si="18"/>
        <v>01500</v>
      </c>
      <c r="BD398" t="str">
        <f t="shared" si="19"/>
        <v>BH-01500</v>
      </c>
    </row>
    <row r="399" spans="1:56" ht="28.15" customHeight="1">
      <c r="A399" s="4">
        <f>SUBTOTAL(103,$L$2:L399)</f>
        <v>398</v>
      </c>
      <c r="B399" s="5" t="s">
        <v>3308</v>
      </c>
      <c r="C399" s="5" t="s">
        <v>3309</v>
      </c>
      <c r="D399" s="5" t="s">
        <v>3310</v>
      </c>
      <c r="E399" s="5" t="s">
        <v>3288</v>
      </c>
      <c r="F399" s="6" t="s">
        <v>3311</v>
      </c>
      <c r="G399" s="5">
        <v>7</v>
      </c>
      <c r="H399" s="7">
        <v>392623</v>
      </c>
      <c r="I399" s="5" t="s">
        <v>3312</v>
      </c>
      <c r="J399" s="5" t="s">
        <v>3313</v>
      </c>
      <c r="K399" s="20"/>
      <c r="L399" s="5" t="s">
        <v>95</v>
      </c>
      <c r="M399" s="2">
        <v>1601132544</v>
      </c>
      <c r="N399" s="8">
        <f>IF(COUNTIF($B$2:B399,B399)=1,1,0)</f>
        <v>1</v>
      </c>
      <c r="O399" t="s">
        <v>52</v>
      </c>
      <c r="P399">
        <v>1601132544</v>
      </c>
      <c r="Q399" t="s">
        <v>3308</v>
      </c>
      <c r="R399" t="s">
        <v>3308</v>
      </c>
      <c r="S399" t="s">
        <v>3309</v>
      </c>
      <c r="T399" t="s">
        <v>3309</v>
      </c>
      <c r="U399" t="s">
        <v>3310</v>
      </c>
      <c r="V399" t="s">
        <v>3314</v>
      </c>
      <c r="W399">
        <v>0</v>
      </c>
      <c r="X399" t="s">
        <v>188</v>
      </c>
      <c r="Y399">
        <v>2026</v>
      </c>
      <c r="Z399">
        <v>7</v>
      </c>
      <c r="AA399">
        <v>1</v>
      </c>
      <c r="AB399">
        <v>363540</v>
      </c>
      <c r="AC399">
        <v>29083</v>
      </c>
      <c r="AD399">
        <v>0</v>
      </c>
      <c r="AE399">
        <v>0</v>
      </c>
      <c r="AF399" t="s">
        <v>57</v>
      </c>
      <c r="AG399" t="s">
        <v>81</v>
      </c>
      <c r="AH399" t="s">
        <v>3288</v>
      </c>
      <c r="AI399" t="s">
        <v>3276</v>
      </c>
      <c r="AJ399">
        <v>0</v>
      </c>
      <c r="AK399" t="s">
        <v>650</v>
      </c>
      <c r="AL399">
        <v>0</v>
      </c>
      <c r="AM399">
        <v>0</v>
      </c>
      <c r="AN399">
        <v>0</v>
      </c>
      <c r="AO399">
        <v>0</v>
      </c>
      <c r="AP399" t="s">
        <v>83</v>
      </c>
      <c r="AQ399">
        <v>0</v>
      </c>
      <c r="AR399">
        <v>0</v>
      </c>
      <c r="AS399" t="s">
        <v>69</v>
      </c>
      <c r="AT399" t="s">
        <v>3315</v>
      </c>
      <c r="AU399" t="s">
        <v>64</v>
      </c>
      <c r="AV399">
        <v>0</v>
      </c>
      <c r="AW399">
        <v>20669</v>
      </c>
      <c r="AX399" t="s">
        <v>3312</v>
      </c>
      <c r="AY399" t="s">
        <v>3313</v>
      </c>
      <c r="AZ399" t="s">
        <v>71</v>
      </c>
      <c r="BA399">
        <v>392623</v>
      </c>
      <c r="BB399" t="s">
        <v>66</v>
      </c>
      <c r="BC399" t="str">
        <f t="shared" si="18"/>
        <v>01920</v>
      </c>
      <c r="BD399" t="str">
        <f t="shared" si="19"/>
        <v>BH-01920</v>
      </c>
    </row>
    <row r="400" spans="1:56" ht="28.15" customHeight="1">
      <c r="A400" s="4">
        <f>SUBTOTAL(103,$L$2:L400)</f>
        <v>399</v>
      </c>
      <c r="B400" s="5" t="s">
        <v>3316</v>
      </c>
      <c r="C400" s="5" t="s">
        <v>2638</v>
      </c>
      <c r="D400" s="5" t="s">
        <v>3317</v>
      </c>
      <c r="E400" s="5" t="s">
        <v>3318</v>
      </c>
      <c r="F400" s="6" t="s">
        <v>3319</v>
      </c>
      <c r="G400" s="5">
        <v>7</v>
      </c>
      <c r="H400" s="7">
        <v>353400</v>
      </c>
      <c r="I400" s="5" t="s">
        <v>2642</v>
      </c>
      <c r="J400" s="5" t="s">
        <v>3320</v>
      </c>
      <c r="K400" s="20"/>
      <c r="L400" s="5" t="s">
        <v>51</v>
      </c>
      <c r="M400" s="2">
        <v>1601135417</v>
      </c>
      <c r="N400" s="8">
        <f>IF(COUNTIF($B$2:B400,B400)=1,1,0)</f>
        <v>1</v>
      </c>
      <c r="O400" t="s">
        <v>52</v>
      </c>
      <c r="P400">
        <v>1601135417</v>
      </c>
      <c r="Q400" t="s">
        <v>3316</v>
      </c>
      <c r="R400" t="s">
        <v>3316</v>
      </c>
      <c r="S400" t="s">
        <v>2638</v>
      </c>
      <c r="T400" t="s">
        <v>2638</v>
      </c>
      <c r="U400" t="s">
        <v>3317</v>
      </c>
      <c r="V400" t="s">
        <v>2644</v>
      </c>
      <c r="W400">
        <v>1</v>
      </c>
      <c r="X400" t="s">
        <v>2645</v>
      </c>
      <c r="Y400">
        <v>2026</v>
      </c>
      <c r="Z400">
        <v>7</v>
      </c>
      <c r="AA400">
        <v>1</v>
      </c>
      <c r="AB400">
        <v>327222</v>
      </c>
      <c r="AC400">
        <v>26178</v>
      </c>
      <c r="AD400">
        <v>0</v>
      </c>
      <c r="AE400">
        <v>0</v>
      </c>
      <c r="AF400" t="s">
        <v>98</v>
      </c>
      <c r="AG400" t="s">
        <v>2359</v>
      </c>
      <c r="AH400" t="s">
        <v>3318</v>
      </c>
      <c r="AI400" t="s">
        <v>3276</v>
      </c>
      <c r="AJ400">
        <v>0</v>
      </c>
      <c r="AK400" t="s">
        <v>3321</v>
      </c>
      <c r="AL400">
        <v>0</v>
      </c>
      <c r="AM400">
        <v>0</v>
      </c>
      <c r="AN400">
        <v>0</v>
      </c>
      <c r="AO400">
        <v>0</v>
      </c>
      <c r="AP400" t="s">
        <v>83</v>
      </c>
      <c r="AQ400">
        <v>0</v>
      </c>
      <c r="AR400">
        <v>0</v>
      </c>
      <c r="AS400" t="s">
        <v>69</v>
      </c>
      <c r="AT400" t="s">
        <v>3322</v>
      </c>
      <c r="AU400" t="s">
        <v>64</v>
      </c>
      <c r="AV400">
        <v>0</v>
      </c>
      <c r="AW400">
        <v>21228</v>
      </c>
      <c r="AX400" t="s">
        <v>2642</v>
      </c>
      <c r="AY400" t="s">
        <v>3320</v>
      </c>
      <c r="AZ400" t="s">
        <v>71</v>
      </c>
      <c r="BA400">
        <v>353400</v>
      </c>
      <c r="BB400" t="s">
        <v>66</v>
      </c>
      <c r="BC400" t="str">
        <f t="shared" si="18"/>
        <v>03040</v>
      </c>
      <c r="BD400" t="str">
        <f t="shared" si="19"/>
        <v>BH-03040</v>
      </c>
    </row>
    <row r="401" spans="1:56" ht="28.15" customHeight="1">
      <c r="A401" s="4">
        <f>SUBTOTAL(103,$L$2:L401)</f>
        <v>400</v>
      </c>
      <c r="B401" s="5" t="s">
        <v>3323</v>
      </c>
      <c r="C401" s="5" t="s">
        <v>3324</v>
      </c>
      <c r="D401" s="5" t="s">
        <v>3325</v>
      </c>
      <c r="E401" s="5" t="s">
        <v>1598</v>
      </c>
      <c r="F401" s="6" t="s">
        <v>3326</v>
      </c>
      <c r="G401" s="5">
        <v>6</v>
      </c>
      <c r="H401" s="7">
        <v>76931</v>
      </c>
      <c r="I401" s="5" t="s">
        <v>151</v>
      </c>
      <c r="J401" s="5" t="s">
        <v>3327</v>
      </c>
      <c r="K401" s="20"/>
      <c r="L401" s="5" t="s">
        <v>51</v>
      </c>
      <c r="M401" s="2">
        <v>1596970718</v>
      </c>
      <c r="N401" s="8">
        <f>IF(COUNTIF($B$2:B401,B401)=1,1,0)</f>
        <v>1</v>
      </c>
      <c r="O401" t="s">
        <v>52</v>
      </c>
      <c r="P401">
        <v>1596970718</v>
      </c>
      <c r="Q401" t="s">
        <v>3323</v>
      </c>
      <c r="R401" t="s">
        <v>53</v>
      </c>
      <c r="S401" t="s">
        <v>3324</v>
      </c>
      <c r="T401" t="s">
        <v>54</v>
      </c>
      <c r="U401" t="s">
        <v>3325</v>
      </c>
      <c r="V401" t="s">
        <v>55</v>
      </c>
      <c r="W401">
        <v>1</v>
      </c>
      <c r="X401" t="s">
        <v>56</v>
      </c>
      <c r="Y401">
        <v>2026</v>
      </c>
      <c r="Z401">
        <v>6</v>
      </c>
      <c r="AA401">
        <v>1</v>
      </c>
      <c r="AB401">
        <v>71232</v>
      </c>
      <c r="AC401">
        <v>5699</v>
      </c>
      <c r="AD401">
        <v>0</v>
      </c>
      <c r="AE401">
        <v>0</v>
      </c>
      <c r="AF401" t="s">
        <v>108</v>
      </c>
      <c r="AG401" t="s">
        <v>81</v>
      </c>
      <c r="AH401" t="s">
        <v>1598</v>
      </c>
      <c r="AI401" t="s">
        <v>3276</v>
      </c>
      <c r="AJ401">
        <v>0</v>
      </c>
      <c r="AK401" t="s">
        <v>3328</v>
      </c>
      <c r="AL401">
        <v>0</v>
      </c>
      <c r="AM401">
        <v>0</v>
      </c>
      <c r="AN401">
        <v>0</v>
      </c>
      <c r="AO401">
        <v>0</v>
      </c>
      <c r="AP401" t="s">
        <v>83</v>
      </c>
      <c r="AQ401">
        <v>0</v>
      </c>
      <c r="AR401">
        <v>0</v>
      </c>
      <c r="AS401" t="s">
        <v>62</v>
      </c>
      <c r="AT401" t="s">
        <v>3329</v>
      </c>
      <c r="AU401" t="s">
        <v>64</v>
      </c>
      <c r="AV401">
        <v>0</v>
      </c>
      <c r="AW401">
        <v>4543</v>
      </c>
      <c r="AX401" t="s">
        <v>151</v>
      </c>
      <c r="AY401" t="s">
        <v>3327</v>
      </c>
      <c r="AZ401" t="s">
        <v>65</v>
      </c>
      <c r="BA401">
        <v>76931</v>
      </c>
      <c r="BB401" t="s">
        <v>66</v>
      </c>
      <c r="BC401" t="str">
        <f t="shared" si="18"/>
        <v>11505</v>
      </c>
      <c r="BD401" t="str">
        <f t="shared" si="19"/>
        <v>BH-11505</v>
      </c>
    </row>
    <row r="402" spans="1:56" ht="28.15" customHeight="1">
      <c r="A402" s="4">
        <f>SUBTOTAL(103,$L$2:L402)</f>
        <v>401</v>
      </c>
      <c r="B402" s="5" t="s">
        <v>3323</v>
      </c>
      <c r="C402" s="5" t="s">
        <v>67</v>
      </c>
      <c r="D402" s="5" t="s">
        <v>3325</v>
      </c>
      <c r="E402" s="5" t="s">
        <v>1598</v>
      </c>
      <c r="F402" s="6" t="s">
        <v>3326</v>
      </c>
      <c r="G402" s="5">
        <v>7</v>
      </c>
      <c r="H402" s="7">
        <v>79335</v>
      </c>
      <c r="I402" s="5" t="s">
        <v>151</v>
      </c>
      <c r="J402" s="5" t="s">
        <v>3327</v>
      </c>
      <c r="K402" s="20"/>
      <c r="L402" s="5" t="s">
        <v>51</v>
      </c>
      <c r="M402" s="2">
        <v>1601241121</v>
      </c>
      <c r="N402" s="8">
        <f>IF(COUNTIF($B$2:B402,B402)=1,1,0)</f>
        <v>0</v>
      </c>
      <c r="O402" t="s">
        <v>52</v>
      </c>
      <c r="P402">
        <v>1601241121</v>
      </c>
      <c r="Q402" t="s">
        <v>3323</v>
      </c>
      <c r="R402" t="s">
        <v>3323</v>
      </c>
      <c r="S402" t="s">
        <v>67</v>
      </c>
      <c r="T402" t="s">
        <v>67</v>
      </c>
      <c r="U402" t="s">
        <v>3325</v>
      </c>
      <c r="V402" t="s">
        <v>68</v>
      </c>
      <c r="W402">
        <v>1</v>
      </c>
      <c r="X402" t="s">
        <v>156</v>
      </c>
      <c r="Y402">
        <v>2026</v>
      </c>
      <c r="Z402">
        <v>7</v>
      </c>
      <c r="AA402">
        <v>1</v>
      </c>
      <c r="AB402">
        <v>73458</v>
      </c>
      <c r="AC402">
        <v>5877</v>
      </c>
      <c r="AD402">
        <v>0</v>
      </c>
      <c r="AE402">
        <v>0</v>
      </c>
      <c r="AF402" t="s">
        <v>108</v>
      </c>
      <c r="AG402" t="s">
        <v>81</v>
      </c>
      <c r="AH402" t="s">
        <v>1598</v>
      </c>
      <c r="AI402" t="s">
        <v>3276</v>
      </c>
      <c r="AJ402">
        <v>0</v>
      </c>
      <c r="AK402" t="s">
        <v>3328</v>
      </c>
      <c r="AL402">
        <v>0</v>
      </c>
      <c r="AM402">
        <v>0</v>
      </c>
      <c r="AN402">
        <v>0</v>
      </c>
      <c r="AO402">
        <v>0</v>
      </c>
      <c r="AP402" t="s">
        <v>83</v>
      </c>
      <c r="AQ402">
        <v>0</v>
      </c>
      <c r="AR402">
        <v>0</v>
      </c>
      <c r="AS402" t="s">
        <v>69</v>
      </c>
      <c r="AT402" t="s">
        <v>3330</v>
      </c>
      <c r="AU402" t="s">
        <v>64</v>
      </c>
      <c r="AV402">
        <v>0</v>
      </c>
      <c r="AW402">
        <v>43082</v>
      </c>
      <c r="AX402" t="s">
        <v>151</v>
      </c>
      <c r="AY402" t="s">
        <v>3327</v>
      </c>
      <c r="AZ402" t="s">
        <v>71</v>
      </c>
      <c r="BA402">
        <v>79335</v>
      </c>
      <c r="BB402" t="s">
        <v>66</v>
      </c>
      <c r="BC402" t="str">
        <f t="shared" si="18"/>
        <v>11505</v>
      </c>
      <c r="BD402" t="str">
        <f t="shared" si="19"/>
        <v>BH-11505</v>
      </c>
    </row>
    <row r="403" spans="1:56" ht="28.15" customHeight="1">
      <c r="A403" s="4">
        <f>SUBTOTAL(103,$L$2:L403)</f>
        <v>402</v>
      </c>
      <c r="B403" s="5" t="s">
        <v>3331</v>
      </c>
      <c r="C403" s="5" t="s">
        <v>3332</v>
      </c>
      <c r="D403" s="5" t="s">
        <v>3333</v>
      </c>
      <c r="E403" s="5" t="s">
        <v>3288</v>
      </c>
      <c r="F403" s="6" t="s">
        <v>3334</v>
      </c>
      <c r="G403" s="5">
        <v>7</v>
      </c>
      <c r="H403" s="7">
        <v>225547</v>
      </c>
      <c r="I403" s="5" t="s">
        <v>3335</v>
      </c>
      <c r="J403" s="5" t="s">
        <v>3336</v>
      </c>
      <c r="K403" s="20"/>
      <c r="L403" s="5" t="s">
        <v>95</v>
      </c>
      <c r="M403" s="2">
        <v>1601132581</v>
      </c>
      <c r="N403" s="8">
        <f>IF(COUNTIF($B$2:B403,B403)=1,1,0)</f>
        <v>1</v>
      </c>
      <c r="O403" t="s">
        <v>52</v>
      </c>
      <c r="P403">
        <v>1601132581</v>
      </c>
      <c r="Q403" t="s">
        <v>3331</v>
      </c>
      <c r="R403" t="s">
        <v>3331</v>
      </c>
      <c r="S403" t="s">
        <v>3332</v>
      </c>
      <c r="T403" t="s">
        <v>3332</v>
      </c>
      <c r="U403" t="s">
        <v>3333</v>
      </c>
      <c r="V403" t="s">
        <v>3337</v>
      </c>
      <c r="W403">
        <v>0</v>
      </c>
      <c r="X403" t="s">
        <v>80</v>
      </c>
      <c r="Y403">
        <v>2026</v>
      </c>
      <c r="Z403">
        <v>7</v>
      </c>
      <c r="AA403">
        <v>1</v>
      </c>
      <c r="AB403">
        <v>208840</v>
      </c>
      <c r="AC403">
        <v>16707</v>
      </c>
      <c r="AD403">
        <v>0</v>
      </c>
      <c r="AE403">
        <v>0</v>
      </c>
      <c r="AF403" t="s">
        <v>57</v>
      </c>
      <c r="AG403" t="s">
        <v>58</v>
      </c>
      <c r="AH403" t="s">
        <v>3288</v>
      </c>
      <c r="AI403" t="s">
        <v>3276</v>
      </c>
      <c r="AJ403">
        <v>0</v>
      </c>
      <c r="AK403" t="s">
        <v>3338</v>
      </c>
      <c r="AL403">
        <v>0</v>
      </c>
      <c r="AM403">
        <v>0</v>
      </c>
      <c r="AN403">
        <v>0</v>
      </c>
      <c r="AO403">
        <v>0</v>
      </c>
      <c r="AP403" t="s">
        <v>83</v>
      </c>
      <c r="AQ403">
        <v>0</v>
      </c>
      <c r="AR403">
        <v>0</v>
      </c>
      <c r="AS403" t="s">
        <v>69</v>
      </c>
      <c r="AT403" t="s">
        <v>3339</v>
      </c>
      <c r="AU403" t="s">
        <v>64</v>
      </c>
      <c r="AV403">
        <v>0</v>
      </c>
      <c r="AW403">
        <v>20672</v>
      </c>
      <c r="AX403" t="s">
        <v>3335</v>
      </c>
      <c r="AY403" t="s">
        <v>3336</v>
      </c>
      <c r="AZ403" t="s">
        <v>71</v>
      </c>
      <c r="BA403">
        <v>225547</v>
      </c>
      <c r="BB403" t="s">
        <v>66</v>
      </c>
      <c r="BC403" t="str">
        <f t="shared" si="18"/>
        <v>11700</v>
      </c>
      <c r="BD403" t="str">
        <f t="shared" si="19"/>
        <v>BH-11700</v>
      </c>
    </row>
    <row r="404" spans="1:56" ht="28.15" customHeight="1">
      <c r="A404" s="4">
        <f>SUBTOTAL(103,$L$2:L404)</f>
        <v>403</v>
      </c>
      <c r="B404" s="5" t="s">
        <v>3340</v>
      </c>
      <c r="C404" s="5" t="s">
        <v>3341</v>
      </c>
      <c r="D404" s="5" t="s">
        <v>3342</v>
      </c>
      <c r="E404" s="5" t="s">
        <v>3288</v>
      </c>
      <c r="F404" s="6" t="s">
        <v>3343</v>
      </c>
      <c r="G404" s="5">
        <v>7</v>
      </c>
      <c r="H404" s="7">
        <v>19284</v>
      </c>
      <c r="I404" s="5" t="s">
        <v>3344</v>
      </c>
      <c r="J404" s="5" t="s">
        <v>3345</v>
      </c>
      <c r="K404" s="20"/>
      <c r="L404" s="5" t="s">
        <v>95</v>
      </c>
      <c r="M404" s="2">
        <v>1601132512</v>
      </c>
      <c r="N404" s="8">
        <f>IF(COUNTIF($B$2:B404,B404)=1,1,0)</f>
        <v>1</v>
      </c>
      <c r="O404" t="s">
        <v>52</v>
      </c>
      <c r="P404">
        <v>1601132512</v>
      </c>
      <c r="Q404" t="s">
        <v>3340</v>
      </c>
      <c r="R404" t="s">
        <v>3340</v>
      </c>
      <c r="S404" t="s">
        <v>3341</v>
      </c>
      <c r="T404" t="s">
        <v>3341</v>
      </c>
      <c r="U404" t="s">
        <v>3342</v>
      </c>
      <c r="V404" t="s">
        <v>3346</v>
      </c>
      <c r="W404">
        <v>0</v>
      </c>
      <c r="X404" t="s">
        <v>334</v>
      </c>
      <c r="Y404">
        <v>2026</v>
      </c>
      <c r="Z404">
        <v>7</v>
      </c>
      <c r="AA404">
        <v>1</v>
      </c>
      <c r="AB404">
        <v>17856</v>
      </c>
      <c r="AC404">
        <v>1428</v>
      </c>
      <c r="AD404">
        <v>0</v>
      </c>
      <c r="AE404">
        <v>0</v>
      </c>
      <c r="AF404" t="s">
        <v>57</v>
      </c>
      <c r="AG404" t="s">
        <v>157</v>
      </c>
      <c r="AH404" t="s">
        <v>3288</v>
      </c>
      <c r="AI404" t="s">
        <v>3276</v>
      </c>
      <c r="AJ404">
        <v>0</v>
      </c>
      <c r="AK404" t="s">
        <v>3347</v>
      </c>
      <c r="AL404">
        <v>0</v>
      </c>
      <c r="AM404">
        <v>0</v>
      </c>
      <c r="AN404">
        <v>0</v>
      </c>
      <c r="AO404">
        <v>0</v>
      </c>
      <c r="AP404" t="s">
        <v>1559</v>
      </c>
      <c r="AQ404">
        <v>0</v>
      </c>
      <c r="AR404">
        <v>0</v>
      </c>
      <c r="AS404" t="s">
        <v>69</v>
      </c>
      <c r="AT404" t="s">
        <v>3348</v>
      </c>
      <c r="AU404" t="s">
        <v>64</v>
      </c>
      <c r="AV404">
        <v>0</v>
      </c>
      <c r="AW404">
        <v>20664</v>
      </c>
      <c r="AX404" t="s">
        <v>3344</v>
      </c>
      <c r="AY404" t="s">
        <v>3345</v>
      </c>
      <c r="AZ404" t="s">
        <v>71</v>
      </c>
      <c r="BA404">
        <v>19284</v>
      </c>
      <c r="BB404" t="s">
        <v>66</v>
      </c>
      <c r="BC404" t="str">
        <f t="shared" si="18"/>
        <v>11780</v>
      </c>
      <c r="BD404" t="str">
        <f t="shared" si="19"/>
        <v>BH-11780</v>
      </c>
    </row>
    <row r="405" spans="1:56" ht="28.15" customHeight="1">
      <c r="A405" s="4">
        <f>SUBTOTAL(103,$L$2:L405)</f>
        <v>404</v>
      </c>
      <c r="B405" s="5" t="s">
        <v>3349</v>
      </c>
      <c r="C405" s="5" t="s">
        <v>406</v>
      </c>
      <c r="D405" s="5" t="s">
        <v>3350</v>
      </c>
      <c r="E405" s="5" t="s">
        <v>3351</v>
      </c>
      <c r="F405" s="6" t="s">
        <v>3352</v>
      </c>
      <c r="G405" s="5">
        <v>7</v>
      </c>
      <c r="H405" s="7">
        <v>140346</v>
      </c>
      <c r="I405" s="5" t="s">
        <v>3353</v>
      </c>
      <c r="J405" s="5" t="s">
        <v>3354</v>
      </c>
      <c r="K405" s="20"/>
      <c r="L405" s="5" t="s">
        <v>95</v>
      </c>
      <c r="M405" s="2">
        <v>1601131937</v>
      </c>
      <c r="N405" s="8">
        <f>IF(COUNTIF($B$2:B405,B405)=1,1,0)</f>
        <v>1</v>
      </c>
      <c r="O405" t="s">
        <v>52</v>
      </c>
      <c r="P405">
        <v>1601131937</v>
      </c>
      <c r="Q405" t="s">
        <v>3349</v>
      </c>
      <c r="R405" t="s">
        <v>3349</v>
      </c>
      <c r="S405" t="s">
        <v>406</v>
      </c>
      <c r="T405" t="s">
        <v>406</v>
      </c>
      <c r="U405" t="s">
        <v>3350</v>
      </c>
      <c r="V405" t="s">
        <v>3355</v>
      </c>
      <c r="W405">
        <v>0</v>
      </c>
      <c r="X405" t="s">
        <v>188</v>
      </c>
      <c r="Y405">
        <v>2026</v>
      </c>
      <c r="Z405">
        <v>7</v>
      </c>
      <c r="AA405">
        <v>1</v>
      </c>
      <c r="AB405">
        <v>129950</v>
      </c>
      <c r="AC405">
        <v>10396</v>
      </c>
      <c r="AD405">
        <v>0</v>
      </c>
      <c r="AE405">
        <v>0</v>
      </c>
      <c r="AF405" t="s">
        <v>57</v>
      </c>
      <c r="AG405" t="s">
        <v>81</v>
      </c>
      <c r="AH405" t="s">
        <v>3351</v>
      </c>
      <c r="AI405" t="s">
        <v>3276</v>
      </c>
      <c r="AJ405">
        <v>0</v>
      </c>
      <c r="AK405" t="s">
        <v>3356</v>
      </c>
      <c r="AL405">
        <v>0</v>
      </c>
      <c r="AM405">
        <v>0</v>
      </c>
      <c r="AN405">
        <v>0</v>
      </c>
      <c r="AO405">
        <v>0</v>
      </c>
      <c r="AP405" t="s">
        <v>83</v>
      </c>
      <c r="AQ405">
        <v>0</v>
      </c>
      <c r="AR405">
        <v>0</v>
      </c>
      <c r="AS405" t="s">
        <v>69</v>
      </c>
      <c r="AT405" t="s">
        <v>3357</v>
      </c>
      <c r="AU405" t="s">
        <v>64</v>
      </c>
      <c r="AV405">
        <v>0</v>
      </c>
      <c r="AW405">
        <v>20559</v>
      </c>
      <c r="AX405" t="s">
        <v>3353</v>
      </c>
      <c r="AY405" t="s">
        <v>3354</v>
      </c>
      <c r="AZ405" t="s">
        <v>71</v>
      </c>
      <c r="BA405">
        <v>140346</v>
      </c>
      <c r="BB405" t="s">
        <v>66</v>
      </c>
      <c r="BC405" t="str">
        <f t="shared" si="18"/>
        <v>13130</v>
      </c>
      <c r="BD405" t="str">
        <f t="shared" si="19"/>
        <v>BH-13130</v>
      </c>
    </row>
    <row r="406" spans="1:56" ht="28.15" customHeight="1">
      <c r="A406" s="4">
        <f>SUBTOTAL(103,$L$2:L406)</f>
        <v>405</v>
      </c>
      <c r="B406" s="5" t="s">
        <v>3358</v>
      </c>
      <c r="C406" s="5" t="s">
        <v>3359</v>
      </c>
      <c r="D406" s="5" t="s">
        <v>3360</v>
      </c>
      <c r="E406" s="5" t="s">
        <v>3351</v>
      </c>
      <c r="F406" s="6" t="s">
        <v>3361</v>
      </c>
      <c r="G406" s="5">
        <v>4</v>
      </c>
      <c r="H406" s="7">
        <v>397764</v>
      </c>
      <c r="I406" s="5" t="s">
        <v>3362</v>
      </c>
      <c r="J406" s="5" t="s">
        <v>3363</v>
      </c>
      <c r="K406" s="20"/>
      <c r="L406" s="5" t="s">
        <v>95</v>
      </c>
      <c r="M406" s="2">
        <v>1588292206</v>
      </c>
      <c r="N406" s="8">
        <f>IF(COUNTIF($B$2:B406,B406)=1,1,0)</f>
        <v>1</v>
      </c>
      <c r="O406" t="s">
        <v>52</v>
      </c>
      <c r="P406">
        <v>1588292206</v>
      </c>
      <c r="Q406" t="s">
        <v>3358</v>
      </c>
      <c r="R406" t="s">
        <v>3358</v>
      </c>
      <c r="S406" t="s">
        <v>3359</v>
      </c>
      <c r="T406" t="s">
        <v>3359</v>
      </c>
      <c r="U406" t="s">
        <v>3360</v>
      </c>
      <c r="V406" t="s">
        <v>3364</v>
      </c>
      <c r="W406">
        <v>0</v>
      </c>
      <c r="X406" t="s">
        <v>188</v>
      </c>
      <c r="Y406">
        <v>2026</v>
      </c>
      <c r="Z406">
        <v>4</v>
      </c>
      <c r="AA406">
        <v>1</v>
      </c>
      <c r="AB406">
        <v>368300</v>
      </c>
      <c r="AC406">
        <v>29464</v>
      </c>
      <c r="AD406">
        <v>0</v>
      </c>
      <c r="AE406">
        <v>0</v>
      </c>
      <c r="AF406" t="s">
        <v>57</v>
      </c>
      <c r="AG406" t="s">
        <v>81</v>
      </c>
      <c r="AH406" t="s">
        <v>3351</v>
      </c>
      <c r="AI406" t="s">
        <v>3276</v>
      </c>
      <c r="AJ406">
        <v>0</v>
      </c>
      <c r="AK406" t="s">
        <v>3365</v>
      </c>
      <c r="AL406">
        <v>0</v>
      </c>
      <c r="AM406">
        <v>0</v>
      </c>
      <c r="AN406">
        <v>0</v>
      </c>
      <c r="AO406">
        <v>0</v>
      </c>
      <c r="AP406" t="s">
        <v>83</v>
      </c>
      <c r="AQ406">
        <v>0</v>
      </c>
      <c r="AR406">
        <v>0</v>
      </c>
      <c r="AS406" t="s">
        <v>3366</v>
      </c>
      <c r="AT406" t="s">
        <v>3367</v>
      </c>
      <c r="AU406" t="s">
        <v>64</v>
      </c>
      <c r="AV406">
        <v>0</v>
      </c>
      <c r="AW406">
        <v>2114</v>
      </c>
      <c r="AX406" t="s">
        <v>3362</v>
      </c>
      <c r="AY406" t="s">
        <v>3363</v>
      </c>
      <c r="AZ406" t="s">
        <v>3368</v>
      </c>
      <c r="BA406">
        <v>397764</v>
      </c>
      <c r="BB406" t="s">
        <v>66</v>
      </c>
      <c r="BC406" t="str">
        <f t="shared" si="18"/>
        <v>13180</v>
      </c>
      <c r="BD406" t="str">
        <f t="shared" si="19"/>
        <v>BH-13180</v>
      </c>
    </row>
    <row r="407" spans="1:56" ht="28.15" customHeight="1">
      <c r="A407" s="4">
        <f>SUBTOTAL(103,$L$2:L407)</f>
        <v>406</v>
      </c>
      <c r="B407" s="5" t="s">
        <v>3369</v>
      </c>
      <c r="C407" s="5" t="s">
        <v>1277</v>
      </c>
      <c r="D407" s="5" t="s">
        <v>3370</v>
      </c>
      <c r="E407" s="5" t="s">
        <v>3351</v>
      </c>
      <c r="F407" s="6" t="s">
        <v>3371</v>
      </c>
      <c r="G407" s="5">
        <v>7</v>
      </c>
      <c r="H407" s="7">
        <v>2430972</v>
      </c>
      <c r="I407" s="5" t="s">
        <v>3372</v>
      </c>
      <c r="J407" s="5" t="s">
        <v>3373</v>
      </c>
      <c r="K407" s="20"/>
      <c r="L407" s="5" t="s">
        <v>95</v>
      </c>
      <c r="M407" s="2">
        <v>1601131953</v>
      </c>
      <c r="N407" s="8">
        <f>IF(COUNTIF($B$2:B407,B407)=1,1,0)</f>
        <v>1</v>
      </c>
      <c r="O407" t="s">
        <v>52</v>
      </c>
      <c r="P407">
        <v>1601131953</v>
      </c>
      <c r="Q407" t="s">
        <v>3369</v>
      </c>
      <c r="R407" t="s">
        <v>3369</v>
      </c>
      <c r="S407" t="s">
        <v>1277</v>
      </c>
      <c r="T407" t="s">
        <v>1277</v>
      </c>
      <c r="U407" t="s">
        <v>3370</v>
      </c>
      <c r="V407" t="s">
        <v>3374</v>
      </c>
      <c r="W407">
        <v>0</v>
      </c>
      <c r="X407" t="s">
        <v>188</v>
      </c>
      <c r="Y407">
        <v>2026</v>
      </c>
      <c r="Z407">
        <v>7</v>
      </c>
      <c r="AA407">
        <v>1</v>
      </c>
      <c r="AB407">
        <v>2250900</v>
      </c>
      <c r="AC407">
        <v>180072</v>
      </c>
      <c r="AD407">
        <v>0</v>
      </c>
      <c r="AE407">
        <v>0</v>
      </c>
      <c r="AF407" t="s">
        <v>57</v>
      </c>
      <c r="AG407" t="s">
        <v>81</v>
      </c>
      <c r="AH407" t="s">
        <v>3351</v>
      </c>
      <c r="AI407" t="s">
        <v>3276</v>
      </c>
      <c r="AJ407">
        <v>0</v>
      </c>
      <c r="AK407" t="s">
        <v>2188</v>
      </c>
      <c r="AL407">
        <v>0</v>
      </c>
      <c r="AM407">
        <v>0</v>
      </c>
      <c r="AN407">
        <v>0</v>
      </c>
      <c r="AO407">
        <v>0</v>
      </c>
      <c r="AP407" t="s">
        <v>83</v>
      </c>
      <c r="AQ407">
        <v>0</v>
      </c>
      <c r="AR407">
        <v>0</v>
      </c>
      <c r="AS407" t="s">
        <v>69</v>
      </c>
      <c r="AT407" t="s">
        <v>3375</v>
      </c>
      <c r="AU407" t="s">
        <v>64</v>
      </c>
      <c r="AV407">
        <v>0</v>
      </c>
      <c r="AW407">
        <v>20562</v>
      </c>
      <c r="AX407" t="s">
        <v>3372</v>
      </c>
      <c r="AY407" t="s">
        <v>3373</v>
      </c>
      <c r="AZ407" t="s">
        <v>71</v>
      </c>
      <c r="BA407">
        <v>2430972</v>
      </c>
      <c r="BB407" t="s">
        <v>66</v>
      </c>
      <c r="BC407" t="str">
        <f t="shared" si="18"/>
        <v>13300</v>
      </c>
      <c r="BD407" t="str">
        <f t="shared" si="19"/>
        <v>BH-13300</v>
      </c>
    </row>
    <row r="408" spans="1:56" ht="28.15" customHeight="1">
      <c r="A408" s="4">
        <f>SUBTOTAL(103,$L$2:L408)</f>
        <v>407</v>
      </c>
      <c r="B408" s="5" t="s">
        <v>3376</v>
      </c>
      <c r="C408" s="5" t="s">
        <v>3377</v>
      </c>
      <c r="D408" s="5" t="s">
        <v>3378</v>
      </c>
      <c r="E408" s="5" t="s">
        <v>3351</v>
      </c>
      <c r="F408" s="6" t="s">
        <v>3379</v>
      </c>
      <c r="G408" s="5">
        <v>7</v>
      </c>
      <c r="H408" s="7">
        <v>484590</v>
      </c>
      <c r="I408" s="5" t="s">
        <v>3380</v>
      </c>
      <c r="J408" s="5" t="s">
        <v>3381</v>
      </c>
      <c r="K408" s="20"/>
      <c r="L408" s="5" t="s">
        <v>95</v>
      </c>
      <c r="M408" s="2">
        <v>1601131993</v>
      </c>
      <c r="N408" s="8">
        <f>IF(COUNTIF($B$2:B408,B408)=1,1,0)</f>
        <v>1</v>
      </c>
      <c r="O408" t="s">
        <v>52</v>
      </c>
      <c r="P408">
        <v>1601131993</v>
      </c>
      <c r="Q408" t="s">
        <v>3376</v>
      </c>
      <c r="R408" t="s">
        <v>3376</v>
      </c>
      <c r="S408" t="s">
        <v>3377</v>
      </c>
      <c r="T408" t="s">
        <v>3377</v>
      </c>
      <c r="U408" t="s">
        <v>3378</v>
      </c>
      <c r="V408" t="s">
        <v>3382</v>
      </c>
      <c r="W408">
        <v>0</v>
      </c>
      <c r="X408" t="s">
        <v>188</v>
      </c>
      <c r="Y408">
        <v>2026</v>
      </c>
      <c r="Z408">
        <v>7</v>
      </c>
      <c r="AA408">
        <v>1</v>
      </c>
      <c r="AB408">
        <v>448694</v>
      </c>
      <c r="AC408">
        <v>35896</v>
      </c>
      <c r="AD408">
        <v>0</v>
      </c>
      <c r="AE408">
        <v>0</v>
      </c>
      <c r="AF408" t="s">
        <v>98</v>
      </c>
      <c r="AG408" t="s">
        <v>81</v>
      </c>
      <c r="AH408" t="s">
        <v>3351</v>
      </c>
      <c r="AI408" t="s">
        <v>3276</v>
      </c>
      <c r="AJ408">
        <v>0</v>
      </c>
      <c r="AK408" t="s">
        <v>3383</v>
      </c>
      <c r="AL408">
        <v>0</v>
      </c>
      <c r="AM408">
        <v>0</v>
      </c>
      <c r="AN408">
        <v>0</v>
      </c>
      <c r="AO408">
        <v>0</v>
      </c>
      <c r="AP408" t="s">
        <v>98</v>
      </c>
      <c r="AQ408">
        <v>0</v>
      </c>
      <c r="AR408">
        <v>0</v>
      </c>
      <c r="AS408" t="s">
        <v>69</v>
      </c>
      <c r="AT408" t="s">
        <v>3384</v>
      </c>
      <c r="AU408" t="s">
        <v>64</v>
      </c>
      <c r="AV408">
        <v>0</v>
      </c>
      <c r="AW408">
        <v>20572</v>
      </c>
      <c r="AX408" t="s">
        <v>3380</v>
      </c>
      <c r="AY408" t="s">
        <v>3381</v>
      </c>
      <c r="AZ408" t="s">
        <v>71</v>
      </c>
      <c r="BA408">
        <v>484590</v>
      </c>
      <c r="BB408" t="s">
        <v>66</v>
      </c>
      <c r="BC408" t="str">
        <f t="shared" si="18"/>
        <v>13960</v>
      </c>
      <c r="BD408" t="str">
        <f t="shared" si="19"/>
        <v>BH-13960</v>
      </c>
    </row>
    <row r="409" spans="1:56" ht="28.15" customHeight="1">
      <c r="A409" s="4">
        <f>SUBTOTAL(103,$L$2:L409)</f>
        <v>408</v>
      </c>
      <c r="B409" s="5" t="s">
        <v>3385</v>
      </c>
      <c r="C409" s="5" t="s">
        <v>353</v>
      </c>
      <c r="D409" s="5" t="s">
        <v>3148</v>
      </c>
      <c r="E409" s="5" t="s">
        <v>3351</v>
      </c>
      <c r="F409" s="6" t="s">
        <v>3386</v>
      </c>
      <c r="G409" s="5">
        <v>7</v>
      </c>
      <c r="H409" s="7">
        <v>1496772</v>
      </c>
      <c r="I409" s="5" t="s">
        <v>3387</v>
      </c>
      <c r="J409" s="5" t="s">
        <v>3388</v>
      </c>
      <c r="K409" s="20"/>
      <c r="L409" s="5" t="s">
        <v>95</v>
      </c>
      <c r="M409" s="2">
        <v>1601131935</v>
      </c>
      <c r="N409" s="8">
        <f>IF(COUNTIF($B$2:B409,B409)=1,1,0)</f>
        <v>1</v>
      </c>
      <c r="O409" t="s">
        <v>52</v>
      </c>
      <c r="P409">
        <v>1601131935</v>
      </c>
      <c r="Q409" t="s">
        <v>3385</v>
      </c>
      <c r="R409" t="s">
        <v>3385</v>
      </c>
      <c r="S409" t="s">
        <v>353</v>
      </c>
      <c r="T409" t="s">
        <v>353</v>
      </c>
      <c r="U409" t="s">
        <v>3148</v>
      </c>
      <c r="V409" t="s">
        <v>3389</v>
      </c>
      <c r="W409">
        <v>0</v>
      </c>
      <c r="X409" t="s">
        <v>59</v>
      </c>
      <c r="Y409">
        <v>2026</v>
      </c>
      <c r="Z409">
        <v>7</v>
      </c>
      <c r="AA409">
        <v>1</v>
      </c>
      <c r="AB409">
        <v>1385900</v>
      </c>
      <c r="AC409">
        <v>110872</v>
      </c>
      <c r="AD409">
        <v>0</v>
      </c>
      <c r="AE409">
        <v>0</v>
      </c>
      <c r="AF409" t="s">
        <v>57</v>
      </c>
      <c r="AG409" t="s">
        <v>81</v>
      </c>
      <c r="AH409" t="s">
        <v>3351</v>
      </c>
      <c r="AI409" t="s">
        <v>3276</v>
      </c>
      <c r="AJ409">
        <v>0</v>
      </c>
      <c r="AK409" t="s">
        <v>3390</v>
      </c>
      <c r="AL409">
        <v>0</v>
      </c>
      <c r="AM409">
        <v>0</v>
      </c>
      <c r="AN409">
        <v>0</v>
      </c>
      <c r="AO409">
        <v>0</v>
      </c>
      <c r="AP409" t="s">
        <v>83</v>
      </c>
      <c r="AQ409">
        <v>0</v>
      </c>
      <c r="AR409">
        <v>0</v>
      </c>
      <c r="AS409" t="s">
        <v>69</v>
      </c>
      <c r="AT409" t="s">
        <v>3391</v>
      </c>
      <c r="AU409" t="s">
        <v>64</v>
      </c>
      <c r="AV409">
        <v>0</v>
      </c>
      <c r="AW409">
        <v>20558</v>
      </c>
      <c r="AX409" t="s">
        <v>3387</v>
      </c>
      <c r="AY409" t="s">
        <v>3388</v>
      </c>
      <c r="AZ409" t="s">
        <v>71</v>
      </c>
      <c r="BA409">
        <v>1496772</v>
      </c>
      <c r="BB409" t="s">
        <v>66</v>
      </c>
      <c r="BC409" t="str">
        <f t="shared" si="18"/>
        <v>14835</v>
      </c>
      <c r="BD409" t="str">
        <f t="shared" si="19"/>
        <v>BH-14835</v>
      </c>
    </row>
    <row r="410" spans="1:56" ht="28.15" customHeight="1">
      <c r="A410" s="4">
        <f>SUBTOTAL(103,$L$2:L410)</f>
        <v>409</v>
      </c>
      <c r="B410" s="5" t="s">
        <v>3392</v>
      </c>
      <c r="C410" s="5" t="s">
        <v>3393</v>
      </c>
      <c r="D410" s="5" t="s">
        <v>3394</v>
      </c>
      <c r="E410" s="5" t="s">
        <v>3351</v>
      </c>
      <c r="F410" s="6" t="s">
        <v>3395</v>
      </c>
      <c r="G410" s="5">
        <v>7</v>
      </c>
      <c r="H410" s="7">
        <v>258962</v>
      </c>
      <c r="I410" s="5" t="s">
        <v>3396</v>
      </c>
      <c r="J410" s="5" t="s">
        <v>3397</v>
      </c>
      <c r="K410" s="20"/>
      <c r="L410" s="5" t="s">
        <v>95</v>
      </c>
      <c r="M410" s="2">
        <v>1601131999</v>
      </c>
      <c r="N410" s="8">
        <f>IF(COUNTIF($B$2:B410,B410)=1,1,0)</f>
        <v>1</v>
      </c>
      <c r="O410" t="s">
        <v>52</v>
      </c>
      <c r="P410">
        <v>1601131999</v>
      </c>
      <c r="Q410" t="s">
        <v>3392</v>
      </c>
      <c r="R410" t="s">
        <v>3392</v>
      </c>
      <c r="S410" t="s">
        <v>3393</v>
      </c>
      <c r="T410" t="s">
        <v>3393</v>
      </c>
      <c r="U410" t="s">
        <v>3394</v>
      </c>
      <c r="V410" t="s">
        <v>3398</v>
      </c>
      <c r="W410">
        <v>0</v>
      </c>
      <c r="X410" t="s">
        <v>80</v>
      </c>
      <c r="Y410">
        <v>2026</v>
      </c>
      <c r="Z410">
        <v>7</v>
      </c>
      <c r="AA410">
        <v>1</v>
      </c>
      <c r="AB410">
        <v>239780</v>
      </c>
      <c r="AC410">
        <v>19182</v>
      </c>
      <c r="AD410">
        <v>0</v>
      </c>
      <c r="AE410">
        <v>0</v>
      </c>
      <c r="AF410" t="s">
        <v>57</v>
      </c>
      <c r="AG410" t="s">
        <v>81</v>
      </c>
      <c r="AH410" t="s">
        <v>3351</v>
      </c>
      <c r="AI410" t="s">
        <v>3276</v>
      </c>
      <c r="AJ410">
        <v>0</v>
      </c>
      <c r="AK410" t="s">
        <v>3399</v>
      </c>
      <c r="AL410">
        <v>0</v>
      </c>
      <c r="AM410">
        <v>0</v>
      </c>
      <c r="AN410">
        <v>0</v>
      </c>
      <c r="AO410">
        <v>0</v>
      </c>
      <c r="AP410" t="s">
        <v>83</v>
      </c>
      <c r="AQ410">
        <v>0</v>
      </c>
      <c r="AR410">
        <v>0</v>
      </c>
      <c r="AS410" t="s">
        <v>69</v>
      </c>
      <c r="AT410" t="s">
        <v>3400</v>
      </c>
      <c r="AU410" t="s">
        <v>64</v>
      </c>
      <c r="AV410">
        <v>0</v>
      </c>
      <c r="AW410">
        <v>20573</v>
      </c>
      <c r="AX410" t="s">
        <v>3396</v>
      </c>
      <c r="AY410" t="s">
        <v>3397</v>
      </c>
      <c r="AZ410" t="s">
        <v>71</v>
      </c>
      <c r="BA410">
        <v>258962</v>
      </c>
      <c r="BB410" t="s">
        <v>66</v>
      </c>
      <c r="BC410" t="str">
        <f t="shared" si="18"/>
        <v>15080</v>
      </c>
      <c r="BD410" t="str">
        <f t="shared" si="19"/>
        <v>BH-15080</v>
      </c>
    </row>
    <row r="411" spans="1:56" ht="28.15" customHeight="1">
      <c r="A411" s="4">
        <f>SUBTOTAL(103,$L$2:L411)</f>
        <v>410</v>
      </c>
      <c r="B411" s="5" t="s">
        <v>3401</v>
      </c>
      <c r="C411" s="5" t="s">
        <v>3402</v>
      </c>
      <c r="D411" s="5" t="s">
        <v>3403</v>
      </c>
      <c r="E411" s="5" t="s">
        <v>3351</v>
      </c>
      <c r="F411" s="6" t="s">
        <v>3404</v>
      </c>
      <c r="G411" s="5">
        <v>6</v>
      </c>
      <c r="H411" s="7">
        <v>29998</v>
      </c>
      <c r="I411" s="5" t="s">
        <v>3405</v>
      </c>
      <c r="J411" s="5" t="s">
        <v>3406</v>
      </c>
      <c r="K411" s="20"/>
      <c r="L411" s="5" t="s">
        <v>95</v>
      </c>
      <c r="M411" s="2">
        <v>1596859750</v>
      </c>
      <c r="N411" s="8">
        <f>IF(COUNTIF($B$2:B411,B411)=1,1,0)</f>
        <v>1</v>
      </c>
      <c r="O411" t="s">
        <v>52</v>
      </c>
      <c r="P411">
        <v>1596859750</v>
      </c>
      <c r="Q411" t="s">
        <v>3401</v>
      </c>
      <c r="R411" t="s">
        <v>3401</v>
      </c>
      <c r="S411" t="s">
        <v>3402</v>
      </c>
      <c r="T411" t="s">
        <v>3402</v>
      </c>
      <c r="U411" t="s">
        <v>3403</v>
      </c>
      <c r="V411" t="s">
        <v>3407</v>
      </c>
      <c r="W411">
        <v>0</v>
      </c>
      <c r="X411" t="s">
        <v>188</v>
      </c>
      <c r="Y411">
        <v>2026</v>
      </c>
      <c r="Z411">
        <v>6</v>
      </c>
      <c r="AA411">
        <v>1</v>
      </c>
      <c r="AB411">
        <v>27776</v>
      </c>
      <c r="AC411">
        <v>2222</v>
      </c>
      <c r="AD411">
        <v>0</v>
      </c>
      <c r="AE411">
        <v>0</v>
      </c>
      <c r="AF411" t="s">
        <v>57</v>
      </c>
      <c r="AG411" t="s">
        <v>81</v>
      </c>
      <c r="AH411" t="s">
        <v>3351</v>
      </c>
      <c r="AI411" t="s">
        <v>3276</v>
      </c>
      <c r="AJ411">
        <v>0</v>
      </c>
      <c r="AK411" t="s">
        <v>3408</v>
      </c>
      <c r="AL411">
        <v>0</v>
      </c>
      <c r="AM411">
        <v>0</v>
      </c>
      <c r="AN411">
        <v>0</v>
      </c>
      <c r="AO411">
        <v>0</v>
      </c>
      <c r="AP411" t="s">
        <v>83</v>
      </c>
      <c r="AQ411">
        <v>0</v>
      </c>
      <c r="AR411">
        <v>0</v>
      </c>
      <c r="AS411" t="s">
        <v>62</v>
      </c>
      <c r="AT411" t="s">
        <v>3409</v>
      </c>
      <c r="AU411" t="s">
        <v>64</v>
      </c>
      <c r="AV411">
        <v>0</v>
      </c>
      <c r="AW411">
        <v>3852</v>
      </c>
      <c r="AX411" t="s">
        <v>3405</v>
      </c>
      <c r="AY411" t="s">
        <v>3406</v>
      </c>
      <c r="AZ411" t="s">
        <v>65</v>
      </c>
      <c r="BA411">
        <v>29998</v>
      </c>
      <c r="BB411" t="s">
        <v>66</v>
      </c>
      <c r="BC411" t="str">
        <f t="shared" si="18"/>
        <v>15180</v>
      </c>
      <c r="BD411" t="str">
        <f t="shared" si="19"/>
        <v>BH-15180</v>
      </c>
    </row>
    <row r="412" spans="1:56" ht="28.15" customHeight="1">
      <c r="A412" s="4">
        <f>SUBTOTAL(103,$L$2:L412)</f>
        <v>411</v>
      </c>
      <c r="B412" s="5" t="s">
        <v>3411</v>
      </c>
      <c r="C412" s="5" t="s">
        <v>3412</v>
      </c>
      <c r="D412" s="5" t="s">
        <v>3413</v>
      </c>
      <c r="E412" s="5" t="s">
        <v>3410</v>
      </c>
      <c r="F412" s="6" t="s">
        <v>3414</v>
      </c>
      <c r="G412" s="5">
        <v>7</v>
      </c>
      <c r="H412" s="7">
        <v>94280</v>
      </c>
      <c r="I412" s="5" t="s">
        <v>3415</v>
      </c>
      <c r="J412" s="5" t="s">
        <v>3416</v>
      </c>
      <c r="K412" s="20"/>
      <c r="L412" s="5" t="s">
        <v>95</v>
      </c>
      <c r="M412" s="2">
        <v>1601132707</v>
      </c>
      <c r="N412" s="8">
        <f>IF(COUNTIF($B$2:B412,B412)=1,1,0)</f>
        <v>1</v>
      </c>
      <c r="O412" t="s">
        <v>52</v>
      </c>
      <c r="P412">
        <v>1601132707</v>
      </c>
      <c r="Q412" t="s">
        <v>3411</v>
      </c>
      <c r="R412" t="s">
        <v>3411</v>
      </c>
      <c r="S412" t="s">
        <v>3412</v>
      </c>
      <c r="T412" t="s">
        <v>3412</v>
      </c>
      <c r="U412" t="s">
        <v>3413</v>
      </c>
      <c r="V412" t="s">
        <v>3417</v>
      </c>
      <c r="W412">
        <v>0</v>
      </c>
      <c r="X412" t="s">
        <v>188</v>
      </c>
      <c r="Y412">
        <v>2026</v>
      </c>
      <c r="Z412">
        <v>7</v>
      </c>
      <c r="AA412">
        <v>1</v>
      </c>
      <c r="AB412">
        <v>87296</v>
      </c>
      <c r="AC412">
        <v>6984</v>
      </c>
      <c r="AD412">
        <v>0</v>
      </c>
      <c r="AE412">
        <v>0</v>
      </c>
      <c r="AF412" t="s">
        <v>98</v>
      </c>
      <c r="AG412" t="s">
        <v>81</v>
      </c>
      <c r="AH412" t="s">
        <v>3410</v>
      </c>
      <c r="AI412" t="s">
        <v>3276</v>
      </c>
      <c r="AJ412">
        <v>0</v>
      </c>
      <c r="AK412" t="s">
        <v>3418</v>
      </c>
      <c r="AL412">
        <v>0</v>
      </c>
      <c r="AM412">
        <v>0</v>
      </c>
      <c r="AN412">
        <v>0</v>
      </c>
      <c r="AO412">
        <v>0</v>
      </c>
      <c r="AP412" t="s">
        <v>98</v>
      </c>
      <c r="AQ412">
        <v>0</v>
      </c>
      <c r="AR412">
        <v>0</v>
      </c>
      <c r="AS412" t="s">
        <v>69</v>
      </c>
      <c r="AT412" t="s">
        <v>3419</v>
      </c>
      <c r="AU412" t="s">
        <v>64</v>
      </c>
      <c r="AV412">
        <v>0</v>
      </c>
      <c r="AW412">
        <v>20699</v>
      </c>
      <c r="AX412" t="s">
        <v>3415</v>
      </c>
      <c r="AY412" t="s">
        <v>3416</v>
      </c>
      <c r="AZ412" t="s">
        <v>71</v>
      </c>
      <c r="BA412">
        <v>94280</v>
      </c>
      <c r="BB412" t="s">
        <v>66</v>
      </c>
      <c r="BC412" t="str">
        <f t="shared" si="18"/>
        <v>16445</v>
      </c>
      <c r="BD412" t="str">
        <f t="shared" si="19"/>
        <v>BH-16445</v>
      </c>
    </row>
    <row r="413" spans="1:56" ht="28.15" customHeight="1">
      <c r="A413" s="4">
        <f>SUBTOTAL(103,$L$2:L413)</f>
        <v>412</v>
      </c>
      <c r="B413" s="5" t="s">
        <v>3420</v>
      </c>
      <c r="C413" s="5" t="s">
        <v>3421</v>
      </c>
      <c r="D413" s="5" t="s">
        <v>3422</v>
      </c>
      <c r="E413" s="5" t="s">
        <v>3410</v>
      </c>
      <c r="F413" s="6" t="s">
        <v>3423</v>
      </c>
      <c r="G413" s="5">
        <v>7</v>
      </c>
      <c r="H413" s="7">
        <v>2561760</v>
      </c>
      <c r="I413" s="5" t="s">
        <v>3415</v>
      </c>
      <c r="J413" s="5" t="s">
        <v>3424</v>
      </c>
      <c r="K413" s="20"/>
      <c r="L413" s="5" t="s">
        <v>95</v>
      </c>
      <c r="M413" s="2">
        <v>1601132697</v>
      </c>
      <c r="N413" s="8">
        <f>IF(COUNTIF($B$2:B413,B413)=1,1,0)</f>
        <v>1</v>
      </c>
      <c r="O413" t="s">
        <v>52</v>
      </c>
      <c r="P413">
        <v>1601132697</v>
      </c>
      <c r="Q413" t="s">
        <v>3420</v>
      </c>
      <c r="R413" t="s">
        <v>3420</v>
      </c>
      <c r="S413" t="s">
        <v>3421</v>
      </c>
      <c r="T413" t="s">
        <v>3421</v>
      </c>
      <c r="U413" t="s">
        <v>3422</v>
      </c>
      <c r="V413" t="s">
        <v>3425</v>
      </c>
      <c r="W413">
        <v>0</v>
      </c>
      <c r="X413" t="s">
        <v>188</v>
      </c>
      <c r="Y413">
        <v>2026</v>
      </c>
      <c r="Z413">
        <v>7</v>
      </c>
      <c r="AA413">
        <v>1</v>
      </c>
      <c r="AB413">
        <v>2372000</v>
      </c>
      <c r="AC413">
        <v>189760</v>
      </c>
      <c r="AD413">
        <v>0</v>
      </c>
      <c r="AE413">
        <v>0</v>
      </c>
      <c r="AF413" t="s">
        <v>98</v>
      </c>
      <c r="AG413" t="s">
        <v>81</v>
      </c>
      <c r="AH413" t="s">
        <v>3410</v>
      </c>
      <c r="AI413" t="s">
        <v>3276</v>
      </c>
      <c r="AJ413">
        <v>0</v>
      </c>
      <c r="AK413" t="s">
        <v>3426</v>
      </c>
      <c r="AL413">
        <v>0</v>
      </c>
      <c r="AM413">
        <v>0</v>
      </c>
      <c r="AN413">
        <v>0</v>
      </c>
      <c r="AO413">
        <v>0</v>
      </c>
      <c r="AP413" t="s">
        <v>98</v>
      </c>
      <c r="AQ413">
        <v>0</v>
      </c>
      <c r="AR413">
        <v>0</v>
      </c>
      <c r="AS413" t="s">
        <v>69</v>
      </c>
      <c r="AT413" t="s">
        <v>3427</v>
      </c>
      <c r="AU413" t="s">
        <v>64</v>
      </c>
      <c r="AV413">
        <v>0</v>
      </c>
      <c r="AW413">
        <v>20695</v>
      </c>
      <c r="AX413" t="s">
        <v>3415</v>
      </c>
      <c r="AY413" t="s">
        <v>3424</v>
      </c>
      <c r="AZ413" t="s">
        <v>71</v>
      </c>
      <c r="BA413">
        <v>2561760</v>
      </c>
      <c r="BB413" t="s">
        <v>66</v>
      </c>
      <c r="BC413" t="str">
        <f t="shared" si="18"/>
        <v>16450</v>
      </c>
      <c r="BD413" t="str">
        <f t="shared" si="19"/>
        <v>BH-16450</v>
      </c>
    </row>
    <row r="414" spans="1:56" ht="28.15" customHeight="1">
      <c r="A414" s="4">
        <f>SUBTOTAL(103,$L$2:L414)</f>
        <v>413</v>
      </c>
      <c r="B414" s="5" t="s">
        <v>3428</v>
      </c>
      <c r="C414" s="5" t="s">
        <v>3429</v>
      </c>
      <c r="D414" s="5" t="s">
        <v>3430</v>
      </c>
      <c r="E414" s="5" t="s">
        <v>3410</v>
      </c>
      <c r="F414" s="6" t="s">
        <v>3431</v>
      </c>
      <c r="G414" s="5">
        <v>7</v>
      </c>
      <c r="H414" s="7">
        <v>578487</v>
      </c>
      <c r="I414" s="5" t="s">
        <v>3432</v>
      </c>
      <c r="J414" s="5" t="s">
        <v>3433</v>
      </c>
      <c r="K414" s="20"/>
      <c r="L414" s="5" t="s">
        <v>95</v>
      </c>
      <c r="M414" s="2">
        <v>1601132663</v>
      </c>
      <c r="N414" s="8">
        <f>IF(COUNTIF($B$2:B414,B414)=1,1,0)</f>
        <v>1</v>
      </c>
      <c r="O414" t="s">
        <v>52</v>
      </c>
      <c r="P414">
        <v>1601132663</v>
      </c>
      <c r="Q414" t="s">
        <v>3428</v>
      </c>
      <c r="R414" t="s">
        <v>3428</v>
      </c>
      <c r="S414" t="s">
        <v>3429</v>
      </c>
      <c r="T414" t="s">
        <v>3429</v>
      </c>
      <c r="U414" t="s">
        <v>3430</v>
      </c>
      <c r="V414" t="s">
        <v>3434</v>
      </c>
      <c r="W414">
        <v>0</v>
      </c>
      <c r="X414" t="s">
        <v>80</v>
      </c>
      <c r="Y414">
        <v>2026</v>
      </c>
      <c r="Z414">
        <v>7</v>
      </c>
      <c r="AA414">
        <v>1</v>
      </c>
      <c r="AB414">
        <v>535636</v>
      </c>
      <c r="AC414">
        <v>42851</v>
      </c>
      <c r="AD414">
        <v>0</v>
      </c>
      <c r="AE414">
        <v>0</v>
      </c>
      <c r="AF414" t="s">
        <v>57</v>
      </c>
      <c r="AG414" t="s">
        <v>81</v>
      </c>
      <c r="AH414" t="s">
        <v>3410</v>
      </c>
      <c r="AI414" t="s">
        <v>3276</v>
      </c>
      <c r="AJ414">
        <v>0</v>
      </c>
      <c r="AK414" t="s">
        <v>3435</v>
      </c>
      <c r="AL414">
        <v>0</v>
      </c>
      <c r="AM414">
        <v>0</v>
      </c>
      <c r="AN414">
        <v>0</v>
      </c>
      <c r="AO414">
        <v>0</v>
      </c>
      <c r="AP414" t="s">
        <v>83</v>
      </c>
      <c r="AQ414">
        <v>0</v>
      </c>
      <c r="AR414">
        <v>0</v>
      </c>
      <c r="AS414" t="s">
        <v>69</v>
      </c>
      <c r="AT414" t="s">
        <v>3436</v>
      </c>
      <c r="AU414" t="s">
        <v>64</v>
      </c>
      <c r="AV414">
        <v>0</v>
      </c>
      <c r="AW414">
        <v>20691</v>
      </c>
      <c r="AX414" t="s">
        <v>3432</v>
      </c>
      <c r="AY414" t="s">
        <v>3433</v>
      </c>
      <c r="AZ414" t="s">
        <v>71</v>
      </c>
      <c r="BA414">
        <v>578487</v>
      </c>
      <c r="BB414" t="s">
        <v>66</v>
      </c>
      <c r="BC414" t="str">
        <f t="shared" si="18"/>
        <v>17360</v>
      </c>
      <c r="BD414" t="str">
        <f t="shared" si="19"/>
        <v>BH-17360</v>
      </c>
    </row>
    <row r="415" spans="1:56" ht="28.15" customHeight="1">
      <c r="A415" s="4">
        <f>SUBTOTAL(103,$L$2:L415)</f>
        <v>414</v>
      </c>
      <c r="B415" s="5" t="s">
        <v>3437</v>
      </c>
      <c r="C415" s="5" t="s">
        <v>3438</v>
      </c>
      <c r="D415" s="5" t="s">
        <v>3439</v>
      </c>
      <c r="E415" s="5" t="s">
        <v>3410</v>
      </c>
      <c r="F415" s="6" t="s">
        <v>3440</v>
      </c>
      <c r="G415" s="5">
        <v>7</v>
      </c>
      <c r="H415" s="7">
        <v>1145988</v>
      </c>
      <c r="I415" s="5" t="s">
        <v>3432</v>
      </c>
      <c r="J415" s="5" t="s">
        <v>3441</v>
      </c>
      <c r="K415" s="20"/>
      <c r="L415" s="5" t="s">
        <v>95</v>
      </c>
      <c r="M415" s="2">
        <v>1601132689</v>
      </c>
      <c r="N415" s="8">
        <f>IF(COUNTIF($B$2:B415,B415)=1,1,0)</f>
        <v>1</v>
      </c>
      <c r="O415" t="s">
        <v>52</v>
      </c>
      <c r="P415">
        <v>1601132689</v>
      </c>
      <c r="Q415" t="s">
        <v>3437</v>
      </c>
      <c r="R415" t="s">
        <v>3437</v>
      </c>
      <c r="S415" t="s">
        <v>3438</v>
      </c>
      <c r="T415" t="s">
        <v>3438</v>
      </c>
      <c r="U415" t="s">
        <v>3439</v>
      </c>
      <c r="V415" t="s">
        <v>3442</v>
      </c>
      <c r="W415">
        <v>0</v>
      </c>
      <c r="X415" t="s">
        <v>80</v>
      </c>
      <c r="Y415">
        <v>2026</v>
      </c>
      <c r="Z415">
        <v>7</v>
      </c>
      <c r="AA415">
        <v>1</v>
      </c>
      <c r="AB415">
        <v>1061100</v>
      </c>
      <c r="AC415">
        <v>84888</v>
      </c>
      <c r="AD415">
        <v>0</v>
      </c>
      <c r="AE415">
        <v>0</v>
      </c>
      <c r="AF415" t="s">
        <v>57</v>
      </c>
      <c r="AG415" t="s">
        <v>81</v>
      </c>
      <c r="AH415" t="s">
        <v>3410</v>
      </c>
      <c r="AI415" t="s">
        <v>3276</v>
      </c>
      <c r="AJ415">
        <v>0</v>
      </c>
      <c r="AK415" t="s">
        <v>3443</v>
      </c>
      <c r="AL415">
        <v>0</v>
      </c>
      <c r="AM415">
        <v>0</v>
      </c>
      <c r="AN415">
        <v>0</v>
      </c>
      <c r="AO415">
        <v>0</v>
      </c>
      <c r="AP415" t="s">
        <v>83</v>
      </c>
      <c r="AQ415">
        <v>0</v>
      </c>
      <c r="AR415">
        <v>0</v>
      </c>
      <c r="AS415" t="s">
        <v>69</v>
      </c>
      <c r="AT415" t="s">
        <v>3444</v>
      </c>
      <c r="AU415" t="s">
        <v>64</v>
      </c>
      <c r="AV415">
        <v>0</v>
      </c>
      <c r="AW415">
        <v>20694</v>
      </c>
      <c r="AX415" t="s">
        <v>3432</v>
      </c>
      <c r="AY415" t="s">
        <v>3441</v>
      </c>
      <c r="AZ415" t="s">
        <v>71</v>
      </c>
      <c r="BA415">
        <v>1145988</v>
      </c>
      <c r="BB415" t="s">
        <v>66</v>
      </c>
      <c r="BC415" t="str">
        <f t="shared" si="18"/>
        <v>17420</v>
      </c>
      <c r="BD415" t="str">
        <f t="shared" si="19"/>
        <v>BH-17420</v>
      </c>
    </row>
    <row r="416" spans="1:56" ht="28.15" customHeight="1">
      <c r="A416" s="4">
        <f>SUBTOTAL(103,$L$2:L416)</f>
        <v>415</v>
      </c>
      <c r="B416" s="5" t="s">
        <v>3445</v>
      </c>
      <c r="C416" s="5" t="s">
        <v>3446</v>
      </c>
      <c r="D416" s="5" t="s">
        <v>3447</v>
      </c>
      <c r="E416" s="5" t="s">
        <v>1598</v>
      </c>
      <c r="F416" s="6" t="s">
        <v>3448</v>
      </c>
      <c r="G416" s="5">
        <v>6</v>
      </c>
      <c r="H416" s="7">
        <v>3870569</v>
      </c>
      <c r="I416" s="5" t="s">
        <v>151</v>
      </c>
      <c r="J416" s="5" t="s">
        <v>3449</v>
      </c>
      <c r="K416" s="20"/>
      <c r="L416" s="5" t="s">
        <v>51</v>
      </c>
      <c r="M416" s="2">
        <v>1596970606</v>
      </c>
      <c r="N416" s="8">
        <f>IF(COUNTIF($B$2:B416,B416)=1,1,0)</f>
        <v>1</v>
      </c>
      <c r="O416" t="s">
        <v>52</v>
      </c>
      <c r="P416">
        <v>1596970606</v>
      </c>
      <c r="Q416" t="s">
        <v>3445</v>
      </c>
      <c r="R416" t="s">
        <v>53</v>
      </c>
      <c r="S416" t="s">
        <v>3446</v>
      </c>
      <c r="T416" t="s">
        <v>54</v>
      </c>
      <c r="U416" t="s">
        <v>3447</v>
      </c>
      <c r="V416" t="s">
        <v>55</v>
      </c>
      <c r="W416">
        <v>1</v>
      </c>
      <c r="X416" t="s">
        <v>56</v>
      </c>
      <c r="Y416">
        <v>2026</v>
      </c>
      <c r="Z416">
        <v>6</v>
      </c>
      <c r="AA416">
        <v>1</v>
      </c>
      <c r="AB416">
        <v>3583860</v>
      </c>
      <c r="AC416">
        <v>286709</v>
      </c>
      <c r="AD416">
        <v>0</v>
      </c>
      <c r="AE416">
        <v>0</v>
      </c>
      <c r="AF416" t="s">
        <v>108</v>
      </c>
      <c r="AG416" t="s">
        <v>81</v>
      </c>
      <c r="AH416" t="s">
        <v>1598</v>
      </c>
      <c r="AI416" t="s">
        <v>3276</v>
      </c>
      <c r="AJ416">
        <v>0</v>
      </c>
      <c r="AK416" t="s">
        <v>3450</v>
      </c>
      <c r="AL416">
        <v>0</v>
      </c>
      <c r="AM416">
        <v>0</v>
      </c>
      <c r="AN416">
        <v>0</v>
      </c>
      <c r="AO416">
        <v>0</v>
      </c>
      <c r="AP416" t="s">
        <v>108</v>
      </c>
      <c r="AQ416">
        <v>0</v>
      </c>
      <c r="AR416">
        <v>0</v>
      </c>
      <c r="AS416" t="s">
        <v>62</v>
      </c>
      <c r="AT416" t="s">
        <v>3451</v>
      </c>
      <c r="AU416" t="s">
        <v>64</v>
      </c>
      <c r="AV416">
        <v>0</v>
      </c>
      <c r="AW416">
        <v>4454</v>
      </c>
      <c r="AX416" t="s">
        <v>151</v>
      </c>
      <c r="AY416" t="s">
        <v>3449</v>
      </c>
      <c r="AZ416" t="s">
        <v>65</v>
      </c>
      <c r="BA416">
        <v>3870569</v>
      </c>
      <c r="BB416" t="s">
        <v>66</v>
      </c>
      <c r="BC416" t="str">
        <f t="shared" si="18"/>
        <v>17535</v>
      </c>
      <c r="BD416" t="str">
        <f t="shared" si="19"/>
        <v>BH-17535</v>
      </c>
    </row>
    <row r="417" spans="1:56" ht="28.15" customHeight="1">
      <c r="A417" s="4">
        <f>SUBTOTAL(103,$L$2:L417)</f>
        <v>416</v>
      </c>
      <c r="B417" s="5" t="s">
        <v>3445</v>
      </c>
      <c r="C417" s="5" t="s">
        <v>67</v>
      </c>
      <c r="D417" s="5" t="s">
        <v>3447</v>
      </c>
      <c r="E417" s="5" t="s">
        <v>1598</v>
      </c>
      <c r="F417" s="6" t="s">
        <v>3448</v>
      </c>
      <c r="G417" s="5">
        <v>7</v>
      </c>
      <c r="H417" s="7">
        <v>3656606</v>
      </c>
      <c r="I417" s="5" t="s">
        <v>151</v>
      </c>
      <c r="J417" s="5" t="s">
        <v>3449</v>
      </c>
      <c r="K417" s="20"/>
      <c r="L417" s="5" t="s">
        <v>51</v>
      </c>
      <c r="M417" s="2">
        <v>1601241001</v>
      </c>
      <c r="N417" s="8">
        <f>IF(COUNTIF($B$2:B417,B417)=1,1,0)</f>
        <v>0</v>
      </c>
      <c r="O417" t="s">
        <v>52</v>
      </c>
      <c r="P417">
        <v>1601241001</v>
      </c>
      <c r="Q417" t="s">
        <v>3445</v>
      </c>
      <c r="R417" t="s">
        <v>3445</v>
      </c>
      <c r="S417" t="s">
        <v>67</v>
      </c>
      <c r="T417" t="s">
        <v>67</v>
      </c>
      <c r="U417" t="s">
        <v>3447</v>
      </c>
      <c r="V417" t="s">
        <v>238</v>
      </c>
      <c r="W417">
        <v>1</v>
      </c>
      <c r="X417" t="s">
        <v>156</v>
      </c>
      <c r="Y417">
        <v>2026</v>
      </c>
      <c r="Z417">
        <v>7</v>
      </c>
      <c r="AA417">
        <v>1</v>
      </c>
      <c r="AB417">
        <v>3385746</v>
      </c>
      <c r="AC417">
        <v>270860</v>
      </c>
      <c r="AD417">
        <v>0</v>
      </c>
      <c r="AE417">
        <v>0</v>
      </c>
      <c r="AF417" t="s">
        <v>108</v>
      </c>
      <c r="AG417" t="s">
        <v>81</v>
      </c>
      <c r="AH417" t="s">
        <v>1598</v>
      </c>
      <c r="AI417" t="s">
        <v>3276</v>
      </c>
      <c r="AJ417">
        <v>0</v>
      </c>
      <c r="AK417" t="s">
        <v>3450</v>
      </c>
      <c r="AL417">
        <v>0</v>
      </c>
      <c r="AM417">
        <v>0</v>
      </c>
      <c r="AN417">
        <v>0</v>
      </c>
      <c r="AO417">
        <v>0</v>
      </c>
      <c r="AP417" t="s">
        <v>108</v>
      </c>
      <c r="AQ417">
        <v>0</v>
      </c>
      <c r="AR417">
        <v>0</v>
      </c>
      <c r="AS417" t="s">
        <v>69</v>
      </c>
      <c r="AT417" t="s">
        <v>3452</v>
      </c>
      <c r="AU417" t="s">
        <v>64</v>
      </c>
      <c r="AV417">
        <v>0</v>
      </c>
      <c r="AW417">
        <v>43020</v>
      </c>
      <c r="AX417" t="s">
        <v>151</v>
      </c>
      <c r="AY417" t="s">
        <v>3449</v>
      </c>
      <c r="AZ417" t="s">
        <v>71</v>
      </c>
      <c r="BA417">
        <v>3656606</v>
      </c>
      <c r="BB417" t="s">
        <v>66</v>
      </c>
      <c r="BC417" t="str">
        <f t="shared" si="18"/>
        <v>17535</v>
      </c>
      <c r="BD417" t="str">
        <f t="shared" si="19"/>
        <v>BH-17535</v>
      </c>
    </row>
    <row r="418" spans="1:56" ht="28.15" customHeight="1">
      <c r="A418" s="4">
        <f>SUBTOTAL(103,$L$2:L418)</f>
        <v>417</v>
      </c>
      <c r="B418" s="5" t="s">
        <v>3453</v>
      </c>
      <c r="C418" s="5" t="s">
        <v>3454</v>
      </c>
      <c r="D418" s="5" t="s">
        <v>3455</v>
      </c>
      <c r="E418" s="5" t="s">
        <v>3410</v>
      </c>
      <c r="F418" s="6" t="s">
        <v>3456</v>
      </c>
      <c r="G418" s="5">
        <v>7</v>
      </c>
      <c r="H418" s="7">
        <v>377201</v>
      </c>
      <c r="I418" s="5" t="s">
        <v>3457</v>
      </c>
      <c r="J418" s="5" t="s">
        <v>3458</v>
      </c>
      <c r="K418" s="20"/>
      <c r="L418" s="5" t="s">
        <v>95</v>
      </c>
      <c r="M418" s="2">
        <v>1601132637</v>
      </c>
      <c r="N418" s="8">
        <f>IF(COUNTIF($B$2:B418,B418)=1,1,0)</f>
        <v>1</v>
      </c>
      <c r="O418" t="s">
        <v>52</v>
      </c>
      <c r="P418">
        <v>1601132637</v>
      </c>
      <c r="Q418" t="s">
        <v>3453</v>
      </c>
      <c r="R418" t="s">
        <v>3453</v>
      </c>
      <c r="S418" t="s">
        <v>3454</v>
      </c>
      <c r="T418" t="s">
        <v>3454</v>
      </c>
      <c r="U418" t="s">
        <v>3455</v>
      </c>
      <c r="V418" t="s">
        <v>3459</v>
      </c>
      <c r="W418">
        <v>0</v>
      </c>
      <c r="X418" t="s">
        <v>188</v>
      </c>
      <c r="Y418">
        <v>2026</v>
      </c>
      <c r="Z418">
        <v>7</v>
      </c>
      <c r="AA418">
        <v>1</v>
      </c>
      <c r="AB418">
        <v>349260</v>
      </c>
      <c r="AC418">
        <v>27941</v>
      </c>
      <c r="AD418">
        <v>0</v>
      </c>
      <c r="AE418">
        <v>0</v>
      </c>
      <c r="AF418" t="s">
        <v>98</v>
      </c>
      <c r="AG418" t="s">
        <v>81</v>
      </c>
      <c r="AH418" t="s">
        <v>3410</v>
      </c>
      <c r="AI418" t="s">
        <v>3276</v>
      </c>
      <c r="AJ418">
        <v>0</v>
      </c>
      <c r="AK418" t="s">
        <v>3460</v>
      </c>
      <c r="AL418">
        <v>0</v>
      </c>
      <c r="AM418">
        <v>0</v>
      </c>
      <c r="AN418">
        <v>0</v>
      </c>
      <c r="AO418">
        <v>0</v>
      </c>
      <c r="AP418" t="s">
        <v>98</v>
      </c>
      <c r="AQ418">
        <v>0</v>
      </c>
      <c r="AR418">
        <v>0</v>
      </c>
      <c r="AS418" t="s">
        <v>69</v>
      </c>
      <c r="AT418" t="s">
        <v>3461</v>
      </c>
      <c r="AU418" t="s">
        <v>64</v>
      </c>
      <c r="AV418">
        <v>0</v>
      </c>
      <c r="AW418">
        <v>20686</v>
      </c>
      <c r="AX418" t="s">
        <v>3457</v>
      </c>
      <c r="AY418" t="s">
        <v>3458</v>
      </c>
      <c r="AZ418" t="s">
        <v>71</v>
      </c>
      <c r="BA418">
        <v>377201</v>
      </c>
      <c r="BB418" t="s">
        <v>66</v>
      </c>
      <c r="BC418" t="str">
        <f t="shared" si="18"/>
        <v>18520</v>
      </c>
      <c r="BD418" t="str">
        <f t="shared" si="19"/>
        <v>BH-18520</v>
      </c>
    </row>
    <row r="419" spans="1:56" ht="28.15" customHeight="1">
      <c r="A419" s="4">
        <f>SUBTOTAL(103,$L$2:L419)</f>
        <v>418</v>
      </c>
      <c r="B419" s="5" t="s">
        <v>3462</v>
      </c>
      <c r="C419" s="5" t="s">
        <v>3280</v>
      </c>
      <c r="D419" s="5" t="s">
        <v>3281</v>
      </c>
      <c r="E419" s="5" t="s">
        <v>1598</v>
      </c>
      <c r="F419" s="6" t="s">
        <v>3463</v>
      </c>
      <c r="G419" s="5">
        <v>6</v>
      </c>
      <c r="H419" s="7">
        <v>5471686</v>
      </c>
      <c r="I419" s="5" t="s">
        <v>3464</v>
      </c>
      <c r="J419" s="5" t="s">
        <v>3465</v>
      </c>
      <c r="K419" s="20"/>
      <c r="L419" s="5" t="s">
        <v>51</v>
      </c>
      <c r="M419" s="2">
        <v>1596970676</v>
      </c>
      <c r="N419" s="8">
        <f>IF(COUNTIF($B$2:B419,B419)=1,1,0)</f>
        <v>1</v>
      </c>
      <c r="O419" t="s">
        <v>52</v>
      </c>
      <c r="P419">
        <v>1596970676</v>
      </c>
      <c r="Q419" t="s">
        <v>3462</v>
      </c>
      <c r="R419" t="s">
        <v>53</v>
      </c>
      <c r="S419" t="s">
        <v>3280</v>
      </c>
      <c r="T419" t="s">
        <v>54</v>
      </c>
      <c r="U419" t="s">
        <v>3281</v>
      </c>
      <c r="V419" t="s">
        <v>55</v>
      </c>
      <c r="W419">
        <v>1</v>
      </c>
      <c r="X419" t="s">
        <v>56</v>
      </c>
      <c r="Y419">
        <v>2026</v>
      </c>
      <c r="Z419">
        <v>6</v>
      </c>
      <c r="AA419">
        <v>1</v>
      </c>
      <c r="AB419">
        <v>5066376</v>
      </c>
      <c r="AC419">
        <v>405310</v>
      </c>
      <c r="AD419">
        <v>0</v>
      </c>
      <c r="AE419">
        <v>0</v>
      </c>
      <c r="AF419" t="s">
        <v>1612</v>
      </c>
      <c r="AG419" t="s">
        <v>81</v>
      </c>
      <c r="AH419" t="s">
        <v>1598</v>
      </c>
      <c r="AI419" t="s">
        <v>3276</v>
      </c>
      <c r="AJ419">
        <v>0</v>
      </c>
      <c r="AK419" t="s">
        <v>3466</v>
      </c>
      <c r="AL419">
        <v>0</v>
      </c>
      <c r="AM419">
        <v>0</v>
      </c>
      <c r="AN419">
        <v>0</v>
      </c>
      <c r="AO419">
        <v>0</v>
      </c>
      <c r="AP419" t="s">
        <v>83</v>
      </c>
      <c r="AQ419">
        <v>0</v>
      </c>
      <c r="AR419">
        <v>0</v>
      </c>
      <c r="AS419" t="s">
        <v>62</v>
      </c>
      <c r="AT419" t="s">
        <v>3467</v>
      </c>
      <c r="AU419" t="s">
        <v>64</v>
      </c>
      <c r="AV419">
        <v>0</v>
      </c>
      <c r="AW419">
        <v>4509</v>
      </c>
      <c r="AX419" t="s">
        <v>3464</v>
      </c>
      <c r="AY419" t="s">
        <v>3465</v>
      </c>
      <c r="AZ419" t="s">
        <v>65</v>
      </c>
      <c r="BA419">
        <v>5471686</v>
      </c>
      <c r="BB419" t="s">
        <v>66</v>
      </c>
      <c r="BC419" t="str">
        <f t="shared" si="18"/>
        <v>18690</v>
      </c>
      <c r="BD419" t="str">
        <f t="shared" si="19"/>
        <v>BH-18690</v>
      </c>
    </row>
    <row r="420" spans="1:56" ht="28.15" customHeight="1">
      <c r="A420" s="4">
        <f>SUBTOTAL(103,$L$2:L420)</f>
        <v>419</v>
      </c>
      <c r="B420" s="5" t="s">
        <v>3462</v>
      </c>
      <c r="C420" s="5" t="s">
        <v>3280</v>
      </c>
      <c r="D420" s="5" t="s">
        <v>3281</v>
      </c>
      <c r="E420" s="5" t="s">
        <v>1598</v>
      </c>
      <c r="F420" s="6" t="s">
        <v>3463</v>
      </c>
      <c r="G420" s="5">
        <v>7</v>
      </c>
      <c r="H420" s="7">
        <v>4005197</v>
      </c>
      <c r="I420" s="5" t="s">
        <v>3464</v>
      </c>
      <c r="J420" s="5" t="s">
        <v>3465</v>
      </c>
      <c r="K420" s="20"/>
      <c r="L420" s="5" t="s">
        <v>51</v>
      </c>
      <c r="M420" s="2">
        <v>1601241065</v>
      </c>
      <c r="N420" s="8">
        <f>IF(COUNTIF($B$2:B420,B420)=1,1,0)</f>
        <v>0</v>
      </c>
      <c r="O420" t="s">
        <v>52</v>
      </c>
      <c r="P420">
        <v>1601241065</v>
      </c>
      <c r="Q420" t="s">
        <v>3462</v>
      </c>
      <c r="R420" t="s">
        <v>53</v>
      </c>
      <c r="S420" t="s">
        <v>3280</v>
      </c>
      <c r="T420" t="s">
        <v>67</v>
      </c>
      <c r="U420" t="s">
        <v>3281</v>
      </c>
      <c r="V420" t="s">
        <v>68</v>
      </c>
      <c r="W420">
        <v>1</v>
      </c>
      <c r="X420" t="s">
        <v>56</v>
      </c>
      <c r="Y420">
        <v>2026</v>
      </c>
      <c r="Z420">
        <v>7</v>
      </c>
      <c r="AA420">
        <v>1</v>
      </c>
      <c r="AB420">
        <v>3708516</v>
      </c>
      <c r="AC420">
        <v>296681</v>
      </c>
      <c r="AD420">
        <v>0</v>
      </c>
      <c r="AE420">
        <v>0</v>
      </c>
      <c r="AF420" t="s">
        <v>1612</v>
      </c>
      <c r="AG420" t="s">
        <v>81</v>
      </c>
      <c r="AH420" t="s">
        <v>1598</v>
      </c>
      <c r="AI420" t="s">
        <v>3276</v>
      </c>
      <c r="AJ420">
        <v>0</v>
      </c>
      <c r="AK420" t="s">
        <v>3466</v>
      </c>
      <c r="AL420">
        <v>0</v>
      </c>
      <c r="AM420">
        <v>0</v>
      </c>
      <c r="AN420">
        <v>0</v>
      </c>
      <c r="AO420">
        <v>0</v>
      </c>
      <c r="AP420" t="s">
        <v>83</v>
      </c>
      <c r="AQ420">
        <v>0</v>
      </c>
      <c r="AR420">
        <v>0</v>
      </c>
      <c r="AS420" t="s">
        <v>69</v>
      </c>
      <c r="AT420" t="s">
        <v>3468</v>
      </c>
      <c r="AU420" t="s">
        <v>64</v>
      </c>
      <c r="AV420">
        <v>0</v>
      </c>
      <c r="AW420">
        <v>43056</v>
      </c>
      <c r="AX420" t="s">
        <v>3464</v>
      </c>
      <c r="AY420" t="s">
        <v>3465</v>
      </c>
      <c r="AZ420" t="s">
        <v>71</v>
      </c>
      <c r="BA420">
        <v>4005197</v>
      </c>
      <c r="BB420" t="s">
        <v>66</v>
      </c>
      <c r="BC420" t="str">
        <f t="shared" si="18"/>
        <v>18690</v>
      </c>
      <c r="BD420" t="str">
        <f t="shared" si="19"/>
        <v>BH-18690</v>
      </c>
    </row>
    <row r="421" spans="1:56" ht="28.15" customHeight="1">
      <c r="A421" s="4">
        <f>SUBTOTAL(103,$L$2:L421)</f>
        <v>420</v>
      </c>
      <c r="B421" s="5" t="s">
        <v>3475</v>
      </c>
      <c r="C421" s="5" t="s">
        <v>3476</v>
      </c>
      <c r="D421" s="5" t="s">
        <v>3473</v>
      </c>
      <c r="E421" s="5" t="s">
        <v>3469</v>
      </c>
      <c r="F421" s="6" t="s">
        <v>3477</v>
      </c>
      <c r="G421" s="5">
        <v>7</v>
      </c>
      <c r="H421" s="7">
        <v>2143</v>
      </c>
      <c r="I421" s="5" t="s">
        <v>1711</v>
      </c>
      <c r="J421" s="5" t="s">
        <v>3478</v>
      </c>
      <c r="K421" s="20"/>
      <c r="L421" s="5" t="s">
        <v>165</v>
      </c>
      <c r="M421" s="2">
        <v>1601132832</v>
      </c>
      <c r="N421" s="8">
        <f>IF(COUNTIF($B$2:B421,B421)=1,1,0)</f>
        <v>1</v>
      </c>
      <c r="O421" t="s">
        <v>52</v>
      </c>
      <c r="P421">
        <v>1601132832</v>
      </c>
      <c r="Q421" t="s">
        <v>3475</v>
      </c>
      <c r="R421" t="s">
        <v>3475</v>
      </c>
      <c r="S421" t="s">
        <v>3476</v>
      </c>
      <c r="T421" t="s">
        <v>3476</v>
      </c>
      <c r="U421" t="s">
        <v>3473</v>
      </c>
      <c r="V421" t="s">
        <v>3474</v>
      </c>
      <c r="W421">
        <v>0</v>
      </c>
      <c r="X421" t="s">
        <v>188</v>
      </c>
      <c r="Y421">
        <v>2026</v>
      </c>
      <c r="Z421">
        <v>7</v>
      </c>
      <c r="AA421">
        <v>1</v>
      </c>
      <c r="AB421">
        <v>1984</v>
      </c>
      <c r="AC421">
        <v>159</v>
      </c>
      <c r="AD421">
        <v>0</v>
      </c>
      <c r="AE421">
        <v>0</v>
      </c>
      <c r="AF421" t="s">
        <v>57</v>
      </c>
      <c r="AG421" t="s">
        <v>81</v>
      </c>
      <c r="AH421" t="s">
        <v>3469</v>
      </c>
      <c r="AI421" t="s">
        <v>3470</v>
      </c>
      <c r="AJ421">
        <v>0</v>
      </c>
      <c r="AK421" t="s">
        <v>2174</v>
      </c>
      <c r="AL421">
        <v>0</v>
      </c>
      <c r="AM421">
        <v>0</v>
      </c>
      <c r="AN421">
        <v>0</v>
      </c>
      <c r="AO421">
        <v>0</v>
      </c>
      <c r="AP421" t="s">
        <v>83</v>
      </c>
      <c r="AQ421">
        <v>0</v>
      </c>
      <c r="AR421">
        <v>0</v>
      </c>
      <c r="AS421" t="s">
        <v>69</v>
      </c>
      <c r="AT421" t="s">
        <v>3479</v>
      </c>
      <c r="AU421" t="s">
        <v>64</v>
      </c>
      <c r="AV421">
        <v>0</v>
      </c>
      <c r="AW421">
        <v>20715</v>
      </c>
      <c r="AX421" t="s">
        <v>1711</v>
      </c>
      <c r="AY421" t="s">
        <v>3478</v>
      </c>
      <c r="AZ421" t="s">
        <v>71</v>
      </c>
      <c r="BA421">
        <v>2143</v>
      </c>
      <c r="BB421" t="s">
        <v>66</v>
      </c>
      <c r="BC421" t="str">
        <f t="shared" si="18"/>
        <v>06700</v>
      </c>
      <c r="BD421" t="str">
        <f t="shared" si="19"/>
        <v>BK-06700</v>
      </c>
    </row>
    <row r="422" spans="1:56" ht="28.15" customHeight="1">
      <c r="A422" s="4">
        <f>SUBTOTAL(103,$L$2:L422)</f>
        <v>421</v>
      </c>
      <c r="B422" s="5" t="s">
        <v>3480</v>
      </c>
      <c r="C422" s="5" t="s">
        <v>3481</v>
      </c>
      <c r="D422" s="5" t="s">
        <v>3482</v>
      </c>
      <c r="E422" s="5" t="s">
        <v>3469</v>
      </c>
      <c r="F422" s="6" t="s">
        <v>3483</v>
      </c>
      <c r="G422" s="5">
        <v>7</v>
      </c>
      <c r="H422" s="7">
        <v>675622</v>
      </c>
      <c r="I422" s="5" t="s">
        <v>3484</v>
      </c>
      <c r="J422" s="5" t="s">
        <v>3485</v>
      </c>
      <c r="K422" s="20"/>
      <c r="L422" s="5" t="s">
        <v>165</v>
      </c>
      <c r="M422" s="2">
        <v>1601132741</v>
      </c>
      <c r="N422" s="8">
        <f>IF(COUNTIF($B$2:B422,B422)=1,1,0)</f>
        <v>1</v>
      </c>
      <c r="O422" t="s">
        <v>52</v>
      </c>
      <c r="P422">
        <v>1601132741</v>
      </c>
      <c r="Q422" t="s">
        <v>3480</v>
      </c>
      <c r="R422" t="s">
        <v>3480</v>
      </c>
      <c r="S422" t="s">
        <v>3481</v>
      </c>
      <c r="T422" t="s">
        <v>3481</v>
      </c>
      <c r="U422" t="s">
        <v>3482</v>
      </c>
      <c r="V422" t="s">
        <v>3486</v>
      </c>
      <c r="W422">
        <v>0</v>
      </c>
      <c r="X422" t="s">
        <v>80</v>
      </c>
      <c r="Y422">
        <v>2026</v>
      </c>
      <c r="Z422">
        <v>7</v>
      </c>
      <c r="AA422">
        <v>1</v>
      </c>
      <c r="AB422">
        <v>625576</v>
      </c>
      <c r="AC422">
        <v>50046</v>
      </c>
      <c r="AD422">
        <v>0</v>
      </c>
      <c r="AE422">
        <v>0</v>
      </c>
      <c r="AF422" t="s">
        <v>98</v>
      </c>
      <c r="AG422" t="s">
        <v>81</v>
      </c>
      <c r="AH422" t="s">
        <v>3469</v>
      </c>
      <c r="AI422" t="s">
        <v>3470</v>
      </c>
      <c r="AJ422">
        <v>0</v>
      </c>
      <c r="AK422" t="s">
        <v>3487</v>
      </c>
      <c r="AL422">
        <v>0</v>
      </c>
      <c r="AM422">
        <v>0</v>
      </c>
      <c r="AN422">
        <v>0</v>
      </c>
      <c r="AO422">
        <v>0</v>
      </c>
      <c r="AP422" t="s">
        <v>98</v>
      </c>
      <c r="AQ422">
        <v>0</v>
      </c>
      <c r="AR422">
        <v>0</v>
      </c>
      <c r="AS422" t="s">
        <v>69</v>
      </c>
      <c r="AT422" t="s">
        <v>3488</v>
      </c>
      <c r="AU422" t="s">
        <v>64</v>
      </c>
      <c r="AV422">
        <v>0</v>
      </c>
      <c r="AW422">
        <v>20702</v>
      </c>
      <c r="AX422" t="s">
        <v>3484</v>
      </c>
      <c r="AY422" t="s">
        <v>3485</v>
      </c>
      <c r="AZ422" t="s">
        <v>71</v>
      </c>
      <c r="BA422">
        <v>675622</v>
      </c>
      <c r="BB422" t="s">
        <v>66</v>
      </c>
      <c r="BC422" t="str">
        <f t="shared" si="18"/>
        <v>07560</v>
      </c>
      <c r="BD422" t="str">
        <f t="shared" si="19"/>
        <v>BK-07560</v>
      </c>
    </row>
    <row r="423" spans="1:56" ht="28.15" customHeight="1">
      <c r="A423" s="4">
        <f>SUBTOTAL(103,$L$2:L423)</f>
        <v>422</v>
      </c>
      <c r="B423" s="5" t="s">
        <v>3489</v>
      </c>
      <c r="C423" s="5" t="s">
        <v>3490</v>
      </c>
      <c r="D423" s="5" t="s">
        <v>3491</v>
      </c>
      <c r="E423" s="5" t="s">
        <v>3492</v>
      </c>
      <c r="F423" s="6" t="s">
        <v>3493</v>
      </c>
      <c r="G423" s="5">
        <v>7</v>
      </c>
      <c r="H423" s="7">
        <v>921672</v>
      </c>
      <c r="I423" s="5" t="s">
        <v>3494</v>
      </c>
      <c r="J423" s="5" t="s">
        <v>3495</v>
      </c>
      <c r="K423" s="20"/>
      <c r="L423" s="5" t="s">
        <v>165</v>
      </c>
      <c r="M423" s="2">
        <v>1601133267</v>
      </c>
      <c r="N423" s="8">
        <f>IF(COUNTIF($B$2:B423,B423)=1,1,0)</f>
        <v>1</v>
      </c>
      <c r="O423" t="s">
        <v>52</v>
      </c>
      <c r="P423">
        <v>1601133267</v>
      </c>
      <c r="Q423" t="s">
        <v>3489</v>
      </c>
      <c r="R423" t="s">
        <v>3489</v>
      </c>
      <c r="S423" t="s">
        <v>3490</v>
      </c>
      <c r="T423" t="s">
        <v>3490</v>
      </c>
      <c r="U423" t="s">
        <v>3491</v>
      </c>
      <c r="V423" t="s">
        <v>3496</v>
      </c>
      <c r="W423">
        <v>0</v>
      </c>
      <c r="X423" t="s">
        <v>80</v>
      </c>
      <c r="Y423">
        <v>2026</v>
      </c>
      <c r="Z423">
        <v>7</v>
      </c>
      <c r="AA423">
        <v>1</v>
      </c>
      <c r="AB423">
        <v>853400</v>
      </c>
      <c r="AC423">
        <v>68272</v>
      </c>
      <c r="AD423">
        <v>0</v>
      </c>
      <c r="AE423">
        <v>0</v>
      </c>
      <c r="AF423" t="s">
        <v>98</v>
      </c>
      <c r="AG423" t="s">
        <v>99</v>
      </c>
      <c r="AH423" t="s">
        <v>3492</v>
      </c>
      <c r="AI423" t="s">
        <v>121</v>
      </c>
      <c r="AJ423">
        <v>0</v>
      </c>
      <c r="AK423" t="s">
        <v>3497</v>
      </c>
      <c r="AL423">
        <v>0</v>
      </c>
      <c r="AM423">
        <v>0</v>
      </c>
      <c r="AN423">
        <v>0</v>
      </c>
      <c r="AO423">
        <v>0</v>
      </c>
      <c r="AP423" t="s">
        <v>98</v>
      </c>
      <c r="AQ423">
        <v>0</v>
      </c>
      <c r="AR423">
        <v>0</v>
      </c>
      <c r="AS423" t="s">
        <v>69</v>
      </c>
      <c r="AT423" t="s">
        <v>3498</v>
      </c>
      <c r="AU423" t="s">
        <v>64</v>
      </c>
      <c r="AV423">
        <v>0</v>
      </c>
      <c r="AW423">
        <v>20777</v>
      </c>
      <c r="AX423" t="s">
        <v>3494</v>
      </c>
      <c r="AY423" t="s">
        <v>3495</v>
      </c>
      <c r="AZ423" t="s">
        <v>71</v>
      </c>
      <c r="BA423">
        <v>921672</v>
      </c>
      <c r="BB423" t="s">
        <v>66</v>
      </c>
      <c r="BC423" t="str">
        <f t="shared" si="18"/>
        <v>03580</v>
      </c>
      <c r="BD423" t="str">
        <f t="shared" si="19"/>
        <v>BL-03580</v>
      </c>
    </row>
    <row r="424" spans="1:56" ht="28.15" customHeight="1">
      <c r="A424" s="4">
        <f>SUBTOTAL(103,$L$2:L424)</f>
        <v>423</v>
      </c>
      <c r="B424" s="5" t="s">
        <v>3499</v>
      </c>
      <c r="C424" s="5" t="s">
        <v>3500</v>
      </c>
      <c r="D424" s="5" t="s">
        <v>3491</v>
      </c>
      <c r="E424" s="5" t="s">
        <v>3492</v>
      </c>
      <c r="F424" s="6" t="s">
        <v>3501</v>
      </c>
      <c r="G424" s="5">
        <v>7</v>
      </c>
      <c r="H424" s="7">
        <v>325793</v>
      </c>
      <c r="I424" s="5" t="s">
        <v>3502</v>
      </c>
      <c r="J424" s="5" t="s">
        <v>3503</v>
      </c>
      <c r="K424" s="20"/>
      <c r="L424" s="5" t="s">
        <v>165</v>
      </c>
      <c r="M424" s="2">
        <v>1601133278</v>
      </c>
      <c r="N424" s="8">
        <f>IF(COUNTIF($B$2:B424,B424)=1,1,0)</f>
        <v>1</v>
      </c>
      <c r="O424" t="s">
        <v>52</v>
      </c>
      <c r="P424">
        <v>1601133278</v>
      </c>
      <c r="Q424" t="s">
        <v>3499</v>
      </c>
      <c r="R424" t="s">
        <v>3499</v>
      </c>
      <c r="S424" t="s">
        <v>3500</v>
      </c>
      <c r="T424" t="s">
        <v>3500</v>
      </c>
      <c r="U424" t="s">
        <v>3491</v>
      </c>
      <c r="V424" t="s">
        <v>3496</v>
      </c>
      <c r="W424">
        <v>0</v>
      </c>
      <c r="X424" t="s">
        <v>80</v>
      </c>
      <c r="Y424">
        <v>2026</v>
      </c>
      <c r="Z424">
        <v>7</v>
      </c>
      <c r="AA424">
        <v>1</v>
      </c>
      <c r="AB424">
        <v>301660</v>
      </c>
      <c r="AC424">
        <v>24133</v>
      </c>
      <c r="AD424">
        <v>0</v>
      </c>
      <c r="AE424">
        <v>0</v>
      </c>
      <c r="AF424" t="s">
        <v>98</v>
      </c>
      <c r="AG424" t="s">
        <v>99</v>
      </c>
      <c r="AH424" t="s">
        <v>3492</v>
      </c>
      <c r="AI424" t="s">
        <v>121</v>
      </c>
      <c r="AJ424">
        <v>0</v>
      </c>
      <c r="AK424" t="s">
        <v>3504</v>
      </c>
      <c r="AL424">
        <v>0</v>
      </c>
      <c r="AM424">
        <v>0</v>
      </c>
      <c r="AN424">
        <v>0</v>
      </c>
      <c r="AO424">
        <v>0</v>
      </c>
      <c r="AP424" t="s">
        <v>98</v>
      </c>
      <c r="AQ424">
        <v>0</v>
      </c>
      <c r="AR424">
        <v>0</v>
      </c>
      <c r="AS424" t="s">
        <v>69</v>
      </c>
      <c r="AT424" t="s">
        <v>3505</v>
      </c>
      <c r="AU424" t="s">
        <v>64</v>
      </c>
      <c r="AV424">
        <v>0</v>
      </c>
      <c r="AW424">
        <v>20778</v>
      </c>
      <c r="AX424" t="s">
        <v>3502</v>
      </c>
      <c r="AY424" t="s">
        <v>3503</v>
      </c>
      <c r="AZ424" t="s">
        <v>71</v>
      </c>
      <c r="BA424">
        <v>325793</v>
      </c>
      <c r="BB424" t="s">
        <v>66</v>
      </c>
      <c r="BC424" t="str">
        <f t="shared" si="18"/>
        <v>04510</v>
      </c>
      <c r="BD424" t="str">
        <f t="shared" si="19"/>
        <v>BL-04510</v>
      </c>
    </row>
    <row r="425" spans="1:56" ht="28.15" customHeight="1">
      <c r="A425" s="4">
        <f>SUBTOTAL(103,$L$2:L425)</f>
        <v>424</v>
      </c>
      <c r="B425" s="5" t="s">
        <v>3506</v>
      </c>
      <c r="C425" s="5" t="s">
        <v>3507</v>
      </c>
      <c r="D425" s="5" t="s">
        <v>3508</v>
      </c>
      <c r="E425" s="5" t="s">
        <v>1598</v>
      </c>
      <c r="F425" s="6" t="s">
        <v>3509</v>
      </c>
      <c r="G425" s="5">
        <v>6</v>
      </c>
      <c r="H425" s="7">
        <v>1346285</v>
      </c>
      <c r="I425" s="5" t="s">
        <v>151</v>
      </c>
      <c r="J425" s="5" t="s">
        <v>3510</v>
      </c>
      <c r="K425" s="20"/>
      <c r="L425" s="5" t="s">
        <v>51</v>
      </c>
      <c r="M425" s="2">
        <v>1596970731</v>
      </c>
      <c r="N425" s="8">
        <f>IF(COUNTIF($B$2:B425,B425)=1,1,0)</f>
        <v>1</v>
      </c>
      <c r="O425" t="s">
        <v>52</v>
      </c>
      <c r="P425">
        <v>1596970731</v>
      </c>
      <c r="Q425" t="s">
        <v>3506</v>
      </c>
      <c r="R425" t="s">
        <v>53</v>
      </c>
      <c r="S425" t="s">
        <v>3507</v>
      </c>
      <c r="T425" t="s">
        <v>54</v>
      </c>
      <c r="U425" t="s">
        <v>3508</v>
      </c>
      <c r="V425" t="s">
        <v>55</v>
      </c>
      <c r="W425">
        <v>1</v>
      </c>
      <c r="X425" t="s">
        <v>56</v>
      </c>
      <c r="Y425">
        <v>2026</v>
      </c>
      <c r="Z425">
        <v>6</v>
      </c>
      <c r="AA425">
        <v>1</v>
      </c>
      <c r="AB425">
        <v>1246560</v>
      </c>
      <c r="AC425">
        <v>99725</v>
      </c>
      <c r="AD425">
        <v>0</v>
      </c>
      <c r="AE425">
        <v>0</v>
      </c>
      <c r="AF425" t="s">
        <v>108</v>
      </c>
      <c r="AG425" t="s">
        <v>81</v>
      </c>
      <c r="AH425" t="s">
        <v>1598</v>
      </c>
      <c r="AI425" t="s">
        <v>3511</v>
      </c>
      <c r="AJ425">
        <v>0</v>
      </c>
      <c r="AK425" t="s">
        <v>694</v>
      </c>
      <c r="AL425">
        <v>0</v>
      </c>
      <c r="AM425">
        <v>0</v>
      </c>
      <c r="AN425">
        <v>0</v>
      </c>
      <c r="AO425">
        <v>0</v>
      </c>
      <c r="AP425" t="s">
        <v>83</v>
      </c>
      <c r="AQ425">
        <v>0</v>
      </c>
      <c r="AR425">
        <v>0</v>
      </c>
      <c r="AS425" t="s">
        <v>62</v>
      </c>
      <c r="AT425" t="s">
        <v>3512</v>
      </c>
      <c r="AU425" t="s">
        <v>64</v>
      </c>
      <c r="AV425">
        <v>0</v>
      </c>
      <c r="AW425">
        <v>4555</v>
      </c>
      <c r="AX425" t="s">
        <v>151</v>
      </c>
      <c r="AY425" t="s">
        <v>3510</v>
      </c>
      <c r="AZ425" t="s">
        <v>65</v>
      </c>
      <c r="BA425">
        <v>1346285</v>
      </c>
      <c r="BB425" t="s">
        <v>66</v>
      </c>
      <c r="BC425" t="str">
        <f t="shared" si="18"/>
        <v>01100</v>
      </c>
      <c r="BD425" t="str">
        <f t="shared" si="19"/>
        <v>BM-01100</v>
      </c>
    </row>
    <row r="426" spans="1:56" ht="28.15" customHeight="1">
      <c r="A426" s="4">
        <f>SUBTOTAL(103,$L$2:L426)</f>
        <v>425</v>
      </c>
      <c r="B426" s="5" t="s">
        <v>3506</v>
      </c>
      <c r="C426" s="5" t="s">
        <v>67</v>
      </c>
      <c r="D426" s="5" t="s">
        <v>3508</v>
      </c>
      <c r="E426" s="5" t="s">
        <v>1598</v>
      </c>
      <c r="F426" s="6" t="s">
        <v>3509</v>
      </c>
      <c r="G426" s="5">
        <v>7</v>
      </c>
      <c r="H426" s="7">
        <v>1391962</v>
      </c>
      <c r="I426" s="5" t="s">
        <v>151</v>
      </c>
      <c r="J426" s="5" t="s">
        <v>3510</v>
      </c>
      <c r="K426" s="20"/>
      <c r="L426" s="5" t="s">
        <v>51</v>
      </c>
      <c r="M426" s="2">
        <v>1601241147</v>
      </c>
      <c r="N426" s="8">
        <f>IF(COUNTIF($B$2:B426,B426)=1,1,0)</f>
        <v>0</v>
      </c>
      <c r="O426" t="s">
        <v>52</v>
      </c>
      <c r="P426">
        <v>1601241147</v>
      </c>
      <c r="Q426" t="s">
        <v>3506</v>
      </c>
      <c r="R426" t="s">
        <v>3506</v>
      </c>
      <c r="S426" t="s">
        <v>67</v>
      </c>
      <c r="T426" t="s">
        <v>67</v>
      </c>
      <c r="U426" t="s">
        <v>3508</v>
      </c>
      <c r="V426" t="s">
        <v>68</v>
      </c>
      <c r="W426">
        <v>1</v>
      </c>
      <c r="X426" t="s">
        <v>156</v>
      </c>
      <c r="Y426">
        <v>2026</v>
      </c>
      <c r="Z426">
        <v>7</v>
      </c>
      <c r="AA426">
        <v>1</v>
      </c>
      <c r="AB426">
        <v>1288854</v>
      </c>
      <c r="AC426">
        <v>103108</v>
      </c>
      <c r="AD426">
        <v>0</v>
      </c>
      <c r="AE426">
        <v>0</v>
      </c>
      <c r="AF426" t="s">
        <v>108</v>
      </c>
      <c r="AG426" t="s">
        <v>81</v>
      </c>
      <c r="AH426" t="s">
        <v>1598</v>
      </c>
      <c r="AI426" t="s">
        <v>3511</v>
      </c>
      <c r="AJ426">
        <v>0</v>
      </c>
      <c r="AK426" t="s">
        <v>694</v>
      </c>
      <c r="AL426">
        <v>0</v>
      </c>
      <c r="AM426">
        <v>0</v>
      </c>
      <c r="AN426">
        <v>0</v>
      </c>
      <c r="AO426">
        <v>0</v>
      </c>
      <c r="AP426" t="s">
        <v>83</v>
      </c>
      <c r="AQ426">
        <v>0</v>
      </c>
      <c r="AR426">
        <v>0</v>
      </c>
      <c r="AS426" t="s">
        <v>69</v>
      </c>
      <c r="AT426" t="s">
        <v>3513</v>
      </c>
      <c r="AU426" t="s">
        <v>64</v>
      </c>
      <c r="AV426">
        <v>0</v>
      </c>
      <c r="AW426">
        <v>43091</v>
      </c>
      <c r="AX426" t="s">
        <v>151</v>
      </c>
      <c r="AY426" t="s">
        <v>3510</v>
      </c>
      <c r="AZ426" t="s">
        <v>71</v>
      </c>
      <c r="BA426">
        <v>1391962</v>
      </c>
      <c r="BB426" t="s">
        <v>66</v>
      </c>
      <c r="BC426" t="str">
        <f t="shared" si="18"/>
        <v>01100</v>
      </c>
      <c r="BD426" t="str">
        <f t="shared" si="19"/>
        <v>BM-01100</v>
      </c>
    </row>
    <row r="427" spans="1:56" ht="28.15" customHeight="1">
      <c r="A427" s="4">
        <f>SUBTOTAL(103,$L$2:L427)</f>
        <v>426</v>
      </c>
      <c r="B427" s="5" t="s">
        <v>3515</v>
      </c>
      <c r="C427" s="5" t="s">
        <v>2054</v>
      </c>
      <c r="D427" s="5" t="s">
        <v>3516</v>
      </c>
      <c r="E427" s="5" t="s">
        <v>3514</v>
      </c>
      <c r="F427" s="6" t="s">
        <v>3517</v>
      </c>
      <c r="G427" s="5">
        <v>7</v>
      </c>
      <c r="H427" s="7">
        <v>2288974</v>
      </c>
      <c r="I427" s="5" t="s">
        <v>3518</v>
      </c>
      <c r="J427" s="5" t="s">
        <v>3519</v>
      </c>
      <c r="K427" s="20"/>
      <c r="L427" s="5" t="s">
        <v>165</v>
      </c>
      <c r="M427" s="2">
        <v>1601132104</v>
      </c>
      <c r="N427" s="8">
        <f>IF(COUNTIF($B$2:B427,B427)=1,1,0)</f>
        <v>1</v>
      </c>
      <c r="O427" t="s">
        <v>52</v>
      </c>
      <c r="P427">
        <v>1601132104</v>
      </c>
      <c r="Q427" t="s">
        <v>3515</v>
      </c>
      <c r="R427" t="s">
        <v>3515</v>
      </c>
      <c r="S427" t="s">
        <v>2054</v>
      </c>
      <c r="T427" t="s">
        <v>2054</v>
      </c>
      <c r="U427" t="s">
        <v>3516</v>
      </c>
      <c r="V427" t="s">
        <v>3520</v>
      </c>
      <c r="W427">
        <v>0</v>
      </c>
      <c r="X427" t="s">
        <v>80</v>
      </c>
      <c r="Y427">
        <v>2026</v>
      </c>
      <c r="Z427">
        <v>7</v>
      </c>
      <c r="AA427">
        <v>1</v>
      </c>
      <c r="AB427">
        <v>2119420</v>
      </c>
      <c r="AC427">
        <v>169554</v>
      </c>
      <c r="AD427">
        <v>0</v>
      </c>
      <c r="AE427">
        <v>0</v>
      </c>
      <c r="AF427" t="s">
        <v>57</v>
      </c>
      <c r="AG427" t="s">
        <v>99</v>
      </c>
      <c r="AH427" t="s">
        <v>3514</v>
      </c>
      <c r="AI427" t="s">
        <v>3511</v>
      </c>
      <c r="AJ427">
        <v>0</v>
      </c>
      <c r="AK427" t="s">
        <v>2075</v>
      </c>
      <c r="AL427">
        <v>0</v>
      </c>
      <c r="AM427">
        <v>0</v>
      </c>
      <c r="AN427">
        <v>0</v>
      </c>
      <c r="AO427">
        <v>0</v>
      </c>
      <c r="AP427" t="s">
        <v>83</v>
      </c>
      <c r="AQ427">
        <v>0</v>
      </c>
      <c r="AR427">
        <v>0</v>
      </c>
      <c r="AS427" t="s">
        <v>69</v>
      </c>
      <c r="AT427" t="s">
        <v>3521</v>
      </c>
      <c r="AU427" t="s">
        <v>64</v>
      </c>
      <c r="AV427">
        <v>0</v>
      </c>
      <c r="AW427">
        <v>20587</v>
      </c>
      <c r="AX427" t="s">
        <v>3518</v>
      </c>
      <c r="AY427" t="s">
        <v>3519</v>
      </c>
      <c r="AZ427" t="s">
        <v>71</v>
      </c>
      <c r="BA427">
        <v>2288974</v>
      </c>
      <c r="BB427" t="s">
        <v>66</v>
      </c>
      <c r="BC427" t="str">
        <f t="shared" si="18"/>
        <v>07200</v>
      </c>
      <c r="BD427" t="str">
        <f t="shared" si="19"/>
        <v>BM-07200</v>
      </c>
    </row>
    <row r="428" spans="1:56" ht="28.15" customHeight="1">
      <c r="A428" s="4">
        <f>SUBTOTAL(103,$L$2:L428)</f>
        <v>427</v>
      </c>
      <c r="B428" s="5" t="s">
        <v>3522</v>
      </c>
      <c r="C428" s="5" t="s">
        <v>3523</v>
      </c>
      <c r="D428" s="5" t="s">
        <v>3516</v>
      </c>
      <c r="E428" s="5" t="s">
        <v>3514</v>
      </c>
      <c r="F428" s="6" t="s">
        <v>3524</v>
      </c>
      <c r="G428" s="5">
        <v>7</v>
      </c>
      <c r="H428" s="7">
        <v>3376382</v>
      </c>
      <c r="I428" s="5" t="s">
        <v>3525</v>
      </c>
      <c r="J428" s="5" t="s">
        <v>3526</v>
      </c>
      <c r="K428" s="20"/>
      <c r="L428" s="5" t="s">
        <v>165</v>
      </c>
      <c r="M428" s="2">
        <v>1601132077</v>
      </c>
      <c r="N428" s="8">
        <f>IF(COUNTIF($B$2:B428,B428)=1,1,0)</f>
        <v>1</v>
      </c>
      <c r="O428" t="s">
        <v>52</v>
      </c>
      <c r="P428">
        <v>1601132077</v>
      </c>
      <c r="Q428" t="s">
        <v>3522</v>
      </c>
      <c r="R428" t="s">
        <v>3522</v>
      </c>
      <c r="S428" t="s">
        <v>3523</v>
      </c>
      <c r="T428" t="s">
        <v>3523</v>
      </c>
      <c r="U428" t="s">
        <v>3516</v>
      </c>
      <c r="V428" t="s">
        <v>3520</v>
      </c>
      <c r="W428">
        <v>0</v>
      </c>
      <c r="X428" t="s">
        <v>80</v>
      </c>
      <c r="Y428">
        <v>2026</v>
      </c>
      <c r="Z428">
        <v>7</v>
      </c>
      <c r="AA428">
        <v>1</v>
      </c>
      <c r="AB428">
        <v>3126280</v>
      </c>
      <c r="AC428">
        <v>250102</v>
      </c>
      <c r="AD428">
        <v>0</v>
      </c>
      <c r="AE428">
        <v>0</v>
      </c>
      <c r="AF428" t="s">
        <v>57</v>
      </c>
      <c r="AG428" t="s">
        <v>99</v>
      </c>
      <c r="AH428" t="s">
        <v>3514</v>
      </c>
      <c r="AI428" t="s">
        <v>3511</v>
      </c>
      <c r="AJ428">
        <v>0</v>
      </c>
      <c r="AK428" t="s">
        <v>3527</v>
      </c>
      <c r="AL428">
        <v>0</v>
      </c>
      <c r="AM428">
        <v>0</v>
      </c>
      <c r="AN428">
        <v>0</v>
      </c>
      <c r="AO428">
        <v>0</v>
      </c>
      <c r="AP428" t="s">
        <v>83</v>
      </c>
      <c r="AQ428">
        <v>0</v>
      </c>
      <c r="AR428">
        <v>0</v>
      </c>
      <c r="AS428" t="s">
        <v>69</v>
      </c>
      <c r="AT428" t="s">
        <v>3528</v>
      </c>
      <c r="AU428" t="s">
        <v>64</v>
      </c>
      <c r="AV428">
        <v>0</v>
      </c>
      <c r="AW428">
        <v>20582</v>
      </c>
      <c r="AX428" t="s">
        <v>3525</v>
      </c>
      <c r="AY428" t="s">
        <v>3526</v>
      </c>
      <c r="AZ428" t="s">
        <v>71</v>
      </c>
      <c r="BA428">
        <v>3376382</v>
      </c>
      <c r="BB428" t="s">
        <v>66</v>
      </c>
      <c r="BC428" t="str">
        <f t="shared" si="18"/>
        <v>07240</v>
      </c>
      <c r="BD428" t="str">
        <f t="shared" si="19"/>
        <v>BM-07240</v>
      </c>
    </row>
    <row r="429" spans="1:56" ht="28.15" customHeight="1">
      <c r="A429" s="4">
        <f>SUBTOTAL(103,$L$2:L429)</f>
        <v>428</v>
      </c>
      <c r="B429" s="5" t="s">
        <v>3532</v>
      </c>
      <c r="C429" s="5" t="s">
        <v>3533</v>
      </c>
      <c r="D429" s="5" t="s">
        <v>3534</v>
      </c>
      <c r="E429" s="5" t="s">
        <v>1598</v>
      </c>
      <c r="F429" s="6" t="s">
        <v>3535</v>
      </c>
      <c r="G429" s="5">
        <v>6</v>
      </c>
      <c r="H429" s="7">
        <v>204347</v>
      </c>
      <c r="I429" s="5" t="s">
        <v>151</v>
      </c>
      <c r="J429" s="5" t="s">
        <v>3536</v>
      </c>
      <c r="K429" s="20"/>
      <c r="L429" s="5" t="s">
        <v>51</v>
      </c>
      <c r="M429" s="2">
        <v>1596970686</v>
      </c>
      <c r="N429" s="8">
        <f>IF(COUNTIF($B$2:B429,B429)=1,1,0)</f>
        <v>1</v>
      </c>
      <c r="O429" t="s">
        <v>52</v>
      </c>
      <c r="P429">
        <v>1596970686</v>
      </c>
      <c r="Q429" t="s">
        <v>3532</v>
      </c>
      <c r="R429" t="s">
        <v>53</v>
      </c>
      <c r="S429" t="s">
        <v>3533</v>
      </c>
      <c r="T429" t="s">
        <v>54</v>
      </c>
      <c r="U429" t="s">
        <v>3534</v>
      </c>
      <c r="V429" t="s">
        <v>55</v>
      </c>
      <c r="W429">
        <v>1</v>
      </c>
      <c r="X429" t="s">
        <v>56</v>
      </c>
      <c r="Y429">
        <v>2026</v>
      </c>
      <c r="Z429">
        <v>6</v>
      </c>
      <c r="AA429">
        <v>1</v>
      </c>
      <c r="AB429">
        <v>189210</v>
      </c>
      <c r="AC429">
        <v>15137</v>
      </c>
      <c r="AD429">
        <v>0</v>
      </c>
      <c r="AE429">
        <v>0</v>
      </c>
      <c r="AF429" t="s">
        <v>57</v>
      </c>
      <c r="AG429" t="s">
        <v>81</v>
      </c>
      <c r="AH429" t="s">
        <v>1598</v>
      </c>
      <c r="AI429" t="s">
        <v>3530</v>
      </c>
      <c r="AJ429">
        <v>0</v>
      </c>
      <c r="AK429" t="s">
        <v>937</v>
      </c>
      <c r="AL429">
        <v>0</v>
      </c>
      <c r="AM429">
        <v>0</v>
      </c>
      <c r="AN429">
        <v>0</v>
      </c>
      <c r="AO429">
        <v>0</v>
      </c>
      <c r="AP429" t="s">
        <v>83</v>
      </c>
      <c r="AQ429">
        <v>0</v>
      </c>
      <c r="AR429">
        <v>0</v>
      </c>
      <c r="AS429" t="s">
        <v>62</v>
      </c>
      <c r="AT429" t="s">
        <v>3537</v>
      </c>
      <c r="AU429" t="s">
        <v>64</v>
      </c>
      <c r="AV429">
        <v>0</v>
      </c>
      <c r="AW429">
        <v>4516</v>
      </c>
      <c r="AX429" t="s">
        <v>151</v>
      </c>
      <c r="AY429" t="s">
        <v>3536</v>
      </c>
      <c r="AZ429" t="s">
        <v>65</v>
      </c>
      <c r="BA429">
        <v>204347</v>
      </c>
      <c r="BB429" t="s">
        <v>66</v>
      </c>
      <c r="BC429" t="str">
        <f t="shared" si="18"/>
        <v>01450</v>
      </c>
      <c r="BD429" t="str">
        <f t="shared" si="19"/>
        <v>BN-01450</v>
      </c>
    </row>
    <row r="430" spans="1:56" ht="28.15" customHeight="1">
      <c r="A430" s="4">
        <f>SUBTOTAL(103,$L$2:L430)</f>
        <v>429</v>
      </c>
      <c r="B430" s="5" t="s">
        <v>3532</v>
      </c>
      <c r="C430" s="5" t="s">
        <v>67</v>
      </c>
      <c r="D430" s="5" t="s">
        <v>3534</v>
      </c>
      <c r="E430" s="5" t="s">
        <v>1598</v>
      </c>
      <c r="F430" s="6" t="s">
        <v>3535</v>
      </c>
      <c r="G430" s="5">
        <v>7</v>
      </c>
      <c r="H430" s="7">
        <v>245216</v>
      </c>
      <c r="I430" s="5" t="s">
        <v>151</v>
      </c>
      <c r="J430" s="5" t="s">
        <v>3536</v>
      </c>
      <c r="K430" s="20"/>
      <c r="L430" s="5" t="s">
        <v>51</v>
      </c>
      <c r="M430" s="2">
        <v>1601241082</v>
      </c>
      <c r="N430" s="8">
        <f>IF(COUNTIF($B$2:B430,B430)=1,1,0)</f>
        <v>0</v>
      </c>
      <c r="O430" t="s">
        <v>52</v>
      </c>
      <c r="P430">
        <v>1601241082</v>
      </c>
      <c r="Q430" t="s">
        <v>3532</v>
      </c>
      <c r="R430" t="s">
        <v>3532</v>
      </c>
      <c r="S430" t="s">
        <v>67</v>
      </c>
      <c r="T430" t="s">
        <v>67</v>
      </c>
      <c r="U430" t="s">
        <v>3534</v>
      </c>
      <c r="V430" t="s">
        <v>238</v>
      </c>
      <c r="W430">
        <v>1</v>
      </c>
      <c r="X430" t="s">
        <v>56</v>
      </c>
      <c r="Y430">
        <v>2026</v>
      </c>
      <c r="Z430">
        <v>7</v>
      </c>
      <c r="AA430">
        <v>1</v>
      </c>
      <c r="AB430">
        <v>227052</v>
      </c>
      <c r="AC430">
        <v>18164</v>
      </c>
      <c r="AD430">
        <v>0</v>
      </c>
      <c r="AE430">
        <v>0</v>
      </c>
      <c r="AF430" t="s">
        <v>57</v>
      </c>
      <c r="AG430" t="s">
        <v>81</v>
      </c>
      <c r="AH430" t="s">
        <v>1598</v>
      </c>
      <c r="AI430" t="s">
        <v>3530</v>
      </c>
      <c r="AJ430">
        <v>0</v>
      </c>
      <c r="AK430" t="s">
        <v>937</v>
      </c>
      <c r="AL430">
        <v>0</v>
      </c>
      <c r="AM430">
        <v>0</v>
      </c>
      <c r="AN430">
        <v>0</v>
      </c>
      <c r="AO430">
        <v>0</v>
      </c>
      <c r="AP430" t="s">
        <v>83</v>
      </c>
      <c r="AQ430">
        <v>0</v>
      </c>
      <c r="AR430">
        <v>0</v>
      </c>
      <c r="AS430" t="s">
        <v>69</v>
      </c>
      <c r="AT430" t="s">
        <v>3538</v>
      </c>
      <c r="AU430" t="s">
        <v>64</v>
      </c>
      <c r="AV430">
        <v>0</v>
      </c>
      <c r="AW430">
        <v>43064</v>
      </c>
      <c r="AX430" t="s">
        <v>151</v>
      </c>
      <c r="AY430" t="s">
        <v>3536</v>
      </c>
      <c r="AZ430" t="s">
        <v>71</v>
      </c>
      <c r="BA430">
        <v>245216</v>
      </c>
      <c r="BB430" t="s">
        <v>66</v>
      </c>
      <c r="BC430" t="str">
        <f t="shared" si="18"/>
        <v>01450</v>
      </c>
      <c r="BD430" t="str">
        <f t="shared" si="19"/>
        <v>BN-01450</v>
      </c>
    </row>
    <row r="431" spans="1:56" ht="28.15" customHeight="1">
      <c r="A431" s="4">
        <f>SUBTOTAL(103,$L$2:L431)</f>
        <v>430</v>
      </c>
      <c r="B431" s="5" t="s">
        <v>3539</v>
      </c>
      <c r="C431" s="5" t="s">
        <v>3540</v>
      </c>
      <c r="D431" s="5" t="s">
        <v>3541</v>
      </c>
      <c r="E431" s="5" t="s">
        <v>1598</v>
      </c>
      <c r="F431" s="6" t="s">
        <v>3542</v>
      </c>
      <c r="G431" s="5">
        <v>6</v>
      </c>
      <c r="H431" s="7">
        <v>4546115</v>
      </c>
      <c r="I431" s="5" t="s">
        <v>151</v>
      </c>
      <c r="J431" s="5" t="s">
        <v>3543</v>
      </c>
      <c r="K431" s="20"/>
      <c r="L431" s="5" t="s">
        <v>51</v>
      </c>
      <c r="M431" s="2">
        <v>1596970729</v>
      </c>
      <c r="N431" s="8">
        <f>IF(COUNTIF($B$2:B431,B431)=1,1,0)</f>
        <v>1</v>
      </c>
      <c r="O431" t="s">
        <v>52</v>
      </c>
      <c r="P431">
        <v>1596970729</v>
      </c>
      <c r="Q431" t="s">
        <v>3539</v>
      </c>
      <c r="R431" t="s">
        <v>53</v>
      </c>
      <c r="S431" t="s">
        <v>3540</v>
      </c>
      <c r="T431" t="s">
        <v>54</v>
      </c>
      <c r="U431" t="s">
        <v>3541</v>
      </c>
      <c r="V431" t="s">
        <v>55</v>
      </c>
      <c r="W431">
        <v>1</v>
      </c>
      <c r="X431" t="s">
        <v>56</v>
      </c>
      <c r="Y431">
        <v>2026</v>
      </c>
      <c r="Z431">
        <v>6</v>
      </c>
      <c r="AA431">
        <v>1</v>
      </c>
      <c r="AB431">
        <v>4209366</v>
      </c>
      <c r="AC431">
        <v>336749</v>
      </c>
      <c r="AD431">
        <v>0</v>
      </c>
      <c r="AE431">
        <v>0</v>
      </c>
      <c r="AF431" t="s">
        <v>108</v>
      </c>
      <c r="AG431" t="s">
        <v>81</v>
      </c>
      <c r="AH431" t="s">
        <v>1598</v>
      </c>
      <c r="AI431" t="s">
        <v>3544</v>
      </c>
      <c r="AJ431">
        <v>0</v>
      </c>
      <c r="AK431" t="s">
        <v>3545</v>
      </c>
      <c r="AL431">
        <v>0</v>
      </c>
      <c r="AM431">
        <v>0</v>
      </c>
      <c r="AN431">
        <v>0</v>
      </c>
      <c r="AO431">
        <v>0</v>
      </c>
      <c r="AP431" t="s">
        <v>83</v>
      </c>
      <c r="AQ431">
        <v>0</v>
      </c>
      <c r="AR431">
        <v>0</v>
      </c>
      <c r="AS431" t="s">
        <v>62</v>
      </c>
      <c r="AT431" t="s">
        <v>3546</v>
      </c>
      <c r="AU431" t="s">
        <v>64</v>
      </c>
      <c r="AV431">
        <v>0</v>
      </c>
      <c r="AW431">
        <v>4553</v>
      </c>
      <c r="AX431" t="s">
        <v>151</v>
      </c>
      <c r="AY431" t="s">
        <v>3543</v>
      </c>
      <c r="AZ431" t="s">
        <v>65</v>
      </c>
      <c r="BA431">
        <v>4546115</v>
      </c>
      <c r="BB431" t="s">
        <v>66</v>
      </c>
      <c r="BC431" t="str">
        <f t="shared" si="18"/>
        <v>00080</v>
      </c>
      <c r="BD431" t="str">
        <f t="shared" si="19"/>
        <v>BQ-00080</v>
      </c>
    </row>
    <row r="432" spans="1:56" ht="28.15" customHeight="1">
      <c r="A432" s="4">
        <f>SUBTOTAL(103,$L$2:L432)</f>
        <v>431</v>
      </c>
      <c r="B432" s="5" t="s">
        <v>3539</v>
      </c>
      <c r="C432" s="5" t="s">
        <v>67</v>
      </c>
      <c r="D432" s="5" t="s">
        <v>3541</v>
      </c>
      <c r="E432" s="5" t="s">
        <v>1598</v>
      </c>
      <c r="F432" s="6" t="s">
        <v>3542</v>
      </c>
      <c r="G432" s="5">
        <v>7</v>
      </c>
      <c r="H432" s="7">
        <v>3332055</v>
      </c>
      <c r="I432" s="5" t="s">
        <v>151</v>
      </c>
      <c r="J432" s="5" t="s">
        <v>3543</v>
      </c>
      <c r="K432" s="20"/>
      <c r="L432" s="5" t="s">
        <v>51</v>
      </c>
      <c r="M432" s="2">
        <v>1601241142</v>
      </c>
      <c r="N432" s="8">
        <f>IF(COUNTIF($B$2:B432,B432)=1,1,0)</f>
        <v>0</v>
      </c>
      <c r="O432" t="s">
        <v>52</v>
      </c>
      <c r="P432">
        <v>1601241142</v>
      </c>
      <c r="Q432" t="s">
        <v>3539</v>
      </c>
      <c r="R432" t="s">
        <v>3539</v>
      </c>
      <c r="S432" t="s">
        <v>67</v>
      </c>
      <c r="T432" t="s">
        <v>67</v>
      </c>
      <c r="U432" t="s">
        <v>3541</v>
      </c>
      <c r="V432" t="s">
        <v>68</v>
      </c>
      <c r="W432">
        <v>1</v>
      </c>
      <c r="X432" t="s">
        <v>156</v>
      </c>
      <c r="Y432">
        <v>2026</v>
      </c>
      <c r="Z432">
        <v>7</v>
      </c>
      <c r="AA432">
        <v>1</v>
      </c>
      <c r="AB432">
        <v>3085236</v>
      </c>
      <c r="AC432">
        <v>246819</v>
      </c>
      <c r="AD432">
        <v>0</v>
      </c>
      <c r="AE432">
        <v>0</v>
      </c>
      <c r="AF432" t="s">
        <v>108</v>
      </c>
      <c r="AG432" t="s">
        <v>1899</v>
      </c>
      <c r="AH432" t="s">
        <v>1598</v>
      </c>
      <c r="AI432" t="s">
        <v>3544</v>
      </c>
      <c r="AJ432">
        <v>0</v>
      </c>
      <c r="AK432" t="s">
        <v>3545</v>
      </c>
      <c r="AL432">
        <v>0</v>
      </c>
      <c r="AM432">
        <v>0</v>
      </c>
      <c r="AN432">
        <v>0</v>
      </c>
      <c r="AO432">
        <v>0</v>
      </c>
      <c r="AP432" t="s">
        <v>83</v>
      </c>
      <c r="AQ432">
        <v>0</v>
      </c>
      <c r="AR432">
        <v>0</v>
      </c>
      <c r="AS432" t="s">
        <v>69</v>
      </c>
      <c r="AT432" t="s">
        <v>3548</v>
      </c>
      <c r="AU432" t="s">
        <v>64</v>
      </c>
      <c r="AV432">
        <v>0</v>
      </c>
      <c r="AW432">
        <v>43088</v>
      </c>
      <c r="AX432" t="s">
        <v>151</v>
      </c>
      <c r="AY432" t="s">
        <v>3543</v>
      </c>
      <c r="AZ432" t="s">
        <v>71</v>
      </c>
      <c r="BA432">
        <v>3332055</v>
      </c>
      <c r="BB432" t="s">
        <v>66</v>
      </c>
      <c r="BC432" t="str">
        <f t="shared" si="18"/>
        <v>00080</v>
      </c>
      <c r="BD432" t="str">
        <f t="shared" si="19"/>
        <v>BQ-00080</v>
      </c>
    </row>
    <row r="433" spans="1:56" ht="28.15" customHeight="1">
      <c r="A433" s="4">
        <f>SUBTOTAL(103,$L$2:L433)</f>
        <v>432</v>
      </c>
      <c r="B433" s="5" t="s">
        <v>3549</v>
      </c>
      <c r="C433" s="5" t="s">
        <v>3550</v>
      </c>
      <c r="D433" s="5" t="s">
        <v>3551</v>
      </c>
      <c r="E433" s="5" t="s">
        <v>3547</v>
      </c>
      <c r="F433" s="6" t="s">
        <v>3552</v>
      </c>
      <c r="G433" s="5">
        <v>7</v>
      </c>
      <c r="H433" s="7">
        <v>1091718</v>
      </c>
      <c r="I433" s="5" t="s">
        <v>3553</v>
      </c>
      <c r="J433" s="5" t="s">
        <v>3554</v>
      </c>
      <c r="K433" s="20"/>
      <c r="L433" s="5" t="s">
        <v>165</v>
      </c>
      <c r="M433" s="2">
        <v>1601132887</v>
      </c>
      <c r="N433" s="8">
        <f>IF(COUNTIF($B$2:B433,B433)=1,1,0)</f>
        <v>1</v>
      </c>
      <c r="O433" t="s">
        <v>52</v>
      </c>
      <c r="P433">
        <v>1601132887</v>
      </c>
      <c r="Q433" t="s">
        <v>3549</v>
      </c>
      <c r="R433" t="s">
        <v>3549</v>
      </c>
      <c r="S433" t="s">
        <v>3550</v>
      </c>
      <c r="T433" t="s">
        <v>3550</v>
      </c>
      <c r="U433" t="s">
        <v>3551</v>
      </c>
      <c r="V433" t="s">
        <v>3555</v>
      </c>
      <c r="W433">
        <v>0</v>
      </c>
      <c r="X433" t="s">
        <v>188</v>
      </c>
      <c r="Y433">
        <v>2026</v>
      </c>
      <c r="Z433">
        <v>7</v>
      </c>
      <c r="AA433">
        <v>1</v>
      </c>
      <c r="AB433">
        <v>1010850</v>
      </c>
      <c r="AC433">
        <v>80868</v>
      </c>
      <c r="AD433">
        <v>0</v>
      </c>
      <c r="AE433">
        <v>0</v>
      </c>
      <c r="AF433" t="s">
        <v>3529</v>
      </c>
      <c r="AG433" t="s">
        <v>81</v>
      </c>
      <c r="AH433" t="s">
        <v>3547</v>
      </c>
      <c r="AI433" t="s">
        <v>3544</v>
      </c>
      <c r="AJ433">
        <v>0</v>
      </c>
      <c r="AK433" t="s">
        <v>3556</v>
      </c>
      <c r="AL433">
        <v>0</v>
      </c>
      <c r="AM433">
        <v>0</v>
      </c>
      <c r="AN433">
        <v>0</v>
      </c>
      <c r="AO433">
        <v>0</v>
      </c>
      <c r="AP433" t="s">
        <v>3529</v>
      </c>
      <c r="AQ433">
        <v>0</v>
      </c>
      <c r="AR433">
        <v>0</v>
      </c>
      <c r="AS433" t="s">
        <v>69</v>
      </c>
      <c r="AT433" t="s">
        <v>3557</v>
      </c>
      <c r="AU433" t="s">
        <v>64</v>
      </c>
      <c r="AV433">
        <v>0</v>
      </c>
      <c r="AW433">
        <v>20718</v>
      </c>
      <c r="AX433" t="s">
        <v>3553</v>
      </c>
      <c r="AY433" t="s">
        <v>3554</v>
      </c>
      <c r="AZ433" t="s">
        <v>71</v>
      </c>
      <c r="BA433">
        <v>1091718</v>
      </c>
      <c r="BB433" t="s">
        <v>66</v>
      </c>
      <c r="BC433" t="str">
        <f t="shared" si="18"/>
        <v>00310</v>
      </c>
      <c r="BD433" t="str">
        <f t="shared" si="19"/>
        <v>BQ-00310</v>
      </c>
    </row>
    <row r="434" spans="1:56" ht="28.15" customHeight="1">
      <c r="A434" s="4">
        <f>SUBTOTAL(103,$L$2:L434)</f>
        <v>433</v>
      </c>
      <c r="B434" s="5" t="s">
        <v>3559</v>
      </c>
      <c r="C434" s="5" t="s">
        <v>2638</v>
      </c>
      <c r="D434" s="5" t="s">
        <v>3560</v>
      </c>
      <c r="E434" s="5" t="s">
        <v>3561</v>
      </c>
      <c r="F434" s="6" t="s">
        <v>3562</v>
      </c>
      <c r="G434" s="5">
        <v>7</v>
      </c>
      <c r="H434" s="7">
        <v>283681</v>
      </c>
      <c r="I434" s="5" t="s">
        <v>2642</v>
      </c>
      <c r="J434" s="5" t="s">
        <v>3563</v>
      </c>
      <c r="K434" s="20"/>
      <c r="L434" s="5" t="s">
        <v>51</v>
      </c>
      <c r="M434" s="2">
        <v>1601133793</v>
      </c>
      <c r="N434" s="8">
        <f>IF(COUNTIF($B$2:B434,B434)=1,1,0)</f>
        <v>1</v>
      </c>
      <c r="O434" t="s">
        <v>52</v>
      </c>
      <c r="P434">
        <v>1601133793</v>
      </c>
      <c r="Q434" t="s">
        <v>3559</v>
      </c>
      <c r="R434" t="s">
        <v>3559</v>
      </c>
      <c r="S434" t="s">
        <v>2638</v>
      </c>
      <c r="T434" t="s">
        <v>2638</v>
      </c>
      <c r="U434" t="s">
        <v>3560</v>
      </c>
      <c r="V434" t="s">
        <v>2644</v>
      </c>
      <c r="W434">
        <v>1</v>
      </c>
      <c r="X434" t="s">
        <v>2645</v>
      </c>
      <c r="Y434">
        <v>2026</v>
      </c>
      <c r="Z434">
        <v>7</v>
      </c>
      <c r="AA434">
        <v>1</v>
      </c>
      <c r="AB434">
        <v>262668</v>
      </c>
      <c r="AC434">
        <v>21013</v>
      </c>
      <c r="AD434">
        <v>0</v>
      </c>
      <c r="AE434">
        <v>0</v>
      </c>
      <c r="AF434" t="s">
        <v>98</v>
      </c>
      <c r="AG434" t="s">
        <v>81</v>
      </c>
      <c r="AH434" t="s">
        <v>3561</v>
      </c>
      <c r="AI434" t="s">
        <v>3558</v>
      </c>
      <c r="AJ434">
        <v>0</v>
      </c>
      <c r="AK434" t="s">
        <v>694</v>
      </c>
      <c r="AL434">
        <v>0</v>
      </c>
      <c r="AM434">
        <v>0</v>
      </c>
      <c r="AN434">
        <v>0</v>
      </c>
      <c r="AO434">
        <v>0</v>
      </c>
      <c r="AP434" t="s">
        <v>83</v>
      </c>
      <c r="AQ434">
        <v>0</v>
      </c>
      <c r="AR434">
        <v>0</v>
      </c>
      <c r="AS434" t="s">
        <v>69</v>
      </c>
      <c r="AT434" t="s">
        <v>3564</v>
      </c>
      <c r="AU434" t="s">
        <v>64</v>
      </c>
      <c r="AV434">
        <v>0</v>
      </c>
      <c r="AW434">
        <v>20882</v>
      </c>
      <c r="AX434" t="s">
        <v>2642</v>
      </c>
      <c r="AY434" t="s">
        <v>3563</v>
      </c>
      <c r="AZ434" t="s">
        <v>71</v>
      </c>
      <c r="BA434">
        <v>283681</v>
      </c>
      <c r="BB434" t="s">
        <v>66</v>
      </c>
      <c r="BC434" t="str">
        <f t="shared" si="18"/>
        <v>01100</v>
      </c>
      <c r="BD434" t="str">
        <f t="shared" si="19"/>
        <v>BR-01100</v>
      </c>
    </row>
    <row r="435" spans="1:56" ht="28.15" customHeight="1">
      <c r="A435" s="4">
        <f>SUBTOTAL(103,$L$2:L435)</f>
        <v>434</v>
      </c>
      <c r="B435" s="5" t="s">
        <v>3565</v>
      </c>
      <c r="C435" s="5" t="s">
        <v>3566</v>
      </c>
      <c r="D435" s="5" t="s">
        <v>3567</v>
      </c>
      <c r="E435" s="5" t="s">
        <v>2942</v>
      </c>
      <c r="F435" s="6" t="s">
        <v>3568</v>
      </c>
      <c r="G435" s="5">
        <v>7</v>
      </c>
      <c r="H435" s="7">
        <v>14999</v>
      </c>
      <c r="I435" s="5" t="s">
        <v>3569</v>
      </c>
      <c r="J435" s="5" t="s">
        <v>3570</v>
      </c>
      <c r="K435" s="20"/>
      <c r="L435" s="5" t="s">
        <v>165</v>
      </c>
      <c r="M435" s="2">
        <v>1601131822</v>
      </c>
      <c r="N435" s="8">
        <f>IF(COUNTIF($B$2:B435,B435)=1,1,0)</f>
        <v>1</v>
      </c>
      <c r="O435" t="s">
        <v>52</v>
      </c>
      <c r="P435">
        <v>1601131822</v>
      </c>
      <c r="Q435" t="s">
        <v>3565</v>
      </c>
      <c r="R435" t="s">
        <v>3565</v>
      </c>
      <c r="S435" t="s">
        <v>3566</v>
      </c>
      <c r="T435" t="s">
        <v>3566</v>
      </c>
      <c r="U435" t="s">
        <v>3567</v>
      </c>
      <c r="V435" t="s">
        <v>3571</v>
      </c>
      <c r="W435">
        <v>0</v>
      </c>
      <c r="X435" t="s">
        <v>80</v>
      </c>
      <c r="Y435">
        <v>2026</v>
      </c>
      <c r="Z435">
        <v>7</v>
      </c>
      <c r="AA435">
        <v>1</v>
      </c>
      <c r="AB435">
        <v>13888</v>
      </c>
      <c r="AC435">
        <v>1111</v>
      </c>
      <c r="AD435">
        <v>0</v>
      </c>
      <c r="AE435">
        <v>0</v>
      </c>
      <c r="AF435" t="s">
        <v>57</v>
      </c>
      <c r="AG435" t="s">
        <v>99</v>
      </c>
      <c r="AH435" t="s">
        <v>2942</v>
      </c>
      <c r="AI435" t="s">
        <v>3558</v>
      </c>
      <c r="AJ435">
        <v>0</v>
      </c>
      <c r="AK435" t="s">
        <v>3572</v>
      </c>
      <c r="AL435">
        <v>0</v>
      </c>
      <c r="AM435">
        <v>0</v>
      </c>
      <c r="AN435">
        <v>0</v>
      </c>
      <c r="AO435">
        <v>0</v>
      </c>
      <c r="AP435" t="s">
        <v>83</v>
      </c>
      <c r="AQ435">
        <v>0</v>
      </c>
      <c r="AR435">
        <v>0</v>
      </c>
      <c r="AS435" t="s">
        <v>69</v>
      </c>
      <c r="AT435" t="s">
        <v>3573</v>
      </c>
      <c r="AU435" t="s">
        <v>64</v>
      </c>
      <c r="AV435">
        <v>0</v>
      </c>
      <c r="AW435">
        <v>20543</v>
      </c>
      <c r="AX435" t="s">
        <v>3569</v>
      </c>
      <c r="AY435" t="s">
        <v>3570</v>
      </c>
      <c r="AZ435" t="s">
        <v>71</v>
      </c>
      <c r="BA435">
        <v>14999</v>
      </c>
      <c r="BB435" t="s">
        <v>66</v>
      </c>
      <c r="BC435" t="str">
        <f t="shared" si="18"/>
        <v>16640</v>
      </c>
      <c r="BD435" t="str">
        <f t="shared" si="19"/>
        <v>BR-16640</v>
      </c>
    </row>
    <row r="436" spans="1:56" ht="28.15" customHeight="1">
      <c r="A436" s="4">
        <f>SUBTOTAL(103,$L$2:L436)</f>
        <v>435</v>
      </c>
      <c r="B436" s="5" t="s">
        <v>3574</v>
      </c>
      <c r="C436" s="5" t="s">
        <v>3575</v>
      </c>
      <c r="D436" s="5" t="s">
        <v>3576</v>
      </c>
      <c r="E436" s="5" t="s">
        <v>3577</v>
      </c>
      <c r="F436" s="6" t="s">
        <v>3578</v>
      </c>
      <c r="G436" s="5">
        <v>7</v>
      </c>
      <c r="H436" s="7">
        <v>2146</v>
      </c>
      <c r="I436" s="5" t="s">
        <v>3579</v>
      </c>
      <c r="J436" s="5" t="s">
        <v>3580</v>
      </c>
      <c r="K436" s="20"/>
      <c r="L436" s="5" t="s">
        <v>165</v>
      </c>
      <c r="M436" s="2">
        <v>1601133380</v>
      </c>
      <c r="N436" s="8">
        <f>IF(COUNTIF($B$2:B436,B436)=1,1,0)</f>
        <v>1</v>
      </c>
      <c r="O436" t="s">
        <v>52</v>
      </c>
      <c r="P436">
        <v>1601133380</v>
      </c>
      <c r="Q436" t="s">
        <v>3574</v>
      </c>
      <c r="R436" t="s">
        <v>3574</v>
      </c>
      <c r="S436" t="s">
        <v>3575</v>
      </c>
      <c r="T436" t="s">
        <v>3575</v>
      </c>
      <c r="U436" t="s">
        <v>3576</v>
      </c>
      <c r="V436" t="s">
        <v>3581</v>
      </c>
      <c r="W436">
        <v>1</v>
      </c>
      <c r="X436" t="s">
        <v>80</v>
      </c>
      <c r="Y436">
        <v>2026</v>
      </c>
      <c r="Z436">
        <v>7</v>
      </c>
      <c r="AA436">
        <v>1</v>
      </c>
      <c r="AB436">
        <v>1987</v>
      </c>
      <c r="AC436">
        <v>159</v>
      </c>
      <c r="AD436">
        <v>0</v>
      </c>
      <c r="AE436">
        <v>0</v>
      </c>
      <c r="AF436" t="s">
        <v>98</v>
      </c>
      <c r="AG436" t="s">
        <v>81</v>
      </c>
      <c r="AH436" t="s">
        <v>3577</v>
      </c>
      <c r="AI436" t="s">
        <v>3582</v>
      </c>
      <c r="AJ436">
        <v>0</v>
      </c>
      <c r="AK436" t="s">
        <v>3583</v>
      </c>
      <c r="AL436">
        <v>0</v>
      </c>
      <c r="AM436">
        <v>0</v>
      </c>
      <c r="AN436">
        <v>0</v>
      </c>
      <c r="AO436">
        <v>0</v>
      </c>
      <c r="AP436" t="s">
        <v>1559</v>
      </c>
      <c r="AQ436">
        <v>0</v>
      </c>
      <c r="AR436">
        <v>0</v>
      </c>
      <c r="AS436" t="s">
        <v>69</v>
      </c>
      <c r="AT436" t="s">
        <v>3584</v>
      </c>
      <c r="AU436" t="s">
        <v>64</v>
      </c>
      <c r="AV436">
        <v>0</v>
      </c>
      <c r="AW436">
        <v>20797</v>
      </c>
      <c r="AX436" t="s">
        <v>3579</v>
      </c>
      <c r="AY436" t="s">
        <v>3580</v>
      </c>
      <c r="AZ436" t="s">
        <v>71</v>
      </c>
      <c r="BA436">
        <v>2146</v>
      </c>
      <c r="BB436" t="s">
        <v>66</v>
      </c>
      <c r="BC436" t="str">
        <f t="shared" si="18"/>
        <v>14510</v>
      </c>
      <c r="BD436" t="str">
        <f t="shared" si="19"/>
        <v>BS-14510</v>
      </c>
    </row>
    <row r="437" spans="1:56" ht="28.15" customHeight="1">
      <c r="A437" s="4">
        <f>SUBTOTAL(103,$L$2:L437)</f>
        <v>436</v>
      </c>
      <c r="B437" s="5" t="s">
        <v>3585</v>
      </c>
      <c r="C437" s="5" t="s">
        <v>3586</v>
      </c>
      <c r="D437" s="5" t="s">
        <v>3576</v>
      </c>
      <c r="E437" s="5" t="s">
        <v>3577</v>
      </c>
      <c r="F437" s="6" t="s">
        <v>3587</v>
      </c>
      <c r="G437" s="5">
        <v>7</v>
      </c>
      <c r="H437" s="7">
        <v>449172</v>
      </c>
      <c r="I437" s="5" t="s">
        <v>3588</v>
      </c>
      <c r="J437" s="5" t="s">
        <v>3589</v>
      </c>
      <c r="K437" s="20"/>
      <c r="L437" s="5" t="s">
        <v>165</v>
      </c>
      <c r="M437" s="2">
        <v>1601133398</v>
      </c>
      <c r="N437" s="8">
        <f>IF(COUNTIF($B$2:B437,B437)=1,1,0)</f>
        <v>1</v>
      </c>
      <c r="O437" t="s">
        <v>52</v>
      </c>
      <c r="P437">
        <v>1601133398</v>
      </c>
      <c r="Q437" t="s">
        <v>3585</v>
      </c>
      <c r="R437" t="s">
        <v>3585</v>
      </c>
      <c r="S437" t="s">
        <v>3586</v>
      </c>
      <c r="T437" t="s">
        <v>3586</v>
      </c>
      <c r="U437" t="s">
        <v>3576</v>
      </c>
      <c r="V437" t="s">
        <v>3581</v>
      </c>
      <c r="W437">
        <v>1</v>
      </c>
      <c r="X437" t="s">
        <v>80</v>
      </c>
      <c r="Y437">
        <v>2026</v>
      </c>
      <c r="Z437">
        <v>7</v>
      </c>
      <c r="AA437">
        <v>1</v>
      </c>
      <c r="AB437">
        <v>415900</v>
      </c>
      <c r="AC437">
        <v>33272</v>
      </c>
      <c r="AD437">
        <v>0</v>
      </c>
      <c r="AE437">
        <v>0</v>
      </c>
      <c r="AF437" t="s">
        <v>98</v>
      </c>
      <c r="AG437" t="s">
        <v>1899</v>
      </c>
      <c r="AH437" t="s">
        <v>3577</v>
      </c>
      <c r="AI437" t="s">
        <v>3582</v>
      </c>
      <c r="AJ437">
        <v>0</v>
      </c>
      <c r="AK437" t="s">
        <v>3590</v>
      </c>
      <c r="AL437">
        <v>0</v>
      </c>
      <c r="AM437">
        <v>0</v>
      </c>
      <c r="AN437">
        <v>0</v>
      </c>
      <c r="AO437">
        <v>0</v>
      </c>
      <c r="AP437" t="s">
        <v>83</v>
      </c>
      <c r="AQ437">
        <v>0</v>
      </c>
      <c r="AR437">
        <v>0</v>
      </c>
      <c r="AS437" t="s">
        <v>69</v>
      </c>
      <c r="AT437" t="s">
        <v>3591</v>
      </c>
      <c r="AU437" t="s">
        <v>64</v>
      </c>
      <c r="AV437">
        <v>0</v>
      </c>
      <c r="AW437">
        <v>20804</v>
      </c>
      <c r="AX437" t="s">
        <v>3588</v>
      </c>
      <c r="AY437" t="s">
        <v>3589</v>
      </c>
      <c r="AZ437" t="s">
        <v>71</v>
      </c>
      <c r="BA437">
        <v>449172</v>
      </c>
      <c r="BB437" t="s">
        <v>66</v>
      </c>
      <c r="BC437" t="str">
        <f t="shared" si="18"/>
        <v>15000</v>
      </c>
      <c r="BD437" t="str">
        <f t="shared" si="19"/>
        <v>BS-15000</v>
      </c>
    </row>
    <row r="438" spans="1:56" ht="28.15" customHeight="1">
      <c r="A438" s="4">
        <f>SUBTOTAL(103,$L$2:L438)</f>
        <v>437</v>
      </c>
      <c r="B438" s="5" t="s">
        <v>3592</v>
      </c>
      <c r="C438" s="5" t="s">
        <v>3593</v>
      </c>
      <c r="D438" s="5" t="s">
        <v>3594</v>
      </c>
      <c r="E438" s="5" t="s">
        <v>3577</v>
      </c>
      <c r="F438" s="6" t="s">
        <v>3595</v>
      </c>
      <c r="G438" s="5">
        <v>7</v>
      </c>
      <c r="H438" s="7">
        <v>195696</v>
      </c>
      <c r="I438" s="5" t="s">
        <v>3596</v>
      </c>
      <c r="J438" s="5" t="s">
        <v>3597</v>
      </c>
      <c r="K438" s="20"/>
      <c r="L438" s="5" t="s">
        <v>165</v>
      </c>
      <c r="M438" s="2">
        <v>1601133381</v>
      </c>
      <c r="N438" s="8">
        <f>IF(COUNTIF($B$2:B438,B438)=1,1,0)</f>
        <v>1</v>
      </c>
      <c r="O438" t="s">
        <v>52</v>
      </c>
      <c r="P438">
        <v>1601133381</v>
      </c>
      <c r="Q438" t="s">
        <v>3592</v>
      </c>
      <c r="R438" t="s">
        <v>3592</v>
      </c>
      <c r="S438" t="s">
        <v>3593</v>
      </c>
      <c r="T438" t="s">
        <v>3593</v>
      </c>
      <c r="U438" t="s">
        <v>3594</v>
      </c>
      <c r="V438" t="s">
        <v>3598</v>
      </c>
      <c r="W438">
        <v>0</v>
      </c>
      <c r="X438" t="s">
        <v>80</v>
      </c>
      <c r="Y438">
        <v>2026</v>
      </c>
      <c r="Z438">
        <v>7</v>
      </c>
      <c r="AA438">
        <v>1</v>
      </c>
      <c r="AB438">
        <v>181200</v>
      </c>
      <c r="AC438">
        <v>14496</v>
      </c>
      <c r="AD438">
        <v>0</v>
      </c>
      <c r="AE438">
        <v>0</v>
      </c>
      <c r="AF438" t="s">
        <v>98</v>
      </c>
      <c r="AG438" t="s">
        <v>2359</v>
      </c>
      <c r="AH438" t="s">
        <v>3577</v>
      </c>
      <c r="AI438" t="s">
        <v>3599</v>
      </c>
      <c r="AJ438">
        <v>0</v>
      </c>
      <c r="AK438" t="s">
        <v>3600</v>
      </c>
      <c r="AL438">
        <v>0</v>
      </c>
      <c r="AM438">
        <v>0</v>
      </c>
      <c r="AN438">
        <v>0</v>
      </c>
      <c r="AO438">
        <v>0</v>
      </c>
      <c r="AP438" t="s">
        <v>98</v>
      </c>
      <c r="AQ438">
        <v>0</v>
      </c>
      <c r="AR438">
        <v>0</v>
      </c>
      <c r="AS438" t="s">
        <v>69</v>
      </c>
      <c r="AT438" t="s">
        <v>3601</v>
      </c>
      <c r="AU438" t="s">
        <v>64</v>
      </c>
      <c r="AV438">
        <v>0</v>
      </c>
      <c r="AW438">
        <v>20798</v>
      </c>
      <c r="AX438" t="s">
        <v>3596</v>
      </c>
      <c r="AY438" t="s">
        <v>3597</v>
      </c>
      <c r="AZ438" t="s">
        <v>71</v>
      </c>
      <c r="BA438">
        <v>195696</v>
      </c>
      <c r="BB438" t="s">
        <v>66</v>
      </c>
      <c r="BC438" t="str">
        <f t="shared" si="18"/>
        <v>10000</v>
      </c>
      <c r="BD438" t="str">
        <f t="shared" si="19"/>
        <v>BW-10000</v>
      </c>
    </row>
    <row r="439" spans="1:56" ht="28.15" customHeight="1">
      <c r="A439" s="4">
        <f>SUBTOTAL(103,$L$2:L439)</f>
        <v>438</v>
      </c>
      <c r="B439" s="5" t="s">
        <v>3602</v>
      </c>
      <c r="C439" s="5" t="s">
        <v>3603</v>
      </c>
      <c r="D439" s="5" t="s">
        <v>3604</v>
      </c>
      <c r="E439" s="5" t="s">
        <v>3577</v>
      </c>
      <c r="F439" s="6" t="s">
        <v>3605</v>
      </c>
      <c r="G439" s="5">
        <v>7</v>
      </c>
      <c r="H439" s="7">
        <v>2072239</v>
      </c>
      <c r="I439" s="5" t="s">
        <v>3606</v>
      </c>
      <c r="J439" s="5" t="s">
        <v>3607</v>
      </c>
      <c r="K439" s="20"/>
      <c r="L439" s="5" t="s">
        <v>165</v>
      </c>
      <c r="M439" s="2">
        <v>1601133369</v>
      </c>
      <c r="N439" s="8">
        <f>IF(COUNTIF($B$2:B439,B439)=1,1,0)</f>
        <v>1</v>
      </c>
      <c r="O439" t="s">
        <v>52</v>
      </c>
      <c r="P439">
        <v>1601133369</v>
      </c>
      <c r="Q439" t="s">
        <v>3602</v>
      </c>
      <c r="R439" t="s">
        <v>3602</v>
      </c>
      <c r="S439" t="s">
        <v>3603</v>
      </c>
      <c r="T439" t="s">
        <v>3603</v>
      </c>
      <c r="U439" t="s">
        <v>3604</v>
      </c>
      <c r="V439" t="s">
        <v>3608</v>
      </c>
      <c r="W439">
        <v>0</v>
      </c>
      <c r="X439" t="s">
        <v>80</v>
      </c>
      <c r="Y439">
        <v>2026</v>
      </c>
      <c r="Z439">
        <v>7</v>
      </c>
      <c r="AA439">
        <v>1</v>
      </c>
      <c r="AB439">
        <v>1918740</v>
      </c>
      <c r="AC439">
        <v>153499</v>
      </c>
      <c r="AD439">
        <v>0</v>
      </c>
      <c r="AE439">
        <v>0</v>
      </c>
      <c r="AF439" t="s">
        <v>57</v>
      </c>
      <c r="AG439" t="s">
        <v>81</v>
      </c>
      <c r="AH439" t="s">
        <v>3577</v>
      </c>
      <c r="AI439" t="s">
        <v>3599</v>
      </c>
      <c r="AJ439">
        <v>0</v>
      </c>
      <c r="AK439" t="s">
        <v>1560</v>
      </c>
      <c r="AL439">
        <v>0</v>
      </c>
      <c r="AM439">
        <v>0</v>
      </c>
      <c r="AN439">
        <v>0</v>
      </c>
      <c r="AO439">
        <v>0</v>
      </c>
      <c r="AP439" t="s">
        <v>61</v>
      </c>
      <c r="AQ439">
        <v>0</v>
      </c>
      <c r="AR439">
        <v>0</v>
      </c>
      <c r="AS439" t="s">
        <v>69</v>
      </c>
      <c r="AT439" t="s">
        <v>3609</v>
      </c>
      <c r="AU439" t="s">
        <v>64</v>
      </c>
      <c r="AV439">
        <v>0</v>
      </c>
      <c r="AW439">
        <v>20795</v>
      </c>
      <c r="AX439" t="s">
        <v>3606</v>
      </c>
      <c r="AY439" t="s">
        <v>3607</v>
      </c>
      <c r="AZ439" t="s">
        <v>71</v>
      </c>
      <c r="BA439">
        <v>2072239</v>
      </c>
      <c r="BB439" t="s">
        <v>66</v>
      </c>
      <c r="BC439" t="str">
        <f t="shared" si="18"/>
        <v>10400</v>
      </c>
      <c r="BD439" t="str">
        <f t="shared" si="19"/>
        <v>BW-10400</v>
      </c>
    </row>
    <row r="440" spans="1:56" ht="28.15" customHeight="1">
      <c r="A440" s="4">
        <f>SUBTOTAL(103,$L$2:L440)</f>
        <v>439</v>
      </c>
      <c r="B440" s="5" t="s">
        <v>3610</v>
      </c>
      <c r="C440" s="5" t="s">
        <v>3611</v>
      </c>
      <c r="D440" s="5" t="s">
        <v>3612</v>
      </c>
      <c r="E440" s="5" t="s">
        <v>3577</v>
      </c>
      <c r="F440" s="6" t="s">
        <v>3613</v>
      </c>
      <c r="G440" s="5">
        <v>7</v>
      </c>
      <c r="H440" s="7">
        <v>462024</v>
      </c>
      <c r="I440" s="5" t="s">
        <v>3614</v>
      </c>
      <c r="J440" s="5" t="s">
        <v>3615</v>
      </c>
      <c r="K440" s="20"/>
      <c r="L440" s="5" t="s">
        <v>165</v>
      </c>
      <c r="M440" s="2">
        <v>1601133388</v>
      </c>
      <c r="N440" s="8">
        <f>IF(COUNTIF($B$2:B440,B440)=1,1,0)</f>
        <v>1</v>
      </c>
      <c r="O440" t="s">
        <v>52</v>
      </c>
      <c r="P440">
        <v>1601133388</v>
      </c>
      <c r="Q440" t="s">
        <v>3610</v>
      </c>
      <c r="R440" t="s">
        <v>3610</v>
      </c>
      <c r="S440" t="s">
        <v>3611</v>
      </c>
      <c r="T440" t="s">
        <v>3611</v>
      </c>
      <c r="U440" t="s">
        <v>3612</v>
      </c>
      <c r="V440" t="s">
        <v>3616</v>
      </c>
      <c r="W440">
        <v>0</v>
      </c>
      <c r="X440" t="s">
        <v>80</v>
      </c>
      <c r="Y440">
        <v>2026</v>
      </c>
      <c r="Z440">
        <v>7</v>
      </c>
      <c r="AA440">
        <v>1</v>
      </c>
      <c r="AB440">
        <v>427800</v>
      </c>
      <c r="AC440">
        <v>34224</v>
      </c>
      <c r="AD440">
        <v>0</v>
      </c>
      <c r="AE440">
        <v>0</v>
      </c>
      <c r="AF440" t="s">
        <v>98</v>
      </c>
      <c r="AG440" t="s">
        <v>81</v>
      </c>
      <c r="AH440" t="s">
        <v>3577</v>
      </c>
      <c r="AI440" t="s">
        <v>3599</v>
      </c>
      <c r="AJ440">
        <v>0</v>
      </c>
      <c r="AK440" t="s">
        <v>3617</v>
      </c>
      <c r="AL440">
        <v>0</v>
      </c>
      <c r="AM440">
        <v>0</v>
      </c>
      <c r="AN440">
        <v>0</v>
      </c>
      <c r="AO440">
        <v>0</v>
      </c>
      <c r="AP440" t="s">
        <v>98</v>
      </c>
      <c r="AQ440">
        <v>0</v>
      </c>
      <c r="AR440">
        <v>0</v>
      </c>
      <c r="AS440" t="s">
        <v>69</v>
      </c>
      <c r="AT440" t="s">
        <v>3618</v>
      </c>
      <c r="AU440" t="s">
        <v>64</v>
      </c>
      <c r="AV440">
        <v>0</v>
      </c>
      <c r="AW440">
        <v>20801</v>
      </c>
      <c r="AX440" t="s">
        <v>3614</v>
      </c>
      <c r="AY440" t="s">
        <v>3615</v>
      </c>
      <c r="AZ440" t="s">
        <v>71</v>
      </c>
      <c r="BA440">
        <v>462024</v>
      </c>
      <c r="BB440" t="s">
        <v>66</v>
      </c>
      <c r="BC440" t="str">
        <f t="shared" si="18"/>
        <v>10515</v>
      </c>
      <c r="BD440" t="str">
        <f t="shared" si="19"/>
        <v>BW-10515</v>
      </c>
    </row>
    <row r="441" spans="1:56" ht="28.15" customHeight="1">
      <c r="A441" s="4">
        <f>SUBTOTAL(103,$L$2:L441)</f>
        <v>440</v>
      </c>
      <c r="B441" s="5" t="s">
        <v>3623</v>
      </c>
      <c r="C441" s="5" t="s">
        <v>3624</v>
      </c>
      <c r="D441" s="5" t="s">
        <v>3625</v>
      </c>
      <c r="E441" s="5" t="s">
        <v>3620</v>
      </c>
      <c r="F441" s="6" t="s">
        <v>3626</v>
      </c>
      <c r="G441" s="5">
        <v>7</v>
      </c>
      <c r="H441" s="7">
        <v>24041</v>
      </c>
      <c r="I441" s="5" t="s">
        <v>3627</v>
      </c>
      <c r="J441" s="5" t="s">
        <v>3628</v>
      </c>
      <c r="K441" s="20"/>
      <c r="L441" s="5" t="s">
        <v>95</v>
      </c>
      <c r="M441" s="2">
        <v>1601133424</v>
      </c>
      <c r="N441" s="8">
        <f>IF(COUNTIF($B$2:B441,B441)=1,1,0)</f>
        <v>1</v>
      </c>
      <c r="O441" t="s">
        <v>52</v>
      </c>
      <c r="P441">
        <v>1601133424</v>
      </c>
      <c r="Q441" t="s">
        <v>3623</v>
      </c>
      <c r="R441" t="s">
        <v>3623</v>
      </c>
      <c r="S441" t="s">
        <v>3624</v>
      </c>
      <c r="T441" t="s">
        <v>3624</v>
      </c>
      <c r="U441" t="s">
        <v>3625</v>
      </c>
      <c r="V441" t="s">
        <v>3629</v>
      </c>
      <c r="W441">
        <v>1</v>
      </c>
      <c r="X441" t="s">
        <v>59</v>
      </c>
      <c r="Y441">
        <v>2026</v>
      </c>
      <c r="Z441">
        <v>7</v>
      </c>
      <c r="AA441">
        <v>1</v>
      </c>
      <c r="AB441">
        <v>22260</v>
      </c>
      <c r="AC441">
        <v>1781</v>
      </c>
      <c r="AD441">
        <v>0</v>
      </c>
      <c r="AE441">
        <v>0</v>
      </c>
      <c r="AF441" t="s">
        <v>57</v>
      </c>
      <c r="AG441" t="s">
        <v>81</v>
      </c>
      <c r="AH441" t="s">
        <v>3620</v>
      </c>
      <c r="AI441" t="s">
        <v>3621</v>
      </c>
      <c r="AJ441">
        <v>0</v>
      </c>
      <c r="AK441" t="s">
        <v>1414</v>
      </c>
      <c r="AL441">
        <v>0</v>
      </c>
      <c r="AM441">
        <v>0</v>
      </c>
      <c r="AN441">
        <v>0</v>
      </c>
      <c r="AO441">
        <v>0</v>
      </c>
      <c r="AP441" t="s">
        <v>83</v>
      </c>
      <c r="AQ441">
        <v>0</v>
      </c>
      <c r="AR441">
        <v>0</v>
      </c>
      <c r="AS441" t="s">
        <v>69</v>
      </c>
      <c r="AT441" t="s">
        <v>3630</v>
      </c>
      <c r="AU441" t="s">
        <v>64</v>
      </c>
      <c r="AV441">
        <v>0</v>
      </c>
      <c r="AW441">
        <v>20809</v>
      </c>
      <c r="AX441" t="s">
        <v>3627</v>
      </c>
      <c r="AY441" t="s">
        <v>3628</v>
      </c>
      <c r="AZ441" t="s">
        <v>71</v>
      </c>
      <c r="BA441">
        <v>24041</v>
      </c>
      <c r="BB441" t="s">
        <v>66</v>
      </c>
      <c r="BC441" t="str">
        <f t="shared" si="18"/>
        <v>02200</v>
      </c>
      <c r="BD441" t="str">
        <f t="shared" si="19"/>
        <v>CA-02200</v>
      </c>
    </row>
    <row r="442" spans="1:56" ht="28.15" customHeight="1">
      <c r="A442" s="4">
        <f>SUBTOTAL(103,$L$2:L442)</f>
        <v>441</v>
      </c>
      <c r="B442" s="5" t="s">
        <v>3631</v>
      </c>
      <c r="C442" s="5" t="s">
        <v>3632</v>
      </c>
      <c r="D442" s="5" t="s">
        <v>3633</v>
      </c>
      <c r="E442" s="5" t="s">
        <v>1598</v>
      </c>
      <c r="F442" s="6" t="s">
        <v>3634</v>
      </c>
      <c r="G442" s="5">
        <v>6</v>
      </c>
      <c r="H442" s="7">
        <v>790942</v>
      </c>
      <c r="I442" s="5" t="s">
        <v>151</v>
      </c>
      <c r="J442" s="5" t="s">
        <v>3635</v>
      </c>
      <c r="K442" s="20"/>
      <c r="L442" s="5" t="s">
        <v>51</v>
      </c>
      <c r="M442" s="2">
        <v>1596970672</v>
      </c>
      <c r="N442" s="8">
        <f>IF(COUNTIF($B$2:B442,B442)=1,1,0)</f>
        <v>1</v>
      </c>
      <c r="O442" t="s">
        <v>52</v>
      </c>
      <c r="P442">
        <v>1596970672</v>
      </c>
      <c r="Q442" t="s">
        <v>3631</v>
      </c>
      <c r="R442" t="s">
        <v>53</v>
      </c>
      <c r="S442" t="s">
        <v>3632</v>
      </c>
      <c r="T442" t="s">
        <v>54</v>
      </c>
      <c r="U442" t="s">
        <v>3633</v>
      </c>
      <c r="V442" t="s">
        <v>55</v>
      </c>
      <c r="W442">
        <v>1</v>
      </c>
      <c r="X442" t="s">
        <v>56</v>
      </c>
      <c r="Y442">
        <v>2026</v>
      </c>
      <c r="Z442">
        <v>6</v>
      </c>
      <c r="AA442">
        <v>1</v>
      </c>
      <c r="AB442">
        <v>732354</v>
      </c>
      <c r="AC442">
        <v>58588</v>
      </c>
      <c r="AD442">
        <v>0</v>
      </c>
      <c r="AE442">
        <v>0</v>
      </c>
      <c r="AF442" t="s">
        <v>108</v>
      </c>
      <c r="AG442" t="s">
        <v>81</v>
      </c>
      <c r="AH442" t="s">
        <v>1598</v>
      </c>
      <c r="AI442" t="s">
        <v>3621</v>
      </c>
      <c r="AJ442">
        <v>0</v>
      </c>
      <c r="AK442" t="s">
        <v>2387</v>
      </c>
      <c r="AL442">
        <v>0</v>
      </c>
      <c r="AM442">
        <v>0</v>
      </c>
      <c r="AN442">
        <v>0</v>
      </c>
      <c r="AO442">
        <v>0</v>
      </c>
      <c r="AP442" t="s">
        <v>108</v>
      </c>
      <c r="AQ442">
        <v>0</v>
      </c>
      <c r="AR442">
        <v>0</v>
      </c>
      <c r="AS442" t="s">
        <v>62</v>
      </c>
      <c r="AT442" t="s">
        <v>3636</v>
      </c>
      <c r="AU442" t="s">
        <v>64</v>
      </c>
      <c r="AV442">
        <v>0</v>
      </c>
      <c r="AW442">
        <v>4505</v>
      </c>
      <c r="AX442" t="s">
        <v>151</v>
      </c>
      <c r="AY442" t="s">
        <v>3635</v>
      </c>
      <c r="AZ442" t="s">
        <v>65</v>
      </c>
      <c r="BA442">
        <v>790942</v>
      </c>
      <c r="BB442" t="s">
        <v>66</v>
      </c>
      <c r="BC442" t="str">
        <f t="shared" si="18"/>
        <v>02540</v>
      </c>
      <c r="BD442" t="str">
        <f t="shared" si="19"/>
        <v>CA-02540</v>
      </c>
    </row>
    <row r="443" spans="1:56" ht="28.15" customHeight="1">
      <c r="A443" s="4">
        <f>SUBTOTAL(103,$L$2:L443)</f>
        <v>442</v>
      </c>
      <c r="B443" s="5" t="s">
        <v>3631</v>
      </c>
      <c r="C443" s="5" t="s">
        <v>67</v>
      </c>
      <c r="D443" s="5" t="s">
        <v>3633</v>
      </c>
      <c r="E443" s="5" t="s">
        <v>1598</v>
      </c>
      <c r="F443" s="6" t="s">
        <v>3634</v>
      </c>
      <c r="G443" s="5">
        <v>7</v>
      </c>
      <c r="H443" s="7">
        <v>939995</v>
      </c>
      <c r="I443" s="5" t="s">
        <v>151</v>
      </c>
      <c r="J443" s="5" t="s">
        <v>3635</v>
      </c>
      <c r="K443" s="20"/>
      <c r="L443" s="5" t="s">
        <v>51</v>
      </c>
      <c r="M443" s="2">
        <v>1601241059</v>
      </c>
      <c r="N443" s="8">
        <f>IF(COUNTIF($B$2:B443,B443)=1,1,0)</f>
        <v>0</v>
      </c>
      <c r="O443" t="s">
        <v>52</v>
      </c>
      <c r="P443">
        <v>1601241059</v>
      </c>
      <c r="Q443" t="s">
        <v>3631</v>
      </c>
      <c r="R443" t="s">
        <v>3631</v>
      </c>
      <c r="S443" t="s">
        <v>67</v>
      </c>
      <c r="T443" t="s">
        <v>67</v>
      </c>
      <c r="U443" t="s">
        <v>3633</v>
      </c>
      <c r="V443" t="s">
        <v>1603</v>
      </c>
      <c r="W443">
        <v>1</v>
      </c>
      <c r="X443" t="s">
        <v>56</v>
      </c>
      <c r="Y443">
        <v>2026</v>
      </c>
      <c r="Z443">
        <v>7</v>
      </c>
      <c r="AA443">
        <v>1</v>
      </c>
      <c r="AB443">
        <v>870366</v>
      </c>
      <c r="AC443">
        <v>69629</v>
      </c>
      <c r="AD443">
        <v>0</v>
      </c>
      <c r="AE443">
        <v>0</v>
      </c>
      <c r="AF443" t="s">
        <v>108</v>
      </c>
      <c r="AG443" t="s">
        <v>81</v>
      </c>
      <c r="AH443" t="s">
        <v>1598</v>
      </c>
      <c r="AI443" t="s">
        <v>3621</v>
      </c>
      <c r="AJ443">
        <v>0</v>
      </c>
      <c r="AK443" t="s">
        <v>2387</v>
      </c>
      <c r="AL443">
        <v>0</v>
      </c>
      <c r="AM443">
        <v>0</v>
      </c>
      <c r="AN443">
        <v>0</v>
      </c>
      <c r="AO443">
        <v>0</v>
      </c>
      <c r="AP443" t="s">
        <v>108</v>
      </c>
      <c r="AQ443">
        <v>0</v>
      </c>
      <c r="AR443">
        <v>0</v>
      </c>
      <c r="AS443" t="s">
        <v>69</v>
      </c>
      <c r="AT443" t="s">
        <v>3637</v>
      </c>
      <c r="AU443" t="s">
        <v>64</v>
      </c>
      <c r="AV443">
        <v>0</v>
      </c>
      <c r="AW443">
        <v>43053</v>
      </c>
      <c r="AX443" t="s">
        <v>151</v>
      </c>
      <c r="AY443" t="s">
        <v>3635</v>
      </c>
      <c r="AZ443" t="s">
        <v>71</v>
      </c>
      <c r="BA443">
        <v>939995</v>
      </c>
      <c r="BB443" t="s">
        <v>66</v>
      </c>
      <c r="BC443" t="str">
        <f t="shared" si="18"/>
        <v>02540</v>
      </c>
      <c r="BD443" t="str">
        <f t="shared" si="19"/>
        <v>CA-02540</v>
      </c>
    </row>
    <row r="444" spans="1:56" ht="28.15" customHeight="1">
      <c r="A444" s="4">
        <f>SUBTOTAL(103,$L$2:L444)</f>
        <v>443</v>
      </c>
      <c r="B444" s="5" t="s">
        <v>3640</v>
      </c>
      <c r="C444" s="5" t="s">
        <v>3641</v>
      </c>
      <c r="D444" s="5" t="s">
        <v>3642</v>
      </c>
      <c r="E444" s="5" t="s">
        <v>1598</v>
      </c>
      <c r="F444" s="6" t="s">
        <v>3643</v>
      </c>
      <c r="G444" s="5">
        <v>6</v>
      </c>
      <c r="H444" s="7">
        <v>4190311</v>
      </c>
      <c r="I444" s="5" t="s">
        <v>151</v>
      </c>
      <c r="J444" s="5" t="s">
        <v>3644</v>
      </c>
      <c r="K444" s="20"/>
      <c r="L444" s="5" t="s">
        <v>51</v>
      </c>
      <c r="M444" s="2">
        <v>1596970704</v>
      </c>
      <c r="N444" s="8">
        <f>IF(COUNTIF($B$2:B444,B444)=1,1,0)</f>
        <v>1</v>
      </c>
      <c r="O444" t="s">
        <v>52</v>
      </c>
      <c r="P444">
        <v>1596970704</v>
      </c>
      <c r="Q444" t="s">
        <v>3640</v>
      </c>
      <c r="R444" t="s">
        <v>53</v>
      </c>
      <c r="S444" t="s">
        <v>3641</v>
      </c>
      <c r="T444" t="s">
        <v>54</v>
      </c>
      <c r="U444" t="s">
        <v>3642</v>
      </c>
      <c r="V444" t="s">
        <v>55</v>
      </c>
      <c r="W444">
        <v>1</v>
      </c>
      <c r="X444" t="s">
        <v>56</v>
      </c>
      <c r="Y444">
        <v>2026</v>
      </c>
      <c r="Z444">
        <v>6</v>
      </c>
      <c r="AA444">
        <v>1</v>
      </c>
      <c r="AB444">
        <v>3879918</v>
      </c>
      <c r="AC444">
        <v>310393</v>
      </c>
      <c r="AD444">
        <v>0</v>
      </c>
      <c r="AE444">
        <v>0</v>
      </c>
      <c r="AF444" t="s">
        <v>108</v>
      </c>
      <c r="AG444" t="s">
        <v>81</v>
      </c>
      <c r="AH444" t="s">
        <v>1598</v>
      </c>
      <c r="AI444" t="s">
        <v>3621</v>
      </c>
      <c r="AJ444">
        <v>0</v>
      </c>
      <c r="AK444" t="s">
        <v>3645</v>
      </c>
      <c r="AL444">
        <v>0</v>
      </c>
      <c r="AM444">
        <v>0</v>
      </c>
      <c r="AN444">
        <v>0</v>
      </c>
      <c r="AO444">
        <v>0</v>
      </c>
      <c r="AP444" t="s">
        <v>108</v>
      </c>
      <c r="AQ444">
        <v>0</v>
      </c>
      <c r="AR444">
        <v>0</v>
      </c>
      <c r="AS444" t="s">
        <v>62</v>
      </c>
      <c r="AT444" t="s">
        <v>3646</v>
      </c>
      <c r="AU444" t="s">
        <v>64</v>
      </c>
      <c r="AV444">
        <v>0</v>
      </c>
      <c r="AW444">
        <v>4531</v>
      </c>
      <c r="AX444" t="s">
        <v>151</v>
      </c>
      <c r="AY444" t="s">
        <v>3644</v>
      </c>
      <c r="AZ444" t="s">
        <v>65</v>
      </c>
      <c r="BA444">
        <v>4190311</v>
      </c>
      <c r="BB444" t="s">
        <v>66</v>
      </c>
      <c r="BC444" t="str">
        <f t="shared" ref="BC444:BC475" si="20">RIGHT(AK444,5)</f>
        <v>05600</v>
      </c>
      <c r="BD444" t="str">
        <f t="shared" ref="BD444:BD475" si="21">AI444&amp;"-"&amp;BC444</f>
        <v>CA-05600</v>
      </c>
    </row>
    <row r="445" spans="1:56" ht="28.15" customHeight="1">
      <c r="A445" s="4">
        <f>SUBTOTAL(103,$L$2:L445)</f>
        <v>444</v>
      </c>
      <c r="B445" s="5" t="s">
        <v>3640</v>
      </c>
      <c r="C445" s="5" t="s">
        <v>67</v>
      </c>
      <c r="D445" s="5" t="s">
        <v>3642</v>
      </c>
      <c r="E445" s="5" t="s">
        <v>1598</v>
      </c>
      <c r="F445" s="6" t="s">
        <v>3643</v>
      </c>
      <c r="G445" s="5">
        <v>7</v>
      </c>
      <c r="H445" s="7">
        <v>4440336</v>
      </c>
      <c r="I445" s="5" t="s">
        <v>151</v>
      </c>
      <c r="J445" s="5" t="s">
        <v>3644</v>
      </c>
      <c r="K445" s="20"/>
      <c r="L445" s="5" t="s">
        <v>51</v>
      </c>
      <c r="M445" s="2">
        <v>1601241103</v>
      </c>
      <c r="N445" s="8">
        <f>IF(COUNTIF($B$2:B445,B445)=1,1,0)</f>
        <v>0</v>
      </c>
      <c r="O445" t="s">
        <v>52</v>
      </c>
      <c r="P445">
        <v>1601241103</v>
      </c>
      <c r="Q445" t="s">
        <v>3640</v>
      </c>
      <c r="R445" t="s">
        <v>3640</v>
      </c>
      <c r="S445" t="s">
        <v>67</v>
      </c>
      <c r="T445" t="s">
        <v>67</v>
      </c>
      <c r="U445" t="s">
        <v>3642</v>
      </c>
      <c r="V445" t="s">
        <v>1603</v>
      </c>
      <c r="W445">
        <v>1</v>
      </c>
      <c r="X445" t="s">
        <v>56</v>
      </c>
      <c r="Y445">
        <v>2026</v>
      </c>
      <c r="Z445">
        <v>7</v>
      </c>
      <c r="AA445">
        <v>1</v>
      </c>
      <c r="AB445">
        <v>4111422</v>
      </c>
      <c r="AC445">
        <v>328914</v>
      </c>
      <c r="AD445">
        <v>0</v>
      </c>
      <c r="AE445">
        <v>0</v>
      </c>
      <c r="AF445" t="s">
        <v>108</v>
      </c>
      <c r="AG445" t="s">
        <v>81</v>
      </c>
      <c r="AH445" t="s">
        <v>1598</v>
      </c>
      <c r="AI445" t="s">
        <v>3621</v>
      </c>
      <c r="AJ445">
        <v>0</v>
      </c>
      <c r="AK445" t="s">
        <v>3645</v>
      </c>
      <c r="AL445">
        <v>0</v>
      </c>
      <c r="AM445">
        <v>0</v>
      </c>
      <c r="AN445">
        <v>0</v>
      </c>
      <c r="AO445">
        <v>0</v>
      </c>
      <c r="AP445" t="s">
        <v>108</v>
      </c>
      <c r="AQ445">
        <v>0</v>
      </c>
      <c r="AR445">
        <v>0</v>
      </c>
      <c r="AS445" t="s">
        <v>69</v>
      </c>
      <c r="AT445" t="s">
        <v>3647</v>
      </c>
      <c r="AU445" t="s">
        <v>64</v>
      </c>
      <c r="AV445">
        <v>0</v>
      </c>
      <c r="AW445">
        <v>43074</v>
      </c>
      <c r="AX445" t="s">
        <v>151</v>
      </c>
      <c r="AY445" t="s">
        <v>3644</v>
      </c>
      <c r="AZ445" t="s">
        <v>71</v>
      </c>
      <c r="BA445">
        <v>4440336</v>
      </c>
      <c r="BB445" t="s">
        <v>66</v>
      </c>
      <c r="BC445" t="str">
        <f t="shared" si="20"/>
        <v>05600</v>
      </c>
      <c r="BD445" t="str">
        <f t="shared" si="21"/>
        <v>CA-05600</v>
      </c>
    </row>
    <row r="446" spans="1:56" ht="28.15" customHeight="1">
      <c r="A446" s="4">
        <f>SUBTOTAL(103,$L$2:L446)</f>
        <v>445</v>
      </c>
      <c r="B446" s="5" t="s">
        <v>3648</v>
      </c>
      <c r="C446" s="5" t="s">
        <v>3649</v>
      </c>
      <c r="D446" s="5" t="s">
        <v>3650</v>
      </c>
      <c r="E446" s="5" t="s">
        <v>3620</v>
      </c>
      <c r="F446" s="6" t="s">
        <v>3651</v>
      </c>
      <c r="G446" s="5">
        <v>5</v>
      </c>
      <c r="H446" s="7">
        <v>66525</v>
      </c>
      <c r="I446" s="5" t="s">
        <v>3652</v>
      </c>
      <c r="J446" s="5" t="s">
        <v>3653</v>
      </c>
      <c r="K446" s="20"/>
      <c r="L446" s="5" t="s">
        <v>95</v>
      </c>
      <c r="M446" s="2">
        <v>1592515336</v>
      </c>
      <c r="N446" s="8">
        <f>IF(COUNTIF($B$2:B446,B446)=1,1,0)</f>
        <v>1</v>
      </c>
      <c r="O446" t="s">
        <v>52</v>
      </c>
      <c r="P446">
        <v>1592515336</v>
      </c>
      <c r="Q446" t="s">
        <v>3648</v>
      </c>
      <c r="R446" t="s">
        <v>3648</v>
      </c>
      <c r="S446" t="s">
        <v>3649</v>
      </c>
      <c r="T446" t="s">
        <v>3649</v>
      </c>
      <c r="U446" t="s">
        <v>3650</v>
      </c>
      <c r="V446" t="s">
        <v>3654</v>
      </c>
      <c r="W446">
        <v>1</v>
      </c>
      <c r="X446" t="s">
        <v>80</v>
      </c>
      <c r="Y446">
        <v>2026</v>
      </c>
      <c r="Z446">
        <v>5</v>
      </c>
      <c r="AA446">
        <v>1</v>
      </c>
      <c r="AB446">
        <v>61597</v>
      </c>
      <c r="AC446">
        <v>4928</v>
      </c>
      <c r="AD446">
        <v>0</v>
      </c>
      <c r="AE446">
        <v>0</v>
      </c>
      <c r="AF446" t="s">
        <v>121</v>
      </c>
      <c r="AG446" t="s">
        <v>81</v>
      </c>
      <c r="AH446" t="s">
        <v>3620</v>
      </c>
      <c r="AI446" t="s">
        <v>3621</v>
      </c>
      <c r="AJ446">
        <v>0</v>
      </c>
      <c r="AK446" t="s">
        <v>3655</v>
      </c>
      <c r="AL446">
        <v>0</v>
      </c>
      <c r="AM446">
        <v>0</v>
      </c>
      <c r="AN446">
        <v>0</v>
      </c>
      <c r="AO446">
        <v>0</v>
      </c>
      <c r="AP446" t="s">
        <v>61</v>
      </c>
      <c r="AQ446">
        <v>0</v>
      </c>
      <c r="AR446">
        <v>0</v>
      </c>
      <c r="AS446" t="s">
        <v>771</v>
      </c>
      <c r="AT446" t="s">
        <v>3656</v>
      </c>
      <c r="AU446" t="s">
        <v>64</v>
      </c>
      <c r="AV446">
        <v>0</v>
      </c>
      <c r="AW446">
        <v>3652</v>
      </c>
      <c r="AX446" t="s">
        <v>3652</v>
      </c>
      <c r="AY446" t="s">
        <v>3653</v>
      </c>
      <c r="AZ446" t="s">
        <v>773</v>
      </c>
      <c r="BA446">
        <v>66525</v>
      </c>
      <c r="BB446" t="s">
        <v>66</v>
      </c>
      <c r="BC446" t="str">
        <f t="shared" si="20"/>
        <v>16950</v>
      </c>
      <c r="BD446" t="str">
        <f t="shared" si="21"/>
        <v>CA-16950</v>
      </c>
    </row>
    <row r="447" spans="1:56" ht="28.15" customHeight="1">
      <c r="A447" s="4">
        <f>SUBTOTAL(103,$L$2:L447)</f>
        <v>446</v>
      </c>
      <c r="B447" s="5" t="s">
        <v>3658</v>
      </c>
      <c r="C447" s="5" t="s">
        <v>3659</v>
      </c>
      <c r="D447" s="5" t="s">
        <v>3660</v>
      </c>
      <c r="E447" s="5" t="s">
        <v>1598</v>
      </c>
      <c r="F447" s="6" t="s">
        <v>3661</v>
      </c>
      <c r="G447" s="5">
        <v>6</v>
      </c>
      <c r="H447" s="7">
        <v>3961924</v>
      </c>
      <c r="I447" s="5" t="s">
        <v>49</v>
      </c>
      <c r="J447" s="5" t="s">
        <v>3662</v>
      </c>
      <c r="K447" s="20"/>
      <c r="L447" s="5" t="s">
        <v>51</v>
      </c>
      <c r="M447" s="2">
        <v>1596970608</v>
      </c>
      <c r="N447" s="8">
        <f>IF(COUNTIF($B$2:B447,B447)=1,1,0)</f>
        <v>1</v>
      </c>
      <c r="O447" t="s">
        <v>52</v>
      </c>
      <c r="P447">
        <v>1596970608</v>
      </c>
      <c r="Q447" t="s">
        <v>3658</v>
      </c>
      <c r="R447" t="s">
        <v>53</v>
      </c>
      <c r="S447" t="s">
        <v>3659</v>
      </c>
      <c r="T447" t="s">
        <v>54</v>
      </c>
      <c r="U447" t="s">
        <v>3660</v>
      </c>
      <c r="V447" t="s">
        <v>55</v>
      </c>
      <c r="W447">
        <v>1</v>
      </c>
      <c r="X447" t="s">
        <v>56</v>
      </c>
      <c r="Y447">
        <v>2026</v>
      </c>
      <c r="Z447">
        <v>6</v>
      </c>
      <c r="AA447">
        <v>1</v>
      </c>
      <c r="AB447">
        <v>3668448</v>
      </c>
      <c r="AC447">
        <v>293476</v>
      </c>
      <c r="AD447">
        <v>0</v>
      </c>
      <c r="AE447">
        <v>0</v>
      </c>
      <c r="AF447" t="s">
        <v>108</v>
      </c>
      <c r="AG447" t="s">
        <v>81</v>
      </c>
      <c r="AH447" t="s">
        <v>1598</v>
      </c>
      <c r="AI447" t="s">
        <v>3663</v>
      </c>
      <c r="AJ447">
        <v>0</v>
      </c>
      <c r="AK447" t="s">
        <v>3664</v>
      </c>
      <c r="AL447">
        <v>0</v>
      </c>
      <c r="AM447">
        <v>0</v>
      </c>
      <c r="AN447">
        <v>0</v>
      </c>
      <c r="AO447">
        <v>0</v>
      </c>
      <c r="AP447" t="s">
        <v>108</v>
      </c>
      <c r="AQ447">
        <v>0</v>
      </c>
      <c r="AR447">
        <v>0</v>
      </c>
      <c r="AS447" t="s">
        <v>62</v>
      </c>
      <c r="AT447" t="s">
        <v>3665</v>
      </c>
      <c r="AU447" t="s">
        <v>64</v>
      </c>
      <c r="AV447">
        <v>0</v>
      </c>
      <c r="AW447">
        <v>4456</v>
      </c>
      <c r="AX447" t="s">
        <v>49</v>
      </c>
      <c r="AY447" t="s">
        <v>3662</v>
      </c>
      <c r="AZ447" t="s">
        <v>65</v>
      </c>
      <c r="BA447">
        <v>3961924</v>
      </c>
      <c r="BB447" t="s">
        <v>66</v>
      </c>
      <c r="BC447" t="str">
        <f t="shared" si="20"/>
        <v>01570</v>
      </c>
      <c r="BD447" t="str">
        <f t="shared" si="21"/>
        <v>CB-01570</v>
      </c>
    </row>
    <row r="448" spans="1:56" ht="28.15" customHeight="1">
      <c r="A448" s="4">
        <f>SUBTOTAL(103,$L$2:L448)</f>
        <v>447</v>
      </c>
      <c r="B448" s="5" t="s">
        <v>3658</v>
      </c>
      <c r="C448" s="5" t="s">
        <v>3659</v>
      </c>
      <c r="D448" s="5" t="s">
        <v>3660</v>
      </c>
      <c r="E448" s="5" t="s">
        <v>1598</v>
      </c>
      <c r="F448" s="6" t="s">
        <v>3661</v>
      </c>
      <c r="G448" s="5">
        <v>7</v>
      </c>
      <c r="H448" s="7">
        <v>4082128</v>
      </c>
      <c r="I448" s="5" t="s">
        <v>49</v>
      </c>
      <c r="J448" s="5" t="s">
        <v>3662</v>
      </c>
      <c r="K448" s="20"/>
      <c r="L448" s="5" t="s">
        <v>51</v>
      </c>
      <c r="M448" s="2">
        <v>1601241003</v>
      </c>
      <c r="N448" s="8">
        <f>IF(COUNTIF($B$2:B448,B448)=1,1,0)</f>
        <v>0</v>
      </c>
      <c r="O448" t="s">
        <v>52</v>
      </c>
      <c r="P448">
        <v>1601241003</v>
      </c>
      <c r="Q448" t="s">
        <v>3658</v>
      </c>
      <c r="R448" t="s">
        <v>53</v>
      </c>
      <c r="S448" t="s">
        <v>3659</v>
      </c>
      <c r="T448" t="s">
        <v>67</v>
      </c>
      <c r="U448" t="s">
        <v>3660</v>
      </c>
      <c r="V448" t="s">
        <v>68</v>
      </c>
      <c r="W448">
        <v>1</v>
      </c>
      <c r="X448" t="s">
        <v>56</v>
      </c>
      <c r="Y448">
        <v>2026</v>
      </c>
      <c r="Z448">
        <v>7</v>
      </c>
      <c r="AA448">
        <v>1</v>
      </c>
      <c r="AB448">
        <v>3779748</v>
      </c>
      <c r="AC448">
        <v>302380</v>
      </c>
      <c r="AD448">
        <v>0</v>
      </c>
      <c r="AE448">
        <v>0</v>
      </c>
      <c r="AF448" t="s">
        <v>108</v>
      </c>
      <c r="AG448" t="s">
        <v>81</v>
      </c>
      <c r="AH448" t="s">
        <v>1598</v>
      </c>
      <c r="AI448" t="s">
        <v>3663</v>
      </c>
      <c r="AJ448">
        <v>0</v>
      </c>
      <c r="AK448" t="s">
        <v>3664</v>
      </c>
      <c r="AL448">
        <v>0</v>
      </c>
      <c r="AM448">
        <v>0</v>
      </c>
      <c r="AN448">
        <v>0</v>
      </c>
      <c r="AO448">
        <v>0</v>
      </c>
      <c r="AP448" t="s">
        <v>108</v>
      </c>
      <c r="AQ448">
        <v>0</v>
      </c>
      <c r="AR448">
        <v>0</v>
      </c>
      <c r="AS448" t="s">
        <v>69</v>
      </c>
      <c r="AT448" t="s">
        <v>3666</v>
      </c>
      <c r="AU448" t="s">
        <v>64</v>
      </c>
      <c r="AV448">
        <v>0</v>
      </c>
      <c r="AW448">
        <v>43021</v>
      </c>
      <c r="AX448" t="s">
        <v>49</v>
      </c>
      <c r="AY448" t="s">
        <v>3662</v>
      </c>
      <c r="AZ448" t="s">
        <v>71</v>
      </c>
      <c r="BA448">
        <v>4082128</v>
      </c>
      <c r="BB448" t="s">
        <v>66</v>
      </c>
      <c r="BC448" t="str">
        <f t="shared" si="20"/>
        <v>01570</v>
      </c>
      <c r="BD448" t="str">
        <f t="shared" si="21"/>
        <v>CB-01570</v>
      </c>
    </row>
    <row r="449" spans="1:56" ht="28.15" customHeight="1">
      <c r="A449" s="4">
        <f>SUBTOTAL(103,$L$2:L449)</f>
        <v>448</v>
      </c>
      <c r="B449" s="5" t="s">
        <v>3668</v>
      </c>
      <c r="C449" s="5" t="s">
        <v>3669</v>
      </c>
      <c r="D449" s="5" t="s">
        <v>3667</v>
      </c>
      <c r="E449" s="5" t="s">
        <v>1598</v>
      </c>
      <c r="F449" s="6" t="s">
        <v>3670</v>
      </c>
      <c r="G449" s="5">
        <v>6</v>
      </c>
      <c r="H449" s="7">
        <v>610636</v>
      </c>
      <c r="I449" s="5" t="s">
        <v>151</v>
      </c>
      <c r="J449" s="5" t="s">
        <v>3671</v>
      </c>
      <c r="K449" s="20"/>
      <c r="L449" s="5" t="s">
        <v>51</v>
      </c>
      <c r="M449" s="2">
        <v>1596970637</v>
      </c>
      <c r="N449" s="8">
        <f>IF(COUNTIF($B$2:B449,B449)=1,1,0)</f>
        <v>1</v>
      </c>
      <c r="O449" t="s">
        <v>52</v>
      </c>
      <c r="P449">
        <v>1596970637</v>
      </c>
      <c r="Q449" t="s">
        <v>3668</v>
      </c>
      <c r="R449" t="s">
        <v>53</v>
      </c>
      <c r="S449" t="s">
        <v>3669</v>
      </c>
      <c r="T449" t="s">
        <v>54</v>
      </c>
      <c r="U449" t="s">
        <v>3667</v>
      </c>
      <c r="V449" t="s">
        <v>55</v>
      </c>
      <c r="W449">
        <v>1</v>
      </c>
      <c r="X449" t="s">
        <v>56</v>
      </c>
      <c r="Y449">
        <v>2026</v>
      </c>
      <c r="Z449">
        <v>6</v>
      </c>
      <c r="AA449">
        <v>1</v>
      </c>
      <c r="AB449">
        <v>565404</v>
      </c>
      <c r="AC449">
        <v>45232</v>
      </c>
      <c r="AD449">
        <v>0</v>
      </c>
      <c r="AE449">
        <v>0</v>
      </c>
      <c r="AF449" t="s">
        <v>108</v>
      </c>
      <c r="AG449" t="s">
        <v>81</v>
      </c>
      <c r="AH449" t="s">
        <v>1598</v>
      </c>
      <c r="AI449" t="s">
        <v>3663</v>
      </c>
      <c r="AJ449">
        <v>0</v>
      </c>
      <c r="AK449" t="s">
        <v>3672</v>
      </c>
      <c r="AL449">
        <v>0</v>
      </c>
      <c r="AM449">
        <v>0</v>
      </c>
      <c r="AN449">
        <v>0</v>
      </c>
      <c r="AO449">
        <v>0</v>
      </c>
      <c r="AP449" t="s">
        <v>83</v>
      </c>
      <c r="AQ449">
        <v>0</v>
      </c>
      <c r="AR449">
        <v>0</v>
      </c>
      <c r="AS449" t="s">
        <v>62</v>
      </c>
      <c r="AT449" t="s">
        <v>3673</v>
      </c>
      <c r="AU449" t="s">
        <v>64</v>
      </c>
      <c r="AV449">
        <v>0</v>
      </c>
      <c r="AW449">
        <v>4478</v>
      </c>
      <c r="AX449" t="s">
        <v>151</v>
      </c>
      <c r="AY449" t="s">
        <v>3671</v>
      </c>
      <c r="AZ449" t="s">
        <v>65</v>
      </c>
      <c r="BA449">
        <v>610636</v>
      </c>
      <c r="BB449" t="s">
        <v>66</v>
      </c>
      <c r="BC449" t="str">
        <f t="shared" si="20"/>
        <v>03410</v>
      </c>
      <c r="BD449" t="str">
        <f t="shared" si="21"/>
        <v>CB-03410</v>
      </c>
    </row>
    <row r="450" spans="1:56" ht="28.15" customHeight="1">
      <c r="A450" s="4">
        <f>SUBTOTAL(103,$L$2:L450)</f>
        <v>449</v>
      </c>
      <c r="B450" s="5" t="s">
        <v>3668</v>
      </c>
      <c r="C450" s="5" t="s">
        <v>67</v>
      </c>
      <c r="D450" s="5" t="s">
        <v>3667</v>
      </c>
      <c r="E450" s="5" t="s">
        <v>1598</v>
      </c>
      <c r="F450" s="6" t="s">
        <v>3670</v>
      </c>
      <c r="G450" s="5">
        <v>7</v>
      </c>
      <c r="H450" s="7">
        <v>567363</v>
      </c>
      <c r="I450" s="5" t="s">
        <v>151</v>
      </c>
      <c r="J450" s="5" t="s">
        <v>3671</v>
      </c>
      <c r="K450" s="20"/>
      <c r="L450" s="5" t="s">
        <v>51</v>
      </c>
      <c r="M450" s="2">
        <v>1601241027</v>
      </c>
      <c r="N450" s="8">
        <f>IF(COUNTIF($B$2:B450,B450)=1,1,0)</f>
        <v>0</v>
      </c>
      <c r="O450" t="s">
        <v>52</v>
      </c>
      <c r="P450">
        <v>1601241027</v>
      </c>
      <c r="Q450" t="s">
        <v>3668</v>
      </c>
      <c r="R450" t="s">
        <v>3668</v>
      </c>
      <c r="S450" t="s">
        <v>67</v>
      </c>
      <c r="T450" t="s">
        <v>67</v>
      </c>
      <c r="U450" t="s">
        <v>3667</v>
      </c>
      <c r="V450" t="s">
        <v>238</v>
      </c>
      <c r="W450">
        <v>1</v>
      </c>
      <c r="X450" t="s">
        <v>56</v>
      </c>
      <c r="Y450">
        <v>2026</v>
      </c>
      <c r="Z450">
        <v>7</v>
      </c>
      <c r="AA450">
        <v>1</v>
      </c>
      <c r="AB450">
        <v>525336</v>
      </c>
      <c r="AC450">
        <v>42027</v>
      </c>
      <c r="AD450">
        <v>0</v>
      </c>
      <c r="AE450">
        <v>0</v>
      </c>
      <c r="AF450" t="s">
        <v>108</v>
      </c>
      <c r="AG450" t="s">
        <v>81</v>
      </c>
      <c r="AH450" t="s">
        <v>1598</v>
      </c>
      <c r="AI450" t="s">
        <v>3663</v>
      </c>
      <c r="AJ450">
        <v>0</v>
      </c>
      <c r="AK450" t="s">
        <v>3672</v>
      </c>
      <c r="AL450">
        <v>0</v>
      </c>
      <c r="AM450">
        <v>0</v>
      </c>
      <c r="AN450">
        <v>0</v>
      </c>
      <c r="AO450">
        <v>0</v>
      </c>
      <c r="AP450" t="s">
        <v>83</v>
      </c>
      <c r="AQ450">
        <v>0</v>
      </c>
      <c r="AR450">
        <v>0</v>
      </c>
      <c r="AS450" t="s">
        <v>69</v>
      </c>
      <c r="AT450" t="s">
        <v>3674</v>
      </c>
      <c r="AU450" t="s">
        <v>64</v>
      </c>
      <c r="AV450">
        <v>0</v>
      </c>
      <c r="AW450">
        <v>43034</v>
      </c>
      <c r="AX450" t="s">
        <v>151</v>
      </c>
      <c r="AY450" t="s">
        <v>3671</v>
      </c>
      <c r="AZ450" t="s">
        <v>71</v>
      </c>
      <c r="BA450">
        <v>567363</v>
      </c>
      <c r="BB450" t="s">
        <v>66</v>
      </c>
      <c r="BC450" t="str">
        <f t="shared" si="20"/>
        <v>03410</v>
      </c>
      <c r="BD450" t="str">
        <f t="shared" si="21"/>
        <v>CB-03410</v>
      </c>
    </row>
    <row r="451" spans="1:56" ht="28.15" customHeight="1">
      <c r="A451" s="4">
        <f>SUBTOTAL(103,$L$2:L451)</f>
        <v>450</v>
      </c>
      <c r="B451" s="5" t="s">
        <v>3676</v>
      </c>
      <c r="C451" s="5" t="s">
        <v>3677</v>
      </c>
      <c r="D451" s="5" t="s">
        <v>3678</v>
      </c>
      <c r="E451" s="5" t="s">
        <v>3679</v>
      </c>
      <c r="F451" s="6" t="s">
        <v>3680</v>
      </c>
      <c r="G451" s="5">
        <v>6</v>
      </c>
      <c r="H451" s="7">
        <v>5279360</v>
      </c>
      <c r="I451" s="5" t="s">
        <v>49</v>
      </c>
      <c r="J451" s="5" t="s">
        <v>3681</v>
      </c>
      <c r="K451" s="20"/>
      <c r="L451" s="5" t="s">
        <v>51</v>
      </c>
      <c r="M451" s="2">
        <v>1596971303</v>
      </c>
      <c r="N451" s="8">
        <f>IF(COUNTIF($B$2:B451,B451)=1,1,0)</f>
        <v>1</v>
      </c>
      <c r="O451" t="s">
        <v>52</v>
      </c>
      <c r="P451">
        <v>1596971303</v>
      </c>
      <c r="Q451" t="s">
        <v>3676</v>
      </c>
      <c r="R451" t="s">
        <v>53</v>
      </c>
      <c r="S451" t="s">
        <v>3677</v>
      </c>
      <c r="T451" t="s">
        <v>54</v>
      </c>
      <c r="U451" t="s">
        <v>3678</v>
      </c>
      <c r="V451" t="s">
        <v>55</v>
      </c>
      <c r="W451">
        <v>1</v>
      </c>
      <c r="X451" t="s">
        <v>56</v>
      </c>
      <c r="Y451">
        <v>2026</v>
      </c>
      <c r="Z451">
        <v>6</v>
      </c>
      <c r="AA451">
        <v>1</v>
      </c>
      <c r="AB451">
        <v>4888296</v>
      </c>
      <c r="AC451">
        <v>391064</v>
      </c>
      <c r="AD451">
        <v>0</v>
      </c>
      <c r="AE451">
        <v>0</v>
      </c>
      <c r="AF451" t="s">
        <v>108</v>
      </c>
      <c r="AG451" t="s">
        <v>81</v>
      </c>
      <c r="AH451" t="s">
        <v>3679</v>
      </c>
      <c r="AI451" t="s">
        <v>3682</v>
      </c>
      <c r="AJ451">
        <v>0</v>
      </c>
      <c r="AK451" t="s">
        <v>2943</v>
      </c>
      <c r="AL451">
        <v>0</v>
      </c>
      <c r="AM451">
        <v>0</v>
      </c>
      <c r="AN451">
        <v>0</v>
      </c>
      <c r="AO451">
        <v>0</v>
      </c>
      <c r="AP451" t="s">
        <v>108</v>
      </c>
      <c r="AQ451">
        <v>0</v>
      </c>
      <c r="AR451">
        <v>0</v>
      </c>
      <c r="AS451" t="s">
        <v>62</v>
      </c>
      <c r="AT451" t="s">
        <v>3683</v>
      </c>
      <c r="AU451" t="s">
        <v>64</v>
      </c>
      <c r="AV451">
        <v>0</v>
      </c>
      <c r="AW451">
        <v>4906</v>
      </c>
      <c r="AX451" t="s">
        <v>49</v>
      </c>
      <c r="AY451" t="s">
        <v>3681</v>
      </c>
      <c r="AZ451" t="s">
        <v>65</v>
      </c>
      <c r="BA451">
        <v>5279360</v>
      </c>
      <c r="BB451" t="s">
        <v>66</v>
      </c>
      <c r="BC451" t="str">
        <f t="shared" si="20"/>
        <v>10240</v>
      </c>
      <c r="BD451" t="str">
        <f t="shared" si="21"/>
        <v>CC-10240</v>
      </c>
    </row>
    <row r="452" spans="1:56" ht="28.15" customHeight="1">
      <c r="A452" s="4">
        <f>SUBTOTAL(103,$L$2:L452)</f>
        <v>451</v>
      </c>
      <c r="B452" s="5" t="s">
        <v>3676</v>
      </c>
      <c r="C452" s="5" t="s">
        <v>3677</v>
      </c>
      <c r="D452" s="5" t="s">
        <v>3678</v>
      </c>
      <c r="E452" s="5" t="s">
        <v>3679</v>
      </c>
      <c r="F452" s="6" t="s">
        <v>3680</v>
      </c>
      <c r="G452" s="5">
        <v>7</v>
      </c>
      <c r="H452" s="7">
        <v>5358694</v>
      </c>
      <c r="I452" s="5" t="s">
        <v>49</v>
      </c>
      <c r="J452" s="5" t="s">
        <v>3681</v>
      </c>
      <c r="K452" s="20"/>
      <c r="L452" s="5" t="s">
        <v>51</v>
      </c>
      <c r="M452" s="2">
        <v>1601242905</v>
      </c>
      <c r="N452" s="8">
        <f>IF(COUNTIF($B$2:B452,B452)=1,1,0)</f>
        <v>0</v>
      </c>
      <c r="O452" t="s">
        <v>52</v>
      </c>
      <c r="P452">
        <v>1601242905</v>
      </c>
      <c r="Q452" t="s">
        <v>3676</v>
      </c>
      <c r="R452" t="s">
        <v>53</v>
      </c>
      <c r="S452" t="s">
        <v>3677</v>
      </c>
      <c r="T452" t="s">
        <v>67</v>
      </c>
      <c r="U452" t="s">
        <v>3678</v>
      </c>
      <c r="V452" t="s">
        <v>68</v>
      </c>
      <c r="W452">
        <v>1</v>
      </c>
      <c r="X452" t="s">
        <v>56</v>
      </c>
      <c r="Y452">
        <v>2026</v>
      </c>
      <c r="Z452">
        <v>7</v>
      </c>
      <c r="AA452">
        <v>1</v>
      </c>
      <c r="AB452">
        <v>4961754</v>
      </c>
      <c r="AC452">
        <v>396940</v>
      </c>
      <c r="AD452">
        <v>0</v>
      </c>
      <c r="AE452">
        <v>0</v>
      </c>
      <c r="AF452" t="s">
        <v>108</v>
      </c>
      <c r="AG452" t="s">
        <v>81</v>
      </c>
      <c r="AH452" t="s">
        <v>3679</v>
      </c>
      <c r="AI452" t="s">
        <v>3682</v>
      </c>
      <c r="AJ452">
        <v>0</v>
      </c>
      <c r="AK452" t="s">
        <v>2943</v>
      </c>
      <c r="AL452">
        <v>0</v>
      </c>
      <c r="AM452">
        <v>0</v>
      </c>
      <c r="AN452">
        <v>0</v>
      </c>
      <c r="AO452">
        <v>0</v>
      </c>
      <c r="AP452" t="s">
        <v>108</v>
      </c>
      <c r="AQ452">
        <v>0</v>
      </c>
      <c r="AR452">
        <v>0</v>
      </c>
      <c r="AS452" t="s">
        <v>69</v>
      </c>
      <c r="AT452" t="s">
        <v>3684</v>
      </c>
      <c r="AU452" t="s">
        <v>64</v>
      </c>
      <c r="AV452">
        <v>0</v>
      </c>
      <c r="AW452">
        <v>43746</v>
      </c>
      <c r="AX452" t="s">
        <v>49</v>
      </c>
      <c r="AY452" t="s">
        <v>3681</v>
      </c>
      <c r="AZ452" t="s">
        <v>71</v>
      </c>
      <c r="BA452">
        <v>5358694</v>
      </c>
      <c r="BB452" t="s">
        <v>66</v>
      </c>
      <c r="BC452" t="str">
        <f t="shared" si="20"/>
        <v>10240</v>
      </c>
      <c r="BD452" t="str">
        <f t="shared" si="21"/>
        <v>CC-10240</v>
      </c>
    </row>
    <row r="453" spans="1:56" ht="28.15" customHeight="1">
      <c r="A453" s="4">
        <f>SUBTOTAL(103,$L$2:L453)</f>
        <v>452</v>
      </c>
      <c r="B453" s="5" t="s">
        <v>3690</v>
      </c>
      <c r="C453" s="5" t="s">
        <v>3691</v>
      </c>
      <c r="D453" s="5" t="s">
        <v>3692</v>
      </c>
      <c r="E453" s="5" t="s">
        <v>3693</v>
      </c>
      <c r="F453" s="6" t="s">
        <v>3694</v>
      </c>
      <c r="G453" s="5">
        <v>7</v>
      </c>
      <c r="H453" s="7">
        <v>1519193</v>
      </c>
      <c r="I453" s="5" t="s">
        <v>3695</v>
      </c>
      <c r="J453" s="5" t="s">
        <v>3696</v>
      </c>
      <c r="K453" s="20"/>
      <c r="L453" s="5" t="s">
        <v>95</v>
      </c>
      <c r="M453" s="2">
        <v>1601133703</v>
      </c>
      <c r="N453" s="8">
        <f>IF(COUNTIF($B$2:B453,B453)=1,1,0)</f>
        <v>1</v>
      </c>
      <c r="O453" t="s">
        <v>52</v>
      </c>
      <c r="P453">
        <v>1601133703</v>
      </c>
      <c r="Q453" t="s">
        <v>3690</v>
      </c>
      <c r="R453" t="s">
        <v>3690</v>
      </c>
      <c r="S453" t="s">
        <v>3691</v>
      </c>
      <c r="T453" t="s">
        <v>3691</v>
      </c>
      <c r="U453" t="s">
        <v>3692</v>
      </c>
      <c r="V453" t="s">
        <v>3697</v>
      </c>
      <c r="W453">
        <v>0</v>
      </c>
      <c r="X453" t="s">
        <v>80</v>
      </c>
      <c r="Y453">
        <v>2026</v>
      </c>
      <c r="Z453">
        <v>7</v>
      </c>
      <c r="AA453">
        <v>1</v>
      </c>
      <c r="AB453">
        <v>1406660</v>
      </c>
      <c r="AC453">
        <v>112533</v>
      </c>
      <c r="AD453">
        <v>0</v>
      </c>
      <c r="AE453">
        <v>0</v>
      </c>
      <c r="AF453" t="s">
        <v>57</v>
      </c>
      <c r="AG453" t="s">
        <v>81</v>
      </c>
      <c r="AH453" t="s">
        <v>3693</v>
      </c>
      <c r="AI453" t="s">
        <v>3698</v>
      </c>
      <c r="AJ453">
        <v>0</v>
      </c>
      <c r="AK453" t="s">
        <v>3699</v>
      </c>
      <c r="AL453">
        <v>0</v>
      </c>
      <c r="AM453">
        <v>0</v>
      </c>
      <c r="AN453">
        <v>0</v>
      </c>
      <c r="AO453">
        <v>0</v>
      </c>
      <c r="AP453" t="s">
        <v>83</v>
      </c>
      <c r="AQ453">
        <v>0</v>
      </c>
      <c r="AR453">
        <v>0</v>
      </c>
      <c r="AS453" t="s">
        <v>69</v>
      </c>
      <c r="AT453" t="s">
        <v>3700</v>
      </c>
      <c r="AU453" t="s">
        <v>64</v>
      </c>
      <c r="AV453">
        <v>0</v>
      </c>
      <c r="AW453">
        <v>20865</v>
      </c>
      <c r="AX453" t="s">
        <v>3695</v>
      </c>
      <c r="AY453" t="s">
        <v>3696</v>
      </c>
      <c r="AZ453" t="s">
        <v>71</v>
      </c>
      <c r="BA453">
        <v>1519193</v>
      </c>
      <c r="BB453" t="s">
        <v>66</v>
      </c>
      <c r="BC453" t="str">
        <f t="shared" si="20"/>
        <v>21010</v>
      </c>
      <c r="BD453" t="str">
        <f t="shared" si="21"/>
        <v>CD-21010</v>
      </c>
    </row>
    <row r="454" spans="1:56" ht="28.15" customHeight="1">
      <c r="A454" s="4">
        <f>SUBTOTAL(103,$L$2:L454)</f>
        <v>453</v>
      </c>
      <c r="B454" s="5" t="s">
        <v>3701</v>
      </c>
      <c r="C454" s="5" t="s">
        <v>3702</v>
      </c>
      <c r="D454" s="5" t="s">
        <v>3703</v>
      </c>
      <c r="E454" s="5" t="s">
        <v>319</v>
      </c>
      <c r="F454" s="6" t="s">
        <v>3704</v>
      </c>
      <c r="G454" s="5">
        <v>7</v>
      </c>
      <c r="H454" s="7">
        <v>26365545</v>
      </c>
      <c r="I454" s="5" t="s">
        <v>3705</v>
      </c>
      <c r="J454" s="5" t="s">
        <v>3706</v>
      </c>
      <c r="K454" s="20"/>
      <c r="L454" s="5" t="s">
        <v>51</v>
      </c>
      <c r="M454" s="2">
        <v>1599799248</v>
      </c>
      <c r="N454" s="8">
        <f>IF(COUNTIF($B$2:B454,B454)=1,1,0)</f>
        <v>1</v>
      </c>
      <c r="O454" t="s">
        <v>52</v>
      </c>
      <c r="P454">
        <v>1599799248</v>
      </c>
      <c r="Q454" t="s">
        <v>3701</v>
      </c>
      <c r="R454" t="s">
        <v>3701</v>
      </c>
      <c r="S454" t="s">
        <v>3702</v>
      </c>
      <c r="T454" t="s">
        <v>3702</v>
      </c>
      <c r="U454" t="s">
        <v>3703</v>
      </c>
      <c r="V454" t="s">
        <v>323</v>
      </c>
      <c r="W454">
        <v>1</v>
      </c>
      <c r="X454" t="s">
        <v>3707</v>
      </c>
      <c r="Y454">
        <v>2026</v>
      </c>
      <c r="Z454">
        <v>7</v>
      </c>
      <c r="AA454">
        <v>1</v>
      </c>
      <c r="AB454">
        <v>24412542</v>
      </c>
      <c r="AC454">
        <v>1953003</v>
      </c>
      <c r="AD454">
        <v>0</v>
      </c>
      <c r="AE454">
        <v>0</v>
      </c>
      <c r="AF454" t="s">
        <v>57</v>
      </c>
      <c r="AG454" t="s">
        <v>99</v>
      </c>
      <c r="AH454" t="s">
        <v>319</v>
      </c>
      <c r="AI454" t="s">
        <v>3698</v>
      </c>
      <c r="AJ454">
        <v>0</v>
      </c>
      <c r="AK454" t="s">
        <v>3708</v>
      </c>
      <c r="AL454">
        <v>0</v>
      </c>
      <c r="AM454">
        <v>0</v>
      </c>
      <c r="AN454">
        <v>0</v>
      </c>
      <c r="AO454">
        <v>0</v>
      </c>
      <c r="AP454" t="s">
        <v>108</v>
      </c>
      <c r="AQ454">
        <v>0</v>
      </c>
      <c r="AR454">
        <v>0</v>
      </c>
      <c r="AS454" t="s">
        <v>69</v>
      </c>
      <c r="AT454" t="s">
        <v>3709</v>
      </c>
      <c r="AU454" t="s">
        <v>64</v>
      </c>
      <c r="AV454">
        <v>0</v>
      </c>
      <c r="AW454">
        <v>5663</v>
      </c>
      <c r="AX454" t="s">
        <v>3705</v>
      </c>
      <c r="AY454" t="s">
        <v>3706</v>
      </c>
      <c r="AZ454" t="s">
        <v>71</v>
      </c>
      <c r="BA454">
        <v>26365545</v>
      </c>
      <c r="BB454" t="s">
        <v>66</v>
      </c>
      <c r="BC454" t="str">
        <f t="shared" si="20"/>
        <v>21300</v>
      </c>
      <c r="BD454" t="str">
        <f t="shared" si="21"/>
        <v>CD-21300</v>
      </c>
    </row>
    <row r="455" spans="1:56" ht="28.15" customHeight="1">
      <c r="A455" s="4">
        <f>SUBTOTAL(103,$L$2:L455)</f>
        <v>454</v>
      </c>
      <c r="B455" s="5" t="s">
        <v>3711</v>
      </c>
      <c r="C455" s="5" t="s">
        <v>3712</v>
      </c>
      <c r="D455" s="5" t="s">
        <v>3713</v>
      </c>
      <c r="E455" s="5" t="s">
        <v>3714</v>
      </c>
      <c r="F455" s="6" t="s">
        <v>3715</v>
      </c>
      <c r="G455" s="5">
        <v>7</v>
      </c>
      <c r="H455" s="7">
        <v>842076</v>
      </c>
      <c r="I455" s="5" t="s">
        <v>3716</v>
      </c>
      <c r="J455" s="5" t="s">
        <v>3717</v>
      </c>
      <c r="K455" s="20"/>
      <c r="L455" s="5" t="s">
        <v>95</v>
      </c>
      <c r="M455" s="2">
        <v>1601134733</v>
      </c>
      <c r="N455" s="8">
        <f>IF(COUNTIF($B$2:B455,B455)=1,1,0)</f>
        <v>1</v>
      </c>
      <c r="O455" t="s">
        <v>52</v>
      </c>
      <c r="P455">
        <v>1601134733</v>
      </c>
      <c r="Q455" t="s">
        <v>3711</v>
      </c>
      <c r="R455" t="s">
        <v>3711</v>
      </c>
      <c r="S455" t="s">
        <v>3712</v>
      </c>
      <c r="T455" t="s">
        <v>3712</v>
      </c>
      <c r="U455" t="s">
        <v>3713</v>
      </c>
      <c r="V455" t="s">
        <v>3718</v>
      </c>
      <c r="W455">
        <v>0</v>
      </c>
      <c r="X455" t="s">
        <v>80</v>
      </c>
      <c r="Y455">
        <v>2026</v>
      </c>
      <c r="Z455">
        <v>7</v>
      </c>
      <c r="AA455">
        <v>1</v>
      </c>
      <c r="AB455">
        <v>779700</v>
      </c>
      <c r="AC455">
        <v>62376</v>
      </c>
      <c r="AD455">
        <v>0</v>
      </c>
      <c r="AE455">
        <v>0</v>
      </c>
      <c r="AF455" t="s">
        <v>57</v>
      </c>
      <c r="AG455" t="s">
        <v>81</v>
      </c>
      <c r="AH455" t="s">
        <v>3714</v>
      </c>
      <c r="AI455" t="s">
        <v>3719</v>
      </c>
      <c r="AJ455">
        <v>0</v>
      </c>
      <c r="AK455" t="s">
        <v>703</v>
      </c>
      <c r="AL455">
        <v>0</v>
      </c>
      <c r="AM455">
        <v>0</v>
      </c>
      <c r="AN455">
        <v>0</v>
      </c>
      <c r="AO455">
        <v>0</v>
      </c>
      <c r="AP455" t="s">
        <v>83</v>
      </c>
      <c r="AQ455">
        <v>0</v>
      </c>
      <c r="AR455">
        <v>0</v>
      </c>
      <c r="AS455" t="s">
        <v>69</v>
      </c>
      <c r="AT455" t="s">
        <v>3720</v>
      </c>
      <c r="AU455" t="s">
        <v>64</v>
      </c>
      <c r="AV455">
        <v>0</v>
      </c>
      <c r="AW455">
        <v>21083</v>
      </c>
      <c r="AX455" t="s">
        <v>3716</v>
      </c>
      <c r="AY455" t="s">
        <v>3717</v>
      </c>
      <c r="AZ455" t="s">
        <v>71</v>
      </c>
      <c r="BA455">
        <v>842076</v>
      </c>
      <c r="BB455" t="s">
        <v>66</v>
      </c>
      <c r="BC455" t="str">
        <f t="shared" si="20"/>
        <v>00500</v>
      </c>
      <c r="BD455" t="str">
        <f t="shared" si="21"/>
        <v>CE-00500</v>
      </c>
    </row>
    <row r="456" spans="1:56" ht="28.15" customHeight="1">
      <c r="A456" s="4">
        <f>SUBTOTAL(103,$L$2:L456)</f>
        <v>455</v>
      </c>
      <c r="B456" s="5" t="s">
        <v>3721</v>
      </c>
      <c r="C456" s="5" t="s">
        <v>3722</v>
      </c>
      <c r="D456" s="5" t="s">
        <v>3723</v>
      </c>
      <c r="E456" s="5" t="s">
        <v>3714</v>
      </c>
      <c r="F456" s="6" t="s">
        <v>3724</v>
      </c>
      <c r="G456" s="5">
        <v>7</v>
      </c>
      <c r="H456" s="7">
        <v>601152</v>
      </c>
      <c r="I456" s="5" t="s">
        <v>3716</v>
      </c>
      <c r="J456" s="5" t="s">
        <v>3725</v>
      </c>
      <c r="K456" s="20"/>
      <c r="L456" s="5" t="s">
        <v>95</v>
      </c>
      <c r="M456" s="2">
        <v>1601134672</v>
      </c>
      <c r="N456" s="8">
        <f>IF(COUNTIF($B$2:B456,B456)=1,1,0)</f>
        <v>1</v>
      </c>
      <c r="O456" t="s">
        <v>52</v>
      </c>
      <c r="P456">
        <v>1601134672</v>
      </c>
      <c r="Q456" t="s">
        <v>3721</v>
      </c>
      <c r="R456" t="s">
        <v>3721</v>
      </c>
      <c r="S456" t="s">
        <v>3722</v>
      </c>
      <c r="T456" t="s">
        <v>3722</v>
      </c>
      <c r="U456" t="s">
        <v>3723</v>
      </c>
      <c r="V456" t="s">
        <v>3726</v>
      </c>
      <c r="W456">
        <v>0</v>
      </c>
      <c r="X456" t="s">
        <v>188</v>
      </c>
      <c r="Y456">
        <v>2026</v>
      </c>
      <c r="Z456">
        <v>7</v>
      </c>
      <c r="AA456">
        <v>1</v>
      </c>
      <c r="AB456">
        <v>556622</v>
      </c>
      <c r="AC456">
        <v>44530</v>
      </c>
      <c r="AD456">
        <v>0</v>
      </c>
      <c r="AE456">
        <v>0</v>
      </c>
      <c r="AF456" t="s">
        <v>98</v>
      </c>
      <c r="AG456" t="s">
        <v>81</v>
      </c>
      <c r="AH456" t="s">
        <v>3714</v>
      </c>
      <c r="AI456" t="s">
        <v>3719</v>
      </c>
      <c r="AJ456">
        <v>0</v>
      </c>
      <c r="AK456" t="s">
        <v>3727</v>
      </c>
      <c r="AL456">
        <v>0</v>
      </c>
      <c r="AM456">
        <v>0</v>
      </c>
      <c r="AN456">
        <v>0</v>
      </c>
      <c r="AO456">
        <v>0</v>
      </c>
      <c r="AP456" t="s">
        <v>98</v>
      </c>
      <c r="AQ456">
        <v>0</v>
      </c>
      <c r="AR456">
        <v>0</v>
      </c>
      <c r="AS456" t="s">
        <v>69</v>
      </c>
      <c r="AT456" t="s">
        <v>3728</v>
      </c>
      <c r="AU456" t="s">
        <v>64</v>
      </c>
      <c r="AV456">
        <v>0</v>
      </c>
      <c r="AW456">
        <v>21070</v>
      </c>
      <c r="AX456" t="s">
        <v>3716</v>
      </c>
      <c r="AY456" t="s">
        <v>3725</v>
      </c>
      <c r="AZ456" t="s">
        <v>71</v>
      </c>
      <c r="BA456">
        <v>601152</v>
      </c>
      <c r="BB456" t="s">
        <v>66</v>
      </c>
      <c r="BC456" t="str">
        <f t="shared" si="20"/>
        <v>00540</v>
      </c>
      <c r="BD456" t="str">
        <f t="shared" si="21"/>
        <v>CE-00540</v>
      </c>
    </row>
    <row r="457" spans="1:56" ht="28.15" customHeight="1">
      <c r="A457" s="4">
        <f>SUBTOTAL(103,$L$2:L457)</f>
        <v>456</v>
      </c>
      <c r="B457" s="5" t="s">
        <v>3729</v>
      </c>
      <c r="C457" s="5" t="s">
        <v>3730</v>
      </c>
      <c r="D457" s="5" t="s">
        <v>3731</v>
      </c>
      <c r="E457" s="5" t="s">
        <v>3714</v>
      </c>
      <c r="F457" s="6" t="s">
        <v>3732</v>
      </c>
      <c r="G457" s="5">
        <v>7</v>
      </c>
      <c r="H457" s="7">
        <v>2834546</v>
      </c>
      <c r="I457" s="5" t="s">
        <v>3733</v>
      </c>
      <c r="J457" s="5" t="s">
        <v>3734</v>
      </c>
      <c r="K457" s="20"/>
      <c r="L457" s="5" t="s">
        <v>95</v>
      </c>
      <c r="M457" s="2">
        <v>1601134818</v>
      </c>
      <c r="N457" s="8">
        <f>IF(COUNTIF($B$2:B457,B457)=1,1,0)</f>
        <v>1</v>
      </c>
      <c r="O457" t="s">
        <v>52</v>
      </c>
      <c r="P457">
        <v>1601134818</v>
      </c>
      <c r="Q457" t="s">
        <v>3729</v>
      </c>
      <c r="R457" t="s">
        <v>3729</v>
      </c>
      <c r="S457" t="s">
        <v>3730</v>
      </c>
      <c r="T457" t="s">
        <v>3730</v>
      </c>
      <c r="U457" t="s">
        <v>3731</v>
      </c>
      <c r="V457" t="s">
        <v>3735</v>
      </c>
      <c r="W457">
        <v>0</v>
      </c>
      <c r="X457" t="s">
        <v>188</v>
      </c>
      <c r="Y457">
        <v>2026</v>
      </c>
      <c r="Z457">
        <v>7</v>
      </c>
      <c r="AA457">
        <v>1</v>
      </c>
      <c r="AB457">
        <v>2624580</v>
      </c>
      <c r="AC457">
        <v>209966</v>
      </c>
      <c r="AD457">
        <v>0</v>
      </c>
      <c r="AE457">
        <v>0</v>
      </c>
      <c r="AF457" t="s">
        <v>57</v>
      </c>
      <c r="AG457" t="s">
        <v>81</v>
      </c>
      <c r="AH457" t="s">
        <v>3714</v>
      </c>
      <c r="AI457" t="s">
        <v>3719</v>
      </c>
      <c r="AJ457">
        <v>0</v>
      </c>
      <c r="AK457" t="s">
        <v>3736</v>
      </c>
      <c r="AL457">
        <v>0</v>
      </c>
      <c r="AM457">
        <v>0</v>
      </c>
      <c r="AN457">
        <v>0</v>
      </c>
      <c r="AO457">
        <v>0</v>
      </c>
      <c r="AP457" t="s">
        <v>83</v>
      </c>
      <c r="AQ457">
        <v>0</v>
      </c>
      <c r="AR457">
        <v>0</v>
      </c>
      <c r="AS457" t="s">
        <v>69</v>
      </c>
      <c r="AT457" t="s">
        <v>3737</v>
      </c>
      <c r="AU457" t="s">
        <v>64</v>
      </c>
      <c r="AV457">
        <v>0</v>
      </c>
      <c r="AW457">
        <v>21101</v>
      </c>
      <c r="AX457" t="s">
        <v>3733</v>
      </c>
      <c r="AY457" t="s">
        <v>3734</v>
      </c>
      <c r="AZ457" t="s">
        <v>71</v>
      </c>
      <c r="BA457">
        <v>2834546</v>
      </c>
      <c r="BB457" t="s">
        <v>66</v>
      </c>
      <c r="BC457" t="str">
        <f t="shared" si="20"/>
        <v>00600</v>
      </c>
      <c r="BD457" t="str">
        <f t="shared" si="21"/>
        <v>CE-00600</v>
      </c>
    </row>
    <row r="458" spans="1:56" ht="28.15" customHeight="1">
      <c r="A458" s="4">
        <f>SUBTOTAL(103,$L$2:L458)</f>
        <v>457</v>
      </c>
      <c r="B458" s="5" t="s">
        <v>3738</v>
      </c>
      <c r="C458" s="5" t="s">
        <v>3739</v>
      </c>
      <c r="D458" s="5" t="s">
        <v>3740</v>
      </c>
      <c r="E458" s="5" t="s">
        <v>3714</v>
      </c>
      <c r="F458" s="6" t="s">
        <v>3741</v>
      </c>
      <c r="G458" s="5">
        <v>7</v>
      </c>
      <c r="H458" s="7">
        <v>1216512</v>
      </c>
      <c r="I458" s="5" t="s">
        <v>3742</v>
      </c>
      <c r="J458" s="5" t="s">
        <v>3743</v>
      </c>
      <c r="K458" s="20"/>
      <c r="L458" s="5" t="s">
        <v>95</v>
      </c>
      <c r="M458" s="2">
        <v>1601134674</v>
      </c>
      <c r="N458" s="8">
        <f>IF(COUNTIF($B$2:B458,B458)=1,1,0)</f>
        <v>1</v>
      </c>
      <c r="O458" t="s">
        <v>52</v>
      </c>
      <c r="P458">
        <v>1601134674</v>
      </c>
      <c r="Q458" t="s">
        <v>3738</v>
      </c>
      <c r="R458" t="s">
        <v>3738</v>
      </c>
      <c r="S458" t="s">
        <v>3739</v>
      </c>
      <c r="T458" t="s">
        <v>3739</v>
      </c>
      <c r="U458" t="s">
        <v>3740</v>
      </c>
      <c r="V458" t="s">
        <v>3744</v>
      </c>
      <c r="W458">
        <v>0</v>
      </c>
      <c r="X458" t="s">
        <v>80</v>
      </c>
      <c r="Y458">
        <v>2026</v>
      </c>
      <c r="Z458">
        <v>7</v>
      </c>
      <c r="AA458">
        <v>1</v>
      </c>
      <c r="AB458">
        <v>1126400</v>
      </c>
      <c r="AC458">
        <v>90112</v>
      </c>
      <c r="AD458">
        <v>0</v>
      </c>
      <c r="AE458">
        <v>0</v>
      </c>
      <c r="AF458" t="s">
        <v>57</v>
      </c>
      <c r="AG458" t="s">
        <v>2359</v>
      </c>
      <c r="AH458" t="s">
        <v>3714</v>
      </c>
      <c r="AI458" t="s">
        <v>3719</v>
      </c>
      <c r="AJ458">
        <v>0</v>
      </c>
      <c r="AK458" t="s">
        <v>3745</v>
      </c>
      <c r="AL458">
        <v>0</v>
      </c>
      <c r="AM458">
        <v>0</v>
      </c>
      <c r="AN458">
        <v>0</v>
      </c>
      <c r="AO458">
        <v>0</v>
      </c>
      <c r="AP458" t="s">
        <v>83</v>
      </c>
      <c r="AQ458">
        <v>0</v>
      </c>
      <c r="AR458">
        <v>0</v>
      </c>
      <c r="AS458" t="s">
        <v>69</v>
      </c>
      <c r="AT458" t="s">
        <v>3746</v>
      </c>
      <c r="AU458" t="s">
        <v>64</v>
      </c>
      <c r="AV458">
        <v>0</v>
      </c>
      <c r="AW458">
        <v>21071</v>
      </c>
      <c r="AX458" t="s">
        <v>3742</v>
      </c>
      <c r="AY458" t="s">
        <v>3743</v>
      </c>
      <c r="AZ458" t="s">
        <v>71</v>
      </c>
      <c r="BA458">
        <v>1216512</v>
      </c>
      <c r="BB458" t="s">
        <v>66</v>
      </c>
      <c r="BC458" t="str">
        <f t="shared" si="20"/>
        <v>00680</v>
      </c>
      <c r="BD458" t="str">
        <f t="shared" si="21"/>
        <v>CE-00680</v>
      </c>
    </row>
    <row r="459" spans="1:56" ht="28.15" customHeight="1">
      <c r="A459" s="4">
        <f>SUBTOTAL(103,$L$2:L459)</f>
        <v>458</v>
      </c>
      <c r="B459" s="5" t="s">
        <v>3751</v>
      </c>
      <c r="C459" s="5" t="s">
        <v>3752</v>
      </c>
      <c r="D459" s="5" t="s">
        <v>3753</v>
      </c>
      <c r="E459" s="5" t="s">
        <v>3714</v>
      </c>
      <c r="F459" s="6" t="s">
        <v>3754</v>
      </c>
      <c r="G459" s="5">
        <v>7</v>
      </c>
      <c r="H459" s="7">
        <v>415757</v>
      </c>
      <c r="I459" s="5" t="s">
        <v>3755</v>
      </c>
      <c r="J459" s="5" t="s">
        <v>3756</v>
      </c>
      <c r="K459" s="20"/>
      <c r="L459" s="5" t="s">
        <v>95</v>
      </c>
      <c r="M459" s="2">
        <v>1601134928</v>
      </c>
      <c r="N459" s="8">
        <f>IF(COUNTIF($B$2:B459,B459)=1,1,0)</f>
        <v>1</v>
      </c>
      <c r="O459" t="s">
        <v>52</v>
      </c>
      <c r="P459">
        <v>1601134928</v>
      </c>
      <c r="Q459" t="s">
        <v>3751</v>
      </c>
      <c r="R459" t="s">
        <v>3751</v>
      </c>
      <c r="S459" t="s">
        <v>3752</v>
      </c>
      <c r="T459" t="s">
        <v>3752</v>
      </c>
      <c r="U459" t="s">
        <v>3753</v>
      </c>
      <c r="V459" t="s">
        <v>3757</v>
      </c>
      <c r="W459">
        <v>0</v>
      </c>
      <c r="X459" t="s">
        <v>188</v>
      </c>
      <c r="Y459">
        <v>2026</v>
      </c>
      <c r="Z459">
        <v>7</v>
      </c>
      <c r="AA459">
        <v>1</v>
      </c>
      <c r="AB459">
        <v>384960</v>
      </c>
      <c r="AC459">
        <v>30797</v>
      </c>
      <c r="AD459">
        <v>0</v>
      </c>
      <c r="AE459">
        <v>0</v>
      </c>
      <c r="AF459" t="s">
        <v>57</v>
      </c>
      <c r="AG459" t="s">
        <v>2359</v>
      </c>
      <c r="AH459" t="s">
        <v>3714</v>
      </c>
      <c r="AI459" t="s">
        <v>3719</v>
      </c>
      <c r="AJ459">
        <v>0</v>
      </c>
      <c r="AK459" t="s">
        <v>3758</v>
      </c>
      <c r="AL459">
        <v>0</v>
      </c>
      <c r="AM459">
        <v>0</v>
      </c>
      <c r="AN459">
        <v>0</v>
      </c>
      <c r="AO459">
        <v>0</v>
      </c>
      <c r="AP459" t="s">
        <v>83</v>
      </c>
      <c r="AQ459">
        <v>0</v>
      </c>
      <c r="AR459">
        <v>0</v>
      </c>
      <c r="AS459" t="s">
        <v>69</v>
      </c>
      <c r="AT459" t="s">
        <v>3759</v>
      </c>
      <c r="AU459" t="s">
        <v>64</v>
      </c>
      <c r="AV459">
        <v>0</v>
      </c>
      <c r="AW459">
        <v>21122</v>
      </c>
      <c r="AX459" t="s">
        <v>3755</v>
      </c>
      <c r="AY459" t="s">
        <v>3756</v>
      </c>
      <c r="AZ459" t="s">
        <v>71</v>
      </c>
      <c r="BA459">
        <v>415757</v>
      </c>
      <c r="BB459" t="s">
        <v>66</v>
      </c>
      <c r="BC459" t="str">
        <f t="shared" si="20"/>
        <v>00940</v>
      </c>
      <c r="BD459" t="str">
        <f t="shared" si="21"/>
        <v>CE-00940</v>
      </c>
    </row>
    <row r="460" spans="1:56" ht="28.15" customHeight="1">
      <c r="A460" s="4">
        <f>SUBTOTAL(103,$L$2:L460)</f>
        <v>459</v>
      </c>
      <c r="B460" s="5" t="s">
        <v>3760</v>
      </c>
      <c r="C460" s="5" t="s">
        <v>3761</v>
      </c>
      <c r="D460" s="5" t="s">
        <v>3749</v>
      </c>
      <c r="E460" s="5" t="s">
        <v>3714</v>
      </c>
      <c r="F460" s="6" t="s">
        <v>3762</v>
      </c>
      <c r="G460" s="5">
        <v>7</v>
      </c>
      <c r="H460" s="7">
        <v>423468</v>
      </c>
      <c r="I460" s="5" t="s">
        <v>3763</v>
      </c>
      <c r="J460" s="5" t="s">
        <v>3764</v>
      </c>
      <c r="K460" s="20"/>
      <c r="L460" s="5" t="s">
        <v>95</v>
      </c>
      <c r="M460" s="2">
        <v>1601134873</v>
      </c>
      <c r="N460" s="8">
        <f>IF(COUNTIF($B$2:B460,B460)=1,1,0)</f>
        <v>1</v>
      </c>
      <c r="O460" t="s">
        <v>52</v>
      </c>
      <c r="P460">
        <v>1601134873</v>
      </c>
      <c r="Q460" t="s">
        <v>3760</v>
      </c>
      <c r="R460" t="s">
        <v>3760</v>
      </c>
      <c r="S460" t="s">
        <v>3761</v>
      </c>
      <c r="T460" t="s">
        <v>3761</v>
      </c>
      <c r="U460" t="s">
        <v>3749</v>
      </c>
      <c r="V460" t="s">
        <v>3750</v>
      </c>
      <c r="W460">
        <v>0</v>
      </c>
      <c r="X460" t="s">
        <v>80</v>
      </c>
      <c r="Y460">
        <v>2026</v>
      </c>
      <c r="Z460">
        <v>7</v>
      </c>
      <c r="AA460">
        <v>1</v>
      </c>
      <c r="AB460">
        <v>392100</v>
      </c>
      <c r="AC460">
        <v>31368</v>
      </c>
      <c r="AD460">
        <v>0</v>
      </c>
      <c r="AE460">
        <v>0</v>
      </c>
      <c r="AF460" t="s">
        <v>57</v>
      </c>
      <c r="AG460" t="s">
        <v>99</v>
      </c>
      <c r="AH460" t="s">
        <v>3714</v>
      </c>
      <c r="AI460" t="s">
        <v>3719</v>
      </c>
      <c r="AJ460">
        <v>0</v>
      </c>
      <c r="AK460" t="s">
        <v>3765</v>
      </c>
      <c r="AL460">
        <v>0</v>
      </c>
      <c r="AM460">
        <v>0</v>
      </c>
      <c r="AN460">
        <v>0</v>
      </c>
      <c r="AO460">
        <v>0</v>
      </c>
      <c r="AP460" t="s">
        <v>83</v>
      </c>
      <c r="AQ460">
        <v>0</v>
      </c>
      <c r="AR460">
        <v>0</v>
      </c>
      <c r="AS460" t="s">
        <v>69</v>
      </c>
      <c r="AT460" t="s">
        <v>3766</v>
      </c>
      <c r="AU460" t="s">
        <v>64</v>
      </c>
      <c r="AV460">
        <v>0</v>
      </c>
      <c r="AW460">
        <v>21109</v>
      </c>
      <c r="AX460" t="s">
        <v>3763</v>
      </c>
      <c r="AY460" t="s">
        <v>3764</v>
      </c>
      <c r="AZ460" t="s">
        <v>71</v>
      </c>
      <c r="BA460">
        <v>423468</v>
      </c>
      <c r="BB460" t="s">
        <v>66</v>
      </c>
      <c r="BC460" t="str">
        <f t="shared" si="20"/>
        <v>02630</v>
      </c>
      <c r="BD460" t="str">
        <f t="shared" si="21"/>
        <v>CE-02630</v>
      </c>
    </row>
    <row r="461" spans="1:56" ht="28.15" customHeight="1">
      <c r="A461" s="4">
        <f>SUBTOTAL(103,$L$2:L461)</f>
        <v>460</v>
      </c>
      <c r="B461" s="5" t="s">
        <v>3768</v>
      </c>
      <c r="C461" s="5" t="s">
        <v>3769</v>
      </c>
      <c r="D461" s="5" t="s">
        <v>3770</v>
      </c>
      <c r="E461" s="5" t="s">
        <v>1598</v>
      </c>
      <c r="F461" s="6" t="s">
        <v>3771</v>
      </c>
      <c r="G461" s="5">
        <v>6</v>
      </c>
      <c r="H461" s="7">
        <v>3190214</v>
      </c>
      <c r="I461" s="5" t="s">
        <v>151</v>
      </c>
      <c r="J461" s="5" t="s">
        <v>3772</v>
      </c>
      <c r="K461" s="20"/>
      <c r="L461" s="5" t="s">
        <v>51</v>
      </c>
      <c r="M461" s="2">
        <v>1596969600</v>
      </c>
      <c r="N461" s="8">
        <f>IF(COUNTIF($B$2:B461,B461)=1,1,0)</f>
        <v>1</v>
      </c>
      <c r="O461" t="s">
        <v>52</v>
      </c>
      <c r="P461">
        <v>1596969600</v>
      </c>
      <c r="Q461" t="s">
        <v>3768</v>
      </c>
      <c r="R461" t="s">
        <v>53</v>
      </c>
      <c r="S461" t="s">
        <v>3769</v>
      </c>
      <c r="T461" t="s">
        <v>54</v>
      </c>
      <c r="U461" t="s">
        <v>3770</v>
      </c>
      <c r="V461" t="s">
        <v>55</v>
      </c>
      <c r="W461">
        <v>1</v>
      </c>
      <c r="X461" t="s">
        <v>56</v>
      </c>
      <c r="Y461">
        <v>2026</v>
      </c>
      <c r="Z461">
        <v>6</v>
      </c>
      <c r="AA461">
        <v>1</v>
      </c>
      <c r="AB461">
        <v>2953902</v>
      </c>
      <c r="AC461">
        <v>236312</v>
      </c>
      <c r="AD461">
        <v>0</v>
      </c>
      <c r="AE461">
        <v>0</v>
      </c>
      <c r="AF461" t="s">
        <v>108</v>
      </c>
      <c r="AG461" t="s">
        <v>81</v>
      </c>
      <c r="AH461" t="s">
        <v>1598</v>
      </c>
      <c r="AI461" t="s">
        <v>3719</v>
      </c>
      <c r="AJ461">
        <v>0</v>
      </c>
      <c r="AK461" t="s">
        <v>3773</v>
      </c>
      <c r="AL461">
        <v>0</v>
      </c>
      <c r="AM461">
        <v>0</v>
      </c>
      <c r="AN461">
        <v>0</v>
      </c>
      <c r="AO461">
        <v>0</v>
      </c>
      <c r="AP461" t="s">
        <v>83</v>
      </c>
      <c r="AQ461">
        <v>0</v>
      </c>
      <c r="AR461">
        <v>0</v>
      </c>
      <c r="AS461" t="s">
        <v>62</v>
      </c>
      <c r="AT461" t="s">
        <v>3774</v>
      </c>
      <c r="AU461" t="s">
        <v>64</v>
      </c>
      <c r="AV461">
        <v>0</v>
      </c>
      <c r="AW461">
        <v>4449</v>
      </c>
      <c r="AX461" t="s">
        <v>151</v>
      </c>
      <c r="AY461" t="s">
        <v>3772</v>
      </c>
      <c r="AZ461" t="s">
        <v>65</v>
      </c>
      <c r="BA461">
        <v>3190214</v>
      </c>
      <c r="BB461" t="s">
        <v>66</v>
      </c>
      <c r="BC461" t="str">
        <f t="shared" si="20"/>
        <v>04107</v>
      </c>
      <c r="BD461" t="str">
        <f t="shared" si="21"/>
        <v>CE-04107</v>
      </c>
    </row>
    <row r="462" spans="1:56" ht="28.15" customHeight="1">
      <c r="A462" s="4">
        <f>SUBTOTAL(103,$L$2:L462)</f>
        <v>461</v>
      </c>
      <c r="B462" s="5" t="s">
        <v>3768</v>
      </c>
      <c r="C462" s="5" t="s">
        <v>67</v>
      </c>
      <c r="D462" s="5" t="s">
        <v>3770</v>
      </c>
      <c r="E462" s="5" t="s">
        <v>1598</v>
      </c>
      <c r="F462" s="6" t="s">
        <v>3771</v>
      </c>
      <c r="G462" s="5">
        <v>7</v>
      </c>
      <c r="H462" s="7">
        <v>1442448</v>
      </c>
      <c r="I462" s="5" t="s">
        <v>151</v>
      </c>
      <c r="J462" s="5" t="s">
        <v>3772</v>
      </c>
      <c r="K462" s="20"/>
      <c r="L462" s="5" t="s">
        <v>51</v>
      </c>
      <c r="M462" s="2">
        <v>1601240996</v>
      </c>
      <c r="N462" s="8">
        <f>IF(COUNTIF($B$2:B462,B462)=1,1,0)</f>
        <v>0</v>
      </c>
      <c r="O462" t="s">
        <v>52</v>
      </c>
      <c r="P462">
        <v>1601240996</v>
      </c>
      <c r="Q462" t="s">
        <v>3768</v>
      </c>
      <c r="R462" t="s">
        <v>3768</v>
      </c>
      <c r="S462" t="s">
        <v>67</v>
      </c>
      <c r="T462" t="s">
        <v>67</v>
      </c>
      <c r="U462" t="s">
        <v>3770</v>
      </c>
      <c r="V462" t="s">
        <v>238</v>
      </c>
      <c r="W462">
        <v>1</v>
      </c>
      <c r="X462" t="s">
        <v>56</v>
      </c>
      <c r="Y462">
        <v>2026</v>
      </c>
      <c r="Z462">
        <v>7</v>
      </c>
      <c r="AA462">
        <v>1</v>
      </c>
      <c r="AB462">
        <v>1335600</v>
      </c>
      <c r="AC462">
        <v>106848</v>
      </c>
      <c r="AD462">
        <v>0</v>
      </c>
      <c r="AE462">
        <v>0</v>
      </c>
      <c r="AF462" t="s">
        <v>108</v>
      </c>
      <c r="AG462" t="s">
        <v>81</v>
      </c>
      <c r="AH462" t="s">
        <v>1598</v>
      </c>
      <c r="AI462" t="s">
        <v>3719</v>
      </c>
      <c r="AJ462">
        <v>0</v>
      </c>
      <c r="AK462" t="s">
        <v>3773</v>
      </c>
      <c r="AL462">
        <v>0</v>
      </c>
      <c r="AM462">
        <v>0</v>
      </c>
      <c r="AN462">
        <v>0</v>
      </c>
      <c r="AO462">
        <v>0</v>
      </c>
      <c r="AP462" t="s">
        <v>83</v>
      </c>
      <c r="AQ462">
        <v>0</v>
      </c>
      <c r="AR462">
        <v>0</v>
      </c>
      <c r="AS462" t="s">
        <v>69</v>
      </c>
      <c r="AT462" t="s">
        <v>3775</v>
      </c>
      <c r="AU462" t="s">
        <v>64</v>
      </c>
      <c r="AV462">
        <v>0</v>
      </c>
      <c r="AW462">
        <v>43018</v>
      </c>
      <c r="AX462" t="s">
        <v>151</v>
      </c>
      <c r="AY462" t="s">
        <v>3772</v>
      </c>
      <c r="AZ462" t="s">
        <v>71</v>
      </c>
      <c r="BA462">
        <v>1442448</v>
      </c>
      <c r="BB462" t="s">
        <v>66</v>
      </c>
      <c r="BC462" t="str">
        <f t="shared" si="20"/>
        <v>04107</v>
      </c>
      <c r="BD462" t="str">
        <f t="shared" si="21"/>
        <v>CE-04107</v>
      </c>
    </row>
    <row r="463" spans="1:56" ht="28.15" customHeight="1">
      <c r="A463" s="4">
        <f>SUBTOTAL(103,$L$2:L463)</f>
        <v>462</v>
      </c>
      <c r="B463" s="5" t="s">
        <v>3776</v>
      </c>
      <c r="C463" s="5" t="s">
        <v>3777</v>
      </c>
      <c r="D463" s="5" t="s">
        <v>3778</v>
      </c>
      <c r="E463" s="5" t="s">
        <v>3714</v>
      </c>
      <c r="F463" s="6" t="s">
        <v>3779</v>
      </c>
      <c r="G463" s="5">
        <v>12</v>
      </c>
      <c r="H463" s="7">
        <v>1059156</v>
      </c>
      <c r="I463" s="5" t="s">
        <v>3780</v>
      </c>
      <c r="J463" s="5" t="s">
        <v>3781</v>
      </c>
      <c r="K463" s="20"/>
      <c r="L463" s="5" t="s">
        <v>95</v>
      </c>
      <c r="M463" s="2">
        <v>1572352568</v>
      </c>
      <c r="N463" s="8">
        <f>IF(COUNTIF($B$2:B463,B463)=1,1,0)</f>
        <v>1</v>
      </c>
      <c r="O463" t="s">
        <v>52</v>
      </c>
      <c r="P463">
        <v>1572352568</v>
      </c>
      <c r="Q463" t="s">
        <v>3776</v>
      </c>
      <c r="R463" t="s">
        <v>3776</v>
      </c>
      <c r="S463" t="s">
        <v>3777</v>
      </c>
      <c r="T463" t="s">
        <v>3777</v>
      </c>
      <c r="U463" t="s">
        <v>3778</v>
      </c>
      <c r="V463" t="s">
        <v>3782</v>
      </c>
      <c r="W463">
        <v>0</v>
      </c>
      <c r="X463" t="s">
        <v>188</v>
      </c>
      <c r="Y463">
        <v>2025</v>
      </c>
      <c r="Z463">
        <v>12</v>
      </c>
      <c r="AA463">
        <v>1</v>
      </c>
      <c r="AB463">
        <v>980700</v>
      </c>
      <c r="AC463">
        <v>78456</v>
      </c>
      <c r="AD463">
        <v>0</v>
      </c>
      <c r="AE463">
        <v>0</v>
      </c>
      <c r="AF463" t="s">
        <v>98</v>
      </c>
      <c r="AG463" t="s">
        <v>302</v>
      </c>
      <c r="AH463" t="s">
        <v>3714</v>
      </c>
      <c r="AI463" t="s">
        <v>3719</v>
      </c>
      <c r="AJ463">
        <v>0</v>
      </c>
      <c r="AK463" t="s">
        <v>3783</v>
      </c>
      <c r="AL463">
        <v>1</v>
      </c>
      <c r="AM463">
        <v>0</v>
      </c>
      <c r="AN463">
        <v>0</v>
      </c>
      <c r="AO463">
        <v>0</v>
      </c>
      <c r="AP463" t="s">
        <v>98</v>
      </c>
      <c r="AQ463">
        <v>0</v>
      </c>
      <c r="AR463">
        <v>0</v>
      </c>
      <c r="AS463" t="s">
        <v>2634</v>
      </c>
      <c r="AT463" t="s">
        <v>3784</v>
      </c>
      <c r="AU463" t="s">
        <v>64</v>
      </c>
      <c r="AV463">
        <v>0</v>
      </c>
      <c r="AW463">
        <v>509</v>
      </c>
      <c r="AX463" t="s">
        <v>3780</v>
      </c>
      <c r="AY463" t="s">
        <v>3781</v>
      </c>
      <c r="AZ463" t="s">
        <v>2636</v>
      </c>
      <c r="BA463">
        <v>1059156</v>
      </c>
      <c r="BB463" t="s">
        <v>66</v>
      </c>
      <c r="BC463" t="str">
        <f t="shared" si="20"/>
        <v>05210</v>
      </c>
      <c r="BD463" t="str">
        <f t="shared" si="21"/>
        <v>CE-05210</v>
      </c>
    </row>
    <row r="464" spans="1:56" ht="28.15" customHeight="1">
      <c r="A464" s="4">
        <f>SUBTOTAL(103,$L$2:L464)</f>
        <v>463</v>
      </c>
      <c r="B464" s="5" t="s">
        <v>3776</v>
      </c>
      <c r="C464" s="5" t="s">
        <v>3777</v>
      </c>
      <c r="D464" s="5" t="s">
        <v>3778</v>
      </c>
      <c r="E464" s="5" t="s">
        <v>3714</v>
      </c>
      <c r="F464" s="6" t="s">
        <v>3779</v>
      </c>
      <c r="G464" s="5">
        <v>1</v>
      </c>
      <c r="H464" s="7">
        <v>287237</v>
      </c>
      <c r="I464" s="5" t="s">
        <v>3780</v>
      </c>
      <c r="J464" s="5" t="s">
        <v>3781</v>
      </c>
      <c r="K464" s="20"/>
      <c r="L464" s="5" t="s">
        <v>95</v>
      </c>
      <c r="M464" s="2">
        <v>1575191573</v>
      </c>
      <c r="N464" s="8">
        <f>IF(COUNTIF($B$2:B464,B464)=1,1,0)</f>
        <v>0</v>
      </c>
      <c r="O464" t="s">
        <v>52</v>
      </c>
      <c r="P464">
        <v>1575191573</v>
      </c>
      <c r="Q464" t="s">
        <v>3776</v>
      </c>
      <c r="R464" t="s">
        <v>3776</v>
      </c>
      <c r="S464" t="s">
        <v>3777</v>
      </c>
      <c r="T464" t="s">
        <v>3777</v>
      </c>
      <c r="U464" t="s">
        <v>3778</v>
      </c>
      <c r="V464" t="s">
        <v>3782</v>
      </c>
      <c r="W464">
        <v>0</v>
      </c>
      <c r="X464" t="s">
        <v>188</v>
      </c>
      <c r="Y464">
        <v>2026</v>
      </c>
      <c r="Z464">
        <v>1</v>
      </c>
      <c r="AA464">
        <v>1</v>
      </c>
      <c r="AB464">
        <v>265960</v>
      </c>
      <c r="AC464">
        <v>21277</v>
      </c>
      <c r="AD464">
        <v>0</v>
      </c>
      <c r="AE464">
        <v>0</v>
      </c>
      <c r="AF464" t="s">
        <v>98</v>
      </c>
      <c r="AG464" t="s">
        <v>302</v>
      </c>
      <c r="AH464" t="s">
        <v>3714</v>
      </c>
      <c r="AI464" t="s">
        <v>3719</v>
      </c>
      <c r="AJ464">
        <v>0</v>
      </c>
      <c r="AK464" t="s">
        <v>3783</v>
      </c>
      <c r="AL464">
        <v>0</v>
      </c>
      <c r="AM464">
        <v>0</v>
      </c>
      <c r="AN464">
        <v>0</v>
      </c>
      <c r="AO464">
        <v>0</v>
      </c>
      <c r="AP464" t="s">
        <v>98</v>
      </c>
      <c r="AQ464">
        <v>0</v>
      </c>
      <c r="AR464">
        <v>0</v>
      </c>
      <c r="AS464" t="s">
        <v>2940</v>
      </c>
      <c r="AT464" t="s">
        <v>3785</v>
      </c>
      <c r="AU464" t="s">
        <v>64</v>
      </c>
      <c r="AV464">
        <v>0</v>
      </c>
      <c r="AW464">
        <v>621</v>
      </c>
      <c r="AX464" t="s">
        <v>3780</v>
      </c>
      <c r="AY464" t="s">
        <v>3781</v>
      </c>
      <c r="AZ464" t="s">
        <v>2941</v>
      </c>
      <c r="BA464">
        <v>287237</v>
      </c>
      <c r="BB464" t="s">
        <v>66</v>
      </c>
      <c r="BC464" t="str">
        <f t="shared" si="20"/>
        <v>05210</v>
      </c>
      <c r="BD464" t="str">
        <f t="shared" si="21"/>
        <v>CE-05210</v>
      </c>
    </row>
    <row r="465" spans="1:56" ht="28.15" customHeight="1">
      <c r="A465" s="4">
        <f>SUBTOTAL(103,$L$2:L465)</f>
        <v>464</v>
      </c>
      <c r="B465" s="5" t="s">
        <v>3788</v>
      </c>
      <c r="C465" s="5" t="s">
        <v>3789</v>
      </c>
      <c r="D465" s="5" t="s">
        <v>3790</v>
      </c>
      <c r="E465" s="5" t="s">
        <v>3714</v>
      </c>
      <c r="F465" s="6" t="s">
        <v>3791</v>
      </c>
      <c r="G465" s="5">
        <v>7</v>
      </c>
      <c r="H465" s="7">
        <v>907200</v>
      </c>
      <c r="I465" s="5" t="s">
        <v>3792</v>
      </c>
      <c r="J465" s="5" t="s">
        <v>3793</v>
      </c>
      <c r="K465" s="20"/>
      <c r="L465" s="5" t="s">
        <v>95</v>
      </c>
      <c r="M465" s="2">
        <v>1601134890</v>
      </c>
      <c r="N465" s="8">
        <f>IF(COUNTIF($B$2:B465,B465)=1,1,0)</f>
        <v>1</v>
      </c>
      <c r="O465" t="s">
        <v>52</v>
      </c>
      <c r="P465">
        <v>1601134890</v>
      </c>
      <c r="Q465" t="s">
        <v>3788</v>
      </c>
      <c r="R465" t="s">
        <v>3788</v>
      </c>
      <c r="S465" t="s">
        <v>3789</v>
      </c>
      <c r="T465" t="s">
        <v>3789</v>
      </c>
      <c r="U465" t="s">
        <v>3790</v>
      </c>
      <c r="V465" t="s">
        <v>3794</v>
      </c>
      <c r="W465">
        <v>0</v>
      </c>
      <c r="X465" t="s">
        <v>80</v>
      </c>
      <c r="Y465">
        <v>2026</v>
      </c>
      <c r="Z465">
        <v>7</v>
      </c>
      <c r="AA465">
        <v>1</v>
      </c>
      <c r="AB465">
        <v>840000</v>
      </c>
      <c r="AC465">
        <v>67200</v>
      </c>
      <c r="AD465">
        <v>0</v>
      </c>
      <c r="AE465">
        <v>0</v>
      </c>
      <c r="AF465" t="s">
        <v>57</v>
      </c>
      <c r="AG465" t="s">
        <v>302</v>
      </c>
      <c r="AH465" t="s">
        <v>3714</v>
      </c>
      <c r="AI465" t="s">
        <v>3719</v>
      </c>
      <c r="AJ465">
        <v>0</v>
      </c>
      <c r="AK465" t="s">
        <v>3795</v>
      </c>
      <c r="AL465">
        <v>0</v>
      </c>
      <c r="AM465">
        <v>0</v>
      </c>
      <c r="AN465">
        <v>0</v>
      </c>
      <c r="AO465">
        <v>0</v>
      </c>
      <c r="AP465" t="s">
        <v>83</v>
      </c>
      <c r="AQ465">
        <v>0</v>
      </c>
      <c r="AR465">
        <v>0</v>
      </c>
      <c r="AS465" t="s">
        <v>69</v>
      </c>
      <c r="AT465" t="s">
        <v>3796</v>
      </c>
      <c r="AU465" t="s">
        <v>64</v>
      </c>
      <c r="AV465">
        <v>0</v>
      </c>
      <c r="AW465">
        <v>21115</v>
      </c>
      <c r="AX465" t="s">
        <v>3792</v>
      </c>
      <c r="AY465" t="s">
        <v>3793</v>
      </c>
      <c r="AZ465" t="s">
        <v>71</v>
      </c>
      <c r="BA465">
        <v>907200</v>
      </c>
      <c r="BB465" t="s">
        <v>66</v>
      </c>
      <c r="BC465" t="str">
        <f t="shared" si="20"/>
        <v>07010</v>
      </c>
      <c r="BD465" t="str">
        <f t="shared" si="21"/>
        <v>CE-07010</v>
      </c>
    </row>
    <row r="466" spans="1:56" ht="28.15" customHeight="1">
      <c r="A466" s="4">
        <f>SUBTOTAL(103,$L$2:L466)</f>
        <v>465</v>
      </c>
      <c r="B466" s="5" t="s">
        <v>3797</v>
      </c>
      <c r="C466" s="5" t="s">
        <v>3798</v>
      </c>
      <c r="D466" s="5" t="s">
        <v>3287</v>
      </c>
      <c r="E466" s="5" t="s">
        <v>3714</v>
      </c>
      <c r="F466" s="6" t="s">
        <v>3799</v>
      </c>
      <c r="G466" s="5">
        <v>7</v>
      </c>
      <c r="H466" s="7">
        <v>3114806</v>
      </c>
      <c r="I466" s="5" t="s">
        <v>3787</v>
      </c>
      <c r="J466" s="5" t="s">
        <v>3800</v>
      </c>
      <c r="K466" s="20"/>
      <c r="L466" s="5" t="s">
        <v>95</v>
      </c>
      <c r="M466" s="2">
        <v>1601134594</v>
      </c>
      <c r="N466" s="8">
        <f>IF(COUNTIF($B$2:B466,B466)=1,1,0)</f>
        <v>1</v>
      </c>
      <c r="O466" t="s">
        <v>52</v>
      </c>
      <c r="P466">
        <v>1601134594</v>
      </c>
      <c r="Q466" t="s">
        <v>3797</v>
      </c>
      <c r="R466" t="s">
        <v>3797</v>
      </c>
      <c r="S466" t="s">
        <v>3798</v>
      </c>
      <c r="T466" t="s">
        <v>3798</v>
      </c>
      <c r="U466" t="s">
        <v>3287</v>
      </c>
      <c r="V466" t="s">
        <v>3289</v>
      </c>
      <c r="W466">
        <v>0</v>
      </c>
      <c r="X466" t="s">
        <v>59</v>
      </c>
      <c r="Y466">
        <v>2026</v>
      </c>
      <c r="Z466">
        <v>7</v>
      </c>
      <c r="AA466">
        <v>1</v>
      </c>
      <c r="AB466">
        <v>2884080</v>
      </c>
      <c r="AC466">
        <v>230726</v>
      </c>
      <c r="AD466">
        <v>0</v>
      </c>
      <c r="AE466">
        <v>0</v>
      </c>
      <c r="AF466" t="s">
        <v>98</v>
      </c>
      <c r="AG466" t="s">
        <v>302</v>
      </c>
      <c r="AH466" t="s">
        <v>3714</v>
      </c>
      <c r="AI466" t="s">
        <v>3719</v>
      </c>
      <c r="AJ466">
        <v>0</v>
      </c>
      <c r="AK466" t="s">
        <v>3801</v>
      </c>
      <c r="AL466">
        <v>0</v>
      </c>
      <c r="AM466">
        <v>0</v>
      </c>
      <c r="AN466">
        <v>0</v>
      </c>
      <c r="AO466">
        <v>0</v>
      </c>
      <c r="AP466" t="s">
        <v>83</v>
      </c>
      <c r="AQ466">
        <v>0</v>
      </c>
      <c r="AR466">
        <v>0</v>
      </c>
      <c r="AS466" t="s">
        <v>69</v>
      </c>
      <c r="AT466" t="s">
        <v>3802</v>
      </c>
      <c r="AU466" t="s">
        <v>64</v>
      </c>
      <c r="AV466">
        <v>0</v>
      </c>
      <c r="AW466">
        <v>21053</v>
      </c>
      <c r="AX466" t="s">
        <v>3787</v>
      </c>
      <c r="AY466" t="s">
        <v>3800</v>
      </c>
      <c r="AZ466" t="s">
        <v>71</v>
      </c>
      <c r="BA466">
        <v>3114806</v>
      </c>
      <c r="BB466" t="s">
        <v>66</v>
      </c>
      <c r="BC466" t="str">
        <f t="shared" si="20"/>
        <v>07040</v>
      </c>
      <c r="BD466" t="str">
        <f t="shared" si="21"/>
        <v>CE-07040</v>
      </c>
    </row>
    <row r="467" spans="1:56" ht="28.15" customHeight="1">
      <c r="A467" s="4">
        <f>SUBTOTAL(103,$L$2:L467)</f>
        <v>466</v>
      </c>
      <c r="B467" s="5" t="s">
        <v>3803</v>
      </c>
      <c r="C467" s="5" t="s">
        <v>3804</v>
      </c>
      <c r="D467" s="5" t="s">
        <v>3805</v>
      </c>
      <c r="E467" s="5" t="s">
        <v>3714</v>
      </c>
      <c r="F467" s="6" t="s">
        <v>3806</v>
      </c>
      <c r="G467" s="5">
        <v>7</v>
      </c>
      <c r="H467" s="7">
        <v>896346</v>
      </c>
      <c r="I467" s="5" t="s">
        <v>3807</v>
      </c>
      <c r="J467" s="5" t="s">
        <v>3808</v>
      </c>
      <c r="K467" s="20"/>
      <c r="L467" s="5" t="s">
        <v>95</v>
      </c>
      <c r="M467" s="2">
        <v>1601134692</v>
      </c>
      <c r="N467" s="8">
        <f>IF(COUNTIF($B$2:B467,B467)=1,1,0)</f>
        <v>1</v>
      </c>
      <c r="O467" t="s">
        <v>52</v>
      </c>
      <c r="P467">
        <v>1601134692</v>
      </c>
      <c r="Q467" t="s">
        <v>3803</v>
      </c>
      <c r="R467" t="s">
        <v>3803</v>
      </c>
      <c r="S467" t="s">
        <v>3804</v>
      </c>
      <c r="T467" t="s">
        <v>3804</v>
      </c>
      <c r="U467" t="s">
        <v>3805</v>
      </c>
      <c r="V467" t="s">
        <v>3809</v>
      </c>
      <c r="W467">
        <v>0</v>
      </c>
      <c r="X467" t="s">
        <v>188</v>
      </c>
      <c r="Y467">
        <v>2026</v>
      </c>
      <c r="Z467">
        <v>7</v>
      </c>
      <c r="AA467">
        <v>1</v>
      </c>
      <c r="AB467">
        <v>829950</v>
      </c>
      <c r="AC467">
        <v>66396</v>
      </c>
      <c r="AD467">
        <v>0</v>
      </c>
      <c r="AE467">
        <v>0</v>
      </c>
      <c r="AF467" t="s">
        <v>57</v>
      </c>
      <c r="AG467" t="s">
        <v>302</v>
      </c>
      <c r="AH467" t="s">
        <v>3714</v>
      </c>
      <c r="AI467" t="s">
        <v>3719</v>
      </c>
      <c r="AJ467">
        <v>0</v>
      </c>
      <c r="AK467" t="s">
        <v>3125</v>
      </c>
      <c r="AL467">
        <v>0</v>
      </c>
      <c r="AM467">
        <v>0</v>
      </c>
      <c r="AN467">
        <v>0</v>
      </c>
      <c r="AO467">
        <v>0</v>
      </c>
      <c r="AP467" t="s">
        <v>83</v>
      </c>
      <c r="AQ467">
        <v>0</v>
      </c>
      <c r="AR467">
        <v>0</v>
      </c>
      <c r="AS467" t="s">
        <v>69</v>
      </c>
      <c r="AT467" t="s">
        <v>3810</v>
      </c>
      <c r="AU467" t="s">
        <v>64</v>
      </c>
      <c r="AV467">
        <v>0</v>
      </c>
      <c r="AW467">
        <v>21073</v>
      </c>
      <c r="AX467" t="s">
        <v>3807</v>
      </c>
      <c r="AY467" t="s">
        <v>3808</v>
      </c>
      <c r="AZ467" t="s">
        <v>71</v>
      </c>
      <c r="BA467">
        <v>896346</v>
      </c>
      <c r="BB467" t="s">
        <v>66</v>
      </c>
      <c r="BC467" t="str">
        <f t="shared" si="20"/>
        <v>08000</v>
      </c>
      <c r="BD467" t="str">
        <f t="shared" si="21"/>
        <v>CE-08000</v>
      </c>
    </row>
    <row r="468" spans="1:56" ht="28.15" customHeight="1">
      <c r="A468" s="4">
        <f>SUBTOTAL(103,$L$2:L468)</f>
        <v>467</v>
      </c>
      <c r="B468" s="5" t="s">
        <v>3811</v>
      </c>
      <c r="C468" s="5" t="s">
        <v>3812</v>
      </c>
      <c r="D468" s="5" t="s">
        <v>3813</v>
      </c>
      <c r="E468" s="5" t="s">
        <v>3714</v>
      </c>
      <c r="F468" s="6" t="s">
        <v>3814</v>
      </c>
      <c r="G468" s="5">
        <v>7</v>
      </c>
      <c r="H468" s="7">
        <v>1231459</v>
      </c>
      <c r="I468" s="5" t="s">
        <v>3815</v>
      </c>
      <c r="J468" s="5" t="s">
        <v>3816</v>
      </c>
      <c r="K468" s="20"/>
      <c r="L468" s="5" t="s">
        <v>95</v>
      </c>
      <c r="M468" s="2">
        <v>1601134622</v>
      </c>
      <c r="N468" s="8">
        <f>IF(COUNTIF($B$2:B468,B468)=1,1,0)</f>
        <v>1</v>
      </c>
      <c r="O468" t="s">
        <v>52</v>
      </c>
      <c r="P468">
        <v>1601134622</v>
      </c>
      <c r="Q468" t="s">
        <v>3811</v>
      </c>
      <c r="R468" t="s">
        <v>3811</v>
      </c>
      <c r="S468" t="s">
        <v>3812</v>
      </c>
      <c r="T468" t="s">
        <v>3812</v>
      </c>
      <c r="U468" t="s">
        <v>3813</v>
      </c>
      <c r="V468" t="s">
        <v>3817</v>
      </c>
      <c r="W468">
        <v>0</v>
      </c>
      <c r="X468" t="s">
        <v>80</v>
      </c>
      <c r="Y468">
        <v>2026</v>
      </c>
      <c r="Z468">
        <v>7</v>
      </c>
      <c r="AA468">
        <v>1</v>
      </c>
      <c r="AB468">
        <v>1140240</v>
      </c>
      <c r="AC468">
        <v>91219</v>
      </c>
      <c r="AD468">
        <v>0</v>
      </c>
      <c r="AE468">
        <v>0</v>
      </c>
      <c r="AF468" t="s">
        <v>121</v>
      </c>
      <c r="AG468" t="s">
        <v>302</v>
      </c>
      <c r="AH468" t="s">
        <v>3714</v>
      </c>
      <c r="AI468" t="s">
        <v>3719</v>
      </c>
      <c r="AJ468">
        <v>0</v>
      </c>
      <c r="AK468" t="s">
        <v>3126</v>
      </c>
      <c r="AL468">
        <v>0</v>
      </c>
      <c r="AM468">
        <v>0</v>
      </c>
      <c r="AN468">
        <v>0</v>
      </c>
      <c r="AO468">
        <v>0</v>
      </c>
      <c r="AP468" t="s">
        <v>61</v>
      </c>
      <c r="AQ468">
        <v>0</v>
      </c>
      <c r="AR468">
        <v>0</v>
      </c>
      <c r="AS468" t="s">
        <v>69</v>
      </c>
      <c r="AT468" t="s">
        <v>3818</v>
      </c>
      <c r="AU468" t="s">
        <v>64</v>
      </c>
      <c r="AV468">
        <v>0</v>
      </c>
      <c r="AW468">
        <v>21057</v>
      </c>
      <c r="AX468" t="s">
        <v>3815</v>
      </c>
      <c r="AY468" t="s">
        <v>3816</v>
      </c>
      <c r="AZ468" t="s">
        <v>71</v>
      </c>
      <c r="BA468">
        <v>1231459</v>
      </c>
      <c r="BB468" t="s">
        <v>66</v>
      </c>
      <c r="BC468" t="str">
        <f t="shared" si="20"/>
        <v>08010</v>
      </c>
      <c r="BD468" t="str">
        <f t="shared" si="21"/>
        <v>CE-08010</v>
      </c>
    </row>
    <row r="469" spans="1:56" ht="28.15" customHeight="1">
      <c r="A469" s="4">
        <f>SUBTOTAL(103,$L$2:L469)</f>
        <v>468</v>
      </c>
      <c r="B469" s="5" t="s">
        <v>3820</v>
      </c>
      <c r="C469" s="5" t="s">
        <v>3821</v>
      </c>
      <c r="D469" s="5" t="s">
        <v>3822</v>
      </c>
      <c r="E469" s="5" t="s">
        <v>3714</v>
      </c>
      <c r="F469" s="6" t="s">
        <v>3823</v>
      </c>
      <c r="G469" s="5">
        <v>7</v>
      </c>
      <c r="H469" s="7">
        <v>1216512</v>
      </c>
      <c r="I469" s="5" t="s">
        <v>3824</v>
      </c>
      <c r="J469" s="5" t="s">
        <v>3825</v>
      </c>
      <c r="K469" s="20"/>
      <c r="L469" s="5" t="s">
        <v>95</v>
      </c>
      <c r="M469" s="2">
        <v>1601134788</v>
      </c>
      <c r="N469" s="8">
        <f>IF(COUNTIF($B$2:B469,B469)=1,1,0)</f>
        <v>1</v>
      </c>
      <c r="O469" t="s">
        <v>52</v>
      </c>
      <c r="P469">
        <v>1601134788</v>
      </c>
      <c r="Q469" t="s">
        <v>3820</v>
      </c>
      <c r="R469" t="s">
        <v>3820</v>
      </c>
      <c r="S469" t="s">
        <v>3821</v>
      </c>
      <c r="T469" t="s">
        <v>3821</v>
      </c>
      <c r="U469" t="s">
        <v>3822</v>
      </c>
      <c r="V469" t="s">
        <v>3826</v>
      </c>
      <c r="W469">
        <v>0</v>
      </c>
      <c r="X469" t="s">
        <v>80</v>
      </c>
      <c r="Y469">
        <v>2026</v>
      </c>
      <c r="Z469">
        <v>7</v>
      </c>
      <c r="AA469">
        <v>1</v>
      </c>
      <c r="AB469">
        <v>1126400</v>
      </c>
      <c r="AC469">
        <v>90112</v>
      </c>
      <c r="AD469">
        <v>0</v>
      </c>
      <c r="AE469">
        <v>0</v>
      </c>
      <c r="AF469" t="s">
        <v>57</v>
      </c>
      <c r="AG469" t="s">
        <v>302</v>
      </c>
      <c r="AH469" t="s">
        <v>3714</v>
      </c>
      <c r="AI469" t="s">
        <v>3719</v>
      </c>
      <c r="AJ469">
        <v>0</v>
      </c>
      <c r="AK469" t="s">
        <v>3827</v>
      </c>
      <c r="AL469">
        <v>0</v>
      </c>
      <c r="AM469">
        <v>0</v>
      </c>
      <c r="AN469">
        <v>0</v>
      </c>
      <c r="AO469">
        <v>0</v>
      </c>
      <c r="AP469" t="s">
        <v>83</v>
      </c>
      <c r="AQ469">
        <v>0</v>
      </c>
      <c r="AR469">
        <v>0</v>
      </c>
      <c r="AS469" t="s">
        <v>69</v>
      </c>
      <c r="AT469" t="s">
        <v>3828</v>
      </c>
      <c r="AU469" t="s">
        <v>64</v>
      </c>
      <c r="AV469">
        <v>0</v>
      </c>
      <c r="AW469">
        <v>21095</v>
      </c>
      <c r="AX469" t="s">
        <v>3824</v>
      </c>
      <c r="AY469" t="s">
        <v>3825</v>
      </c>
      <c r="AZ469" t="s">
        <v>71</v>
      </c>
      <c r="BA469">
        <v>1216512</v>
      </c>
      <c r="BB469" t="s">
        <v>66</v>
      </c>
      <c r="BC469" t="str">
        <f t="shared" si="20"/>
        <v>08220</v>
      </c>
      <c r="BD469" t="str">
        <f t="shared" si="21"/>
        <v>CE-08220</v>
      </c>
    </row>
    <row r="470" spans="1:56" ht="28.15" customHeight="1">
      <c r="A470" s="4">
        <f>SUBTOTAL(103,$L$2:L470)</f>
        <v>469</v>
      </c>
      <c r="B470" s="5" t="s">
        <v>3829</v>
      </c>
      <c r="C470" s="5" t="s">
        <v>3830</v>
      </c>
      <c r="D470" s="5" t="s">
        <v>3831</v>
      </c>
      <c r="E470" s="5" t="s">
        <v>3714</v>
      </c>
      <c r="F470" s="6" t="s">
        <v>3832</v>
      </c>
      <c r="G470" s="5">
        <v>7</v>
      </c>
      <c r="H470" s="7">
        <v>144774</v>
      </c>
      <c r="I470" s="5" t="s">
        <v>3833</v>
      </c>
      <c r="J470" s="5" t="s">
        <v>3834</v>
      </c>
      <c r="K470" s="20"/>
      <c r="L470" s="5" t="s">
        <v>95</v>
      </c>
      <c r="M470" s="2">
        <v>1601134694</v>
      </c>
      <c r="N470" s="8">
        <f>IF(COUNTIF($B$2:B470,B470)=1,1,0)</f>
        <v>1</v>
      </c>
      <c r="O470" t="s">
        <v>52</v>
      </c>
      <c r="P470">
        <v>1601134694</v>
      </c>
      <c r="Q470" t="s">
        <v>3829</v>
      </c>
      <c r="R470" t="s">
        <v>3829</v>
      </c>
      <c r="S470" t="s">
        <v>3830</v>
      </c>
      <c r="T470" t="s">
        <v>3830</v>
      </c>
      <c r="U470" t="s">
        <v>3831</v>
      </c>
      <c r="V470" t="s">
        <v>3835</v>
      </c>
      <c r="W470">
        <v>0</v>
      </c>
      <c r="X470" t="s">
        <v>188</v>
      </c>
      <c r="Y470">
        <v>2026</v>
      </c>
      <c r="Z470">
        <v>7</v>
      </c>
      <c r="AA470">
        <v>1</v>
      </c>
      <c r="AB470">
        <v>134050</v>
      </c>
      <c r="AC470">
        <v>10724</v>
      </c>
      <c r="AD470">
        <v>0</v>
      </c>
      <c r="AE470">
        <v>0</v>
      </c>
      <c r="AF470" t="s">
        <v>57</v>
      </c>
      <c r="AG470" t="s">
        <v>302</v>
      </c>
      <c r="AH470" t="s">
        <v>3714</v>
      </c>
      <c r="AI470" t="s">
        <v>3719</v>
      </c>
      <c r="AJ470">
        <v>0</v>
      </c>
      <c r="AK470" t="s">
        <v>3836</v>
      </c>
      <c r="AL470">
        <v>0</v>
      </c>
      <c r="AM470">
        <v>0</v>
      </c>
      <c r="AN470">
        <v>0</v>
      </c>
      <c r="AO470">
        <v>0</v>
      </c>
      <c r="AP470" t="s">
        <v>83</v>
      </c>
      <c r="AQ470">
        <v>0</v>
      </c>
      <c r="AR470">
        <v>0</v>
      </c>
      <c r="AS470" t="s">
        <v>69</v>
      </c>
      <c r="AT470" t="s">
        <v>3837</v>
      </c>
      <c r="AU470" t="s">
        <v>64</v>
      </c>
      <c r="AV470">
        <v>0</v>
      </c>
      <c r="AW470">
        <v>21075</v>
      </c>
      <c r="AX470" t="s">
        <v>3833</v>
      </c>
      <c r="AY470" t="s">
        <v>3834</v>
      </c>
      <c r="AZ470" t="s">
        <v>71</v>
      </c>
      <c r="BA470">
        <v>144774</v>
      </c>
      <c r="BB470" t="s">
        <v>66</v>
      </c>
      <c r="BC470" t="str">
        <f t="shared" si="20"/>
        <v>08510</v>
      </c>
      <c r="BD470" t="str">
        <f t="shared" si="21"/>
        <v>CE-08510</v>
      </c>
    </row>
    <row r="471" spans="1:56" ht="28.15" customHeight="1">
      <c r="A471" s="4">
        <f>SUBTOTAL(103,$L$2:L471)</f>
        <v>470</v>
      </c>
      <c r="B471" s="5" t="s">
        <v>3844</v>
      </c>
      <c r="C471" s="5" t="s">
        <v>3845</v>
      </c>
      <c r="D471" s="5" t="s">
        <v>3846</v>
      </c>
      <c r="E471" s="5" t="s">
        <v>3840</v>
      </c>
      <c r="F471" s="6" t="s">
        <v>3847</v>
      </c>
      <c r="G471" s="5">
        <v>7</v>
      </c>
      <c r="H471" s="7">
        <v>104993</v>
      </c>
      <c r="I471" s="5" t="s">
        <v>3848</v>
      </c>
      <c r="J471" s="5" t="s">
        <v>3849</v>
      </c>
      <c r="K471" s="20"/>
      <c r="L471" s="5" t="s">
        <v>3095</v>
      </c>
      <c r="M471" s="2">
        <v>1601134516</v>
      </c>
      <c r="N471" s="8">
        <f>IF(COUNTIF($B$2:B471,B471)=1,1,0)</f>
        <v>1</v>
      </c>
      <c r="O471" t="s">
        <v>52</v>
      </c>
      <c r="P471">
        <v>1601134516</v>
      </c>
      <c r="Q471" t="s">
        <v>3844</v>
      </c>
      <c r="R471" t="s">
        <v>3844</v>
      </c>
      <c r="S471" t="s">
        <v>3845</v>
      </c>
      <c r="T471" t="s">
        <v>3845</v>
      </c>
      <c r="U471" t="s">
        <v>3846</v>
      </c>
      <c r="V471" t="s">
        <v>3850</v>
      </c>
      <c r="W471">
        <v>0</v>
      </c>
      <c r="X471" t="s">
        <v>80</v>
      </c>
      <c r="Y471">
        <v>2026</v>
      </c>
      <c r="Z471">
        <v>7</v>
      </c>
      <c r="AA471">
        <v>1</v>
      </c>
      <c r="AB471">
        <v>97216</v>
      </c>
      <c r="AC471">
        <v>7777</v>
      </c>
      <c r="AD471">
        <v>0</v>
      </c>
      <c r="AE471">
        <v>0</v>
      </c>
      <c r="AF471" t="s">
        <v>57</v>
      </c>
      <c r="AG471" t="s">
        <v>81</v>
      </c>
      <c r="AH471" t="s">
        <v>3840</v>
      </c>
      <c r="AI471" t="s">
        <v>3841</v>
      </c>
      <c r="AJ471">
        <v>0</v>
      </c>
      <c r="AK471" t="s">
        <v>3851</v>
      </c>
      <c r="AL471">
        <v>0</v>
      </c>
      <c r="AM471">
        <v>0</v>
      </c>
      <c r="AN471">
        <v>0</v>
      </c>
      <c r="AO471">
        <v>0</v>
      </c>
      <c r="AP471" t="s">
        <v>83</v>
      </c>
      <c r="AQ471">
        <v>0</v>
      </c>
      <c r="AR471">
        <v>0</v>
      </c>
      <c r="AS471" t="s">
        <v>69</v>
      </c>
      <c r="AT471" t="s">
        <v>3852</v>
      </c>
      <c r="AU471" t="s">
        <v>64</v>
      </c>
      <c r="AV471">
        <v>0</v>
      </c>
      <c r="AW471">
        <v>21036</v>
      </c>
      <c r="AX471" t="s">
        <v>3848</v>
      </c>
      <c r="AY471" t="s">
        <v>3849</v>
      </c>
      <c r="AZ471" t="s">
        <v>71</v>
      </c>
      <c r="BA471">
        <v>104993</v>
      </c>
      <c r="BB471" t="s">
        <v>66</v>
      </c>
      <c r="BC471" t="str">
        <f t="shared" si="20"/>
        <v>13320</v>
      </c>
      <c r="BD471" t="str">
        <f t="shared" si="21"/>
        <v>CH-13320</v>
      </c>
    </row>
    <row r="472" spans="1:56" ht="28.15" customHeight="1">
      <c r="A472" s="4">
        <f>SUBTOTAL(103,$L$2:L472)</f>
        <v>471</v>
      </c>
      <c r="B472" s="5" t="s">
        <v>3853</v>
      </c>
      <c r="C472" s="5" t="s">
        <v>3854</v>
      </c>
      <c r="D472" s="5" t="s">
        <v>3855</v>
      </c>
      <c r="E472" s="5" t="s">
        <v>1598</v>
      </c>
      <c r="F472" s="6" t="s">
        <v>3856</v>
      </c>
      <c r="G472" s="5">
        <v>6</v>
      </c>
      <c r="H472" s="7">
        <v>451967</v>
      </c>
      <c r="I472" s="5" t="s">
        <v>151</v>
      </c>
      <c r="J472" s="5" t="s">
        <v>3857</v>
      </c>
      <c r="K472" s="20"/>
      <c r="L472" s="5" t="s">
        <v>51</v>
      </c>
      <c r="M472" s="2">
        <v>1596970652</v>
      </c>
      <c r="N472" s="8">
        <f>IF(COUNTIF($B$2:B472,B472)=1,1,0)</f>
        <v>1</v>
      </c>
      <c r="O472" t="s">
        <v>52</v>
      </c>
      <c r="P472">
        <v>1596970652</v>
      </c>
      <c r="Q472" t="s">
        <v>3853</v>
      </c>
      <c r="R472" t="s">
        <v>53</v>
      </c>
      <c r="S472" t="s">
        <v>3854</v>
      </c>
      <c r="T472" t="s">
        <v>54</v>
      </c>
      <c r="U472" t="s">
        <v>3855</v>
      </c>
      <c r="V472" t="s">
        <v>55</v>
      </c>
      <c r="W472">
        <v>1</v>
      </c>
      <c r="X472" t="s">
        <v>56</v>
      </c>
      <c r="Y472">
        <v>2026</v>
      </c>
      <c r="Z472">
        <v>6</v>
      </c>
      <c r="AA472">
        <v>1</v>
      </c>
      <c r="AB472">
        <v>418488</v>
      </c>
      <c r="AC472">
        <v>33479</v>
      </c>
      <c r="AD472">
        <v>0</v>
      </c>
      <c r="AE472">
        <v>0</v>
      </c>
      <c r="AF472" t="s">
        <v>108</v>
      </c>
      <c r="AG472" t="s">
        <v>81</v>
      </c>
      <c r="AH472" t="s">
        <v>1598</v>
      </c>
      <c r="AI472" t="s">
        <v>3841</v>
      </c>
      <c r="AJ472">
        <v>0</v>
      </c>
      <c r="AK472" t="s">
        <v>3858</v>
      </c>
      <c r="AL472">
        <v>0</v>
      </c>
      <c r="AM472">
        <v>0</v>
      </c>
      <c r="AN472">
        <v>0</v>
      </c>
      <c r="AO472">
        <v>0</v>
      </c>
      <c r="AP472" t="s">
        <v>108</v>
      </c>
      <c r="AQ472">
        <v>0</v>
      </c>
      <c r="AR472">
        <v>0</v>
      </c>
      <c r="AS472" t="s">
        <v>62</v>
      </c>
      <c r="AT472" t="s">
        <v>3859</v>
      </c>
      <c r="AU472" t="s">
        <v>64</v>
      </c>
      <c r="AV472">
        <v>0</v>
      </c>
      <c r="AW472">
        <v>4490</v>
      </c>
      <c r="AX472" t="s">
        <v>151</v>
      </c>
      <c r="AY472" t="s">
        <v>3857</v>
      </c>
      <c r="AZ472" t="s">
        <v>65</v>
      </c>
      <c r="BA472">
        <v>451967</v>
      </c>
      <c r="BB472" t="s">
        <v>66</v>
      </c>
      <c r="BC472" t="str">
        <f t="shared" si="20"/>
        <v>14370</v>
      </c>
      <c r="BD472" t="str">
        <f t="shared" si="21"/>
        <v>CH-14370</v>
      </c>
    </row>
    <row r="473" spans="1:56" ht="28.15" customHeight="1">
      <c r="A473" s="4">
        <f>SUBTOTAL(103,$L$2:L473)</f>
        <v>472</v>
      </c>
      <c r="B473" s="5" t="s">
        <v>3853</v>
      </c>
      <c r="C473" s="5" t="s">
        <v>67</v>
      </c>
      <c r="D473" s="5" t="s">
        <v>3855</v>
      </c>
      <c r="E473" s="5" t="s">
        <v>1598</v>
      </c>
      <c r="F473" s="6" t="s">
        <v>3856</v>
      </c>
      <c r="G473" s="5">
        <v>7</v>
      </c>
      <c r="H473" s="7">
        <v>425522</v>
      </c>
      <c r="I473" s="5" t="s">
        <v>151</v>
      </c>
      <c r="J473" s="5" t="s">
        <v>3857</v>
      </c>
      <c r="K473" s="20"/>
      <c r="L473" s="5" t="s">
        <v>51</v>
      </c>
      <c r="M473" s="2">
        <v>1601241042</v>
      </c>
      <c r="N473" s="8">
        <f>IF(COUNTIF($B$2:B473,B473)=1,1,0)</f>
        <v>0</v>
      </c>
      <c r="O473" t="s">
        <v>52</v>
      </c>
      <c r="P473">
        <v>1601241042</v>
      </c>
      <c r="Q473" t="s">
        <v>3853</v>
      </c>
      <c r="R473" t="s">
        <v>3853</v>
      </c>
      <c r="S473" t="s">
        <v>67</v>
      </c>
      <c r="T473" t="s">
        <v>67</v>
      </c>
      <c r="U473" t="s">
        <v>3855</v>
      </c>
      <c r="V473" t="s">
        <v>238</v>
      </c>
      <c r="W473">
        <v>1</v>
      </c>
      <c r="X473" t="s">
        <v>56</v>
      </c>
      <c r="Y473">
        <v>2026</v>
      </c>
      <c r="Z473">
        <v>7</v>
      </c>
      <c r="AA473">
        <v>1</v>
      </c>
      <c r="AB473">
        <v>394002</v>
      </c>
      <c r="AC473">
        <v>31520</v>
      </c>
      <c r="AD473">
        <v>0</v>
      </c>
      <c r="AE473">
        <v>0</v>
      </c>
      <c r="AF473" t="s">
        <v>108</v>
      </c>
      <c r="AG473" t="s">
        <v>1899</v>
      </c>
      <c r="AH473" t="s">
        <v>1598</v>
      </c>
      <c r="AI473" t="s">
        <v>3841</v>
      </c>
      <c r="AJ473">
        <v>0</v>
      </c>
      <c r="AK473" t="s">
        <v>3858</v>
      </c>
      <c r="AL473">
        <v>0</v>
      </c>
      <c r="AM473">
        <v>0</v>
      </c>
      <c r="AN473">
        <v>0</v>
      </c>
      <c r="AO473">
        <v>0</v>
      </c>
      <c r="AP473" t="s">
        <v>108</v>
      </c>
      <c r="AQ473">
        <v>0</v>
      </c>
      <c r="AR473">
        <v>0</v>
      </c>
      <c r="AS473" t="s">
        <v>69</v>
      </c>
      <c r="AT473" t="s">
        <v>3860</v>
      </c>
      <c r="AU473" t="s">
        <v>64</v>
      </c>
      <c r="AV473">
        <v>0</v>
      </c>
      <c r="AW473">
        <v>43042</v>
      </c>
      <c r="AX473" t="s">
        <v>151</v>
      </c>
      <c r="AY473" t="s">
        <v>3857</v>
      </c>
      <c r="AZ473" t="s">
        <v>71</v>
      </c>
      <c r="BA473">
        <v>425522</v>
      </c>
      <c r="BB473" t="s">
        <v>66</v>
      </c>
      <c r="BC473" t="str">
        <f t="shared" si="20"/>
        <v>14370</v>
      </c>
      <c r="BD473" t="str">
        <f t="shared" si="21"/>
        <v>CH-14370</v>
      </c>
    </row>
    <row r="474" spans="1:56" ht="28.15" customHeight="1">
      <c r="A474" s="4">
        <f>SUBTOTAL(103,$L$2:L474)</f>
        <v>473</v>
      </c>
      <c r="B474" s="5" t="s">
        <v>3862</v>
      </c>
      <c r="C474" s="5" t="s">
        <v>3863</v>
      </c>
      <c r="D474" s="5" t="s">
        <v>3864</v>
      </c>
      <c r="E474" s="5" t="s">
        <v>3693</v>
      </c>
      <c r="F474" s="6" t="s">
        <v>3865</v>
      </c>
      <c r="G474" s="5">
        <v>7</v>
      </c>
      <c r="H474" s="7">
        <v>1051920</v>
      </c>
      <c r="I474" s="5" t="s">
        <v>3866</v>
      </c>
      <c r="J474" s="5" t="s">
        <v>3867</v>
      </c>
      <c r="K474" s="20"/>
      <c r="L474" s="5" t="s">
        <v>95</v>
      </c>
      <c r="M474" s="2">
        <v>1601133777</v>
      </c>
      <c r="N474" s="8">
        <f>IF(COUNTIF($B$2:B474,B474)=1,1,0)</f>
        <v>1</v>
      </c>
      <c r="O474" t="s">
        <v>52</v>
      </c>
      <c r="P474">
        <v>1601133777</v>
      </c>
      <c r="Q474" t="s">
        <v>3862</v>
      </c>
      <c r="R474" t="s">
        <v>3862</v>
      </c>
      <c r="S474" t="s">
        <v>3863</v>
      </c>
      <c r="T474" t="s">
        <v>3863</v>
      </c>
      <c r="U474" t="s">
        <v>3864</v>
      </c>
      <c r="V474" t="s">
        <v>3104</v>
      </c>
      <c r="W474">
        <v>0</v>
      </c>
      <c r="X474" t="s">
        <v>80</v>
      </c>
      <c r="Y474">
        <v>2026</v>
      </c>
      <c r="Z474">
        <v>7</v>
      </c>
      <c r="AA474">
        <v>1</v>
      </c>
      <c r="AB474">
        <v>974000</v>
      </c>
      <c r="AC474">
        <v>77920</v>
      </c>
      <c r="AD474">
        <v>0</v>
      </c>
      <c r="AE474">
        <v>0</v>
      </c>
      <c r="AF474" t="s">
        <v>121</v>
      </c>
      <c r="AG474" t="s">
        <v>302</v>
      </c>
      <c r="AH474" t="s">
        <v>3693</v>
      </c>
      <c r="AI474" t="s">
        <v>1612</v>
      </c>
      <c r="AJ474">
        <v>0</v>
      </c>
      <c r="AK474" t="s">
        <v>3868</v>
      </c>
      <c r="AL474">
        <v>0</v>
      </c>
      <c r="AM474">
        <v>0</v>
      </c>
      <c r="AN474">
        <v>0</v>
      </c>
      <c r="AO474">
        <v>0</v>
      </c>
      <c r="AP474" t="s">
        <v>61</v>
      </c>
      <c r="AQ474">
        <v>0</v>
      </c>
      <c r="AR474">
        <v>0</v>
      </c>
      <c r="AS474" t="s">
        <v>69</v>
      </c>
      <c r="AT474" t="s">
        <v>3869</v>
      </c>
      <c r="AU474" t="s">
        <v>64</v>
      </c>
      <c r="AV474">
        <v>0</v>
      </c>
      <c r="AW474">
        <v>20879</v>
      </c>
      <c r="AX474" t="s">
        <v>3866</v>
      </c>
      <c r="AY474" t="s">
        <v>3867</v>
      </c>
      <c r="AZ474" t="s">
        <v>71</v>
      </c>
      <c r="BA474">
        <v>1051920</v>
      </c>
      <c r="BB474" t="s">
        <v>66</v>
      </c>
      <c r="BC474" t="str">
        <f t="shared" si="20"/>
        <v>02580</v>
      </c>
      <c r="BD474" t="str">
        <f t="shared" si="21"/>
        <v>CK-02580</v>
      </c>
    </row>
    <row r="475" spans="1:56" ht="28.15" customHeight="1">
      <c r="A475" s="4">
        <f>SUBTOTAL(103,$L$2:L475)</f>
        <v>474</v>
      </c>
      <c r="B475" s="5" t="s">
        <v>3870</v>
      </c>
      <c r="C475" s="5" t="s">
        <v>3871</v>
      </c>
      <c r="D475" s="5" t="s">
        <v>3872</v>
      </c>
      <c r="E475" s="5" t="s">
        <v>3693</v>
      </c>
      <c r="F475" s="6" t="s">
        <v>3873</v>
      </c>
      <c r="G475" s="5">
        <v>7</v>
      </c>
      <c r="H475" s="7">
        <v>10714</v>
      </c>
      <c r="I475" s="5" t="s">
        <v>3874</v>
      </c>
      <c r="J475" s="5" t="s">
        <v>3875</v>
      </c>
      <c r="K475" s="20"/>
      <c r="L475" s="5" t="s">
        <v>95</v>
      </c>
      <c r="M475" s="2">
        <v>1601134077</v>
      </c>
      <c r="N475" s="8">
        <f>IF(COUNTIF($B$2:B475,B475)=1,1,0)</f>
        <v>1</v>
      </c>
      <c r="O475" t="s">
        <v>52</v>
      </c>
      <c r="P475">
        <v>1601134077</v>
      </c>
      <c r="Q475" t="s">
        <v>3870</v>
      </c>
      <c r="R475" t="s">
        <v>3870</v>
      </c>
      <c r="S475" t="s">
        <v>3871</v>
      </c>
      <c r="T475" t="s">
        <v>3871</v>
      </c>
      <c r="U475" t="s">
        <v>3872</v>
      </c>
      <c r="V475" t="s">
        <v>3876</v>
      </c>
      <c r="W475">
        <v>0</v>
      </c>
      <c r="X475" t="s">
        <v>80</v>
      </c>
      <c r="Y475">
        <v>2026</v>
      </c>
      <c r="Z475">
        <v>7</v>
      </c>
      <c r="AA475">
        <v>1</v>
      </c>
      <c r="AB475">
        <v>9920</v>
      </c>
      <c r="AC475">
        <v>794</v>
      </c>
      <c r="AD475">
        <v>0</v>
      </c>
      <c r="AE475">
        <v>0</v>
      </c>
      <c r="AF475" t="s">
        <v>108</v>
      </c>
      <c r="AG475" t="s">
        <v>302</v>
      </c>
      <c r="AH475" t="s">
        <v>3693</v>
      </c>
      <c r="AI475" t="s">
        <v>1612</v>
      </c>
      <c r="AJ475">
        <v>0</v>
      </c>
      <c r="AK475" t="s">
        <v>3877</v>
      </c>
      <c r="AL475">
        <v>0</v>
      </c>
      <c r="AM475">
        <v>0</v>
      </c>
      <c r="AN475">
        <v>0</v>
      </c>
      <c r="AO475">
        <v>0</v>
      </c>
      <c r="AP475" t="s">
        <v>83</v>
      </c>
      <c r="AQ475">
        <v>0</v>
      </c>
      <c r="AR475">
        <v>0</v>
      </c>
      <c r="AS475" t="s">
        <v>69</v>
      </c>
      <c r="AT475" t="s">
        <v>3878</v>
      </c>
      <c r="AU475" t="s">
        <v>64</v>
      </c>
      <c r="AV475">
        <v>0</v>
      </c>
      <c r="AW475">
        <v>20948</v>
      </c>
      <c r="AX475" t="s">
        <v>3874</v>
      </c>
      <c r="AY475" t="s">
        <v>3875</v>
      </c>
      <c r="AZ475" t="s">
        <v>71</v>
      </c>
      <c r="BA475">
        <v>10714</v>
      </c>
      <c r="BB475" t="s">
        <v>66</v>
      </c>
      <c r="BC475" t="str">
        <f t="shared" si="20"/>
        <v>06660</v>
      </c>
      <c r="BD475" t="str">
        <f t="shared" si="21"/>
        <v>CK-06660</v>
      </c>
    </row>
    <row r="476" spans="1:56" ht="28.15" customHeight="1">
      <c r="A476" s="4">
        <f>SUBTOTAL(103,$L$2:L476)</f>
        <v>475</v>
      </c>
      <c r="B476" s="5" t="s">
        <v>3879</v>
      </c>
      <c r="C476" s="5" t="s">
        <v>3880</v>
      </c>
      <c r="D476" s="5" t="s">
        <v>3881</v>
      </c>
      <c r="E476" s="5" t="s">
        <v>1598</v>
      </c>
      <c r="F476" s="6" t="s">
        <v>3882</v>
      </c>
      <c r="G476" s="5">
        <v>6</v>
      </c>
      <c r="H476" s="7">
        <v>824599</v>
      </c>
      <c r="I476" s="5" t="s">
        <v>151</v>
      </c>
      <c r="J476" s="5" t="s">
        <v>3883</v>
      </c>
      <c r="K476" s="20"/>
      <c r="L476" s="5" t="s">
        <v>51</v>
      </c>
      <c r="M476" s="2">
        <v>1596969562</v>
      </c>
      <c r="N476" s="8">
        <f>IF(COUNTIF($B$2:B476,B476)=1,1,0)</f>
        <v>1</v>
      </c>
      <c r="O476" t="s">
        <v>52</v>
      </c>
      <c r="P476">
        <v>1596969562</v>
      </c>
      <c r="Q476" t="s">
        <v>3879</v>
      </c>
      <c r="R476" t="s">
        <v>53</v>
      </c>
      <c r="S476" t="s">
        <v>3880</v>
      </c>
      <c r="T476" t="s">
        <v>54</v>
      </c>
      <c r="U476" t="s">
        <v>3881</v>
      </c>
      <c r="V476" t="s">
        <v>55</v>
      </c>
      <c r="W476">
        <v>1</v>
      </c>
      <c r="X476" t="s">
        <v>56</v>
      </c>
      <c r="Y476">
        <v>2026</v>
      </c>
      <c r="Z476">
        <v>6</v>
      </c>
      <c r="AA476">
        <v>1</v>
      </c>
      <c r="AB476">
        <v>763518</v>
      </c>
      <c r="AC476">
        <v>61081</v>
      </c>
      <c r="AD476">
        <v>0</v>
      </c>
      <c r="AE476">
        <v>0</v>
      </c>
      <c r="AF476" t="s">
        <v>57</v>
      </c>
      <c r="AG476" t="s">
        <v>81</v>
      </c>
      <c r="AH476" t="s">
        <v>1598</v>
      </c>
      <c r="AI476" t="s">
        <v>1612</v>
      </c>
      <c r="AJ476">
        <v>0</v>
      </c>
      <c r="AK476" t="s">
        <v>1703</v>
      </c>
      <c r="AL476">
        <v>0</v>
      </c>
      <c r="AM476">
        <v>0</v>
      </c>
      <c r="AN476">
        <v>0</v>
      </c>
      <c r="AO476">
        <v>0</v>
      </c>
      <c r="AP476" t="s">
        <v>83</v>
      </c>
      <c r="AQ476">
        <v>0</v>
      </c>
      <c r="AR476">
        <v>0</v>
      </c>
      <c r="AS476" t="s">
        <v>62</v>
      </c>
      <c r="AT476" t="s">
        <v>3884</v>
      </c>
      <c r="AU476" t="s">
        <v>64</v>
      </c>
      <c r="AV476">
        <v>0</v>
      </c>
      <c r="AW476">
        <v>4417</v>
      </c>
      <c r="AX476" t="s">
        <v>151</v>
      </c>
      <c r="AY476" t="s">
        <v>3883</v>
      </c>
      <c r="AZ476" t="s">
        <v>65</v>
      </c>
      <c r="BA476">
        <v>824599</v>
      </c>
      <c r="BB476" t="s">
        <v>66</v>
      </c>
      <c r="BC476" t="str">
        <f t="shared" ref="BC476:BC518" si="22">RIGHT(AK476,5)</f>
        <v>16420</v>
      </c>
      <c r="BD476" t="str">
        <f t="shared" ref="BD476:BD518" si="23">AI476&amp;"-"&amp;BC476</f>
        <v>CK-16420</v>
      </c>
    </row>
    <row r="477" spans="1:56" ht="28.15" customHeight="1">
      <c r="A477" s="4">
        <f>SUBTOTAL(103,$L$2:L477)</f>
        <v>476</v>
      </c>
      <c r="B477" s="5" t="s">
        <v>3879</v>
      </c>
      <c r="C477" s="5" t="s">
        <v>67</v>
      </c>
      <c r="D477" s="5" t="s">
        <v>3881</v>
      </c>
      <c r="E477" s="5" t="s">
        <v>1598</v>
      </c>
      <c r="F477" s="6" t="s">
        <v>3882</v>
      </c>
      <c r="G477" s="5">
        <v>7</v>
      </c>
      <c r="H477" s="7">
        <v>1072220</v>
      </c>
      <c r="I477" s="5" t="s">
        <v>151</v>
      </c>
      <c r="J477" s="5" t="s">
        <v>3883</v>
      </c>
      <c r="K477" s="20"/>
      <c r="L477" s="5" t="s">
        <v>51</v>
      </c>
      <c r="M477" s="2">
        <v>1601240962</v>
      </c>
      <c r="N477" s="8">
        <f>IF(COUNTIF($B$2:B477,B477)=1,1,0)</f>
        <v>0</v>
      </c>
      <c r="O477" t="s">
        <v>52</v>
      </c>
      <c r="P477">
        <v>1601240962</v>
      </c>
      <c r="Q477" t="s">
        <v>3879</v>
      </c>
      <c r="R477" t="s">
        <v>3879</v>
      </c>
      <c r="S477" t="s">
        <v>67</v>
      </c>
      <c r="T477" t="s">
        <v>67</v>
      </c>
      <c r="U477" t="s">
        <v>3881</v>
      </c>
      <c r="V477" t="s">
        <v>155</v>
      </c>
      <c r="W477">
        <v>1</v>
      </c>
      <c r="X477" t="s">
        <v>56</v>
      </c>
      <c r="Y477">
        <v>2026</v>
      </c>
      <c r="Z477">
        <v>7</v>
      </c>
      <c r="AA477">
        <v>1</v>
      </c>
      <c r="AB477">
        <v>992796</v>
      </c>
      <c r="AC477">
        <v>79424</v>
      </c>
      <c r="AD477">
        <v>0</v>
      </c>
      <c r="AE477">
        <v>0</v>
      </c>
      <c r="AF477" t="s">
        <v>57</v>
      </c>
      <c r="AG477" t="s">
        <v>81</v>
      </c>
      <c r="AH477" t="s">
        <v>1598</v>
      </c>
      <c r="AI477" t="s">
        <v>1612</v>
      </c>
      <c r="AJ477">
        <v>0</v>
      </c>
      <c r="AK477" t="s">
        <v>1703</v>
      </c>
      <c r="AL477">
        <v>0</v>
      </c>
      <c r="AM477">
        <v>0</v>
      </c>
      <c r="AN477">
        <v>0</v>
      </c>
      <c r="AO477">
        <v>0</v>
      </c>
      <c r="AP477" t="s">
        <v>83</v>
      </c>
      <c r="AQ477">
        <v>0</v>
      </c>
      <c r="AR477">
        <v>0</v>
      </c>
      <c r="AS477" t="s">
        <v>69</v>
      </c>
      <c r="AT477" t="s">
        <v>3885</v>
      </c>
      <c r="AU477" t="s">
        <v>64</v>
      </c>
      <c r="AV477">
        <v>0</v>
      </c>
      <c r="AW477">
        <v>42995</v>
      </c>
      <c r="AX477" t="s">
        <v>151</v>
      </c>
      <c r="AY477" t="s">
        <v>3883</v>
      </c>
      <c r="AZ477" t="s">
        <v>71</v>
      </c>
      <c r="BA477">
        <v>1072220</v>
      </c>
      <c r="BB477" t="s">
        <v>66</v>
      </c>
      <c r="BC477" t="str">
        <f t="shared" si="22"/>
        <v>16420</v>
      </c>
      <c r="BD477" t="str">
        <f t="shared" si="23"/>
        <v>CK-16420</v>
      </c>
    </row>
    <row r="478" spans="1:56" ht="28.15" customHeight="1">
      <c r="A478" s="4">
        <f>SUBTOTAL(103,$L$2:L478)</f>
        <v>477</v>
      </c>
      <c r="B478" s="5" t="s">
        <v>3886</v>
      </c>
      <c r="C478" s="5" t="s">
        <v>3887</v>
      </c>
      <c r="D478" s="5" t="s">
        <v>3888</v>
      </c>
      <c r="E478" s="5" t="s">
        <v>1598</v>
      </c>
      <c r="F478" s="6" t="s">
        <v>3889</v>
      </c>
      <c r="G478" s="5">
        <v>6</v>
      </c>
      <c r="H478" s="7">
        <v>329359</v>
      </c>
      <c r="I478" s="5" t="s">
        <v>151</v>
      </c>
      <c r="J478" s="5" t="s">
        <v>3890</v>
      </c>
      <c r="K478" s="20"/>
      <c r="L478" s="5" t="s">
        <v>51</v>
      </c>
      <c r="M478" s="2">
        <v>1596970719</v>
      </c>
      <c r="N478" s="8">
        <f>IF(COUNTIF($B$2:B478,B478)=1,1,0)</f>
        <v>1</v>
      </c>
      <c r="O478" t="s">
        <v>52</v>
      </c>
      <c r="P478">
        <v>1596970719</v>
      </c>
      <c r="Q478" t="s">
        <v>3886</v>
      </c>
      <c r="R478" t="s">
        <v>53</v>
      </c>
      <c r="S478" t="s">
        <v>3887</v>
      </c>
      <c r="T478" t="s">
        <v>54</v>
      </c>
      <c r="U478" t="s">
        <v>3888</v>
      </c>
      <c r="V478" t="s">
        <v>55</v>
      </c>
      <c r="W478">
        <v>1</v>
      </c>
      <c r="X478" t="s">
        <v>56</v>
      </c>
      <c r="Y478">
        <v>2026</v>
      </c>
      <c r="Z478">
        <v>6</v>
      </c>
      <c r="AA478">
        <v>1</v>
      </c>
      <c r="AB478">
        <v>304962</v>
      </c>
      <c r="AC478">
        <v>24397</v>
      </c>
      <c r="AD478">
        <v>0</v>
      </c>
      <c r="AE478">
        <v>0</v>
      </c>
      <c r="AF478" t="s">
        <v>108</v>
      </c>
      <c r="AG478" t="s">
        <v>81</v>
      </c>
      <c r="AH478" t="s">
        <v>1598</v>
      </c>
      <c r="AI478" t="s">
        <v>1612</v>
      </c>
      <c r="AJ478">
        <v>0</v>
      </c>
      <c r="AK478" t="s">
        <v>3891</v>
      </c>
      <c r="AL478">
        <v>0</v>
      </c>
      <c r="AM478">
        <v>0</v>
      </c>
      <c r="AN478">
        <v>0</v>
      </c>
      <c r="AO478">
        <v>0</v>
      </c>
      <c r="AP478" t="s">
        <v>83</v>
      </c>
      <c r="AQ478">
        <v>0</v>
      </c>
      <c r="AR478">
        <v>0</v>
      </c>
      <c r="AS478" t="s">
        <v>62</v>
      </c>
      <c r="AT478" t="s">
        <v>3892</v>
      </c>
      <c r="AU478" t="s">
        <v>64</v>
      </c>
      <c r="AV478">
        <v>0</v>
      </c>
      <c r="AW478">
        <v>4544</v>
      </c>
      <c r="AX478" t="s">
        <v>151</v>
      </c>
      <c r="AY478" t="s">
        <v>3890</v>
      </c>
      <c r="AZ478" t="s">
        <v>65</v>
      </c>
      <c r="BA478">
        <v>329359</v>
      </c>
      <c r="BB478" t="s">
        <v>66</v>
      </c>
      <c r="BC478" t="str">
        <f t="shared" si="22"/>
        <v>19000</v>
      </c>
      <c r="BD478" t="str">
        <f t="shared" si="23"/>
        <v>CK-19000</v>
      </c>
    </row>
    <row r="479" spans="1:56" ht="28.15" customHeight="1">
      <c r="A479" s="4">
        <f>SUBTOTAL(103,$L$2:L479)</f>
        <v>478</v>
      </c>
      <c r="B479" s="5" t="s">
        <v>3886</v>
      </c>
      <c r="C479" s="5" t="s">
        <v>67</v>
      </c>
      <c r="D479" s="5" t="s">
        <v>3888</v>
      </c>
      <c r="E479" s="5" t="s">
        <v>1598</v>
      </c>
      <c r="F479" s="6" t="s">
        <v>3889</v>
      </c>
      <c r="G479" s="5">
        <v>7</v>
      </c>
      <c r="H479" s="7">
        <v>334167</v>
      </c>
      <c r="I479" s="5" t="s">
        <v>151</v>
      </c>
      <c r="J479" s="5" t="s">
        <v>3890</v>
      </c>
      <c r="K479" s="20"/>
      <c r="L479" s="5" t="s">
        <v>51</v>
      </c>
      <c r="M479" s="2">
        <v>1601241123</v>
      </c>
      <c r="N479" s="8">
        <f>IF(COUNTIF($B$2:B479,B479)=1,1,0)</f>
        <v>0</v>
      </c>
      <c r="O479" t="s">
        <v>52</v>
      </c>
      <c r="P479">
        <v>1601241123</v>
      </c>
      <c r="Q479" t="s">
        <v>3886</v>
      </c>
      <c r="R479" t="s">
        <v>3886</v>
      </c>
      <c r="S479" t="s">
        <v>67</v>
      </c>
      <c r="T479" t="s">
        <v>67</v>
      </c>
      <c r="U479" t="s">
        <v>3888</v>
      </c>
      <c r="V479" t="s">
        <v>155</v>
      </c>
      <c r="W479">
        <v>1</v>
      </c>
      <c r="X479" t="s">
        <v>156</v>
      </c>
      <c r="Y479">
        <v>2026</v>
      </c>
      <c r="Z479">
        <v>7</v>
      </c>
      <c r="AA479">
        <v>1</v>
      </c>
      <c r="AB479">
        <v>309414</v>
      </c>
      <c r="AC479">
        <v>24753</v>
      </c>
      <c r="AD479">
        <v>0</v>
      </c>
      <c r="AE479">
        <v>0</v>
      </c>
      <c r="AF479" t="s">
        <v>108</v>
      </c>
      <c r="AG479" t="s">
        <v>81</v>
      </c>
      <c r="AH479" t="s">
        <v>1598</v>
      </c>
      <c r="AI479" t="s">
        <v>1612</v>
      </c>
      <c r="AJ479">
        <v>0</v>
      </c>
      <c r="AK479" t="s">
        <v>3891</v>
      </c>
      <c r="AL479">
        <v>0</v>
      </c>
      <c r="AM479">
        <v>0</v>
      </c>
      <c r="AN479">
        <v>0</v>
      </c>
      <c r="AO479">
        <v>0</v>
      </c>
      <c r="AP479" t="s">
        <v>83</v>
      </c>
      <c r="AQ479">
        <v>0</v>
      </c>
      <c r="AR479">
        <v>0</v>
      </c>
      <c r="AS479" t="s">
        <v>69</v>
      </c>
      <c r="AT479" t="s">
        <v>3893</v>
      </c>
      <c r="AU479" t="s">
        <v>64</v>
      </c>
      <c r="AV479">
        <v>0</v>
      </c>
      <c r="AW479">
        <v>43083</v>
      </c>
      <c r="AX479" t="s">
        <v>151</v>
      </c>
      <c r="AY479" t="s">
        <v>3890</v>
      </c>
      <c r="AZ479" t="s">
        <v>71</v>
      </c>
      <c r="BA479">
        <v>334167</v>
      </c>
      <c r="BB479" t="s">
        <v>66</v>
      </c>
      <c r="BC479" t="str">
        <f t="shared" si="22"/>
        <v>19000</v>
      </c>
      <c r="BD479" t="str">
        <f t="shared" si="23"/>
        <v>CK-19000</v>
      </c>
    </row>
    <row r="480" spans="1:56" ht="28.15" customHeight="1">
      <c r="A480" s="4">
        <f>SUBTOTAL(103,$L$2:L480)</f>
        <v>479</v>
      </c>
      <c r="B480" s="5" t="s">
        <v>3894</v>
      </c>
      <c r="C480" s="5" t="s">
        <v>3895</v>
      </c>
      <c r="D480" s="5" t="s">
        <v>3896</v>
      </c>
      <c r="E480" s="5" t="s">
        <v>1598</v>
      </c>
      <c r="F480" s="6" t="s">
        <v>3897</v>
      </c>
      <c r="G480" s="5">
        <v>6</v>
      </c>
      <c r="H480" s="7">
        <v>7842109</v>
      </c>
      <c r="I480" s="5" t="s">
        <v>151</v>
      </c>
      <c r="J480" s="5" t="s">
        <v>3898</v>
      </c>
      <c r="K480" s="20"/>
      <c r="L480" s="5" t="s">
        <v>51</v>
      </c>
      <c r="M480" s="2">
        <v>1596969584</v>
      </c>
      <c r="N480" s="8">
        <f>IF(COUNTIF($B$2:B480,B480)=1,1,0)</f>
        <v>1</v>
      </c>
      <c r="O480" t="s">
        <v>52</v>
      </c>
      <c r="P480">
        <v>1596969584</v>
      </c>
      <c r="Q480" t="s">
        <v>3894</v>
      </c>
      <c r="R480" t="s">
        <v>53</v>
      </c>
      <c r="S480" t="s">
        <v>3895</v>
      </c>
      <c r="T480" t="s">
        <v>54</v>
      </c>
      <c r="U480" t="s">
        <v>3896</v>
      </c>
      <c r="V480" t="s">
        <v>55</v>
      </c>
      <c r="W480">
        <v>1</v>
      </c>
      <c r="X480" t="s">
        <v>56</v>
      </c>
      <c r="Y480">
        <v>2026</v>
      </c>
      <c r="Z480">
        <v>6</v>
      </c>
      <c r="AA480">
        <v>1</v>
      </c>
      <c r="AB480">
        <v>7261212</v>
      </c>
      <c r="AC480">
        <v>580897</v>
      </c>
      <c r="AD480">
        <v>0</v>
      </c>
      <c r="AE480">
        <v>0</v>
      </c>
      <c r="AF480" t="s">
        <v>108</v>
      </c>
      <c r="AG480" t="s">
        <v>81</v>
      </c>
      <c r="AH480" t="s">
        <v>1598</v>
      </c>
      <c r="AI480" t="s">
        <v>1612</v>
      </c>
      <c r="AJ480">
        <v>0</v>
      </c>
      <c r="AK480" t="s">
        <v>2131</v>
      </c>
      <c r="AL480">
        <v>0</v>
      </c>
      <c r="AM480">
        <v>0</v>
      </c>
      <c r="AN480">
        <v>0</v>
      </c>
      <c r="AO480">
        <v>0</v>
      </c>
      <c r="AP480" t="s">
        <v>83</v>
      </c>
      <c r="AQ480">
        <v>0</v>
      </c>
      <c r="AR480">
        <v>0</v>
      </c>
      <c r="AS480" t="s">
        <v>62</v>
      </c>
      <c r="AT480" t="s">
        <v>3899</v>
      </c>
      <c r="AU480" t="s">
        <v>64</v>
      </c>
      <c r="AV480">
        <v>0</v>
      </c>
      <c r="AW480">
        <v>4435</v>
      </c>
      <c r="AX480" t="s">
        <v>151</v>
      </c>
      <c r="AY480" t="s">
        <v>3898</v>
      </c>
      <c r="AZ480" t="s">
        <v>65</v>
      </c>
      <c r="BA480">
        <v>7842109</v>
      </c>
      <c r="BB480" t="s">
        <v>66</v>
      </c>
      <c r="BC480" t="str">
        <f t="shared" si="22"/>
        <v>19020</v>
      </c>
      <c r="BD480" t="str">
        <f t="shared" si="23"/>
        <v>CK-19020</v>
      </c>
    </row>
    <row r="481" spans="1:56" ht="28.15" customHeight="1">
      <c r="A481" s="4">
        <f>SUBTOTAL(103,$L$2:L481)</f>
        <v>480</v>
      </c>
      <c r="B481" s="5" t="s">
        <v>3894</v>
      </c>
      <c r="C481" s="5" t="s">
        <v>67</v>
      </c>
      <c r="D481" s="5" t="s">
        <v>3896</v>
      </c>
      <c r="E481" s="5" t="s">
        <v>1598</v>
      </c>
      <c r="F481" s="6" t="s">
        <v>3897</v>
      </c>
      <c r="G481" s="5">
        <v>7</v>
      </c>
      <c r="H481" s="7">
        <v>6979044</v>
      </c>
      <c r="I481" s="5" t="s">
        <v>151</v>
      </c>
      <c r="J481" s="5" t="s">
        <v>3898</v>
      </c>
      <c r="K481" s="20"/>
      <c r="L481" s="5" t="s">
        <v>51</v>
      </c>
      <c r="M481" s="2">
        <v>1601240983</v>
      </c>
      <c r="N481" s="8">
        <f>IF(COUNTIF($B$2:B481,B481)=1,1,0)</f>
        <v>0</v>
      </c>
      <c r="O481" t="s">
        <v>52</v>
      </c>
      <c r="P481">
        <v>1601240983</v>
      </c>
      <c r="Q481" t="s">
        <v>3894</v>
      </c>
      <c r="R481" t="s">
        <v>53</v>
      </c>
      <c r="S481" t="s">
        <v>67</v>
      </c>
      <c r="T481" t="s">
        <v>67</v>
      </c>
      <c r="U481" t="s">
        <v>3896</v>
      </c>
      <c r="V481" t="s">
        <v>68</v>
      </c>
      <c r="W481">
        <v>1</v>
      </c>
      <c r="X481" t="s">
        <v>56</v>
      </c>
      <c r="Y481">
        <v>2026</v>
      </c>
      <c r="Z481">
        <v>7</v>
      </c>
      <c r="AA481">
        <v>1</v>
      </c>
      <c r="AB481">
        <v>6462078</v>
      </c>
      <c r="AC481">
        <v>516966</v>
      </c>
      <c r="AD481">
        <v>0</v>
      </c>
      <c r="AE481">
        <v>0</v>
      </c>
      <c r="AF481" t="s">
        <v>108</v>
      </c>
      <c r="AG481" t="s">
        <v>81</v>
      </c>
      <c r="AH481" t="s">
        <v>1598</v>
      </c>
      <c r="AI481" t="s">
        <v>1612</v>
      </c>
      <c r="AJ481">
        <v>0</v>
      </c>
      <c r="AK481" t="s">
        <v>2131</v>
      </c>
      <c r="AL481">
        <v>0</v>
      </c>
      <c r="AM481">
        <v>0</v>
      </c>
      <c r="AN481">
        <v>0</v>
      </c>
      <c r="AO481">
        <v>0</v>
      </c>
      <c r="AP481" t="s">
        <v>83</v>
      </c>
      <c r="AQ481">
        <v>0</v>
      </c>
      <c r="AR481">
        <v>0</v>
      </c>
      <c r="AS481" t="s">
        <v>69</v>
      </c>
      <c r="AT481" t="s">
        <v>3900</v>
      </c>
      <c r="AU481" t="s">
        <v>64</v>
      </c>
      <c r="AV481">
        <v>0</v>
      </c>
      <c r="AW481">
        <v>43007</v>
      </c>
      <c r="AX481" t="s">
        <v>151</v>
      </c>
      <c r="AY481" t="s">
        <v>3898</v>
      </c>
      <c r="AZ481" t="s">
        <v>71</v>
      </c>
      <c r="BA481">
        <v>6979044</v>
      </c>
      <c r="BB481" t="s">
        <v>66</v>
      </c>
      <c r="BC481" t="str">
        <f t="shared" si="22"/>
        <v>19020</v>
      </c>
      <c r="BD481" t="str">
        <f t="shared" si="23"/>
        <v>CK-19020</v>
      </c>
    </row>
    <row r="482" spans="1:56" ht="28.15" customHeight="1">
      <c r="A482" s="4">
        <f>SUBTOTAL(103,$L$2:L482)</f>
        <v>481</v>
      </c>
      <c r="B482" s="5" t="s">
        <v>3901</v>
      </c>
      <c r="C482" s="5" t="s">
        <v>3902</v>
      </c>
      <c r="D482" s="5" t="s">
        <v>3903</v>
      </c>
      <c r="E482" s="5" t="s">
        <v>3693</v>
      </c>
      <c r="F482" s="6" t="s">
        <v>3904</v>
      </c>
      <c r="G482" s="5">
        <v>7</v>
      </c>
      <c r="H482" s="7">
        <v>1765822</v>
      </c>
      <c r="I482" s="5" t="s">
        <v>3905</v>
      </c>
      <c r="J482" s="5" t="s">
        <v>3906</v>
      </c>
      <c r="K482" s="20"/>
      <c r="L482" s="5" t="s">
        <v>95</v>
      </c>
      <c r="M482" s="2">
        <v>1601134046</v>
      </c>
      <c r="N482" s="8">
        <f>IF(COUNTIF($B$2:B482,B482)=1,1,0)</f>
        <v>1</v>
      </c>
      <c r="O482" t="s">
        <v>52</v>
      </c>
      <c r="P482">
        <v>1601134046</v>
      </c>
      <c r="Q482" t="s">
        <v>3901</v>
      </c>
      <c r="R482" t="s">
        <v>3901</v>
      </c>
      <c r="S482" t="s">
        <v>3902</v>
      </c>
      <c r="T482" t="s">
        <v>3902</v>
      </c>
      <c r="U482" t="s">
        <v>3903</v>
      </c>
      <c r="V482" t="s">
        <v>3907</v>
      </c>
      <c r="W482">
        <v>0</v>
      </c>
      <c r="X482" t="s">
        <v>188</v>
      </c>
      <c r="Y482">
        <v>2026</v>
      </c>
      <c r="Z482">
        <v>7</v>
      </c>
      <c r="AA482">
        <v>1</v>
      </c>
      <c r="AB482">
        <v>1635020</v>
      </c>
      <c r="AC482">
        <v>130802</v>
      </c>
      <c r="AD482">
        <v>0</v>
      </c>
      <c r="AE482">
        <v>0</v>
      </c>
      <c r="AF482" t="s">
        <v>57</v>
      </c>
      <c r="AG482" t="s">
        <v>302</v>
      </c>
      <c r="AH482" t="s">
        <v>3693</v>
      </c>
      <c r="AI482" t="s">
        <v>1612</v>
      </c>
      <c r="AJ482">
        <v>0</v>
      </c>
      <c r="AK482" t="s">
        <v>3908</v>
      </c>
      <c r="AL482">
        <v>0</v>
      </c>
      <c r="AM482">
        <v>0</v>
      </c>
      <c r="AN482">
        <v>0</v>
      </c>
      <c r="AO482">
        <v>0</v>
      </c>
      <c r="AP482" t="s">
        <v>83</v>
      </c>
      <c r="AQ482">
        <v>0</v>
      </c>
      <c r="AR482">
        <v>0</v>
      </c>
      <c r="AS482" t="s">
        <v>69</v>
      </c>
      <c r="AT482" t="s">
        <v>3909</v>
      </c>
      <c r="AU482" t="s">
        <v>64</v>
      </c>
      <c r="AV482">
        <v>0</v>
      </c>
      <c r="AW482">
        <v>20944</v>
      </c>
      <c r="AX482" t="s">
        <v>3905</v>
      </c>
      <c r="AY482" t="s">
        <v>3906</v>
      </c>
      <c r="AZ482" t="s">
        <v>71</v>
      </c>
      <c r="BA482">
        <v>1765822</v>
      </c>
      <c r="BB482" t="s">
        <v>66</v>
      </c>
      <c r="BC482" t="str">
        <f t="shared" si="22"/>
        <v>22800</v>
      </c>
      <c r="BD482" t="str">
        <f t="shared" si="23"/>
        <v>CK-22800</v>
      </c>
    </row>
    <row r="483" spans="1:56" ht="28.15" customHeight="1">
      <c r="A483" s="4">
        <f>SUBTOTAL(103,$L$2:L483)</f>
        <v>482</v>
      </c>
      <c r="B483" s="5" t="s">
        <v>3910</v>
      </c>
      <c r="C483" s="5" t="s">
        <v>3911</v>
      </c>
      <c r="D483" s="5" t="s">
        <v>3912</v>
      </c>
      <c r="E483" s="5" t="s">
        <v>3693</v>
      </c>
      <c r="F483" s="6" t="s">
        <v>3913</v>
      </c>
      <c r="G483" s="5">
        <v>7</v>
      </c>
      <c r="H483" s="7">
        <v>40869</v>
      </c>
      <c r="I483" s="5" t="s">
        <v>3914</v>
      </c>
      <c r="J483" s="5" t="s">
        <v>3915</v>
      </c>
      <c r="K483" s="20"/>
      <c r="L483" s="5" t="s">
        <v>95</v>
      </c>
      <c r="M483" s="2">
        <v>1601133967</v>
      </c>
      <c r="N483" s="8">
        <f>IF(COUNTIF($B$2:B483,B483)=1,1,0)</f>
        <v>1</v>
      </c>
      <c r="O483" t="s">
        <v>52</v>
      </c>
      <c r="P483">
        <v>1601133967</v>
      </c>
      <c r="Q483" t="s">
        <v>3910</v>
      </c>
      <c r="R483" t="s">
        <v>3910</v>
      </c>
      <c r="S483" t="s">
        <v>3911</v>
      </c>
      <c r="T483" t="s">
        <v>3911</v>
      </c>
      <c r="U483" t="s">
        <v>3912</v>
      </c>
      <c r="V483" t="s">
        <v>3916</v>
      </c>
      <c r="W483">
        <v>1</v>
      </c>
      <c r="X483" t="s">
        <v>198</v>
      </c>
      <c r="Y483">
        <v>2026</v>
      </c>
      <c r="Z483">
        <v>7</v>
      </c>
      <c r="AA483">
        <v>1</v>
      </c>
      <c r="AB483">
        <v>37842</v>
      </c>
      <c r="AC483">
        <v>3027</v>
      </c>
      <c r="AD483">
        <v>0</v>
      </c>
      <c r="AE483">
        <v>0</v>
      </c>
      <c r="AF483" t="s">
        <v>98</v>
      </c>
      <c r="AG483" t="s">
        <v>302</v>
      </c>
      <c r="AH483" t="s">
        <v>3693</v>
      </c>
      <c r="AI483" t="s">
        <v>1612</v>
      </c>
      <c r="AJ483">
        <v>0</v>
      </c>
      <c r="AK483" t="s">
        <v>2668</v>
      </c>
      <c r="AL483">
        <v>0</v>
      </c>
      <c r="AM483">
        <v>0</v>
      </c>
      <c r="AN483">
        <v>0</v>
      </c>
      <c r="AO483">
        <v>0</v>
      </c>
      <c r="AP483" t="s">
        <v>83</v>
      </c>
      <c r="AQ483">
        <v>0</v>
      </c>
      <c r="AR483">
        <v>0</v>
      </c>
      <c r="AS483" t="s">
        <v>69</v>
      </c>
      <c r="AT483" t="s">
        <v>3917</v>
      </c>
      <c r="AU483" t="s">
        <v>64</v>
      </c>
      <c r="AV483">
        <v>0</v>
      </c>
      <c r="AW483">
        <v>20927</v>
      </c>
      <c r="AX483" t="s">
        <v>3914</v>
      </c>
      <c r="AY483" t="s">
        <v>3915</v>
      </c>
      <c r="AZ483" t="s">
        <v>71</v>
      </c>
      <c r="BA483">
        <v>40869</v>
      </c>
      <c r="BB483" t="s">
        <v>66</v>
      </c>
      <c r="BC483" t="str">
        <f t="shared" si="22"/>
        <v>22820</v>
      </c>
      <c r="BD483" t="str">
        <f t="shared" si="23"/>
        <v>CK-22820</v>
      </c>
    </row>
    <row r="484" spans="1:56" ht="28.15" customHeight="1">
      <c r="A484" s="4">
        <f>SUBTOTAL(103,$L$2:L484)</f>
        <v>483</v>
      </c>
      <c r="B484" s="5" t="s">
        <v>3918</v>
      </c>
      <c r="C484" s="5" t="s">
        <v>3919</v>
      </c>
      <c r="D484" s="5" t="s">
        <v>3920</v>
      </c>
      <c r="E484" s="5" t="s">
        <v>3124</v>
      </c>
      <c r="F484" s="6" t="s">
        <v>3921</v>
      </c>
      <c r="G484" s="5">
        <v>7</v>
      </c>
      <c r="H484" s="7">
        <v>2143</v>
      </c>
      <c r="I484" s="5" t="s">
        <v>3922</v>
      </c>
      <c r="J484" s="5" t="s">
        <v>3923</v>
      </c>
      <c r="K484" s="20"/>
      <c r="L484" s="5" t="s">
        <v>3095</v>
      </c>
      <c r="M484" s="2">
        <v>1601134359</v>
      </c>
      <c r="N484" s="8">
        <f>IF(COUNTIF($B$2:B484,B484)=1,1,0)</f>
        <v>1</v>
      </c>
      <c r="O484" t="s">
        <v>52</v>
      </c>
      <c r="P484">
        <v>1601134359</v>
      </c>
      <c r="Q484" t="s">
        <v>3918</v>
      </c>
      <c r="R484" t="s">
        <v>3918</v>
      </c>
      <c r="S484" t="s">
        <v>3919</v>
      </c>
      <c r="T484" t="s">
        <v>3919</v>
      </c>
      <c r="U484" t="s">
        <v>3920</v>
      </c>
      <c r="V484" t="s">
        <v>3924</v>
      </c>
      <c r="W484">
        <v>0</v>
      </c>
      <c r="X484" t="s">
        <v>59</v>
      </c>
      <c r="Y484">
        <v>2026</v>
      </c>
      <c r="Z484">
        <v>7</v>
      </c>
      <c r="AA484">
        <v>1</v>
      </c>
      <c r="AB484">
        <v>1984</v>
      </c>
      <c r="AC484">
        <v>159</v>
      </c>
      <c r="AD484">
        <v>0</v>
      </c>
      <c r="AE484">
        <v>0</v>
      </c>
      <c r="AF484" t="s">
        <v>57</v>
      </c>
      <c r="AG484" t="s">
        <v>302</v>
      </c>
      <c r="AH484" t="s">
        <v>3124</v>
      </c>
      <c r="AI484" t="s">
        <v>1612</v>
      </c>
      <c r="AJ484">
        <v>0</v>
      </c>
      <c r="AK484" t="s">
        <v>3925</v>
      </c>
      <c r="AL484">
        <v>0</v>
      </c>
      <c r="AM484">
        <v>0</v>
      </c>
      <c r="AN484">
        <v>0</v>
      </c>
      <c r="AO484">
        <v>0</v>
      </c>
      <c r="AP484" t="s">
        <v>83</v>
      </c>
      <c r="AQ484">
        <v>0</v>
      </c>
      <c r="AR484">
        <v>0</v>
      </c>
      <c r="AS484" t="s">
        <v>69</v>
      </c>
      <c r="AT484" t="s">
        <v>3926</v>
      </c>
      <c r="AU484" t="s">
        <v>64</v>
      </c>
      <c r="AV484">
        <v>0</v>
      </c>
      <c r="AW484">
        <v>20999</v>
      </c>
      <c r="AX484" t="s">
        <v>3922</v>
      </c>
      <c r="AY484" t="s">
        <v>3923</v>
      </c>
      <c r="AZ484" t="s">
        <v>71</v>
      </c>
      <c r="BA484">
        <v>2143</v>
      </c>
      <c r="BB484" t="s">
        <v>66</v>
      </c>
      <c r="BC484" t="str">
        <f t="shared" si="22"/>
        <v>25110</v>
      </c>
      <c r="BD484" t="str">
        <f t="shared" si="23"/>
        <v>CK-25110</v>
      </c>
    </row>
    <row r="485" spans="1:56" ht="28.15" customHeight="1">
      <c r="A485" s="4">
        <f>SUBTOTAL(103,$L$2:L485)</f>
        <v>484</v>
      </c>
      <c r="B485" s="5" t="s">
        <v>3927</v>
      </c>
      <c r="C485" s="5" t="s">
        <v>3928</v>
      </c>
      <c r="D485" s="5" t="s">
        <v>3929</v>
      </c>
      <c r="E485" s="5" t="s">
        <v>3930</v>
      </c>
      <c r="F485" s="6" t="s">
        <v>3931</v>
      </c>
      <c r="G485" s="5">
        <v>7</v>
      </c>
      <c r="H485" s="7">
        <v>193482</v>
      </c>
      <c r="I485" s="5" t="s">
        <v>3932</v>
      </c>
      <c r="J485" s="5" t="s">
        <v>3933</v>
      </c>
      <c r="K485" s="20"/>
      <c r="L485" s="5" t="s">
        <v>95</v>
      </c>
      <c r="M485" s="2">
        <v>1601135034</v>
      </c>
      <c r="N485" s="8">
        <f>IF(COUNTIF($B$2:B485,B485)=1,1,0)</f>
        <v>1</v>
      </c>
      <c r="O485" t="s">
        <v>52</v>
      </c>
      <c r="P485">
        <v>1601135034</v>
      </c>
      <c r="Q485" t="s">
        <v>3927</v>
      </c>
      <c r="R485" t="s">
        <v>3927</v>
      </c>
      <c r="S485" t="s">
        <v>3928</v>
      </c>
      <c r="T485" t="s">
        <v>3928</v>
      </c>
      <c r="U485" t="s">
        <v>3929</v>
      </c>
      <c r="V485" t="s">
        <v>3934</v>
      </c>
      <c r="W485">
        <v>0</v>
      </c>
      <c r="X485" t="s">
        <v>80</v>
      </c>
      <c r="Y485">
        <v>2026</v>
      </c>
      <c r="Z485">
        <v>7</v>
      </c>
      <c r="AA485">
        <v>1</v>
      </c>
      <c r="AB485">
        <v>179150</v>
      </c>
      <c r="AC485">
        <v>14332</v>
      </c>
      <c r="AD485">
        <v>0</v>
      </c>
      <c r="AE485">
        <v>0</v>
      </c>
      <c r="AF485" t="s">
        <v>57</v>
      </c>
      <c r="AG485" t="s">
        <v>81</v>
      </c>
      <c r="AH485" t="s">
        <v>3930</v>
      </c>
      <c r="AI485" t="s">
        <v>3935</v>
      </c>
      <c r="AJ485">
        <v>0</v>
      </c>
      <c r="AK485" t="s">
        <v>3936</v>
      </c>
      <c r="AL485">
        <v>0</v>
      </c>
      <c r="AM485">
        <v>0</v>
      </c>
      <c r="AN485">
        <v>0</v>
      </c>
      <c r="AO485">
        <v>0</v>
      </c>
      <c r="AP485" t="s">
        <v>83</v>
      </c>
      <c r="AQ485">
        <v>0</v>
      </c>
      <c r="AR485">
        <v>0</v>
      </c>
      <c r="AS485" t="s">
        <v>69</v>
      </c>
      <c r="AT485" t="s">
        <v>3937</v>
      </c>
      <c r="AU485" t="s">
        <v>64</v>
      </c>
      <c r="AV485">
        <v>0</v>
      </c>
      <c r="AW485">
        <v>21150</v>
      </c>
      <c r="AX485" t="s">
        <v>3932</v>
      </c>
      <c r="AY485" t="s">
        <v>3933</v>
      </c>
      <c r="AZ485" t="s">
        <v>71</v>
      </c>
      <c r="BA485">
        <v>193482</v>
      </c>
      <c r="BB485" t="s">
        <v>66</v>
      </c>
      <c r="BC485" t="str">
        <f t="shared" si="22"/>
        <v>00060</v>
      </c>
      <c r="BD485" t="str">
        <f t="shared" si="23"/>
        <v>CL-00060</v>
      </c>
    </row>
    <row r="486" spans="1:56" ht="28.15" customHeight="1">
      <c r="A486" s="4">
        <f>SUBTOTAL(103,$L$2:L486)</f>
        <v>485</v>
      </c>
      <c r="B486" s="5" t="s">
        <v>3940</v>
      </c>
      <c r="C486" s="5" t="s">
        <v>3941</v>
      </c>
      <c r="D486" s="5" t="s">
        <v>3942</v>
      </c>
      <c r="E486" s="5" t="s">
        <v>1598</v>
      </c>
      <c r="F486" s="6" t="s">
        <v>3943</v>
      </c>
      <c r="G486" s="5">
        <v>6</v>
      </c>
      <c r="H486" s="7">
        <v>509665</v>
      </c>
      <c r="I486" s="5" t="s">
        <v>151</v>
      </c>
      <c r="J486" s="5" t="s">
        <v>3944</v>
      </c>
      <c r="K486" s="20"/>
      <c r="L486" s="5" t="s">
        <v>51</v>
      </c>
      <c r="M486" s="2">
        <v>1596970626</v>
      </c>
      <c r="N486" s="8">
        <f>IF(COUNTIF($B$2:B486,B486)=1,1,0)</f>
        <v>1</v>
      </c>
      <c r="O486" t="s">
        <v>52</v>
      </c>
      <c r="P486">
        <v>1596970626</v>
      </c>
      <c r="Q486" t="s">
        <v>3940</v>
      </c>
      <c r="R486" t="s">
        <v>53</v>
      </c>
      <c r="S486" t="s">
        <v>3941</v>
      </c>
      <c r="T486" t="s">
        <v>54</v>
      </c>
      <c r="U486" t="s">
        <v>3942</v>
      </c>
      <c r="V486" t="s">
        <v>55</v>
      </c>
      <c r="W486">
        <v>1</v>
      </c>
      <c r="X486" t="s">
        <v>56</v>
      </c>
      <c r="Y486">
        <v>2026</v>
      </c>
      <c r="Z486">
        <v>6</v>
      </c>
      <c r="AA486">
        <v>1</v>
      </c>
      <c r="AB486">
        <v>471912</v>
      </c>
      <c r="AC486">
        <v>37753</v>
      </c>
      <c r="AD486">
        <v>0</v>
      </c>
      <c r="AE486">
        <v>0</v>
      </c>
      <c r="AF486" t="s">
        <v>108</v>
      </c>
      <c r="AG486" t="s">
        <v>81</v>
      </c>
      <c r="AH486" t="s">
        <v>1598</v>
      </c>
      <c r="AI486" t="s">
        <v>3935</v>
      </c>
      <c r="AJ486">
        <v>0</v>
      </c>
      <c r="AK486" t="s">
        <v>3945</v>
      </c>
      <c r="AL486">
        <v>0</v>
      </c>
      <c r="AM486">
        <v>0</v>
      </c>
      <c r="AN486">
        <v>0</v>
      </c>
      <c r="AO486">
        <v>0</v>
      </c>
      <c r="AP486" t="s">
        <v>83</v>
      </c>
      <c r="AQ486">
        <v>0</v>
      </c>
      <c r="AR486">
        <v>0</v>
      </c>
      <c r="AS486" t="s">
        <v>62</v>
      </c>
      <c r="AT486" t="s">
        <v>3946</v>
      </c>
      <c r="AU486" t="s">
        <v>64</v>
      </c>
      <c r="AV486">
        <v>0</v>
      </c>
      <c r="AW486">
        <v>4470</v>
      </c>
      <c r="AX486" t="s">
        <v>151</v>
      </c>
      <c r="AY486" t="s">
        <v>3944</v>
      </c>
      <c r="AZ486" t="s">
        <v>65</v>
      </c>
      <c r="BA486">
        <v>509665</v>
      </c>
      <c r="BB486" t="s">
        <v>66</v>
      </c>
      <c r="BC486" t="str">
        <f t="shared" si="22"/>
        <v>00160</v>
      </c>
      <c r="BD486" t="str">
        <f t="shared" si="23"/>
        <v>CL-00160</v>
      </c>
    </row>
    <row r="487" spans="1:56" ht="28.15" customHeight="1">
      <c r="A487" s="4">
        <f>SUBTOTAL(103,$L$2:L487)</f>
        <v>486</v>
      </c>
      <c r="B487" s="5" t="s">
        <v>3940</v>
      </c>
      <c r="C487" s="5" t="s">
        <v>67</v>
      </c>
      <c r="D487" s="5" t="s">
        <v>3942</v>
      </c>
      <c r="E487" s="5" t="s">
        <v>1598</v>
      </c>
      <c r="F487" s="6" t="s">
        <v>3943</v>
      </c>
      <c r="G487" s="5">
        <v>7</v>
      </c>
      <c r="H487" s="7">
        <v>564959</v>
      </c>
      <c r="I487" s="5" t="s">
        <v>151</v>
      </c>
      <c r="J487" s="5" t="s">
        <v>3944</v>
      </c>
      <c r="K487" s="20"/>
      <c r="L487" s="5" t="s">
        <v>51</v>
      </c>
      <c r="M487" s="2">
        <v>1601241017</v>
      </c>
      <c r="N487" s="8">
        <f>IF(COUNTIF($B$2:B487,B487)=1,1,0)</f>
        <v>0</v>
      </c>
      <c r="O487" t="s">
        <v>52</v>
      </c>
      <c r="P487">
        <v>1601241017</v>
      </c>
      <c r="Q487" t="s">
        <v>3940</v>
      </c>
      <c r="R487" t="s">
        <v>3940</v>
      </c>
      <c r="S487" t="s">
        <v>67</v>
      </c>
      <c r="T487" t="s">
        <v>67</v>
      </c>
      <c r="U487" t="s">
        <v>3942</v>
      </c>
      <c r="V487" t="s">
        <v>155</v>
      </c>
      <c r="W487">
        <v>1</v>
      </c>
      <c r="X487" t="s">
        <v>156</v>
      </c>
      <c r="Y487">
        <v>2026</v>
      </c>
      <c r="Z487">
        <v>7</v>
      </c>
      <c r="AA487">
        <v>1</v>
      </c>
      <c r="AB487">
        <v>523110</v>
      </c>
      <c r="AC487">
        <v>41849</v>
      </c>
      <c r="AD487">
        <v>0</v>
      </c>
      <c r="AE487">
        <v>0</v>
      </c>
      <c r="AF487" t="s">
        <v>108</v>
      </c>
      <c r="AG487" t="s">
        <v>1899</v>
      </c>
      <c r="AH487" t="s">
        <v>1598</v>
      </c>
      <c r="AI487" t="s">
        <v>3935</v>
      </c>
      <c r="AJ487">
        <v>0</v>
      </c>
      <c r="AK487" t="s">
        <v>3945</v>
      </c>
      <c r="AL487">
        <v>0</v>
      </c>
      <c r="AM487">
        <v>0</v>
      </c>
      <c r="AN487">
        <v>0</v>
      </c>
      <c r="AO487">
        <v>0</v>
      </c>
      <c r="AP487" t="s">
        <v>108</v>
      </c>
      <c r="AQ487">
        <v>0</v>
      </c>
      <c r="AR487">
        <v>0</v>
      </c>
      <c r="AS487" t="s">
        <v>69</v>
      </c>
      <c r="AT487" t="s">
        <v>3947</v>
      </c>
      <c r="AU487" t="s">
        <v>64</v>
      </c>
      <c r="AV487">
        <v>0</v>
      </c>
      <c r="AW487">
        <v>43030</v>
      </c>
      <c r="AX487" t="s">
        <v>151</v>
      </c>
      <c r="AY487" t="s">
        <v>3944</v>
      </c>
      <c r="AZ487" t="s">
        <v>71</v>
      </c>
      <c r="BA487">
        <v>564959</v>
      </c>
      <c r="BB487" t="s">
        <v>66</v>
      </c>
      <c r="BC487" t="str">
        <f t="shared" si="22"/>
        <v>00160</v>
      </c>
      <c r="BD487" t="str">
        <f t="shared" si="23"/>
        <v>CL-00160</v>
      </c>
    </row>
    <row r="488" spans="1:56" ht="28.15" customHeight="1">
      <c r="A488" s="4">
        <f>SUBTOTAL(103,$L$2:L488)</f>
        <v>487</v>
      </c>
      <c r="B488" s="5" t="s">
        <v>3948</v>
      </c>
      <c r="C488" s="5" t="s">
        <v>3949</v>
      </c>
      <c r="D488" s="5" t="s">
        <v>3950</v>
      </c>
      <c r="E488" s="5" t="s">
        <v>3930</v>
      </c>
      <c r="F488" s="6" t="s">
        <v>3951</v>
      </c>
      <c r="G488" s="5">
        <v>7</v>
      </c>
      <c r="H488" s="7">
        <v>802278</v>
      </c>
      <c r="I488" s="5" t="s">
        <v>3952</v>
      </c>
      <c r="J488" s="5" t="s">
        <v>3953</v>
      </c>
      <c r="K488" s="20"/>
      <c r="L488" s="5" t="s">
        <v>95</v>
      </c>
      <c r="M488" s="2">
        <v>1601135043</v>
      </c>
      <c r="N488" s="8">
        <f>IF(COUNTIF($B$2:B488,B488)=1,1,0)</f>
        <v>1</v>
      </c>
      <c r="O488" t="s">
        <v>52</v>
      </c>
      <c r="P488">
        <v>1601135043</v>
      </c>
      <c r="Q488" t="s">
        <v>3948</v>
      </c>
      <c r="R488" t="s">
        <v>3948</v>
      </c>
      <c r="S488" t="s">
        <v>3949</v>
      </c>
      <c r="T488" t="s">
        <v>3949</v>
      </c>
      <c r="U488" t="s">
        <v>3950</v>
      </c>
      <c r="V488" t="s">
        <v>3954</v>
      </c>
      <c r="W488">
        <v>0</v>
      </c>
      <c r="X488" t="s">
        <v>80</v>
      </c>
      <c r="Y488">
        <v>2026</v>
      </c>
      <c r="Z488">
        <v>7</v>
      </c>
      <c r="AA488">
        <v>1</v>
      </c>
      <c r="AB488">
        <v>742850</v>
      </c>
      <c r="AC488">
        <v>59428</v>
      </c>
      <c r="AD488">
        <v>0</v>
      </c>
      <c r="AE488">
        <v>0</v>
      </c>
      <c r="AF488" t="s">
        <v>108</v>
      </c>
      <c r="AG488" t="s">
        <v>81</v>
      </c>
      <c r="AH488" t="s">
        <v>3930</v>
      </c>
      <c r="AI488" t="s">
        <v>3935</v>
      </c>
      <c r="AJ488">
        <v>0</v>
      </c>
      <c r="AK488" t="s">
        <v>3955</v>
      </c>
      <c r="AL488">
        <v>0</v>
      </c>
      <c r="AM488">
        <v>0</v>
      </c>
      <c r="AN488">
        <v>0</v>
      </c>
      <c r="AO488">
        <v>0</v>
      </c>
      <c r="AP488" t="s">
        <v>83</v>
      </c>
      <c r="AQ488">
        <v>0</v>
      </c>
      <c r="AR488">
        <v>0</v>
      </c>
      <c r="AS488" t="s">
        <v>69</v>
      </c>
      <c r="AT488" t="s">
        <v>3956</v>
      </c>
      <c r="AU488" t="s">
        <v>64</v>
      </c>
      <c r="AV488">
        <v>0</v>
      </c>
      <c r="AW488">
        <v>21152</v>
      </c>
      <c r="AX488" t="s">
        <v>3952</v>
      </c>
      <c r="AY488" t="s">
        <v>3953</v>
      </c>
      <c r="AZ488" t="s">
        <v>71</v>
      </c>
      <c r="BA488">
        <v>802278</v>
      </c>
      <c r="BB488" t="s">
        <v>66</v>
      </c>
      <c r="BC488" t="str">
        <f t="shared" si="22"/>
        <v>00950</v>
      </c>
      <c r="BD488" t="str">
        <f t="shared" si="23"/>
        <v>CL-00950</v>
      </c>
    </row>
    <row r="489" spans="1:56" ht="28.15" customHeight="1">
      <c r="A489" s="4">
        <f>SUBTOTAL(103,$L$2:L489)</f>
        <v>488</v>
      </c>
      <c r="B489" s="5" t="s">
        <v>3963</v>
      </c>
      <c r="C489" s="5" t="s">
        <v>3964</v>
      </c>
      <c r="D489" s="5" t="s">
        <v>3965</v>
      </c>
      <c r="E489" s="5" t="s">
        <v>3930</v>
      </c>
      <c r="F489" s="6" t="s">
        <v>3966</v>
      </c>
      <c r="G489" s="5">
        <v>7</v>
      </c>
      <c r="H489" s="7">
        <v>2700022</v>
      </c>
      <c r="I489" s="5" t="s">
        <v>3967</v>
      </c>
      <c r="J489" s="5" t="s">
        <v>3968</v>
      </c>
      <c r="K489" s="20"/>
      <c r="L489" s="5" t="s">
        <v>95</v>
      </c>
      <c r="M489" s="2">
        <v>1601134996</v>
      </c>
      <c r="N489" s="8">
        <f>IF(COUNTIF($B$2:B489,B489)=1,1,0)</f>
        <v>1</v>
      </c>
      <c r="O489" t="s">
        <v>52</v>
      </c>
      <c r="P489">
        <v>1601134996</v>
      </c>
      <c r="Q489" t="s">
        <v>3963</v>
      </c>
      <c r="R489" t="s">
        <v>3963</v>
      </c>
      <c r="S489" t="s">
        <v>3964</v>
      </c>
      <c r="T489" t="s">
        <v>3964</v>
      </c>
      <c r="U489" t="s">
        <v>3965</v>
      </c>
      <c r="V489" t="s">
        <v>3969</v>
      </c>
      <c r="W489">
        <v>0</v>
      </c>
      <c r="X489" t="s">
        <v>80</v>
      </c>
      <c r="Y489">
        <v>2026</v>
      </c>
      <c r="Z489">
        <v>7</v>
      </c>
      <c r="AA489">
        <v>1</v>
      </c>
      <c r="AB489">
        <v>2500020</v>
      </c>
      <c r="AC489">
        <v>200002</v>
      </c>
      <c r="AD489">
        <v>0</v>
      </c>
      <c r="AE489">
        <v>0</v>
      </c>
      <c r="AF489" t="s">
        <v>57</v>
      </c>
      <c r="AG489" t="s">
        <v>81</v>
      </c>
      <c r="AH489" t="s">
        <v>3930</v>
      </c>
      <c r="AI489" t="s">
        <v>3935</v>
      </c>
      <c r="AJ489">
        <v>0</v>
      </c>
      <c r="AK489" t="s">
        <v>2087</v>
      </c>
      <c r="AL489">
        <v>0</v>
      </c>
      <c r="AM489">
        <v>0</v>
      </c>
      <c r="AN489">
        <v>0</v>
      </c>
      <c r="AO489">
        <v>0</v>
      </c>
      <c r="AP489" t="s">
        <v>61</v>
      </c>
      <c r="AQ489">
        <v>0</v>
      </c>
      <c r="AR489">
        <v>0</v>
      </c>
      <c r="AS489" t="s">
        <v>69</v>
      </c>
      <c r="AT489" t="s">
        <v>3970</v>
      </c>
      <c r="AU489" t="s">
        <v>64</v>
      </c>
      <c r="AV489">
        <v>0</v>
      </c>
      <c r="AW489">
        <v>21138</v>
      </c>
      <c r="AX489" t="s">
        <v>3967</v>
      </c>
      <c r="AY489" t="s">
        <v>3968</v>
      </c>
      <c r="AZ489" t="s">
        <v>71</v>
      </c>
      <c r="BA489">
        <v>2700022</v>
      </c>
      <c r="BB489" t="s">
        <v>66</v>
      </c>
      <c r="BC489" t="str">
        <f t="shared" si="22"/>
        <v>02130</v>
      </c>
      <c r="BD489" t="str">
        <f t="shared" si="23"/>
        <v>CL-02130</v>
      </c>
    </row>
    <row r="490" spans="1:56" ht="28.15" customHeight="1">
      <c r="A490" s="4">
        <f>SUBTOTAL(103,$L$2:L490)</f>
        <v>489</v>
      </c>
      <c r="B490" s="5" t="s">
        <v>3971</v>
      </c>
      <c r="C490" s="5" t="s">
        <v>3972</v>
      </c>
      <c r="D490" s="5" t="s">
        <v>3973</v>
      </c>
      <c r="E490" s="5" t="s">
        <v>3930</v>
      </c>
      <c r="F490" s="6" t="s">
        <v>3974</v>
      </c>
      <c r="G490" s="5">
        <v>7</v>
      </c>
      <c r="H490" s="7">
        <v>1881662</v>
      </c>
      <c r="I490" s="5" t="s">
        <v>3147</v>
      </c>
      <c r="J490" s="5" t="s">
        <v>3975</v>
      </c>
      <c r="K490" s="20"/>
      <c r="L490" s="5" t="s">
        <v>95</v>
      </c>
      <c r="M490" s="2">
        <v>1601134973</v>
      </c>
      <c r="N490" s="8">
        <f>IF(COUNTIF($B$2:B490,B490)=1,1,0)</f>
        <v>1</v>
      </c>
      <c r="O490" t="s">
        <v>52</v>
      </c>
      <c r="P490">
        <v>1601134973</v>
      </c>
      <c r="Q490" t="s">
        <v>3971</v>
      </c>
      <c r="R490" t="s">
        <v>3971</v>
      </c>
      <c r="S490" t="s">
        <v>3972</v>
      </c>
      <c r="T490" t="s">
        <v>3972</v>
      </c>
      <c r="U490" t="s">
        <v>3973</v>
      </c>
      <c r="V490" t="s">
        <v>3976</v>
      </c>
      <c r="W490">
        <v>0</v>
      </c>
      <c r="X490" t="s">
        <v>80</v>
      </c>
      <c r="Y490">
        <v>2026</v>
      </c>
      <c r="Z490">
        <v>7</v>
      </c>
      <c r="AA490">
        <v>1</v>
      </c>
      <c r="AB490">
        <v>1742280</v>
      </c>
      <c r="AC490">
        <v>139382</v>
      </c>
      <c r="AD490">
        <v>0</v>
      </c>
      <c r="AE490">
        <v>0</v>
      </c>
      <c r="AF490" t="s">
        <v>57</v>
      </c>
      <c r="AG490" t="s">
        <v>81</v>
      </c>
      <c r="AH490" t="s">
        <v>3930</v>
      </c>
      <c r="AI490" t="s">
        <v>3935</v>
      </c>
      <c r="AJ490">
        <v>0</v>
      </c>
      <c r="AK490" t="s">
        <v>1244</v>
      </c>
      <c r="AL490">
        <v>0</v>
      </c>
      <c r="AM490">
        <v>0</v>
      </c>
      <c r="AN490">
        <v>0</v>
      </c>
      <c r="AO490">
        <v>0</v>
      </c>
      <c r="AP490" t="s">
        <v>61</v>
      </c>
      <c r="AQ490">
        <v>0</v>
      </c>
      <c r="AR490">
        <v>0</v>
      </c>
      <c r="AS490" t="s">
        <v>69</v>
      </c>
      <c r="AT490" t="s">
        <v>3977</v>
      </c>
      <c r="AU490" t="s">
        <v>64</v>
      </c>
      <c r="AV490">
        <v>0</v>
      </c>
      <c r="AW490">
        <v>21133</v>
      </c>
      <c r="AX490" t="s">
        <v>3147</v>
      </c>
      <c r="AY490" t="s">
        <v>3975</v>
      </c>
      <c r="AZ490" t="s">
        <v>71</v>
      </c>
      <c r="BA490">
        <v>1881662</v>
      </c>
      <c r="BB490" t="s">
        <v>66</v>
      </c>
      <c r="BC490" t="str">
        <f t="shared" si="22"/>
        <v>02300</v>
      </c>
      <c r="BD490" t="str">
        <f t="shared" si="23"/>
        <v>CL-02300</v>
      </c>
    </row>
    <row r="491" spans="1:56" ht="28.15" customHeight="1">
      <c r="A491" s="4">
        <f>SUBTOTAL(103,$L$2:L491)</f>
        <v>490</v>
      </c>
      <c r="B491" s="5" t="s">
        <v>3978</v>
      </c>
      <c r="C491" s="5" t="s">
        <v>3979</v>
      </c>
      <c r="D491" s="5" t="s">
        <v>3980</v>
      </c>
      <c r="E491" s="5" t="s">
        <v>3930</v>
      </c>
      <c r="F491" s="6" t="s">
        <v>3981</v>
      </c>
      <c r="G491" s="5">
        <v>7</v>
      </c>
      <c r="H491" s="7">
        <v>415757</v>
      </c>
      <c r="I491" s="5" t="s">
        <v>3982</v>
      </c>
      <c r="J491" s="5" t="s">
        <v>3983</v>
      </c>
      <c r="K491" s="20"/>
      <c r="L491" s="5" t="s">
        <v>95</v>
      </c>
      <c r="M491" s="2">
        <v>1601135133</v>
      </c>
      <c r="N491" s="8">
        <f>IF(COUNTIF($B$2:B491,B491)=1,1,0)</f>
        <v>1</v>
      </c>
      <c r="O491" t="s">
        <v>52</v>
      </c>
      <c r="P491">
        <v>1601135133</v>
      </c>
      <c r="Q491" t="s">
        <v>3978</v>
      </c>
      <c r="R491" t="s">
        <v>3978</v>
      </c>
      <c r="S491" t="s">
        <v>3979</v>
      </c>
      <c r="T491" t="s">
        <v>3979</v>
      </c>
      <c r="U491" t="s">
        <v>3980</v>
      </c>
      <c r="V491" t="s">
        <v>3984</v>
      </c>
      <c r="W491">
        <v>0</v>
      </c>
      <c r="X491" t="s">
        <v>80</v>
      </c>
      <c r="Y491">
        <v>2026</v>
      </c>
      <c r="Z491">
        <v>7</v>
      </c>
      <c r="AA491">
        <v>1</v>
      </c>
      <c r="AB491">
        <v>384960</v>
      </c>
      <c r="AC491">
        <v>30797</v>
      </c>
      <c r="AD491">
        <v>0</v>
      </c>
      <c r="AE491">
        <v>0</v>
      </c>
      <c r="AF491" t="s">
        <v>98</v>
      </c>
      <c r="AG491" t="s">
        <v>81</v>
      </c>
      <c r="AH491" t="s">
        <v>3930</v>
      </c>
      <c r="AI491" t="s">
        <v>3935</v>
      </c>
      <c r="AJ491">
        <v>0</v>
      </c>
      <c r="AK491" t="s">
        <v>887</v>
      </c>
      <c r="AL491">
        <v>0</v>
      </c>
      <c r="AM491">
        <v>0</v>
      </c>
      <c r="AN491">
        <v>0</v>
      </c>
      <c r="AO491">
        <v>0</v>
      </c>
      <c r="AP491" t="s">
        <v>98</v>
      </c>
      <c r="AQ491">
        <v>0</v>
      </c>
      <c r="AR491">
        <v>0</v>
      </c>
      <c r="AS491" t="s">
        <v>69</v>
      </c>
      <c r="AT491" t="s">
        <v>3985</v>
      </c>
      <c r="AU491" t="s">
        <v>64</v>
      </c>
      <c r="AV491">
        <v>0</v>
      </c>
      <c r="AW491">
        <v>21163</v>
      </c>
      <c r="AX491" t="s">
        <v>3982</v>
      </c>
      <c r="AY491" t="s">
        <v>3983</v>
      </c>
      <c r="AZ491" t="s">
        <v>71</v>
      </c>
      <c r="BA491">
        <v>415757</v>
      </c>
      <c r="BB491" t="s">
        <v>66</v>
      </c>
      <c r="BC491" t="str">
        <f t="shared" si="22"/>
        <v>02400</v>
      </c>
      <c r="BD491" t="str">
        <f t="shared" si="23"/>
        <v>CL-02400</v>
      </c>
    </row>
    <row r="492" spans="1:56" ht="28.15" customHeight="1">
      <c r="A492" s="4">
        <f>SUBTOTAL(103,$L$2:L492)</f>
        <v>491</v>
      </c>
      <c r="B492" s="5" t="s">
        <v>3986</v>
      </c>
      <c r="C492" s="5" t="s">
        <v>3987</v>
      </c>
      <c r="D492" s="5" t="s">
        <v>3687</v>
      </c>
      <c r="E492" s="5" t="s">
        <v>3930</v>
      </c>
      <c r="F492" s="6" t="s">
        <v>3988</v>
      </c>
      <c r="G492" s="5">
        <v>7</v>
      </c>
      <c r="H492" s="7">
        <v>94280</v>
      </c>
      <c r="I492" s="5" t="s">
        <v>3989</v>
      </c>
      <c r="J492" s="5" t="s">
        <v>3990</v>
      </c>
      <c r="K492" s="20"/>
      <c r="L492" s="5" t="s">
        <v>95</v>
      </c>
      <c r="M492" s="2">
        <v>1601135027</v>
      </c>
      <c r="N492" s="8">
        <f>IF(COUNTIF($B$2:B492,B492)=1,1,0)</f>
        <v>1</v>
      </c>
      <c r="O492" t="s">
        <v>52</v>
      </c>
      <c r="P492">
        <v>1601135027</v>
      </c>
      <c r="Q492" t="s">
        <v>3986</v>
      </c>
      <c r="R492" t="s">
        <v>3986</v>
      </c>
      <c r="S492" t="s">
        <v>3987</v>
      </c>
      <c r="T492" t="s">
        <v>3987</v>
      </c>
      <c r="U492" t="s">
        <v>3687</v>
      </c>
      <c r="V492" t="s">
        <v>3688</v>
      </c>
      <c r="W492">
        <v>0</v>
      </c>
      <c r="X492" t="s">
        <v>80</v>
      </c>
      <c r="Y492">
        <v>2026</v>
      </c>
      <c r="Z492">
        <v>7</v>
      </c>
      <c r="AA492">
        <v>1</v>
      </c>
      <c r="AB492">
        <v>87296</v>
      </c>
      <c r="AC492">
        <v>6984</v>
      </c>
      <c r="AD492">
        <v>0</v>
      </c>
      <c r="AE492">
        <v>0</v>
      </c>
      <c r="AF492" t="s">
        <v>121</v>
      </c>
      <c r="AG492" t="s">
        <v>58</v>
      </c>
      <c r="AH492" t="s">
        <v>3930</v>
      </c>
      <c r="AI492" t="s">
        <v>3935</v>
      </c>
      <c r="AJ492">
        <v>0</v>
      </c>
      <c r="AK492" t="s">
        <v>2387</v>
      </c>
      <c r="AL492">
        <v>0</v>
      </c>
      <c r="AM492">
        <v>0</v>
      </c>
      <c r="AN492">
        <v>0</v>
      </c>
      <c r="AO492">
        <v>0</v>
      </c>
      <c r="AP492" t="s">
        <v>61</v>
      </c>
      <c r="AQ492">
        <v>0</v>
      </c>
      <c r="AR492">
        <v>0</v>
      </c>
      <c r="AS492" t="s">
        <v>69</v>
      </c>
      <c r="AT492" t="s">
        <v>3991</v>
      </c>
      <c r="AU492" t="s">
        <v>64</v>
      </c>
      <c r="AV492">
        <v>0</v>
      </c>
      <c r="AW492">
        <v>21148</v>
      </c>
      <c r="AX492" t="s">
        <v>3989</v>
      </c>
      <c r="AY492" t="s">
        <v>3990</v>
      </c>
      <c r="AZ492" t="s">
        <v>71</v>
      </c>
      <c r="BA492">
        <v>94280</v>
      </c>
      <c r="BB492" t="s">
        <v>66</v>
      </c>
      <c r="BC492" t="str">
        <f t="shared" si="22"/>
        <v>02540</v>
      </c>
      <c r="BD492" t="str">
        <f t="shared" si="23"/>
        <v>CL-02540</v>
      </c>
    </row>
    <row r="493" spans="1:56" ht="28.15" customHeight="1">
      <c r="A493" s="4">
        <f>SUBTOTAL(103,$L$2:L493)</f>
        <v>492</v>
      </c>
      <c r="B493" s="5" t="s">
        <v>3992</v>
      </c>
      <c r="C493" s="5" t="s">
        <v>3993</v>
      </c>
      <c r="D493" s="5" t="s">
        <v>3973</v>
      </c>
      <c r="E493" s="5" t="s">
        <v>3930</v>
      </c>
      <c r="F493" s="6" t="s">
        <v>3994</v>
      </c>
      <c r="G493" s="5">
        <v>7</v>
      </c>
      <c r="H493" s="7">
        <v>151416</v>
      </c>
      <c r="I493" s="5" t="s">
        <v>3995</v>
      </c>
      <c r="J493" s="5" t="s">
        <v>3996</v>
      </c>
      <c r="K493" s="20"/>
      <c r="L493" s="5" t="s">
        <v>95</v>
      </c>
      <c r="M493" s="2">
        <v>1601135001</v>
      </c>
      <c r="N493" s="8">
        <f>IF(COUNTIF($B$2:B493,B493)=1,1,0)</f>
        <v>1</v>
      </c>
      <c r="O493" t="s">
        <v>52</v>
      </c>
      <c r="P493">
        <v>1601135001</v>
      </c>
      <c r="Q493" t="s">
        <v>3992</v>
      </c>
      <c r="R493" t="s">
        <v>3992</v>
      </c>
      <c r="S493" t="s">
        <v>3993</v>
      </c>
      <c r="T493" t="s">
        <v>3993</v>
      </c>
      <c r="U493" t="s">
        <v>3973</v>
      </c>
      <c r="V493" t="s">
        <v>3976</v>
      </c>
      <c r="W493">
        <v>0</v>
      </c>
      <c r="X493" t="s">
        <v>80</v>
      </c>
      <c r="Y493">
        <v>2026</v>
      </c>
      <c r="Z493">
        <v>7</v>
      </c>
      <c r="AA493">
        <v>1</v>
      </c>
      <c r="AB493">
        <v>140200</v>
      </c>
      <c r="AC493">
        <v>11216</v>
      </c>
      <c r="AD493">
        <v>0</v>
      </c>
      <c r="AE493">
        <v>0</v>
      </c>
      <c r="AF493" t="s">
        <v>57</v>
      </c>
      <c r="AG493" t="s">
        <v>81</v>
      </c>
      <c r="AH493" t="s">
        <v>3930</v>
      </c>
      <c r="AI493" t="s">
        <v>3935</v>
      </c>
      <c r="AJ493">
        <v>0</v>
      </c>
      <c r="AK493" t="s">
        <v>2647</v>
      </c>
      <c r="AL493">
        <v>0</v>
      </c>
      <c r="AM493">
        <v>0</v>
      </c>
      <c r="AN493">
        <v>0</v>
      </c>
      <c r="AO493">
        <v>0</v>
      </c>
      <c r="AP493" t="s">
        <v>83</v>
      </c>
      <c r="AQ493">
        <v>0</v>
      </c>
      <c r="AR493">
        <v>0</v>
      </c>
      <c r="AS493" t="s">
        <v>69</v>
      </c>
      <c r="AT493" t="s">
        <v>3997</v>
      </c>
      <c r="AU493" t="s">
        <v>64</v>
      </c>
      <c r="AV493">
        <v>0</v>
      </c>
      <c r="AW493">
        <v>21141</v>
      </c>
      <c r="AX493" t="s">
        <v>3995</v>
      </c>
      <c r="AY493" t="s">
        <v>3996</v>
      </c>
      <c r="AZ493" t="s">
        <v>71</v>
      </c>
      <c r="BA493">
        <v>151416</v>
      </c>
      <c r="BB493" t="s">
        <v>66</v>
      </c>
      <c r="BC493" t="str">
        <f t="shared" si="22"/>
        <v>02560</v>
      </c>
      <c r="BD493" t="str">
        <f t="shared" si="23"/>
        <v>CL-02560</v>
      </c>
    </row>
    <row r="494" spans="1:56" ht="28.15" customHeight="1">
      <c r="A494" s="4">
        <f>SUBTOTAL(103,$L$2:L494)</f>
        <v>493</v>
      </c>
      <c r="B494" s="5" t="s">
        <v>3998</v>
      </c>
      <c r="C494" s="5" t="s">
        <v>2184</v>
      </c>
      <c r="D494" s="5" t="s">
        <v>3957</v>
      </c>
      <c r="E494" s="5" t="s">
        <v>3930</v>
      </c>
      <c r="F494" s="6" t="s">
        <v>3999</v>
      </c>
      <c r="G494" s="5">
        <v>7</v>
      </c>
      <c r="H494" s="7">
        <v>1900346</v>
      </c>
      <c r="I494" s="5" t="s">
        <v>4000</v>
      </c>
      <c r="J494" s="5" t="s">
        <v>4001</v>
      </c>
      <c r="K494" s="20"/>
      <c r="L494" s="5" t="s">
        <v>95</v>
      </c>
      <c r="M494" s="2">
        <v>1601135012</v>
      </c>
      <c r="N494" s="8">
        <f>IF(COUNTIF($B$2:B494,B494)=1,1,0)</f>
        <v>1</v>
      </c>
      <c r="O494" t="s">
        <v>52</v>
      </c>
      <c r="P494">
        <v>1601135012</v>
      </c>
      <c r="Q494" t="s">
        <v>3998</v>
      </c>
      <c r="R494" t="s">
        <v>3998</v>
      </c>
      <c r="S494" t="s">
        <v>2184</v>
      </c>
      <c r="T494" t="s">
        <v>2184</v>
      </c>
      <c r="U494" t="s">
        <v>3957</v>
      </c>
      <c r="V494" t="s">
        <v>3958</v>
      </c>
      <c r="W494">
        <v>0</v>
      </c>
      <c r="X494" t="s">
        <v>188</v>
      </c>
      <c r="Y494">
        <v>2026</v>
      </c>
      <c r="Z494">
        <v>7</v>
      </c>
      <c r="AA494">
        <v>1</v>
      </c>
      <c r="AB494">
        <v>1759580</v>
      </c>
      <c r="AC494">
        <v>140766</v>
      </c>
      <c r="AD494">
        <v>0</v>
      </c>
      <c r="AE494">
        <v>0</v>
      </c>
      <c r="AF494" t="s">
        <v>57</v>
      </c>
      <c r="AG494" t="s">
        <v>81</v>
      </c>
      <c r="AH494" t="s">
        <v>3930</v>
      </c>
      <c r="AI494" t="s">
        <v>3935</v>
      </c>
      <c r="AJ494">
        <v>0</v>
      </c>
      <c r="AK494" t="s">
        <v>4002</v>
      </c>
      <c r="AL494">
        <v>0</v>
      </c>
      <c r="AM494">
        <v>0</v>
      </c>
      <c r="AN494">
        <v>0</v>
      </c>
      <c r="AO494">
        <v>0</v>
      </c>
      <c r="AP494" t="s">
        <v>83</v>
      </c>
      <c r="AQ494">
        <v>0</v>
      </c>
      <c r="AR494">
        <v>0</v>
      </c>
      <c r="AS494" t="s">
        <v>69</v>
      </c>
      <c r="AT494" t="s">
        <v>4003</v>
      </c>
      <c r="AU494" t="s">
        <v>64</v>
      </c>
      <c r="AV494">
        <v>0</v>
      </c>
      <c r="AW494">
        <v>21144</v>
      </c>
      <c r="AX494" t="s">
        <v>4000</v>
      </c>
      <c r="AY494" t="s">
        <v>4001</v>
      </c>
      <c r="AZ494" t="s">
        <v>71</v>
      </c>
      <c r="BA494">
        <v>1900346</v>
      </c>
      <c r="BB494" t="s">
        <v>66</v>
      </c>
      <c r="BC494" t="str">
        <f t="shared" si="22"/>
        <v>02620</v>
      </c>
      <c r="BD494" t="str">
        <f t="shared" si="23"/>
        <v>CL-02620</v>
      </c>
    </row>
    <row r="495" spans="1:56" ht="28.15" customHeight="1">
      <c r="A495" s="4">
        <f>SUBTOTAL(103,$L$2:L495)</f>
        <v>494</v>
      </c>
      <c r="B495" s="5" t="s">
        <v>4004</v>
      </c>
      <c r="C495" s="5" t="s">
        <v>4005</v>
      </c>
      <c r="D495" s="5" t="s">
        <v>3957</v>
      </c>
      <c r="E495" s="5" t="s">
        <v>3930</v>
      </c>
      <c r="F495" s="6" t="s">
        <v>4006</v>
      </c>
      <c r="G495" s="5">
        <v>7</v>
      </c>
      <c r="H495" s="7">
        <v>195696</v>
      </c>
      <c r="I495" s="5" t="s">
        <v>4007</v>
      </c>
      <c r="J495" s="5" t="s">
        <v>4008</v>
      </c>
      <c r="K495" s="20"/>
      <c r="L495" s="5" t="s">
        <v>95</v>
      </c>
      <c r="M495" s="2">
        <v>1601135005</v>
      </c>
      <c r="N495" s="8">
        <f>IF(COUNTIF($B$2:B495,B495)=1,1,0)</f>
        <v>1</v>
      </c>
      <c r="O495" t="s">
        <v>52</v>
      </c>
      <c r="P495">
        <v>1601135005</v>
      </c>
      <c r="Q495" t="s">
        <v>4004</v>
      </c>
      <c r="R495" t="s">
        <v>4004</v>
      </c>
      <c r="S495" t="s">
        <v>4005</v>
      </c>
      <c r="T495" t="s">
        <v>4005</v>
      </c>
      <c r="U495" t="s">
        <v>3957</v>
      </c>
      <c r="V495" t="s">
        <v>3958</v>
      </c>
      <c r="W495">
        <v>0</v>
      </c>
      <c r="X495" t="s">
        <v>80</v>
      </c>
      <c r="Y495">
        <v>2026</v>
      </c>
      <c r="Z495">
        <v>7</v>
      </c>
      <c r="AA495">
        <v>1</v>
      </c>
      <c r="AB495">
        <v>181200</v>
      </c>
      <c r="AC495">
        <v>14496</v>
      </c>
      <c r="AD495">
        <v>0</v>
      </c>
      <c r="AE495">
        <v>0</v>
      </c>
      <c r="AF495" t="s">
        <v>57</v>
      </c>
      <c r="AG495" t="s">
        <v>81</v>
      </c>
      <c r="AH495" t="s">
        <v>3930</v>
      </c>
      <c r="AI495" t="s">
        <v>3935</v>
      </c>
      <c r="AJ495">
        <v>0</v>
      </c>
      <c r="AK495" t="s">
        <v>4009</v>
      </c>
      <c r="AL495">
        <v>0</v>
      </c>
      <c r="AM495">
        <v>0</v>
      </c>
      <c r="AN495">
        <v>0</v>
      </c>
      <c r="AO495">
        <v>0</v>
      </c>
      <c r="AP495" t="s">
        <v>83</v>
      </c>
      <c r="AQ495">
        <v>0</v>
      </c>
      <c r="AR495">
        <v>0</v>
      </c>
      <c r="AS495" t="s">
        <v>69</v>
      </c>
      <c r="AT495" t="s">
        <v>4010</v>
      </c>
      <c r="AU495" t="s">
        <v>64</v>
      </c>
      <c r="AV495">
        <v>0</v>
      </c>
      <c r="AW495">
        <v>21142</v>
      </c>
      <c r="AX495" t="s">
        <v>4007</v>
      </c>
      <c r="AY495" t="s">
        <v>4008</v>
      </c>
      <c r="AZ495" t="s">
        <v>71</v>
      </c>
      <c r="BA495">
        <v>195696</v>
      </c>
      <c r="BB495" t="s">
        <v>66</v>
      </c>
      <c r="BC495" t="str">
        <f t="shared" si="22"/>
        <v>03320</v>
      </c>
      <c r="BD495" t="str">
        <f t="shared" si="23"/>
        <v>CL-03320</v>
      </c>
    </row>
    <row r="496" spans="1:56" ht="28.15" customHeight="1">
      <c r="A496" s="4">
        <f>SUBTOTAL(103,$L$2:L496)</f>
        <v>495</v>
      </c>
      <c r="B496" s="5" t="s">
        <v>4011</v>
      </c>
      <c r="C496" s="5" t="s">
        <v>4012</v>
      </c>
      <c r="D496" s="5" t="s">
        <v>3957</v>
      </c>
      <c r="E496" s="5" t="s">
        <v>4013</v>
      </c>
      <c r="F496" s="6" t="s">
        <v>4014</v>
      </c>
      <c r="G496" s="5">
        <v>7</v>
      </c>
      <c r="H496" s="7">
        <v>1062774</v>
      </c>
      <c r="I496" s="5" t="s">
        <v>4015</v>
      </c>
      <c r="J496" s="5" t="s">
        <v>4016</v>
      </c>
      <c r="K496" s="20"/>
      <c r="L496" s="5" t="s">
        <v>95</v>
      </c>
      <c r="M496" s="2">
        <v>1601135282</v>
      </c>
      <c r="N496" s="8">
        <f>IF(COUNTIF($B$2:B496,B496)=1,1,0)</f>
        <v>1</v>
      </c>
      <c r="O496" t="s">
        <v>52</v>
      </c>
      <c r="P496">
        <v>1601135282</v>
      </c>
      <c r="Q496" t="s">
        <v>4011</v>
      </c>
      <c r="R496" t="s">
        <v>4011</v>
      </c>
      <c r="S496" t="s">
        <v>4012</v>
      </c>
      <c r="T496" t="s">
        <v>4012</v>
      </c>
      <c r="U496" t="s">
        <v>3957</v>
      </c>
      <c r="V496" t="s">
        <v>3958</v>
      </c>
      <c r="W496">
        <v>0</v>
      </c>
      <c r="X496" t="s">
        <v>188</v>
      </c>
      <c r="Y496">
        <v>2026</v>
      </c>
      <c r="Z496">
        <v>7</v>
      </c>
      <c r="AA496">
        <v>1</v>
      </c>
      <c r="AB496">
        <v>984050</v>
      </c>
      <c r="AC496">
        <v>78724</v>
      </c>
      <c r="AD496">
        <v>0</v>
      </c>
      <c r="AE496">
        <v>0</v>
      </c>
      <c r="AF496" t="s">
        <v>57</v>
      </c>
      <c r="AG496" t="s">
        <v>81</v>
      </c>
      <c r="AH496" t="s">
        <v>4013</v>
      </c>
      <c r="AI496" t="s">
        <v>3935</v>
      </c>
      <c r="AJ496">
        <v>0</v>
      </c>
      <c r="AK496" t="s">
        <v>4017</v>
      </c>
      <c r="AL496">
        <v>0</v>
      </c>
      <c r="AM496">
        <v>0</v>
      </c>
      <c r="AN496">
        <v>0</v>
      </c>
      <c r="AO496">
        <v>0</v>
      </c>
      <c r="AP496" t="s">
        <v>83</v>
      </c>
      <c r="AQ496">
        <v>0</v>
      </c>
      <c r="AR496">
        <v>0</v>
      </c>
      <c r="AS496" t="s">
        <v>69</v>
      </c>
      <c r="AT496" t="s">
        <v>4018</v>
      </c>
      <c r="AU496" t="s">
        <v>64</v>
      </c>
      <c r="AV496">
        <v>0</v>
      </c>
      <c r="AW496">
        <v>21194</v>
      </c>
      <c r="AX496" t="s">
        <v>4015</v>
      </c>
      <c r="AY496" t="s">
        <v>4016</v>
      </c>
      <c r="AZ496" t="s">
        <v>71</v>
      </c>
      <c r="BA496">
        <v>1062774</v>
      </c>
      <c r="BB496" t="s">
        <v>66</v>
      </c>
      <c r="BC496" t="str">
        <f t="shared" si="22"/>
        <v>04060</v>
      </c>
      <c r="BD496" t="str">
        <f t="shared" si="23"/>
        <v>CL-04060</v>
      </c>
    </row>
    <row r="497" spans="1:56" ht="28.15" customHeight="1">
      <c r="A497" s="4">
        <f>SUBTOTAL(103,$L$2:L497)</f>
        <v>496</v>
      </c>
      <c r="B497" s="5" t="s">
        <v>4020</v>
      </c>
      <c r="C497" s="5" t="s">
        <v>4021</v>
      </c>
      <c r="D497" s="5" t="s">
        <v>4022</v>
      </c>
      <c r="E497" s="5" t="s">
        <v>4013</v>
      </c>
      <c r="F497" s="6" t="s">
        <v>4023</v>
      </c>
      <c r="G497" s="5">
        <v>7</v>
      </c>
      <c r="H497" s="7">
        <v>8571</v>
      </c>
      <c r="I497" s="5" t="s">
        <v>4024</v>
      </c>
      <c r="J497" s="5" t="s">
        <v>4025</v>
      </c>
      <c r="K497" s="20"/>
      <c r="L497" s="5" t="s">
        <v>95</v>
      </c>
      <c r="M497" s="2">
        <v>1601135348</v>
      </c>
      <c r="N497" s="8">
        <f>IF(COUNTIF($B$2:B497,B497)=1,1,0)</f>
        <v>1</v>
      </c>
      <c r="O497" t="s">
        <v>52</v>
      </c>
      <c r="P497">
        <v>1601135348</v>
      </c>
      <c r="Q497" t="s">
        <v>4020</v>
      </c>
      <c r="R497" t="s">
        <v>4020</v>
      </c>
      <c r="S497" t="s">
        <v>4021</v>
      </c>
      <c r="T497" t="s">
        <v>4021</v>
      </c>
      <c r="U497" t="s">
        <v>4022</v>
      </c>
      <c r="V497" t="s">
        <v>4026</v>
      </c>
      <c r="W497">
        <v>0</v>
      </c>
      <c r="X497" t="s">
        <v>80</v>
      </c>
      <c r="Y497">
        <v>2026</v>
      </c>
      <c r="Z497">
        <v>7</v>
      </c>
      <c r="AA497">
        <v>1</v>
      </c>
      <c r="AB497">
        <v>7936</v>
      </c>
      <c r="AC497">
        <v>635</v>
      </c>
      <c r="AD497">
        <v>0</v>
      </c>
      <c r="AE497">
        <v>0</v>
      </c>
      <c r="AF497" t="s">
        <v>57</v>
      </c>
      <c r="AG497" t="s">
        <v>99</v>
      </c>
      <c r="AH497" t="s">
        <v>4013</v>
      </c>
      <c r="AI497" t="s">
        <v>3935</v>
      </c>
      <c r="AJ497">
        <v>0</v>
      </c>
      <c r="AK497" t="s">
        <v>4027</v>
      </c>
      <c r="AL497">
        <v>0</v>
      </c>
      <c r="AM497">
        <v>0</v>
      </c>
      <c r="AN497">
        <v>0</v>
      </c>
      <c r="AO497">
        <v>0</v>
      </c>
      <c r="AP497" t="s">
        <v>83</v>
      </c>
      <c r="AQ497">
        <v>0</v>
      </c>
      <c r="AR497">
        <v>0</v>
      </c>
      <c r="AS497" t="s">
        <v>69</v>
      </c>
      <c r="AT497" t="s">
        <v>4028</v>
      </c>
      <c r="AU497" t="s">
        <v>64</v>
      </c>
      <c r="AV497">
        <v>0</v>
      </c>
      <c r="AW497">
        <v>21209</v>
      </c>
      <c r="AX497" t="s">
        <v>4024</v>
      </c>
      <c r="AY497" t="s">
        <v>4025</v>
      </c>
      <c r="AZ497" t="s">
        <v>71</v>
      </c>
      <c r="BA497">
        <v>8571</v>
      </c>
      <c r="BB497" t="s">
        <v>66</v>
      </c>
      <c r="BC497" t="str">
        <f t="shared" si="22"/>
        <v>04565</v>
      </c>
      <c r="BD497" t="str">
        <f t="shared" si="23"/>
        <v>CL-04565</v>
      </c>
    </row>
    <row r="498" spans="1:56" ht="28.15" customHeight="1">
      <c r="A498" s="4">
        <f>SUBTOTAL(103,$L$2:L498)</f>
        <v>497</v>
      </c>
      <c r="B498" s="5" t="s">
        <v>4029</v>
      </c>
      <c r="C498" s="5" t="s">
        <v>4030</v>
      </c>
      <c r="D498" s="5" t="s">
        <v>3957</v>
      </c>
      <c r="E498" s="5" t="s">
        <v>4013</v>
      </c>
      <c r="F498" s="6" t="s">
        <v>4031</v>
      </c>
      <c r="G498" s="5">
        <v>7</v>
      </c>
      <c r="H498" s="7">
        <v>297518</v>
      </c>
      <c r="I498" s="5" t="s">
        <v>4032</v>
      </c>
      <c r="J498" s="5" t="s">
        <v>4033</v>
      </c>
      <c r="K498" s="20"/>
      <c r="L498" s="5" t="s">
        <v>95</v>
      </c>
      <c r="M498" s="2">
        <v>1601135356</v>
      </c>
      <c r="N498" s="8">
        <f>IF(COUNTIF($B$2:B498,B498)=1,1,0)</f>
        <v>1</v>
      </c>
      <c r="O498" t="s">
        <v>52</v>
      </c>
      <c r="P498">
        <v>1601135356</v>
      </c>
      <c r="Q498" t="s">
        <v>4029</v>
      </c>
      <c r="R498" t="s">
        <v>4029</v>
      </c>
      <c r="S498" t="s">
        <v>4030</v>
      </c>
      <c r="T498" t="s">
        <v>4030</v>
      </c>
      <c r="U498" t="s">
        <v>3957</v>
      </c>
      <c r="V498" t="s">
        <v>3958</v>
      </c>
      <c r="W498">
        <v>0</v>
      </c>
      <c r="X498" t="s">
        <v>80</v>
      </c>
      <c r="Y498">
        <v>2026</v>
      </c>
      <c r="Z498">
        <v>7</v>
      </c>
      <c r="AA498">
        <v>1</v>
      </c>
      <c r="AB498">
        <v>275480</v>
      </c>
      <c r="AC498">
        <v>22038</v>
      </c>
      <c r="AD498">
        <v>0</v>
      </c>
      <c r="AE498">
        <v>0</v>
      </c>
      <c r="AF498" t="s">
        <v>57</v>
      </c>
      <c r="AG498" t="s">
        <v>81</v>
      </c>
      <c r="AH498" t="s">
        <v>4013</v>
      </c>
      <c r="AI498" t="s">
        <v>3935</v>
      </c>
      <c r="AJ498">
        <v>0</v>
      </c>
      <c r="AK498" t="s">
        <v>924</v>
      </c>
      <c r="AL498">
        <v>0</v>
      </c>
      <c r="AM498">
        <v>0</v>
      </c>
      <c r="AN498">
        <v>0</v>
      </c>
      <c r="AO498">
        <v>0</v>
      </c>
      <c r="AP498" t="s">
        <v>83</v>
      </c>
      <c r="AQ498">
        <v>0</v>
      </c>
      <c r="AR498">
        <v>0</v>
      </c>
      <c r="AS498" t="s">
        <v>69</v>
      </c>
      <c r="AT498" t="s">
        <v>4034</v>
      </c>
      <c r="AU498" t="s">
        <v>64</v>
      </c>
      <c r="AV498">
        <v>0</v>
      </c>
      <c r="AW498">
        <v>21214</v>
      </c>
      <c r="AX498" t="s">
        <v>4032</v>
      </c>
      <c r="AY498" t="s">
        <v>4033</v>
      </c>
      <c r="AZ498" t="s">
        <v>71</v>
      </c>
      <c r="BA498">
        <v>297518</v>
      </c>
      <c r="BB498" t="s">
        <v>66</v>
      </c>
      <c r="BC498" t="str">
        <f t="shared" si="22"/>
        <v>05200</v>
      </c>
      <c r="BD498" t="str">
        <f t="shared" si="23"/>
        <v>CL-05200</v>
      </c>
    </row>
    <row r="499" spans="1:56" ht="28.15" customHeight="1">
      <c r="A499" s="4">
        <f>SUBTOTAL(103,$L$2:L499)</f>
        <v>498</v>
      </c>
      <c r="B499" s="5" t="s">
        <v>4035</v>
      </c>
      <c r="C499" s="5" t="s">
        <v>4036</v>
      </c>
      <c r="D499" s="5" t="s">
        <v>4037</v>
      </c>
      <c r="E499" s="5" t="s">
        <v>3930</v>
      </c>
      <c r="F499" s="6" t="s">
        <v>4038</v>
      </c>
      <c r="G499" s="5">
        <v>7</v>
      </c>
      <c r="H499" s="7">
        <v>5525042</v>
      </c>
      <c r="I499" s="5" t="s">
        <v>4039</v>
      </c>
      <c r="J499" s="5" t="s">
        <v>4040</v>
      </c>
      <c r="K499" s="20"/>
      <c r="L499" s="5" t="s">
        <v>95</v>
      </c>
      <c r="M499" s="2">
        <v>1601135069</v>
      </c>
      <c r="N499" s="8">
        <f>IF(COUNTIF($B$2:B499,B499)=1,1,0)</f>
        <v>1</v>
      </c>
      <c r="O499" t="s">
        <v>52</v>
      </c>
      <c r="P499">
        <v>1601135069</v>
      </c>
      <c r="Q499" t="s">
        <v>4035</v>
      </c>
      <c r="R499" t="s">
        <v>4035</v>
      </c>
      <c r="S499" t="s">
        <v>4036</v>
      </c>
      <c r="T499" t="s">
        <v>4036</v>
      </c>
      <c r="U499" t="s">
        <v>4037</v>
      </c>
      <c r="V499" t="s">
        <v>4041</v>
      </c>
      <c r="W499">
        <v>0</v>
      </c>
      <c r="X499" t="s">
        <v>80</v>
      </c>
      <c r="Y499">
        <v>2026</v>
      </c>
      <c r="Z499">
        <v>7</v>
      </c>
      <c r="AA499">
        <v>1</v>
      </c>
      <c r="AB499">
        <v>5115780</v>
      </c>
      <c r="AC499">
        <v>409262</v>
      </c>
      <c r="AD499">
        <v>0</v>
      </c>
      <c r="AE499">
        <v>0</v>
      </c>
      <c r="AF499" t="s">
        <v>57</v>
      </c>
      <c r="AG499" t="s">
        <v>99</v>
      </c>
      <c r="AH499" t="s">
        <v>3930</v>
      </c>
      <c r="AI499" t="s">
        <v>3935</v>
      </c>
      <c r="AJ499">
        <v>0</v>
      </c>
      <c r="AK499" t="s">
        <v>727</v>
      </c>
      <c r="AL499">
        <v>0</v>
      </c>
      <c r="AM499">
        <v>0</v>
      </c>
      <c r="AN499">
        <v>0</v>
      </c>
      <c r="AO499">
        <v>0</v>
      </c>
      <c r="AP499" t="s">
        <v>83</v>
      </c>
      <c r="AQ499">
        <v>0</v>
      </c>
      <c r="AR499">
        <v>0</v>
      </c>
      <c r="AS499" t="s">
        <v>69</v>
      </c>
      <c r="AT499" t="s">
        <v>4042</v>
      </c>
      <c r="AU499" t="s">
        <v>64</v>
      </c>
      <c r="AV499">
        <v>0</v>
      </c>
      <c r="AW499">
        <v>21155</v>
      </c>
      <c r="AX499" t="s">
        <v>4039</v>
      </c>
      <c r="AY499" t="s">
        <v>4040</v>
      </c>
      <c r="AZ499" t="s">
        <v>71</v>
      </c>
      <c r="BA499">
        <v>5525042</v>
      </c>
      <c r="BB499" t="s">
        <v>66</v>
      </c>
      <c r="BC499" t="str">
        <f t="shared" si="22"/>
        <v>06510</v>
      </c>
      <c r="BD499" t="str">
        <f t="shared" si="23"/>
        <v>CL-06510</v>
      </c>
    </row>
    <row r="500" spans="1:56" ht="28.15" customHeight="1">
      <c r="A500" s="4">
        <f>SUBTOTAL(103,$L$2:L500)</f>
        <v>499</v>
      </c>
      <c r="B500" s="5" t="s">
        <v>4048</v>
      </c>
      <c r="C500" s="5" t="s">
        <v>4049</v>
      </c>
      <c r="D500" s="5" t="s">
        <v>3148</v>
      </c>
      <c r="E500" s="5" t="s">
        <v>4013</v>
      </c>
      <c r="F500" s="6" t="s">
        <v>4050</v>
      </c>
      <c r="G500" s="5">
        <v>7</v>
      </c>
      <c r="H500" s="7">
        <v>472306</v>
      </c>
      <c r="I500" s="5" t="s">
        <v>4051</v>
      </c>
      <c r="J500" s="5" t="s">
        <v>4052</v>
      </c>
      <c r="K500" s="20"/>
      <c r="L500" s="5" t="s">
        <v>95</v>
      </c>
      <c r="M500" s="2">
        <v>1601135292</v>
      </c>
      <c r="N500" s="8">
        <f>IF(COUNTIF($B$2:B500,B500)=1,1,0)</f>
        <v>1</v>
      </c>
      <c r="O500" t="s">
        <v>52</v>
      </c>
      <c r="P500">
        <v>1601135292</v>
      </c>
      <c r="Q500" t="s">
        <v>4048</v>
      </c>
      <c r="R500" t="s">
        <v>4048</v>
      </c>
      <c r="S500" t="s">
        <v>4049</v>
      </c>
      <c r="T500" t="s">
        <v>4049</v>
      </c>
      <c r="U500" t="s">
        <v>3148</v>
      </c>
      <c r="V500" t="s">
        <v>4053</v>
      </c>
      <c r="W500">
        <v>0</v>
      </c>
      <c r="X500" t="s">
        <v>59</v>
      </c>
      <c r="Y500">
        <v>2026</v>
      </c>
      <c r="Z500">
        <v>7</v>
      </c>
      <c r="AA500">
        <v>1</v>
      </c>
      <c r="AB500">
        <v>437320</v>
      </c>
      <c r="AC500">
        <v>34986</v>
      </c>
      <c r="AD500">
        <v>0</v>
      </c>
      <c r="AE500">
        <v>0</v>
      </c>
      <c r="AF500" t="s">
        <v>57</v>
      </c>
      <c r="AG500" t="s">
        <v>81</v>
      </c>
      <c r="AH500" t="s">
        <v>4013</v>
      </c>
      <c r="AI500" t="s">
        <v>3935</v>
      </c>
      <c r="AJ500">
        <v>0</v>
      </c>
      <c r="AK500" t="s">
        <v>4054</v>
      </c>
      <c r="AL500">
        <v>0</v>
      </c>
      <c r="AM500">
        <v>0</v>
      </c>
      <c r="AN500">
        <v>0</v>
      </c>
      <c r="AO500">
        <v>0</v>
      </c>
      <c r="AP500" t="s">
        <v>83</v>
      </c>
      <c r="AQ500">
        <v>0</v>
      </c>
      <c r="AR500">
        <v>0</v>
      </c>
      <c r="AS500" t="s">
        <v>69</v>
      </c>
      <c r="AT500" t="s">
        <v>4055</v>
      </c>
      <c r="AU500" t="s">
        <v>64</v>
      </c>
      <c r="AV500">
        <v>0</v>
      </c>
      <c r="AW500">
        <v>21198</v>
      </c>
      <c r="AX500" t="s">
        <v>4051</v>
      </c>
      <c r="AY500" t="s">
        <v>4052</v>
      </c>
      <c r="AZ500" t="s">
        <v>71</v>
      </c>
      <c r="BA500">
        <v>472306</v>
      </c>
      <c r="BB500" t="s">
        <v>66</v>
      </c>
      <c r="BC500" t="str">
        <f t="shared" si="22"/>
        <v>12630</v>
      </c>
      <c r="BD500" t="str">
        <f t="shared" si="23"/>
        <v>CL-12630</v>
      </c>
    </row>
    <row r="501" spans="1:56" ht="28.15" customHeight="1">
      <c r="A501" s="4">
        <f>SUBTOTAL(103,$L$2:L501)</f>
        <v>500</v>
      </c>
      <c r="B501" s="5" t="s">
        <v>4057</v>
      </c>
      <c r="C501" s="5" t="s">
        <v>4058</v>
      </c>
      <c r="D501" s="5" t="s">
        <v>4046</v>
      </c>
      <c r="E501" s="5" t="s">
        <v>105</v>
      </c>
      <c r="F501" s="6" t="s">
        <v>4059</v>
      </c>
      <c r="G501" s="5">
        <v>7</v>
      </c>
      <c r="H501" s="7">
        <v>1298722</v>
      </c>
      <c r="I501" s="5" t="s">
        <v>4060</v>
      </c>
      <c r="J501" s="5" t="s">
        <v>4061</v>
      </c>
      <c r="K501" s="20"/>
      <c r="L501" s="5" t="s">
        <v>95</v>
      </c>
      <c r="M501" s="2">
        <v>1601169435</v>
      </c>
      <c r="N501" s="8">
        <f>IF(COUNTIF($B$2:B501,B501)=1,1,0)</f>
        <v>1</v>
      </c>
      <c r="O501" t="s">
        <v>52</v>
      </c>
      <c r="P501">
        <v>1601169435</v>
      </c>
      <c r="Q501" t="s">
        <v>4057</v>
      </c>
      <c r="R501" t="s">
        <v>4057</v>
      </c>
      <c r="S501" t="s">
        <v>4058</v>
      </c>
      <c r="T501" t="s">
        <v>4058</v>
      </c>
      <c r="U501" t="s">
        <v>4046</v>
      </c>
      <c r="V501" t="s">
        <v>4047</v>
      </c>
      <c r="W501">
        <v>0</v>
      </c>
      <c r="X501" t="s">
        <v>80</v>
      </c>
      <c r="Y501">
        <v>2026</v>
      </c>
      <c r="Z501">
        <v>7</v>
      </c>
      <c r="AA501">
        <v>1</v>
      </c>
      <c r="AB501">
        <v>1202520</v>
      </c>
      <c r="AC501">
        <v>96202</v>
      </c>
      <c r="AD501">
        <v>0</v>
      </c>
      <c r="AE501">
        <v>0</v>
      </c>
      <c r="AF501" t="s">
        <v>98</v>
      </c>
      <c r="AG501" t="s">
        <v>81</v>
      </c>
      <c r="AH501" t="s">
        <v>105</v>
      </c>
      <c r="AI501" t="s">
        <v>3935</v>
      </c>
      <c r="AJ501">
        <v>0</v>
      </c>
      <c r="AK501" t="s">
        <v>4062</v>
      </c>
      <c r="AL501">
        <v>0</v>
      </c>
      <c r="AM501">
        <v>0</v>
      </c>
      <c r="AN501">
        <v>0</v>
      </c>
      <c r="AO501">
        <v>0</v>
      </c>
      <c r="AP501" t="s">
        <v>98</v>
      </c>
      <c r="AQ501">
        <v>0</v>
      </c>
      <c r="AR501">
        <v>0</v>
      </c>
      <c r="AS501" t="s">
        <v>69</v>
      </c>
      <c r="AT501" t="s">
        <v>4063</v>
      </c>
      <c r="AU501" t="s">
        <v>64</v>
      </c>
      <c r="AV501">
        <v>0</v>
      </c>
      <c r="AW501">
        <v>26700</v>
      </c>
      <c r="AX501" t="s">
        <v>4060</v>
      </c>
      <c r="AY501" t="s">
        <v>4061</v>
      </c>
      <c r="AZ501" t="s">
        <v>71</v>
      </c>
      <c r="BA501">
        <v>1298722</v>
      </c>
      <c r="BB501" t="s">
        <v>66</v>
      </c>
      <c r="BC501" t="str">
        <f t="shared" si="22"/>
        <v>15510</v>
      </c>
      <c r="BD501" t="str">
        <f t="shared" si="23"/>
        <v>CL-15510</v>
      </c>
    </row>
    <row r="502" spans="1:56" ht="28.15" customHeight="1">
      <c r="A502" s="4">
        <f>SUBTOTAL(103,$L$2:L502)</f>
        <v>501</v>
      </c>
      <c r="B502" s="5" t="s">
        <v>4064</v>
      </c>
      <c r="C502" s="5" t="s">
        <v>4065</v>
      </c>
      <c r="D502" s="5" t="s">
        <v>4066</v>
      </c>
      <c r="E502" s="5" t="s">
        <v>105</v>
      </c>
      <c r="F502" s="6" t="s">
        <v>4067</v>
      </c>
      <c r="G502" s="5">
        <v>7</v>
      </c>
      <c r="H502" s="7">
        <v>1773295</v>
      </c>
      <c r="I502" s="5" t="s">
        <v>4068</v>
      </c>
      <c r="J502" s="5" t="s">
        <v>4069</v>
      </c>
      <c r="K502" s="20"/>
      <c r="L502" s="5" t="s">
        <v>95</v>
      </c>
      <c r="M502" s="2">
        <v>1601169523</v>
      </c>
      <c r="N502" s="8">
        <f>IF(COUNTIF($B$2:B502,B502)=1,1,0)</f>
        <v>1</v>
      </c>
      <c r="O502" t="s">
        <v>52</v>
      </c>
      <c r="P502">
        <v>1601169523</v>
      </c>
      <c r="Q502" t="s">
        <v>4064</v>
      </c>
      <c r="R502" t="s">
        <v>4064</v>
      </c>
      <c r="S502" t="s">
        <v>4065</v>
      </c>
      <c r="T502" t="s">
        <v>4065</v>
      </c>
      <c r="U502" t="s">
        <v>4066</v>
      </c>
      <c r="V502" t="s">
        <v>4070</v>
      </c>
      <c r="W502">
        <v>0</v>
      </c>
      <c r="X502" t="s">
        <v>80</v>
      </c>
      <c r="Y502">
        <v>2026</v>
      </c>
      <c r="Z502">
        <v>7</v>
      </c>
      <c r="AA502">
        <v>1</v>
      </c>
      <c r="AB502">
        <v>1641940</v>
      </c>
      <c r="AC502">
        <v>131355</v>
      </c>
      <c r="AD502">
        <v>0</v>
      </c>
      <c r="AE502">
        <v>0</v>
      </c>
      <c r="AF502" t="s">
        <v>57</v>
      </c>
      <c r="AG502" t="s">
        <v>81</v>
      </c>
      <c r="AH502" t="s">
        <v>105</v>
      </c>
      <c r="AI502" t="s">
        <v>3935</v>
      </c>
      <c r="AJ502">
        <v>0</v>
      </c>
      <c r="AK502" t="s">
        <v>2104</v>
      </c>
      <c r="AL502">
        <v>0</v>
      </c>
      <c r="AM502">
        <v>0</v>
      </c>
      <c r="AN502">
        <v>0</v>
      </c>
      <c r="AO502">
        <v>0</v>
      </c>
      <c r="AP502" t="s">
        <v>83</v>
      </c>
      <c r="AQ502">
        <v>0</v>
      </c>
      <c r="AR502">
        <v>0</v>
      </c>
      <c r="AS502" t="s">
        <v>69</v>
      </c>
      <c r="AT502" t="s">
        <v>4071</v>
      </c>
      <c r="AU502" t="s">
        <v>64</v>
      </c>
      <c r="AV502">
        <v>0</v>
      </c>
      <c r="AW502">
        <v>26718</v>
      </c>
      <c r="AX502" t="s">
        <v>4068</v>
      </c>
      <c r="AY502" t="s">
        <v>4069</v>
      </c>
      <c r="AZ502" t="s">
        <v>71</v>
      </c>
      <c r="BA502">
        <v>1773295</v>
      </c>
      <c r="BB502" t="s">
        <v>66</v>
      </c>
      <c r="BC502" t="str">
        <f t="shared" si="22"/>
        <v>15600</v>
      </c>
      <c r="BD502" t="str">
        <f t="shared" si="23"/>
        <v>CL-15600</v>
      </c>
    </row>
    <row r="503" spans="1:56" ht="28.15" customHeight="1">
      <c r="A503" s="4">
        <f>SUBTOTAL(103,$L$2:L503)</f>
        <v>502</v>
      </c>
      <c r="B503" s="5" t="s">
        <v>102</v>
      </c>
      <c r="C503" s="5" t="s">
        <v>103</v>
      </c>
      <c r="D503" s="5" t="s">
        <v>104</v>
      </c>
      <c r="E503" s="5" t="s">
        <v>105</v>
      </c>
      <c r="F503" s="6" t="s">
        <v>4072</v>
      </c>
      <c r="G503" s="5">
        <v>10</v>
      </c>
      <c r="H503" s="7">
        <v>133704</v>
      </c>
      <c r="I503" s="5">
        <v>0</v>
      </c>
      <c r="J503" s="5">
        <v>0</v>
      </c>
      <c r="K503" s="20"/>
      <c r="L503" s="5" t="s">
        <v>95</v>
      </c>
      <c r="M503" s="2">
        <v>1562892489</v>
      </c>
      <c r="N503" s="8">
        <f>IF(COUNTIF($B$2:B503,B503)=1,1,0)</f>
        <v>0</v>
      </c>
      <c r="O503" t="s">
        <v>52</v>
      </c>
      <c r="P503">
        <v>1562892489</v>
      </c>
      <c r="Q503" t="s">
        <v>102</v>
      </c>
      <c r="R503" t="s">
        <v>102</v>
      </c>
      <c r="S503" t="s">
        <v>103</v>
      </c>
      <c r="T503" t="s">
        <v>103</v>
      </c>
      <c r="U503" t="s">
        <v>104</v>
      </c>
      <c r="V503" t="s">
        <v>4073</v>
      </c>
      <c r="W503">
        <v>0</v>
      </c>
      <c r="X503" t="s">
        <v>80</v>
      </c>
      <c r="Y503">
        <v>2025</v>
      </c>
      <c r="Z503">
        <v>10</v>
      </c>
      <c r="AA503">
        <v>1</v>
      </c>
      <c r="AB503">
        <v>123800</v>
      </c>
      <c r="AC503">
        <v>9904</v>
      </c>
      <c r="AD503">
        <v>0</v>
      </c>
      <c r="AE503">
        <v>0</v>
      </c>
      <c r="AF503" t="s">
        <v>108</v>
      </c>
      <c r="AG503" t="s">
        <v>81</v>
      </c>
      <c r="AH503" t="s">
        <v>105</v>
      </c>
      <c r="AI503" t="s">
        <v>3935</v>
      </c>
      <c r="AJ503">
        <v>0</v>
      </c>
      <c r="AK503" t="s">
        <v>109</v>
      </c>
      <c r="AL503">
        <v>1</v>
      </c>
      <c r="AM503">
        <v>0</v>
      </c>
      <c r="AN503">
        <v>0</v>
      </c>
      <c r="AO503">
        <v>0</v>
      </c>
      <c r="AP503" t="s">
        <v>83</v>
      </c>
      <c r="AQ503">
        <v>0</v>
      </c>
      <c r="AR503">
        <v>0</v>
      </c>
      <c r="AS503" t="s">
        <v>2456</v>
      </c>
      <c r="AT503" t="s">
        <v>4074</v>
      </c>
      <c r="AU503" t="s">
        <v>86</v>
      </c>
      <c r="AV503">
        <v>0</v>
      </c>
      <c r="AW503">
        <v>274</v>
      </c>
      <c r="AZ503" t="s">
        <v>2458</v>
      </c>
      <c r="BA503">
        <v>133704</v>
      </c>
      <c r="BB503" t="s">
        <v>66</v>
      </c>
      <c r="BC503" t="str">
        <f t="shared" si="22"/>
        <v>15620</v>
      </c>
      <c r="BD503" t="str">
        <f t="shared" si="23"/>
        <v>CL-15620</v>
      </c>
    </row>
    <row r="504" spans="1:56" ht="28.15" customHeight="1">
      <c r="A504" s="4">
        <f>SUBTOTAL(103,$L$2:L504)</f>
        <v>503</v>
      </c>
      <c r="B504" s="5" t="s">
        <v>4075</v>
      </c>
      <c r="C504" s="5" t="s">
        <v>4076</v>
      </c>
      <c r="D504" s="5" t="s">
        <v>3973</v>
      </c>
      <c r="E504" s="5" t="s">
        <v>105</v>
      </c>
      <c r="F504" s="6" t="s">
        <v>4077</v>
      </c>
      <c r="G504" s="5">
        <v>10</v>
      </c>
      <c r="H504" s="7">
        <v>484590</v>
      </c>
      <c r="I504" s="5" t="s">
        <v>4078</v>
      </c>
      <c r="J504" s="5">
        <v>0</v>
      </c>
      <c r="K504" s="20"/>
      <c r="L504" s="5" t="s">
        <v>95</v>
      </c>
      <c r="M504" s="2">
        <v>1562892644</v>
      </c>
      <c r="N504" s="8">
        <f>IF(COUNTIF($B$2:B504,B504)=1,1,0)</f>
        <v>1</v>
      </c>
      <c r="O504" t="s">
        <v>52</v>
      </c>
      <c r="P504">
        <v>1562892644</v>
      </c>
      <c r="Q504" t="s">
        <v>4075</v>
      </c>
      <c r="R504" t="s">
        <v>4075</v>
      </c>
      <c r="S504" t="s">
        <v>4076</v>
      </c>
      <c r="T504" t="s">
        <v>4076</v>
      </c>
      <c r="U504" t="s">
        <v>3973</v>
      </c>
      <c r="V504" t="s">
        <v>3976</v>
      </c>
      <c r="W504">
        <v>0</v>
      </c>
      <c r="X504" t="s">
        <v>80</v>
      </c>
      <c r="Y504">
        <v>2025</v>
      </c>
      <c r="Z504">
        <v>10</v>
      </c>
      <c r="AA504">
        <v>1</v>
      </c>
      <c r="AB504">
        <v>448694</v>
      </c>
      <c r="AC504">
        <v>35896</v>
      </c>
      <c r="AD504">
        <v>0</v>
      </c>
      <c r="AE504">
        <v>0</v>
      </c>
      <c r="AF504" t="s">
        <v>108</v>
      </c>
      <c r="AG504" t="s">
        <v>81</v>
      </c>
      <c r="AH504" t="s">
        <v>105</v>
      </c>
      <c r="AI504" t="s">
        <v>3935</v>
      </c>
      <c r="AJ504">
        <v>0</v>
      </c>
      <c r="AK504" t="s">
        <v>4079</v>
      </c>
      <c r="AL504">
        <v>1</v>
      </c>
      <c r="AM504">
        <v>0</v>
      </c>
      <c r="AN504">
        <v>0</v>
      </c>
      <c r="AO504">
        <v>0</v>
      </c>
      <c r="AP504" t="s">
        <v>108</v>
      </c>
      <c r="AQ504">
        <v>0</v>
      </c>
      <c r="AR504">
        <v>0</v>
      </c>
      <c r="AS504" t="s">
        <v>2456</v>
      </c>
      <c r="AT504" t="s">
        <v>4080</v>
      </c>
      <c r="AU504" t="s">
        <v>86</v>
      </c>
      <c r="AV504">
        <v>0</v>
      </c>
      <c r="AW504">
        <v>275</v>
      </c>
      <c r="AX504" t="s">
        <v>4078</v>
      </c>
      <c r="AZ504" t="s">
        <v>2458</v>
      </c>
      <c r="BA504">
        <v>484590</v>
      </c>
      <c r="BB504" t="s">
        <v>66</v>
      </c>
      <c r="BC504" t="str">
        <f t="shared" si="22"/>
        <v>16780</v>
      </c>
      <c r="BD504" t="str">
        <f t="shared" si="23"/>
        <v>CL-16780</v>
      </c>
    </row>
    <row r="505" spans="1:56" ht="28.15" customHeight="1">
      <c r="A505" s="4">
        <f>SUBTOTAL(103,$L$2:L505)</f>
        <v>504</v>
      </c>
      <c r="B505" s="5" t="s">
        <v>4081</v>
      </c>
      <c r="C505" s="5" t="s">
        <v>4082</v>
      </c>
      <c r="D505" s="5" t="s">
        <v>3973</v>
      </c>
      <c r="E505" s="5" t="s">
        <v>105</v>
      </c>
      <c r="F505" s="6" t="s">
        <v>4083</v>
      </c>
      <c r="G505" s="5">
        <v>7</v>
      </c>
      <c r="H505" s="7">
        <v>928908</v>
      </c>
      <c r="I505" s="5" t="s">
        <v>4084</v>
      </c>
      <c r="J505" s="5" t="s">
        <v>4085</v>
      </c>
      <c r="K505" s="20"/>
      <c r="L505" s="5" t="s">
        <v>95</v>
      </c>
      <c r="M505" s="2">
        <v>1601169516</v>
      </c>
      <c r="N505" s="8">
        <f>IF(COUNTIF($B$2:B505,B505)=1,1,0)</f>
        <v>1</v>
      </c>
      <c r="O505" t="s">
        <v>52</v>
      </c>
      <c r="P505">
        <v>1601169516</v>
      </c>
      <c r="Q505" t="s">
        <v>4081</v>
      </c>
      <c r="R505" t="s">
        <v>4081</v>
      </c>
      <c r="S505" t="s">
        <v>4082</v>
      </c>
      <c r="T505" t="s">
        <v>4082</v>
      </c>
      <c r="U505" t="s">
        <v>3973</v>
      </c>
      <c r="V505" t="s">
        <v>3976</v>
      </c>
      <c r="W505">
        <v>0</v>
      </c>
      <c r="X505" t="s">
        <v>80</v>
      </c>
      <c r="Y505">
        <v>2026</v>
      </c>
      <c r="Z505">
        <v>7</v>
      </c>
      <c r="AA505">
        <v>1</v>
      </c>
      <c r="AB505">
        <v>860100</v>
      </c>
      <c r="AC505">
        <v>68808</v>
      </c>
      <c r="AD505">
        <v>0</v>
      </c>
      <c r="AE505">
        <v>0</v>
      </c>
      <c r="AF505" t="s">
        <v>108</v>
      </c>
      <c r="AG505" t="s">
        <v>81</v>
      </c>
      <c r="AH505" t="s">
        <v>105</v>
      </c>
      <c r="AI505" t="s">
        <v>3935</v>
      </c>
      <c r="AJ505">
        <v>0</v>
      </c>
      <c r="AK505" t="s">
        <v>2994</v>
      </c>
      <c r="AL505">
        <v>0</v>
      </c>
      <c r="AM505">
        <v>0</v>
      </c>
      <c r="AN505">
        <v>0</v>
      </c>
      <c r="AO505">
        <v>0</v>
      </c>
      <c r="AP505" t="s">
        <v>108</v>
      </c>
      <c r="AQ505">
        <v>0</v>
      </c>
      <c r="AR505">
        <v>0</v>
      </c>
      <c r="AS505" t="s">
        <v>69</v>
      </c>
      <c r="AT505" t="s">
        <v>4086</v>
      </c>
      <c r="AU505" t="s">
        <v>64</v>
      </c>
      <c r="AV505">
        <v>0</v>
      </c>
      <c r="AW505">
        <v>26714</v>
      </c>
      <c r="AX505" t="s">
        <v>4084</v>
      </c>
      <c r="AY505" t="s">
        <v>4085</v>
      </c>
      <c r="AZ505" t="s">
        <v>71</v>
      </c>
      <c r="BA505">
        <v>928908</v>
      </c>
      <c r="BB505" t="s">
        <v>66</v>
      </c>
      <c r="BC505" t="str">
        <f t="shared" si="22"/>
        <v>16820</v>
      </c>
      <c r="BD505" t="str">
        <f t="shared" si="23"/>
        <v>CL-16820</v>
      </c>
    </row>
    <row r="506" spans="1:56" ht="28.15" customHeight="1">
      <c r="A506" s="4">
        <f>SUBTOTAL(103,$L$2:L506)</f>
        <v>505</v>
      </c>
      <c r="B506" s="5" t="s">
        <v>4088</v>
      </c>
      <c r="C506" s="5" t="s">
        <v>4089</v>
      </c>
      <c r="D506" s="5" t="s">
        <v>3747</v>
      </c>
      <c r="E506" s="5" t="s">
        <v>105</v>
      </c>
      <c r="F506" s="6" t="s">
        <v>4090</v>
      </c>
      <c r="G506" s="5">
        <v>7</v>
      </c>
      <c r="H506" s="7">
        <v>688573</v>
      </c>
      <c r="I506" s="5" t="s">
        <v>4091</v>
      </c>
      <c r="J506" s="5" t="s">
        <v>4092</v>
      </c>
      <c r="K506" s="20"/>
      <c r="L506" s="5" t="s">
        <v>95</v>
      </c>
      <c r="M506" s="2">
        <v>1601169416</v>
      </c>
      <c r="N506" s="8">
        <f>IF(COUNTIF($B$2:B506,B506)=1,1,0)</f>
        <v>1</v>
      </c>
      <c r="O506" t="s">
        <v>52</v>
      </c>
      <c r="P506">
        <v>1601169416</v>
      </c>
      <c r="Q506" t="s">
        <v>4088</v>
      </c>
      <c r="R506" t="s">
        <v>4088</v>
      </c>
      <c r="S506" t="s">
        <v>4089</v>
      </c>
      <c r="T506" t="s">
        <v>4089</v>
      </c>
      <c r="U506" t="s">
        <v>3747</v>
      </c>
      <c r="V506" t="s">
        <v>3748</v>
      </c>
      <c r="W506">
        <v>0</v>
      </c>
      <c r="X506" t="s">
        <v>80</v>
      </c>
      <c r="Y506">
        <v>2026</v>
      </c>
      <c r="Z506">
        <v>7</v>
      </c>
      <c r="AA506">
        <v>1</v>
      </c>
      <c r="AB506">
        <v>637568</v>
      </c>
      <c r="AC506">
        <v>51005</v>
      </c>
      <c r="AD506">
        <v>0</v>
      </c>
      <c r="AE506">
        <v>0</v>
      </c>
      <c r="AF506" t="s">
        <v>57</v>
      </c>
      <c r="AG506" t="s">
        <v>81</v>
      </c>
      <c r="AH506" t="s">
        <v>105</v>
      </c>
      <c r="AI506" t="s">
        <v>3935</v>
      </c>
      <c r="AJ506">
        <v>0</v>
      </c>
      <c r="AK506" t="s">
        <v>4093</v>
      </c>
      <c r="AL506">
        <v>0</v>
      </c>
      <c r="AM506">
        <v>0</v>
      </c>
      <c r="AN506">
        <v>0</v>
      </c>
      <c r="AO506">
        <v>0</v>
      </c>
      <c r="AP506" t="s">
        <v>83</v>
      </c>
      <c r="AQ506">
        <v>0</v>
      </c>
      <c r="AR506">
        <v>0</v>
      </c>
      <c r="AS506" t="s">
        <v>69</v>
      </c>
      <c r="AT506" t="s">
        <v>4094</v>
      </c>
      <c r="AU506" t="s">
        <v>64</v>
      </c>
      <c r="AV506">
        <v>0</v>
      </c>
      <c r="AW506">
        <v>26695</v>
      </c>
      <c r="AX506" t="s">
        <v>4091</v>
      </c>
      <c r="AY506" t="s">
        <v>4092</v>
      </c>
      <c r="AZ506" t="s">
        <v>71</v>
      </c>
      <c r="BA506">
        <v>688573</v>
      </c>
      <c r="BB506" t="s">
        <v>66</v>
      </c>
      <c r="BC506" t="str">
        <f t="shared" si="22"/>
        <v>17100</v>
      </c>
      <c r="BD506" t="str">
        <f t="shared" si="23"/>
        <v>CL-17100</v>
      </c>
    </row>
    <row r="507" spans="1:56" ht="28.15" customHeight="1">
      <c r="A507" s="4">
        <f>SUBTOTAL(103,$L$2:L507)</f>
        <v>506</v>
      </c>
      <c r="B507" s="5" t="s">
        <v>4095</v>
      </c>
      <c r="C507" s="5" t="s">
        <v>4096</v>
      </c>
      <c r="D507" s="5" t="s">
        <v>4097</v>
      </c>
      <c r="E507" s="5" t="s">
        <v>1598</v>
      </c>
      <c r="F507" s="6" t="s">
        <v>4098</v>
      </c>
      <c r="G507" s="5">
        <v>6</v>
      </c>
      <c r="H507" s="7">
        <v>1315032</v>
      </c>
      <c r="I507" s="5" t="s">
        <v>151</v>
      </c>
      <c r="J507" s="5" t="s">
        <v>4099</v>
      </c>
      <c r="K507" s="20"/>
      <c r="L507" s="5" t="s">
        <v>51</v>
      </c>
      <c r="M507" s="2">
        <v>1596970764</v>
      </c>
      <c r="N507" s="8">
        <f>IF(COUNTIF($B$2:B507,B507)=1,1,0)</f>
        <v>1</v>
      </c>
      <c r="O507" t="s">
        <v>52</v>
      </c>
      <c r="P507">
        <v>1596970764</v>
      </c>
      <c r="Q507" t="s">
        <v>4095</v>
      </c>
      <c r="R507" t="s">
        <v>53</v>
      </c>
      <c r="S507" t="s">
        <v>4096</v>
      </c>
      <c r="T507" t="s">
        <v>54</v>
      </c>
      <c r="U507" t="s">
        <v>4097</v>
      </c>
      <c r="V507" t="s">
        <v>55</v>
      </c>
      <c r="W507">
        <v>1</v>
      </c>
      <c r="X507" t="s">
        <v>56</v>
      </c>
      <c r="Y507">
        <v>2026</v>
      </c>
      <c r="Z507">
        <v>6</v>
      </c>
      <c r="AA507">
        <v>1</v>
      </c>
      <c r="AB507">
        <v>1217622</v>
      </c>
      <c r="AC507">
        <v>97410</v>
      </c>
      <c r="AD507">
        <v>0</v>
      </c>
      <c r="AE507">
        <v>0</v>
      </c>
      <c r="AF507" t="s">
        <v>108</v>
      </c>
      <c r="AG507" t="s">
        <v>81</v>
      </c>
      <c r="AH507" t="s">
        <v>1598</v>
      </c>
      <c r="AI507" t="s">
        <v>3935</v>
      </c>
      <c r="AJ507">
        <v>0</v>
      </c>
      <c r="AK507" t="s">
        <v>4100</v>
      </c>
      <c r="AL507">
        <v>0</v>
      </c>
      <c r="AM507">
        <v>0</v>
      </c>
      <c r="AN507">
        <v>0</v>
      </c>
      <c r="AO507">
        <v>0</v>
      </c>
      <c r="AP507" t="s">
        <v>83</v>
      </c>
      <c r="AQ507">
        <v>0</v>
      </c>
      <c r="AR507">
        <v>0</v>
      </c>
      <c r="AS507" t="s">
        <v>62</v>
      </c>
      <c r="AT507" t="s">
        <v>4101</v>
      </c>
      <c r="AU507" t="s">
        <v>64</v>
      </c>
      <c r="AV507">
        <v>0</v>
      </c>
      <c r="AW507">
        <v>4579</v>
      </c>
      <c r="AX507" t="s">
        <v>151</v>
      </c>
      <c r="AY507" t="s">
        <v>4099</v>
      </c>
      <c r="AZ507" t="s">
        <v>65</v>
      </c>
      <c r="BA507">
        <v>1315032</v>
      </c>
      <c r="BB507" t="s">
        <v>66</v>
      </c>
      <c r="BC507" t="str">
        <f t="shared" si="22"/>
        <v>17250</v>
      </c>
      <c r="BD507" t="str">
        <f t="shared" si="23"/>
        <v>CL-17250</v>
      </c>
    </row>
    <row r="508" spans="1:56" ht="28.15" customHeight="1">
      <c r="A508" s="4">
        <f>SUBTOTAL(103,$L$2:L508)</f>
        <v>507</v>
      </c>
      <c r="B508" s="5" t="s">
        <v>4095</v>
      </c>
      <c r="C508" s="5" t="s">
        <v>67</v>
      </c>
      <c r="D508" s="5" t="s">
        <v>4097</v>
      </c>
      <c r="E508" s="5" t="s">
        <v>1598</v>
      </c>
      <c r="F508" s="6" t="s">
        <v>4098</v>
      </c>
      <c r="G508" s="5">
        <v>7</v>
      </c>
      <c r="H508" s="7">
        <v>1444852</v>
      </c>
      <c r="I508" s="5" t="s">
        <v>151</v>
      </c>
      <c r="J508" s="5" t="s">
        <v>4099</v>
      </c>
      <c r="K508" s="20"/>
      <c r="L508" s="5" t="s">
        <v>51</v>
      </c>
      <c r="M508" s="2">
        <v>1601241183</v>
      </c>
      <c r="N508" s="8">
        <f>IF(COUNTIF($B$2:B508,B508)=1,1,0)</f>
        <v>0</v>
      </c>
      <c r="O508" t="s">
        <v>52</v>
      </c>
      <c r="P508">
        <v>1601241183</v>
      </c>
      <c r="Q508" t="s">
        <v>4095</v>
      </c>
      <c r="R508" t="s">
        <v>4095</v>
      </c>
      <c r="S508" t="s">
        <v>67</v>
      </c>
      <c r="T508" t="s">
        <v>67</v>
      </c>
      <c r="U508" t="s">
        <v>4097</v>
      </c>
      <c r="V508" t="s">
        <v>238</v>
      </c>
      <c r="W508">
        <v>1</v>
      </c>
      <c r="X508" t="s">
        <v>56</v>
      </c>
      <c r="Y508">
        <v>2026</v>
      </c>
      <c r="Z508">
        <v>7</v>
      </c>
      <c r="AA508">
        <v>1</v>
      </c>
      <c r="AB508">
        <v>1337826</v>
      </c>
      <c r="AC508">
        <v>107026</v>
      </c>
      <c r="AD508">
        <v>0</v>
      </c>
      <c r="AE508">
        <v>0</v>
      </c>
      <c r="AF508" t="s">
        <v>108</v>
      </c>
      <c r="AG508" t="s">
        <v>81</v>
      </c>
      <c r="AH508" t="s">
        <v>1598</v>
      </c>
      <c r="AI508" t="s">
        <v>3935</v>
      </c>
      <c r="AJ508">
        <v>0</v>
      </c>
      <c r="AK508" t="s">
        <v>4100</v>
      </c>
      <c r="AL508">
        <v>0</v>
      </c>
      <c r="AM508">
        <v>0</v>
      </c>
      <c r="AN508">
        <v>0</v>
      </c>
      <c r="AO508">
        <v>0</v>
      </c>
      <c r="AP508" t="s">
        <v>83</v>
      </c>
      <c r="AQ508">
        <v>0</v>
      </c>
      <c r="AR508">
        <v>0</v>
      </c>
      <c r="AS508" t="s">
        <v>69</v>
      </c>
      <c r="AT508" t="s">
        <v>4102</v>
      </c>
      <c r="AU508" t="s">
        <v>64</v>
      </c>
      <c r="AV508">
        <v>0</v>
      </c>
      <c r="AW508">
        <v>43108</v>
      </c>
      <c r="AX508" t="s">
        <v>151</v>
      </c>
      <c r="AY508" t="s">
        <v>4099</v>
      </c>
      <c r="AZ508" t="s">
        <v>71</v>
      </c>
      <c r="BA508">
        <v>1444852</v>
      </c>
      <c r="BB508" t="s">
        <v>66</v>
      </c>
      <c r="BC508" t="str">
        <f t="shared" si="22"/>
        <v>17250</v>
      </c>
      <c r="BD508" t="str">
        <f t="shared" si="23"/>
        <v>CL-17250</v>
      </c>
    </row>
    <row r="509" spans="1:56" ht="28.15" customHeight="1">
      <c r="A509" s="4">
        <f>SUBTOTAL(103,$L$2:L509)</f>
        <v>508</v>
      </c>
      <c r="B509" s="5" t="s">
        <v>4103</v>
      </c>
      <c r="C509" s="5" t="s">
        <v>4104</v>
      </c>
      <c r="D509" s="5" t="s">
        <v>3938</v>
      </c>
      <c r="E509" s="5" t="s">
        <v>105</v>
      </c>
      <c r="F509" s="6" t="s">
        <v>4105</v>
      </c>
      <c r="G509" s="5">
        <v>7</v>
      </c>
      <c r="H509" s="7">
        <v>691811</v>
      </c>
      <c r="I509" s="5" t="s">
        <v>4106</v>
      </c>
      <c r="J509" s="5" t="s">
        <v>4107</v>
      </c>
      <c r="K509" s="20"/>
      <c r="L509" s="5" t="s">
        <v>95</v>
      </c>
      <c r="M509" s="2">
        <v>1601169513</v>
      </c>
      <c r="N509" s="8">
        <f>IF(COUNTIF($B$2:B509,B509)=1,1,0)</f>
        <v>1</v>
      </c>
      <c r="O509" t="s">
        <v>52</v>
      </c>
      <c r="P509">
        <v>1601169513</v>
      </c>
      <c r="Q509" t="s">
        <v>4103</v>
      </c>
      <c r="R509" t="s">
        <v>4103</v>
      </c>
      <c r="S509" t="s">
        <v>4104</v>
      </c>
      <c r="T509" t="s">
        <v>4104</v>
      </c>
      <c r="U509" t="s">
        <v>3938</v>
      </c>
      <c r="V509" t="s">
        <v>4108</v>
      </c>
      <c r="W509">
        <v>0</v>
      </c>
      <c r="X509" t="s">
        <v>80</v>
      </c>
      <c r="Y509">
        <v>2026</v>
      </c>
      <c r="Z509">
        <v>7</v>
      </c>
      <c r="AA509">
        <v>1</v>
      </c>
      <c r="AB509">
        <v>640566</v>
      </c>
      <c r="AC509">
        <v>51245</v>
      </c>
      <c r="AD509">
        <v>0</v>
      </c>
      <c r="AE509">
        <v>0</v>
      </c>
      <c r="AF509" t="s">
        <v>98</v>
      </c>
      <c r="AG509" t="s">
        <v>58</v>
      </c>
      <c r="AH509" t="s">
        <v>105</v>
      </c>
      <c r="AI509" t="s">
        <v>3935</v>
      </c>
      <c r="AJ509">
        <v>0</v>
      </c>
      <c r="AK509" t="s">
        <v>4109</v>
      </c>
      <c r="AL509">
        <v>0</v>
      </c>
      <c r="AM509">
        <v>0</v>
      </c>
      <c r="AN509">
        <v>0</v>
      </c>
      <c r="AO509">
        <v>0</v>
      </c>
      <c r="AP509" t="s">
        <v>98</v>
      </c>
      <c r="AQ509">
        <v>0</v>
      </c>
      <c r="AR509">
        <v>0</v>
      </c>
      <c r="AS509" t="s">
        <v>69</v>
      </c>
      <c r="AT509" t="s">
        <v>4110</v>
      </c>
      <c r="AU509" t="s">
        <v>64</v>
      </c>
      <c r="AV509">
        <v>0</v>
      </c>
      <c r="AW509">
        <v>26713</v>
      </c>
      <c r="AX509" t="s">
        <v>4106</v>
      </c>
      <c r="AY509" t="s">
        <v>4107</v>
      </c>
      <c r="AZ509" t="s">
        <v>71</v>
      </c>
      <c r="BA509">
        <v>691811</v>
      </c>
      <c r="BB509" t="s">
        <v>66</v>
      </c>
      <c r="BC509" t="str">
        <f t="shared" si="22"/>
        <v>17620</v>
      </c>
      <c r="BD509" t="str">
        <f t="shared" si="23"/>
        <v>CL-17620</v>
      </c>
    </row>
    <row r="510" spans="1:56" ht="28.15" customHeight="1">
      <c r="A510" s="4">
        <f>SUBTOTAL(103,$L$2:L510)</f>
        <v>509</v>
      </c>
      <c r="B510" s="5" t="s">
        <v>4111</v>
      </c>
      <c r="C510" s="5" t="s">
        <v>4112</v>
      </c>
      <c r="D510" s="5" t="s">
        <v>4113</v>
      </c>
      <c r="E510" s="5" t="s">
        <v>4114</v>
      </c>
      <c r="F510" s="6" t="s">
        <v>4115</v>
      </c>
      <c r="G510" s="5">
        <v>7</v>
      </c>
      <c r="H510" s="7">
        <v>727428</v>
      </c>
      <c r="I510" s="5" t="s">
        <v>4116</v>
      </c>
      <c r="J510" s="5" t="s">
        <v>4117</v>
      </c>
      <c r="K510" s="20"/>
      <c r="L510" s="5" t="s">
        <v>95</v>
      </c>
      <c r="M510" s="2">
        <v>1601169090</v>
      </c>
      <c r="N510" s="8">
        <f>IF(COUNTIF($B$2:B510,B510)=1,1,0)</f>
        <v>1</v>
      </c>
      <c r="O510" t="s">
        <v>52</v>
      </c>
      <c r="P510">
        <v>1601169090</v>
      </c>
      <c r="Q510" t="s">
        <v>4111</v>
      </c>
      <c r="R510" t="s">
        <v>4111</v>
      </c>
      <c r="S510" t="s">
        <v>4112</v>
      </c>
      <c r="T510" t="s">
        <v>4112</v>
      </c>
      <c r="U510" t="s">
        <v>4113</v>
      </c>
      <c r="V510" t="s">
        <v>4118</v>
      </c>
      <c r="W510">
        <v>0</v>
      </c>
      <c r="X510" t="s">
        <v>80</v>
      </c>
      <c r="Y510">
        <v>2026</v>
      </c>
      <c r="Z510">
        <v>7</v>
      </c>
      <c r="AA510">
        <v>1</v>
      </c>
      <c r="AB510">
        <v>673544</v>
      </c>
      <c r="AC510">
        <v>53884</v>
      </c>
      <c r="AD510">
        <v>0</v>
      </c>
      <c r="AE510">
        <v>0</v>
      </c>
      <c r="AF510" t="s">
        <v>98</v>
      </c>
      <c r="AG510" t="s">
        <v>81</v>
      </c>
      <c r="AH510" t="s">
        <v>4114</v>
      </c>
      <c r="AI510" t="s">
        <v>4119</v>
      </c>
      <c r="AJ510">
        <v>0</v>
      </c>
      <c r="AK510" t="s">
        <v>4120</v>
      </c>
      <c r="AL510">
        <v>0</v>
      </c>
      <c r="AM510">
        <v>0</v>
      </c>
      <c r="AN510">
        <v>0</v>
      </c>
      <c r="AO510">
        <v>0</v>
      </c>
      <c r="AP510" t="s">
        <v>98</v>
      </c>
      <c r="AQ510">
        <v>0</v>
      </c>
      <c r="AR510">
        <v>0</v>
      </c>
      <c r="AS510" t="s">
        <v>69</v>
      </c>
      <c r="AT510" t="s">
        <v>4121</v>
      </c>
      <c r="AU510" t="s">
        <v>64</v>
      </c>
      <c r="AV510">
        <v>0</v>
      </c>
      <c r="AW510">
        <v>26627</v>
      </c>
      <c r="AX510" t="s">
        <v>4116</v>
      </c>
      <c r="AY510" t="s">
        <v>4117</v>
      </c>
      <c r="AZ510" t="s">
        <v>71</v>
      </c>
      <c r="BA510">
        <v>727428</v>
      </c>
      <c r="BB510" t="s">
        <v>66</v>
      </c>
      <c r="BC510" t="str">
        <f t="shared" si="22"/>
        <v>03680</v>
      </c>
      <c r="BD510" t="str">
        <f t="shared" si="23"/>
        <v>CM-03680</v>
      </c>
    </row>
    <row r="511" spans="1:56" ht="28.15" customHeight="1">
      <c r="A511" s="4">
        <f>SUBTOTAL(103,$L$2:L511)</f>
        <v>510</v>
      </c>
      <c r="B511" s="5" t="s">
        <v>4124</v>
      </c>
      <c r="C511" s="5" t="s">
        <v>4125</v>
      </c>
      <c r="D511" s="5" t="s">
        <v>4122</v>
      </c>
      <c r="E511" s="5" t="s">
        <v>4114</v>
      </c>
      <c r="F511" s="6" t="s">
        <v>4126</v>
      </c>
      <c r="G511" s="5">
        <v>7</v>
      </c>
      <c r="H511" s="7">
        <v>529919</v>
      </c>
      <c r="I511" s="5" t="s">
        <v>4127</v>
      </c>
      <c r="J511" s="5" t="s">
        <v>4128</v>
      </c>
      <c r="K511" s="20"/>
      <c r="L511" s="5" t="s">
        <v>95</v>
      </c>
      <c r="M511" s="2">
        <v>1601169145</v>
      </c>
      <c r="N511" s="8">
        <f>IF(COUNTIF($B$2:B511,B511)=1,1,0)</f>
        <v>1</v>
      </c>
      <c r="O511" t="s">
        <v>52</v>
      </c>
      <c r="P511">
        <v>1601169145</v>
      </c>
      <c r="Q511" t="s">
        <v>4124</v>
      </c>
      <c r="R511" t="s">
        <v>4124</v>
      </c>
      <c r="S511" t="s">
        <v>4125</v>
      </c>
      <c r="T511" t="s">
        <v>4125</v>
      </c>
      <c r="U511" t="s">
        <v>4122</v>
      </c>
      <c r="V511" t="s">
        <v>4123</v>
      </c>
      <c r="W511">
        <v>0</v>
      </c>
      <c r="X511" t="s">
        <v>188</v>
      </c>
      <c r="Y511">
        <v>2026</v>
      </c>
      <c r="Z511">
        <v>7</v>
      </c>
      <c r="AA511">
        <v>1</v>
      </c>
      <c r="AB511">
        <v>490666</v>
      </c>
      <c r="AC511">
        <v>39253</v>
      </c>
      <c r="AD511">
        <v>0</v>
      </c>
      <c r="AE511">
        <v>0</v>
      </c>
      <c r="AF511" t="s">
        <v>57</v>
      </c>
      <c r="AG511" t="s">
        <v>81</v>
      </c>
      <c r="AH511" t="s">
        <v>4114</v>
      </c>
      <c r="AI511" t="s">
        <v>4119</v>
      </c>
      <c r="AJ511">
        <v>0</v>
      </c>
      <c r="AK511" t="s">
        <v>2969</v>
      </c>
      <c r="AL511">
        <v>0</v>
      </c>
      <c r="AM511">
        <v>0</v>
      </c>
      <c r="AN511">
        <v>0</v>
      </c>
      <c r="AO511">
        <v>0</v>
      </c>
      <c r="AP511" t="s">
        <v>83</v>
      </c>
      <c r="AQ511">
        <v>0</v>
      </c>
      <c r="AR511">
        <v>0</v>
      </c>
      <c r="AS511" t="s">
        <v>69</v>
      </c>
      <c r="AT511" t="s">
        <v>4129</v>
      </c>
      <c r="AU511" t="s">
        <v>64</v>
      </c>
      <c r="AV511">
        <v>0</v>
      </c>
      <c r="AW511">
        <v>26636</v>
      </c>
      <c r="AX511" t="s">
        <v>4127</v>
      </c>
      <c r="AY511" t="s">
        <v>4128</v>
      </c>
      <c r="AZ511" t="s">
        <v>71</v>
      </c>
      <c r="BA511">
        <v>529919</v>
      </c>
      <c r="BB511" t="s">
        <v>66</v>
      </c>
      <c r="BC511" t="str">
        <f t="shared" si="22"/>
        <v>12840</v>
      </c>
      <c r="BD511" t="str">
        <f t="shared" si="23"/>
        <v>CM-12840</v>
      </c>
    </row>
    <row r="512" spans="1:56" ht="28.15" customHeight="1">
      <c r="A512" s="4">
        <f>SUBTOTAL(103,$L$2:L512)</f>
        <v>511</v>
      </c>
      <c r="B512" s="5" t="s">
        <v>4131</v>
      </c>
      <c r="C512" s="5" t="s">
        <v>4132</v>
      </c>
      <c r="D512" s="5" t="s">
        <v>4133</v>
      </c>
      <c r="E512" s="5" t="s">
        <v>130</v>
      </c>
      <c r="F512" s="6" t="s">
        <v>4134</v>
      </c>
      <c r="G512" s="5">
        <v>7</v>
      </c>
      <c r="H512" s="7">
        <v>957852</v>
      </c>
      <c r="I512" s="5" t="s">
        <v>4135</v>
      </c>
      <c r="J512" s="5" t="s">
        <v>4136</v>
      </c>
      <c r="K512" s="20"/>
      <c r="L512" s="5" t="s">
        <v>95</v>
      </c>
      <c r="M512" s="2">
        <v>1601135178</v>
      </c>
      <c r="N512" s="8">
        <f>IF(COUNTIF($B$2:B512,B512)=1,1,0)</f>
        <v>1</v>
      </c>
      <c r="O512" t="s">
        <v>52</v>
      </c>
      <c r="P512">
        <v>1601135178</v>
      </c>
      <c r="Q512" t="s">
        <v>4131</v>
      </c>
      <c r="R512" t="s">
        <v>4131</v>
      </c>
      <c r="S512" t="s">
        <v>4132</v>
      </c>
      <c r="T512" t="s">
        <v>4132</v>
      </c>
      <c r="U512" t="s">
        <v>4133</v>
      </c>
      <c r="V512" t="s">
        <v>4137</v>
      </c>
      <c r="W512">
        <v>0</v>
      </c>
      <c r="X512" t="s">
        <v>80</v>
      </c>
      <c r="Y512">
        <v>2026</v>
      </c>
      <c r="Z512">
        <v>7</v>
      </c>
      <c r="AA512">
        <v>1</v>
      </c>
      <c r="AB512">
        <v>886900</v>
      </c>
      <c r="AC512">
        <v>70952</v>
      </c>
      <c r="AD512">
        <v>0</v>
      </c>
      <c r="AE512">
        <v>0</v>
      </c>
      <c r="AF512" t="s">
        <v>98</v>
      </c>
      <c r="AG512" t="s">
        <v>81</v>
      </c>
      <c r="AH512" t="s">
        <v>130</v>
      </c>
      <c r="AI512" t="s">
        <v>4138</v>
      </c>
      <c r="AJ512">
        <v>0</v>
      </c>
      <c r="AK512" t="s">
        <v>4139</v>
      </c>
      <c r="AL512">
        <v>0</v>
      </c>
      <c r="AM512">
        <v>0</v>
      </c>
      <c r="AN512">
        <v>0</v>
      </c>
      <c r="AO512">
        <v>0</v>
      </c>
      <c r="AP512" t="s">
        <v>98</v>
      </c>
      <c r="AQ512">
        <v>0</v>
      </c>
      <c r="AR512">
        <v>0</v>
      </c>
      <c r="AS512" t="s">
        <v>69</v>
      </c>
      <c r="AT512" t="s">
        <v>4140</v>
      </c>
      <c r="AU512" t="s">
        <v>64</v>
      </c>
      <c r="AV512">
        <v>0</v>
      </c>
      <c r="AW512">
        <v>21176</v>
      </c>
      <c r="AX512" t="s">
        <v>4135</v>
      </c>
      <c r="AY512" t="s">
        <v>4136</v>
      </c>
      <c r="AZ512" t="s">
        <v>71</v>
      </c>
      <c r="BA512">
        <v>957852</v>
      </c>
      <c r="BB512" t="s">
        <v>66</v>
      </c>
      <c r="BC512" t="str">
        <f t="shared" si="22"/>
        <v>10300</v>
      </c>
      <c r="BD512" t="str">
        <f t="shared" si="23"/>
        <v>CN-10300</v>
      </c>
    </row>
    <row r="513" spans="1:56" ht="28.15" customHeight="1">
      <c r="A513" s="4">
        <f>SUBTOTAL(103,$L$2:L513)</f>
        <v>512</v>
      </c>
      <c r="B513" s="5" t="s">
        <v>4141</v>
      </c>
      <c r="C513" s="5" t="s">
        <v>4132</v>
      </c>
      <c r="D513" s="5" t="s">
        <v>4142</v>
      </c>
      <c r="E513" s="5" t="s">
        <v>130</v>
      </c>
      <c r="F513" s="6" t="s">
        <v>4143</v>
      </c>
      <c r="G513" s="5">
        <v>7</v>
      </c>
      <c r="H513" s="7">
        <v>452798</v>
      </c>
      <c r="I513" s="5" t="s">
        <v>4144</v>
      </c>
      <c r="J513" s="5" t="s">
        <v>4145</v>
      </c>
      <c r="K513" s="20"/>
      <c r="L513" s="5" t="s">
        <v>95</v>
      </c>
      <c r="M513" s="2">
        <v>1601135167</v>
      </c>
      <c r="N513" s="8">
        <f>IF(COUNTIF($B$2:B513,B513)=1,1,0)</f>
        <v>1</v>
      </c>
      <c r="O513" t="s">
        <v>52</v>
      </c>
      <c r="P513">
        <v>1601135167</v>
      </c>
      <c r="Q513" t="s">
        <v>4141</v>
      </c>
      <c r="R513" t="s">
        <v>4141</v>
      </c>
      <c r="S513" t="s">
        <v>4132</v>
      </c>
      <c r="T513" t="s">
        <v>4132</v>
      </c>
      <c r="U513" t="s">
        <v>4142</v>
      </c>
      <c r="V513" t="s">
        <v>4146</v>
      </c>
      <c r="W513">
        <v>1</v>
      </c>
      <c r="X513" t="s">
        <v>80</v>
      </c>
      <c r="Y513">
        <v>2026</v>
      </c>
      <c r="Z513">
        <v>7</v>
      </c>
      <c r="AA513">
        <v>1</v>
      </c>
      <c r="AB513">
        <v>419257</v>
      </c>
      <c r="AC513">
        <v>33541</v>
      </c>
      <c r="AD513">
        <v>0</v>
      </c>
      <c r="AE513">
        <v>0</v>
      </c>
      <c r="AF513" t="s">
        <v>98</v>
      </c>
      <c r="AG513" t="s">
        <v>81</v>
      </c>
      <c r="AH513" t="s">
        <v>130</v>
      </c>
      <c r="AI513" t="s">
        <v>4138</v>
      </c>
      <c r="AJ513">
        <v>0</v>
      </c>
      <c r="AK513" t="s">
        <v>2951</v>
      </c>
      <c r="AL513">
        <v>0</v>
      </c>
      <c r="AM513">
        <v>0</v>
      </c>
      <c r="AN513">
        <v>0</v>
      </c>
      <c r="AO513">
        <v>0</v>
      </c>
      <c r="AP513" t="s">
        <v>83</v>
      </c>
      <c r="AQ513">
        <v>0</v>
      </c>
      <c r="AR513">
        <v>0</v>
      </c>
      <c r="AS513" t="s">
        <v>69</v>
      </c>
      <c r="AT513" t="s">
        <v>4147</v>
      </c>
      <c r="AU513" t="s">
        <v>64</v>
      </c>
      <c r="AV513">
        <v>0</v>
      </c>
      <c r="AW513">
        <v>21174</v>
      </c>
      <c r="AX513" t="s">
        <v>4144</v>
      </c>
      <c r="AY513" t="s">
        <v>4145</v>
      </c>
      <c r="AZ513" t="s">
        <v>71</v>
      </c>
      <c r="BA513">
        <v>452798</v>
      </c>
      <c r="BB513" t="s">
        <v>66</v>
      </c>
      <c r="BC513" t="str">
        <f t="shared" si="22"/>
        <v>10840</v>
      </c>
      <c r="BD513" t="str">
        <f t="shared" si="23"/>
        <v>CN-10840</v>
      </c>
    </row>
    <row r="514" spans="1:56" ht="28.15" customHeight="1">
      <c r="A514" s="4">
        <f>SUBTOTAL(103,$L$2:L514)</f>
        <v>513</v>
      </c>
      <c r="B514" s="5" t="s">
        <v>4148</v>
      </c>
      <c r="C514" s="5" t="s">
        <v>4149</v>
      </c>
      <c r="D514" s="5" t="s">
        <v>4150</v>
      </c>
      <c r="E514" s="5" t="s">
        <v>130</v>
      </c>
      <c r="F514" s="6" t="s">
        <v>4151</v>
      </c>
      <c r="G514" s="5">
        <v>7</v>
      </c>
      <c r="H514" s="7">
        <v>1653718</v>
      </c>
      <c r="I514" s="5" t="s">
        <v>4152</v>
      </c>
      <c r="J514" s="5" t="s">
        <v>4153</v>
      </c>
      <c r="K514" s="20"/>
      <c r="L514" s="5" t="s">
        <v>95</v>
      </c>
      <c r="M514" s="2">
        <v>1601135164</v>
      </c>
      <c r="N514" s="8">
        <f>IF(COUNTIF($B$2:B514,B514)=1,1,0)</f>
        <v>1</v>
      </c>
      <c r="O514" t="s">
        <v>52</v>
      </c>
      <c r="P514">
        <v>1601135164</v>
      </c>
      <c r="Q514" t="s">
        <v>4148</v>
      </c>
      <c r="R514" t="s">
        <v>4148</v>
      </c>
      <c r="S514" t="s">
        <v>4149</v>
      </c>
      <c r="T514" t="s">
        <v>4149</v>
      </c>
      <c r="U514" t="s">
        <v>4150</v>
      </c>
      <c r="V514" t="s">
        <v>4154</v>
      </c>
      <c r="W514">
        <v>0</v>
      </c>
      <c r="X514" t="s">
        <v>80</v>
      </c>
      <c r="Y514">
        <v>2026</v>
      </c>
      <c r="Z514">
        <v>7</v>
      </c>
      <c r="AA514">
        <v>1</v>
      </c>
      <c r="AB514">
        <v>1531220</v>
      </c>
      <c r="AC514">
        <v>122498</v>
      </c>
      <c r="AD514">
        <v>0</v>
      </c>
      <c r="AE514">
        <v>0</v>
      </c>
      <c r="AF514" t="s">
        <v>57</v>
      </c>
      <c r="AG514" t="s">
        <v>99</v>
      </c>
      <c r="AH514" t="s">
        <v>130</v>
      </c>
      <c r="AI514" t="s">
        <v>4138</v>
      </c>
      <c r="AJ514">
        <v>0</v>
      </c>
      <c r="AK514" t="s">
        <v>4155</v>
      </c>
      <c r="AL514">
        <v>0</v>
      </c>
      <c r="AM514">
        <v>0</v>
      </c>
      <c r="AN514">
        <v>0</v>
      </c>
      <c r="AO514">
        <v>0</v>
      </c>
      <c r="AP514" t="s">
        <v>83</v>
      </c>
      <c r="AQ514">
        <v>0</v>
      </c>
      <c r="AR514">
        <v>0</v>
      </c>
      <c r="AS514" t="s">
        <v>69</v>
      </c>
      <c r="AT514" t="s">
        <v>4156</v>
      </c>
      <c r="AU514" t="s">
        <v>64</v>
      </c>
      <c r="AV514">
        <v>0</v>
      </c>
      <c r="AW514">
        <v>21173</v>
      </c>
      <c r="AX514" t="s">
        <v>4152</v>
      </c>
      <c r="AY514" t="s">
        <v>4153</v>
      </c>
      <c r="AZ514" t="s">
        <v>71</v>
      </c>
      <c r="BA514">
        <v>1653718</v>
      </c>
      <c r="BB514" t="s">
        <v>66</v>
      </c>
      <c r="BC514" t="str">
        <f t="shared" si="22"/>
        <v>21860</v>
      </c>
      <c r="BD514" t="str">
        <f t="shared" si="23"/>
        <v>CN-21860</v>
      </c>
    </row>
    <row r="515" spans="1:56" ht="28.15" customHeight="1">
      <c r="A515" s="4">
        <f>SUBTOTAL(103,$L$2:L515)</f>
        <v>514</v>
      </c>
      <c r="B515" s="5" t="s">
        <v>4157</v>
      </c>
      <c r="C515" s="5" t="s">
        <v>4158</v>
      </c>
      <c r="D515" s="5" t="s">
        <v>4159</v>
      </c>
      <c r="E515" s="5" t="s">
        <v>1598</v>
      </c>
      <c r="F515" s="6" t="s">
        <v>4160</v>
      </c>
      <c r="G515" s="5">
        <v>6</v>
      </c>
      <c r="H515" s="7">
        <v>576979</v>
      </c>
      <c r="I515" s="5" t="s">
        <v>151</v>
      </c>
      <c r="J515" s="5" t="s">
        <v>4161</v>
      </c>
      <c r="K515" s="20"/>
      <c r="L515" s="5" t="s">
        <v>51</v>
      </c>
      <c r="M515" s="2">
        <v>1596970621</v>
      </c>
      <c r="N515" s="8">
        <f>IF(COUNTIF($B$2:B515,B515)=1,1,0)</f>
        <v>1</v>
      </c>
      <c r="O515" t="s">
        <v>52</v>
      </c>
      <c r="P515">
        <v>1596970621</v>
      </c>
      <c r="Q515" t="s">
        <v>4157</v>
      </c>
      <c r="R515" t="s">
        <v>53</v>
      </c>
      <c r="S515" t="s">
        <v>4158</v>
      </c>
      <c r="T515" t="s">
        <v>54</v>
      </c>
      <c r="U515" t="s">
        <v>4159</v>
      </c>
      <c r="V515" t="s">
        <v>55</v>
      </c>
      <c r="W515">
        <v>1</v>
      </c>
      <c r="X515" t="s">
        <v>56</v>
      </c>
      <c r="Y515">
        <v>2026</v>
      </c>
      <c r="Z515">
        <v>6</v>
      </c>
      <c r="AA515">
        <v>1</v>
      </c>
      <c r="AB515">
        <v>534240</v>
      </c>
      <c r="AC515">
        <v>42739</v>
      </c>
      <c r="AD515">
        <v>0</v>
      </c>
      <c r="AE515">
        <v>0</v>
      </c>
      <c r="AF515" t="s">
        <v>108</v>
      </c>
      <c r="AG515" t="s">
        <v>81</v>
      </c>
      <c r="AH515" t="s">
        <v>1598</v>
      </c>
      <c r="AI515" t="s">
        <v>4138</v>
      </c>
      <c r="AJ515">
        <v>0</v>
      </c>
      <c r="AK515" t="s">
        <v>3710</v>
      </c>
      <c r="AL515">
        <v>0</v>
      </c>
      <c r="AM515">
        <v>0</v>
      </c>
      <c r="AN515">
        <v>0</v>
      </c>
      <c r="AO515">
        <v>0</v>
      </c>
      <c r="AP515" t="s">
        <v>83</v>
      </c>
      <c r="AQ515">
        <v>0</v>
      </c>
      <c r="AR515">
        <v>0</v>
      </c>
      <c r="AS515" t="s">
        <v>62</v>
      </c>
      <c r="AT515" t="s">
        <v>4162</v>
      </c>
      <c r="AU515" t="s">
        <v>64</v>
      </c>
      <c r="AV515">
        <v>0</v>
      </c>
      <c r="AW515">
        <v>4466</v>
      </c>
      <c r="AX515" t="s">
        <v>151</v>
      </c>
      <c r="AY515" t="s">
        <v>4161</v>
      </c>
      <c r="AZ515" t="s">
        <v>65</v>
      </c>
      <c r="BA515">
        <v>576979</v>
      </c>
      <c r="BB515" t="s">
        <v>66</v>
      </c>
      <c r="BC515" t="str">
        <f t="shared" si="22"/>
        <v>22020</v>
      </c>
      <c r="BD515" t="str">
        <f t="shared" si="23"/>
        <v>CN-22020</v>
      </c>
    </row>
    <row r="516" spans="1:56" ht="28.15" customHeight="1">
      <c r="A516" s="4">
        <f>SUBTOTAL(103,$L$2:L516)</f>
        <v>515</v>
      </c>
      <c r="B516" s="5" t="s">
        <v>4157</v>
      </c>
      <c r="C516" s="5" t="s">
        <v>67</v>
      </c>
      <c r="D516" s="5" t="s">
        <v>4159</v>
      </c>
      <c r="E516" s="5" t="s">
        <v>1598</v>
      </c>
      <c r="F516" s="6" t="s">
        <v>4160</v>
      </c>
      <c r="G516" s="5">
        <v>7</v>
      </c>
      <c r="H516" s="7">
        <v>714012</v>
      </c>
      <c r="I516" s="5" t="s">
        <v>151</v>
      </c>
      <c r="J516" s="5" t="s">
        <v>4161</v>
      </c>
      <c r="K516" s="20"/>
      <c r="L516" s="5" t="s">
        <v>51</v>
      </c>
      <c r="M516" s="2">
        <v>1601241014</v>
      </c>
      <c r="N516" s="8">
        <f>IF(COUNTIF($B$2:B516,B516)=1,1,0)</f>
        <v>0</v>
      </c>
      <c r="O516" t="s">
        <v>52</v>
      </c>
      <c r="P516">
        <v>1601241014</v>
      </c>
      <c r="Q516" t="s">
        <v>4157</v>
      </c>
      <c r="R516" t="s">
        <v>4157</v>
      </c>
      <c r="S516" t="s">
        <v>67</v>
      </c>
      <c r="T516" t="s">
        <v>67</v>
      </c>
      <c r="U516" t="s">
        <v>4159</v>
      </c>
      <c r="V516" t="s">
        <v>155</v>
      </c>
      <c r="W516">
        <v>1</v>
      </c>
      <c r="X516" t="s">
        <v>156</v>
      </c>
      <c r="Y516">
        <v>2026</v>
      </c>
      <c r="Z516">
        <v>7</v>
      </c>
      <c r="AA516">
        <v>1</v>
      </c>
      <c r="AB516">
        <v>661122</v>
      </c>
      <c r="AC516">
        <v>52890</v>
      </c>
      <c r="AD516">
        <v>0</v>
      </c>
      <c r="AE516">
        <v>0</v>
      </c>
      <c r="AF516" t="s">
        <v>108</v>
      </c>
      <c r="AG516" t="s">
        <v>1899</v>
      </c>
      <c r="AH516" t="s">
        <v>1598</v>
      </c>
      <c r="AI516" t="s">
        <v>4138</v>
      </c>
      <c r="AJ516">
        <v>0</v>
      </c>
      <c r="AK516" t="s">
        <v>3710</v>
      </c>
      <c r="AL516">
        <v>0</v>
      </c>
      <c r="AM516">
        <v>0</v>
      </c>
      <c r="AN516">
        <v>0</v>
      </c>
      <c r="AO516">
        <v>0</v>
      </c>
      <c r="AP516" t="s">
        <v>108</v>
      </c>
      <c r="AQ516">
        <v>0</v>
      </c>
      <c r="AR516">
        <v>0</v>
      </c>
      <c r="AS516" t="s">
        <v>69</v>
      </c>
      <c r="AT516" t="s">
        <v>4163</v>
      </c>
      <c r="AU516" t="s">
        <v>64</v>
      </c>
      <c r="AV516">
        <v>0</v>
      </c>
      <c r="AW516">
        <v>43027</v>
      </c>
      <c r="AX516" t="s">
        <v>151</v>
      </c>
      <c r="AY516" t="s">
        <v>4161</v>
      </c>
      <c r="AZ516" t="s">
        <v>71</v>
      </c>
      <c r="BA516">
        <v>714012</v>
      </c>
      <c r="BB516" t="s">
        <v>66</v>
      </c>
      <c r="BC516" t="str">
        <f t="shared" si="22"/>
        <v>22020</v>
      </c>
      <c r="BD516" t="str">
        <f t="shared" si="23"/>
        <v>CN-22020</v>
      </c>
    </row>
    <row r="517" spans="1:56" ht="28.15" customHeight="1">
      <c r="A517" s="4">
        <f>SUBTOTAL(103,$L$2:L517)</f>
        <v>516</v>
      </c>
      <c r="B517" s="5" t="s">
        <v>4164</v>
      </c>
      <c r="C517" s="5" t="s">
        <v>4165</v>
      </c>
      <c r="D517" s="5" t="s">
        <v>3642</v>
      </c>
      <c r="E517" s="5" t="s">
        <v>4166</v>
      </c>
      <c r="F517" s="6" t="s">
        <v>4167</v>
      </c>
      <c r="G517" s="5">
        <v>7</v>
      </c>
      <c r="H517" s="7">
        <v>320652</v>
      </c>
      <c r="I517" s="5" t="s">
        <v>4168</v>
      </c>
      <c r="J517" s="5" t="s">
        <v>4169</v>
      </c>
      <c r="K517" s="20"/>
      <c r="L517" s="5" t="s">
        <v>95</v>
      </c>
      <c r="M517" s="2">
        <v>1601135260</v>
      </c>
      <c r="N517" s="8">
        <f>IF(COUNTIF($B$2:B517,B517)=1,1,0)</f>
        <v>1</v>
      </c>
      <c r="O517" t="s">
        <v>52</v>
      </c>
      <c r="P517">
        <v>1601135260</v>
      </c>
      <c r="Q517" t="s">
        <v>4164</v>
      </c>
      <c r="R517" t="s">
        <v>4164</v>
      </c>
      <c r="S517" t="s">
        <v>4165</v>
      </c>
      <c r="T517" t="s">
        <v>4165</v>
      </c>
      <c r="U517" t="s">
        <v>3642</v>
      </c>
      <c r="V517" t="s">
        <v>4044</v>
      </c>
      <c r="W517">
        <v>0</v>
      </c>
      <c r="X517" t="s">
        <v>80</v>
      </c>
      <c r="Y517">
        <v>2026</v>
      </c>
      <c r="Z517">
        <v>7</v>
      </c>
      <c r="AA517">
        <v>1</v>
      </c>
      <c r="AB517">
        <v>296900</v>
      </c>
      <c r="AC517">
        <v>23752</v>
      </c>
      <c r="AD517">
        <v>0</v>
      </c>
      <c r="AE517">
        <v>0</v>
      </c>
      <c r="AF517" t="s">
        <v>108</v>
      </c>
      <c r="AG517" t="s">
        <v>81</v>
      </c>
      <c r="AH517" t="s">
        <v>4166</v>
      </c>
      <c r="AI517" t="s">
        <v>4170</v>
      </c>
      <c r="AJ517">
        <v>0</v>
      </c>
      <c r="AK517" t="s">
        <v>1160</v>
      </c>
      <c r="AL517">
        <v>0</v>
      </c>
      <c r="AM517">
        <v>0</v>
      </c>
      <c r="AN517">
        <v>0</v>
      </c>
      <c r="AO517">
        <v>0</v>
      </c>
      <c r="AP517" t="s">
        <v>108</v>
      </c>
      <c r="AQ517">
        <v>0</v>
      </c>
      <c r="AR517">
        <v>0</v>
      </c>
      <c r="AS517" t="s">
        <v>69</v>
      </c>
      <c r="AT517" t="s">
        <v>4171</v>
      </c>
      <c r="AU517" t="s">
        <v>64</v>
      </c>
      <c r="AV517">
        <v>0</v>
      </c>
      <c r="AW517">
        <v>21188</v>
      </c>
      <c r="AX517" t="s">
        <v>4168</v>
      </c>
      <c r="AY517" t="s">
        <v>4169</v>
      </c>
      <c r="AZ517" t="s">
        <v>71</v>
      </c>
      <c r="BA517">
        <v>320652</v>
      </c>
      <c r="BB517" t="s">
        <v>66</v>
      </c>
      <c r="BC517" t="str">
        <f t="shared" si="22"/>
        <v>02030</v>
      </c>
      <c r="BD517" t="str">
        <f t="shared" si="23"/>
        <v>CP-02030</v>
      </c>
    </row>
    <row r="518" spans="1:56" ht="28.15" customHeight="1">
      <c r="A518" s="4">
        <f>SUBTOTAL(103,$L$2:L518)</f>
        <v>517</v>
      </c>
      <c r="B518" s="5" t="s">
        <v>4172</v>
      </c>
      <c r="C518" s="5" t="s">
        <v>4173</v>
      </c>
      <c r="D518" s="5" t="s">
        <v>4174</v>
      </c>
      <c r="E518" s="5" t="s">
        <v>4166</v>
      </c>
      <c r="F518" s="6" t="s">
        <v>4175</v>
      </c>
      <c r="G518" s="5">
        <v>7</v>
      </c>
      <c r="H518" s="7">
        <v>87852</v>
      </c>
      <c r="I518" s="5" t="s">
        <v>4176</v>
      </c>
      <c r="J518" s="5" t="s">
        <v>4177</v>
      </c>
      <c r="K518" s="20"/>
      <c r="L518" s="5" t="s">
        <v>95</v>
      </c>
      <c r="M518" s="2">
        <v>1601135271</v>
      </c>
      <c r="N518" s="8">
        <f>IF(COUNTIF($B$2:B518,B518)=1,1,0)</f>
        <v>1</v>
      </c>
      <c r="O518" t="s">
        <v>52</v>
      </c>
      <c r="P518">
        <v>1601135271</v>
      </c>
      <c r="Q518" t="s">
        <v>4172</v>
      </c>
      <c r="R518" t="s">
        <v>4172</v>
      </c>
      <c r="S518" t="s">
        <v>4173</v>
      </c>
      <c r="T518" t="s">
        <v>4173</v>
      </c>
      <c r="U518" t="s">
        <v>4174</v>
      </c>
      <c r="V518" t="s">
        <v>4178</v>
      </c>
      <c r="W518">
        <v>0</v>
      </c>
      <c r="X518" t="s">
        <v>80</v>
      </c>
      <c r="Y518">
        <v>2026</v>
      </c>
      <c r="Z518">
        <v>7</v>
      </c>
      <c r="AA518">
        <v>1</v>
      </c>
      <c r="AB518">
        <v>81344</v>
      </c>
      <c r="AC518">
        <v>6508</v>
      </c>
      <c r="AD518">
        <v>0</v>
      </c>
      <c r="AE518">
        <v>0</v>
      </c>
      <c r="AF518" t="s">
        <v>57</v>
      </c>
      <c r="AG518" t="s">
        <v>81</v>
      </c>
      <c r="AH518" t="s">
        <v>4166</v>
      </c>
      <c r="AI518" t="s">
        <v>4170</v>
      </c>
      <c r="AJ518">
        <v>0</v>
      </c>
      <c r="AK518" t="s">
        <v>1281</v>
      </c>
      <c r="AL518">
        <v>0</v>
      </c>
      <c r="AM518">
        <v>0</v>
      </c>
      <c r="AN518">
        <v>0</v>
      </c>
      <c r="AO518">
        <v>0</v>
      </c>
      <c r="AP518" t="s">
        <v>83</v>
      </c>
      <c r="AQ518">
        <v>0</v>
      </c>
      <c r="AR518">
        <v>0</v>
      </c>
      <c r="AS518" t="s">
        <v>69</v>
      </c>
      <c r="AT518" t="s">
        <v>4179</v>
      </c>
      <c r="AU518" t="s">
        <v>64</v>
      </c>
      <c r="AV518">
        <v>0</v>
      </c>
      <c r="AW518">
        <v>21190</v>
      </c>
      <c r="AX518" t="s">
        <v>4176</v>
      </c>
      <c r="AY518" t="s">
        <v>4177</v>
      </c>
      <c r="AZ518" t="s">
        <v>71</v>
      </c>
      <c r="BA518">
        <v>87852</v>
      </c>
      <c r="BB518" t="s">
        <v>66</v>
      </c>
      <c r="BC518" t="str">
        <f t="shared" si="22"/>
        <v>03080</v>
      </c>
      <c r="BD518" t="str">
        <f t="shared" si="23"/>
        <v>CP-03080</v>
      </c>
    </row>
    <row r="519" spans="1:56" ht="28.15" customHeight="1">
      <c r="A519" s="4">
        <f>SUBTOTAL(103,$L$2:L519)</f>
        <v>518</v>
      </c>
      <c r="B519" s="5" t="s">
        <v>4180</v>
      </c>
      <c r="C519" s="5" t="s">
        <v>4181</v>
      </c>
      <c r="D519" s="5" t="s">
        <v>4182</v>
      </c>
      <c r="E519" s="5" t="s">
        <v>1598</v>
      </c>
      <c r="F519" s="6" t="s">
        <v>4183</v>
      </c>
      <c r="G519" s="5">
        <v>6</v>
      </c>
      <c r="H519" s="7">
        <v>211559</v>
      </c>
      <c r="I519" s="5" t="s">
        <v>151</v>
      </c>
      <c r="J519" s="5" t="s">
        <v>4184</v>
      </c>
      <c r="K519" s="20"/>
      <c r="L519" s="5" t="s">
        <v>51</v>
      </c>
      <c r="M519" s="2">
        <v>1596970736</v>
      </c>
      <c r="N519" s="8">
        <f>IF(COUNTIF($B$2:B519,B519)=1,1,0)</f>
        <v>1</v>
      </c>
      <c r="O519" t="s">
        <v>52</v>
      </c>
      <c r="P519">
        <v>1596970736</v>
      </c>
      <c r="Q519" t="s">
        <v>4180</v>
      </c>
      <c r="R519" t="s">
        <v>53</v>
      </c>
      <c r="S519" t="s">
        <v>4181</v>
      </c>
      <c r="T519" t="s">
        <v>54</v>
      </c>
      <c r="U519" t="s">
        <v>4182</v>
      </c>
      <c r="V519" t="s">
        <v>55</v>
      </c>
      <c r="W519">
        <v>1</v>
      </c>
      <c r="X519" t="s">
        <v>56</v>
      </c>
      <c r="Y519">
        <v>2026</v>
      </c>
      <c r="Z519">
        <v>6</v>
      </c>
      <c r="AA519">
        <v>1</v>
      </c>
      <c r="AB519">
        <v>195888</v>
      </c>
      <c r="AC519">
        <v>15671</v>
      </c>
      <c r="AD519">
        <v>0</v>
      </c>
      <c r="AE519">
        <v>0</v>
      </c>
      <c r="AF519" t="s">
        <v>108</v>
      </c>
      <c r="AG519" t="s">
        <v>81</v>
      </c>
      <c r="AH519" t="s">
        <v>1598</v>
      </c>
      <c r="AI519" t="s">
        <v>4170</v>
      </c>
      <c r="AJ519">
        <v>0</v>
      </c>
      <c r="AK519" t="s">
        <v>4185</v>
      </c>
      <c r="AL519">
        <v>0</v>
      </c>
      <c r="AM519">
        <v>0</v>
      </c>
      <c r="AN519">
        <v>0</v>
      </c>
      <c r="AO519">
        <v>0</v>
      </c>
      <c r="AP519" t="s">
        <v>83</v>
      </c>
      <c r="AQ519">
        <v>0</v>
      </c>
      <c r="AR519">
        <v>0</v>
      </c>
      <c r="AS519" t="s">
        <v>62</v>
      </c>
      <c r="AT519" t="s">
        <v>4186</v>
      </c>
      <c r="AU519" t="s">
        <v>64</v>
      </c>
      <c r="AV519">
        <v>0</v>
      </c>
      <c r="AW519">
        <v>4559</v>
      </c>
      <c r="AX519" t="s">
        <v>151</v>
      </c>
      <c r="AY519" t="s">
        <v>4184</v>
      </c>
      <c r="AZ519" t="s">
        <v>65</v>
      </c>
      <c r="BA519">
        <v>211559</v>
      </c>
      <c r="BB519" t="s">
        <v>66</v>
      </c>
      <c r="BC519" t="str">
        <f t="shared" ref="BC519:BC570" si="24">RIGHT(AK519,5)</f>
        <v>03400</v>
      </c>
      <c r="BD519" t="str">
        <f t="shared" ref="BD519:BD570" si="25">AI519&amp;"-"&amp;BC519</f>
        <v>CP-03400</v>
      </c>
    </row>
    <row r="520" spans="1:56" ht="28.15" customHeight="1">
      <c r="A520" s="4">
        <f>SUBTOTAL(103,$L$2:L520)</f>
        <v>519</v>
      </c>
      <c r="B520" s="5" t="s">
        <v>4180</v>
      </c>
      <c r="C520" s="5" t="s">
        <v>67</v>
      </c>
      <c r="D520" s="5" t="s">
        <v>4182</v>
      </c>
      <c r="E520" s="5" t="s">
        <v>1598</v>
      </c>
      <c r="F520" s="6" t="s">
        <v>4183</v>
      </c>
      <c r="G520" s="5">
        <v>7</v>
      </c>
      <c r="H520" s="7">
        <v>218771</v>
      </c>
      <c r="I520" s="5" t="s">
        <v>151</v>
      </c>
      <c r="J520" s="5" t="s">
        <v>4184</v>
      </c>
      <c r="K520" s="20"/>
      <c r="L520" s="5" t="s">
        <v>51</v>
      </c>
      <c r="M520" s="2">
        <v>1601241162</v>
      </c>
      <c r="N520" s="8">
        <f>IF(COUNTIF($B$2:B520,B520)=1,1,0)</f>
        <v>0</v>
      </c>
      <c r="O520" t="s">
        <v>52</v>
      </c>
      <c r="P520">
        <v>1601241162</v>
      </c>
      <c r="Q520" t="s">
        <v>4180</v>
      </c>
      <c r="R520" t="s">
        <v>4180</v>
      </c>
      <c r="S520" t="s">
        <v>67</v>
      </c>
      <c r="T520" t="s">
        <v>67</v>
      </c>
      <c r="U520" t="s">
        <v>4182</v>
      </c>
      <c r="V520" t="s">
        <v>155</v>
      </c>
      <c r="W520">
        <v>1</v>
      </c>
      <c r="X520" t="s">
        <v>156</v>
      </c>
      <c r="Y520">
        <v>2026</v>
      </c>
      <c r="Z520">
        <v>7</v>
      </c>
      <c r="AA520">
        <v>1</v>
      </c>
      <c r="AB520">
        <v>202566</v>
      </c>
      <c r="AC520">
        <v>16205</v>
      </c>
      <c r="AD520">
        <v>0</v>
      </c>
      <c r="AE520">
        <v>0</v>
      </c>
      <c r="AF520" t="s">
        <v>108</v>
      </c>
      <c r="AG520" t="s">
        <v>1899</v>
      </c>
      <c r="AH520" t="s">
        <v>1598</v>
      </c>
      <c r="AI520" t="s">
        <v>4170</v>
      </c>
      <c r="AJ520">
        <v>0</v>
      </c>
      <c r="AK520" t="s">
        <v>4185</v>
      </c>
      <c r="AL520">
        <v>0</v>
      </c>
      <c r="AM520">
        <v>0</v>
      </c>
      <c r="AN520">
        <v>0</v>
      </c>
      <c r="AO520">
        <v>0</v>
      </c>
      <c r="AP520" t="s">
        <v>108</v>
      </c>
      <c r="AQ520">
        <v>0</v>
      </c>
      <c r="AR520">
        <v>0</v>
      </c>
      <c r="AS520" t="s">
        <v>69</v>
      </c>
      <c r="AT520" t="s">
        <v>4187</v>
      </c>
      <c r="AU520" t="s">
        <v>64</v>
      </c>
      <c r="AV520">
        <v>0</v>
      </c>
      <c r="AW520">
        <v>43096</v>
      </c>
      <c r="AX520" t="s">
        <v>151</v>
      </c>
      <c r="AY520" t="s">
        <v>4184</v>
      </c>
      <c r="AZ520" t="s">
        <v>71</v>
      </c>
      <c r="BA520">
        <v>218771</v>
      </c>
      <c r="BB520" t="s">
        <v>66</v>
      </c>
      <c r="BC520" t="str">
        <f t="shared" si="24"/>
        <v>03400</v>
      </c>
      <c r="BD520" t="str">
        <f t="shared" si="25"/>
        <v>CP-03400</v>
      </c>
    </row>
    <row r="521" spans="1:56" ht="28.15" customHeight="1">
      <c r="A521" s="4">
        <f>SUBTOTAL(103,$L$2:L521)</f>
        <v>520</v>
      </c>
      <c r="B521" s="5" t="s">
        <v>4188</v>
      </c>
      <c r="C521" s="5" t="s">
        <v>4189</v>
      </c>
      <c r="D521" s="5" t="s">
        <v>287</v>
      </c>
      <c r="E521" s="5" t="s">
        <v>4166</v>
      </c>
      <c r="F521" s="6" t="s">
        <v>4190</v>
      </c>
      <c r="G521" s="5">
        <v>7</v>
      </c>
      <c r="H521" s="7">
        <v>387482</v>
      </c>
      <c r="I521" s="5" t="s">
        <v>4191</v>
      </c>
      <c r="J521" s="5" t="s">
        <v>4192</v>
      </c>
      <c r="K521" s="20"/>
      <c r="L521" s="5" t="s">
        <v>95</v>
      </c>
      <c r="M521" s="2">
        <v>1601135224</v>
      </c>
      <c r="N521" s="8">
        <f>IF(COUNTIF($B$2:B521,B521)=1,1,0)</f>
        <v>1</v>
      </c>
      <c r="O521" t="s">
        <v>52</v>
      </c>
      <c r="P521">
        <v>1601135224</v>
      </c>
      <c r="Q521" t="s">
        <v>4188</v>
      </c>
      <c r="R521" t="s">
        <v>4188</v>
      </c>
      <c r="S521" t="s">
        <v>4189</v>
      </c>
      <c r="T521" t="s">
        <v>4189</v>
      </c>
      <c r="U521" t="s">
        <v>287</v>
      </c>
      <c r="V521" t="s">
        <v>4193</v>
      </c>
      <c r="W521">
        <v>0</v>
      </c>
      <c r="X521" t="s">
        <v>188</v>
      </c>
      <c r="Y521">
        <v>2026</v>
      </c>
      <c r="Z521">
        <v>7</v>
      </c>
      <c r="AA521">
        <v>1</v>
      </c>
      <c r="AB521">
        <v>358780</v>
      </c>
      <c r="AC521">
        <v>28702</v>
      </c>
      <c r="AD521">
        <v>0</v>
      </c>
      <c r="AE521">
        <v>0</v>
      </c>
      <c r="AF521" t="s">
        <v>57</v>
      </c>
      <c r="AG521" t="s">
        <v>81</v>
      </c>
      <c r="AH521" t="s">
        <v>4166</v>
      </c>
      <c r="AI521" t="s">
        <v>4170</v>
      </c>
      <c r="AJ521">
        <v>0</v>
      </c>
      <c r="AK521" t="s">
        <v>4194</v>
      </c>
      <c r="AL521">
        <v>0</v>
      </c>
      <c r="AM521">
        <v>0</v>
      </c>
      <c r="AN521">
        <v>0</v>
      </c>
      <c r="AO521">
        <v>0</v>
      </c>
      <c r="AP521" t="s">
        <v>83</v>
      </c>
      <c r="AQ521">
        <v>0</v>
      </c>
      <c r="AR521">
        <v>0</v>
      </c>
      <c r="AS521" t="s">
        <v>69</v>
      </c>
      <c r="AT521" t="s">
        <v>4195</v>
      </c>
      <c r="AU521" t="s">
        <v>64</v>
      </c>
      <c r="AV521">
        <v>0</v>
      </c>
      <c r="AW521">
        <v>21182</v>
      </c>
      <c r="AX521" t="s">
        <v>4191</v>
      </c>
      <c r="AY521" t="s">
        <v>4192</v>
      </c>
      <c r="AZ521" t="s">
        <v>71</v>
      </c>
      <c r="BA521">
        <v>387482</v>
      </c>
      <c r="BB521" t="s">
        <v>66</v>
      </c>
      <c r="BC521" t="str">
        <f t="shared" si="24"/>
        <v>03560</v>
      </c>
      <c r="BD521" t="str">
        <f t="shared" si="25"/>
        <v>CP-03560</v>
      </c>
    </row>
    <row r="522" spans="1:56" ht="28.15" customHeight="1">
      <c r="A522" s="4">
        <f>SUBTOTAL(103,$L$2:L522)</f>
        <v>521</v>
      </c>
      <c r="B522" s="5" t="s">
        <v>4196</v>
      </c>
      <c r="C522" s="5" t="s">
        <v>4197</v>
      </c>
      <c r="D522" s="5" t="s">
        <v>4198</v>
      </c>
      <c r="E522" s="5" t="s">
        <v>4166</v>
      </c>
      <c r="F522" s="6" t="s">
        <v>4199</v>
      </c>
      <c r="G522" s="5">
        <v>7</v>
      </c>
      <c r="H522" s="7">
        <v>717714</v>
      </c>
      <c r="I522" s="5" t="s">
        <v>4200</v>
      </c>
      <c r="J522" s="5" t="s">
        <v>4201</v>
      </c>
      <c r="K522" s="20"/>
      <c r="L522" s="5" t="s">
        <v>95</v>
      </c>
      <c r="M522" s="2">
        <v>1601135264</v>
      </c>
      <c r="N522" s="8">
        <f>IF(COUNTIF($B$2:B522,B522)=1,1,0)</f>
        <v>1</v>
      </c>
      <c r="O522" t="s">
        <v>52</v>
      </c>
      <c r="P522">
        <v>1601135264</v>
      </c>
      <c r="Q522" t="s">
        <v>4196</v>
      </c>
      <c r="R522" t="s">
        <v>4196</v>
      </c>
      <c r="S522" t="s">
        <v>4197</v>
      </c>
      <c r="T522" t="s">
        <v>4197</v>
      </c>
      <c r="U522" t="s">
        <v>4198</v>
      </c>
      <c r="V522" t="s">
        <v>4202</v>
      </c>
      <c r="W522">
        <v>0</v>
      </c>
      <c r="X522" t="s">
        <v>59</v>
      </c>
      <c r="Y522">
        <v>2026</v>
      </c>
      <c r="Z522">
        <v>7</v>
      </c>
      <c r="AA522">
        <v>1</v>
      </c>
      <c r="AB522">
        <v>664550</v>
      </c>
      <c r="AC522">
        <v>53164</v>
      </c>
      <c r="AD522">
        <v>0</v>
      </c>
      <c r="AE522">
        <v>0</v>
      </c>
      <c r="AF522" t="s">
        <v>57</v>
      </c>
      <c r="AG522" t="s">
        <v>81</v>
      </c>
      <c r="AH522" t="s">
        <v>4166</v>
      </c>
      <c r="AI522" t="s">
        <v>4170</v>
      </c>
      <c r="AJ522">
        <v>0</v>
      </c>
      <c r="AK522" t="s">
        <v>4203</v>
      </c>
      <c r="AL522">
        <v>0</v>
      </c>
      <c r="AM522">
        <v>0</v>
      </c>
      <c r="AN522">
        <v>0</v>
      </c>
      <c r="AO522">
        <v>0</v>
      </c>
      <c r="AP522" t="s">
        <v>83</v>
      </c>
      <c r="AQ522">
        <v>0</v>
      </c>
      <c r="AR522">
        <v>0</v>
      </c>
      <c r="AS522" t="s">
        <v>69</v>
      </c>
      <c r="AT522" t="s">
        <v>4204</v>
      </c>
      <c r="AU522" t="s">
        <v>64</v>
      </c>
      <c r="AV522">
        <v>0</v>
      </c>
      <c r="AW522">
        <v>21189</v>
      </c>
      <c r="AX522" t="s">
        <v>4200</v>
      </c>
      <c r="AY522" t="s">
        <v>4201</v>
      </c>
      <c r="AZ522" t="s">
        <v>71</v>
      </c>
      <c r="BA522">
        <v>717714</v>
      </c>
      <c r="BB522" t="s">
        <v>66</v>
      </c>
      <c r="BC522" t="str">
        <f t="shared" si="24"/>
        <v>04250</v>
      </c>
      <c r="BD522" t="str">
        <f t="shared" si="25"/>
        <v>CP-04250</v>
      </c>
    </row>
    <row r="523" spans="1:56" ht="28.15" customHeight="1">
      <c r="A523" s="4">
        <f>SUBTOTAL(103,$L$2:L523)</f>
        <v>522</v>
      </c>
      <c r="B523" s="5" t="s">
        <v>4205</v>
      </c>
      <c r="C523" s="5" t="s">
        <v>4206</v>
      </c>
      <c r="D523" s="5" t="s">
        <v>4207</v>
      </c>
      <c r="E523" s="5" t="s">
        <v>4166</v>
      </c>
      <c r="F523" s="6" t="s">
        <v>4208</v>
      </c>
      <c r="G523" s="5">
        <v>7</v>
      </c>
      <c r="H523" s="7">
        <v>253822</v>
      </c>
      <c r="I523" s="5" t="s">
        <v>4209</v>
      </c>
      <c r="J523" s="5" t="s">
        <v>4210</v>
      </c>
      <c r="K523" s="20"/>
      <c r="L523" s="5" t="s">
        <v>95</v>
      </c>
      <c r="M523" s="2">
        <v>1601135234</v>
      </c>
      <c r="N523" s="8">
        <f>IF(COUNTIF($B$2:B523,B523)=1,1,0)</f>
        <v>1</v>
      </c>
      <c r="O523" t="s">
        <v>52</v>
      </c>
      <c r="P523">
        <v>1601135234</v>
      </c>
      <c r="Q523" t="s">
        <v>4205</v>
      </c>
      <c r="R523" t="s">
        <v>4205</v>
      </c>
      <c r="S523" t="s">
        <v>4206</v>
      </c>
      <c r="T523" t="s">
        <v>4206</v>
      </c>
      <c r="U523" t="s">
        <v>4207</v>
      </c>
      <c r="V523" t="s">
        <v>4211</v>
      </c>
      <c r="W523">
        <v>0</v>
      </c>
      <c r="X523" t="s">
        <v>80</v>
      </c>
      <c r="Y523">
        <v>2026</v>
      </c>
      <c r="Z523">
        <v>7</v>
      </c>
      <c r="AA523">
        <v>1</v>
      </c>
      <c r="AB523">
        <v>235020</v>
      </c>
      <c r="AC523">
        <v>18802</v>
      </c>
      <c r="AD523">
        <v>0</v>
      </c>
      <c r="AE523">
        <v>0</v>
      </c>
      <c r="AF523" t="s">
        <v>121</v>
      </c>
      <c r="AG523" t="s">
        <v>58</v>
      </c>
      <c r="AH523" t="s">
        <v>4166</v>
      </c>
      <c r="AI523" t="s">
        <v>4170</v>
      </c>
      <c r="AJ523">
        <v>0</v>
      </c>
      <c r="AK523" t="s">
        <v>4212</v>
      </c>
      <c r="AL523">
        <v>0</v>
      </c>
      <c r="AM523">
        <v>0</v>
      </c>
      <c r="AN523">
        <v>0</v>
      </c>
      <c r="AO523">
        <v>0</v>
      </c>
      <c r="AP523" t="s">
        <v>61</v>
      </c>
      <c r="AQ523">
        <v>0</v>
      </c>
      <c r="AR523">
        <v>0</v>
      </c>
      <c r="AS523" t="s">
        <v>69</v>
      </c>
      <c r="AT523" t="s">
        <v>4213</v>
      </c>
      <c r="AU523" t="s">
        <v>64</v>
      </c>
      <c r="AV523">
        <v>0</v>
      </c>
      <c r="AW523">
        <v>21185</v>
      </c>
      <c r="AX523" t="s">
        <v>4209</v>
      </c>
      <c r="AY523" t="s">
        <v>4210</v>
      </c>
      <c r="AZ523" t="s">
        <v>71</v>
      </c>
      <c r="BA523">
        <v>253822</v>
      </c>
      <c r="BB523" t="s">
        <v>66</v>
      </c>
      <c r="BC523" t="str">
        <f t="shared" si="24"/>
        <v>04800</v>
      </c>
      <c r="BD523" t="str">
        <f t="shared" si="25"/>
        <v>CP-04800</v>
      </c>
    </row>
    <row r="524" spans="1:56" ht="28.15" customHeight="1">
      <c r="A524" s="4">
        <f>SUBTOTAL(103,$L$2:L524)</f>
        <v>523</v>
      </c>
      <c r="B524" s="5" t="s">
        <v>4214</v>
      </c>
      <c r="C524" s="5" t="s">
        <v>4215</v>
      </c>
      <c r="D524" s="5" t="s">
        <v>345</v>
      </c>
      <c r="E524" s="5" t="s">
        <v>4216</v>
      </c>
      <c r="F524" s="6" t="s">
        <v>4217</v>
      </c>
      <c r="G524" s="5">
        <v>7</v>
      </c>
      <c r="H524" s="7">
        <v>730665</v>
      </c>
      <c r="I524" s="5">
        <v>0</v>
      </c>
      <c r="J524" s="5" t="s">
        <v>4218</v>
      </c>
      <c r="K524" s="20"/>
      <c r="L524" s="5" t="s">
        <v>347</v>
      </c>
      <c r="M524" s="2">
        <v>1601182689</v>
      </c>
      <c r="N524" s="8">
        <f>IF(COUNTIF($B$2:B524,B524)=1,1,0)</f>
        <v>1</v>
      </c>
      <c r="O524" t="s">
        <v>52</v>
      </c>
      <c r="P524">
        <v>1601182689</v>
      </c>
      <c r="Q524" t="s">
        <v>4214</v>
      </c>
      <c r="R524" t="s">
        <v>4214</v>
      </c>
      <c r="S524" t="s">
        <v>4215</v>
      </c>
      <c r="T524" t="s">
        <v>4215</v>
      </c>
      <c r="U524" t="s">
        <v>345</v>
      </c>
      <c r="V524" t="s">
        <v>4219</v>
      </c>
      <c r="W524">
        <v>0</v>
      </c>
      <c r="X524" t="s">
        <v>188</v>
      </c>
      <c r="Y524">
        <v>2026</v>
      </c>
      <c r="Z524">
        <v>7</v>
      </c>
      <c r="AA524">
        <v>1</v>
      </c>
      <c r="AB524">
        <v>676542</v>
      </c>
      <c r="AC524">
        <v>54123</v>
      </c>
      <c r="AD524">
        <v>0</v>
      </c>
      <c r="AE524">
        <v>0</v>
      </c>
      <c r="AF524" t="s">
        <v>98</v>
      </c>
      <c r="AG524" t="s">
        <v>350</v>
      </c>
      <c r="AH524" t="s">
        <v>4216</v>
      </c>
      <c r="AI524" t="s">
        <v>4220</v>
      </c>
      <c r="AJ524">
        <v>0</v>
      </c>
      <c r="AK524" t="s">
        <v>4221</v>
      </c>
      <c r="AL524">
        <v>0</v>
      </c>
      <c r="AM524">
        <v>0</v>
      </c>
      <c r="AN524">
        <v>0</v>
      </c>
      <c r="AO524">
        <v>0</v>
      </c>
      <c r="AP524" t="s">
        <v>83</v>
      </c>
      <c r="AQ524">
        <v>0</v>
      </c>
      <c r="AR524">
        <v>0</v>
      </c>
      <c r="AS524" t="s">
        <v>69</v>
      </c>
      <c r="AT524" t="s">
        <v>4222</v>
      </c>
      <c r="AU524" t="s">
        <v>64</v>
      </c>
      <c r="AV524">
        <v>0</v>
      </c>
      <c r="AW524">
        <v>29501</v>
      </c>
      <c r="AY524" t="s">
        <v>4218</v>
      </c>
      <c r="AZ524" t="s">
        <v>71</v>
      </c>
      <c r="BA524">
        <v>730665</v>
      </c>
      <c r="BB524" t="s">
        <v>66</v>
      </c>
      <c r="BC524" t="str">
        <f t="shared" si="24"/>
        <v>02925</v>
      </c>
      <c r="BD524" t="str">
        <f t="shared" si="25"/>
        <v>DA-02925</v>
      </c>
    </row>
    <row r="525" spans="1:56" ht="28.15" customHeight="1">
      <c r="A525" s="4">
        <f>SUBTOTAL(103,$L$2:L525)</f>
        <v>524</v>
      </c>
      <c r="B525" s="5" t="s">
        <v>4223</v>
      </c>
      <c r="C525" s="5" t="s">
        <v>317</v>
      </c>
      <c r="D525" s="5" t="s">
        <v>4224</v>
      </c>
      <c r="E525" s="5" t="s">
        <v>319</v>
      </c>
      <c r="F525" s="6" t="s">
        <v>4225</v>
      </c>
      <c r="G525" s="5">
        <v>7</v>
      </c>
      <c r="H525" s="7">
        <v>28849</v>
      </c>
      <c r="I525" s="5" t="s">
        <v>4226</v>
      </c>
      <c r="J525" s="5" t="s">
        <v>4227</v>
      </c>
      <c r="K525" s="20"/>
      <c r="L525" s="5" t="s">
        <v>51</v>
      </c>
      <c r="M525" s="2">
        <v>1599799253</v>
      </c>
      <c r="N525" s="8">
        <f>IF(COUNTIF($B$2:B525,B525)=1,1,0)</f>
        <v>1</v>
      </c>
      <c r="O525" t="s">
        <v>52</v>
      </c>
      <c r="P525">
        <v>1599799253</v>
      </c>
      <c r="Q525" t="s">
        <v>4223</v>
      </c>
      <c r="R525" t="s">
        <v>4228</v>
      </c>
      <c r="S525" t="s">
        <v>317</v>
      </c>
      <c r="T525" t="s">
        <v>317</v>
      </c>
      <c r="U525" t="s">
        <v>4224</v>
      </c>
      <c r="V525" t="s">
        <v>323</v>
      </c>
      <c r="W525">
        <v>1</v>
      </c>
      <c r="X525" t="s">
        <v>156</v>
      </c>
      <c r="Y525">
        <v>2026</v>
      </c>
      <c r="Z525">
        <v>7</v>
      </c>
      <c r="AA525">
        <v>1</v>
      </c>
      <c r="AB525">
        <v>26712</v>
      </c>
      <c r="AC525">
        <v>2137</v>
      </c>
      <c r="AD525">
        <v>0</v>
      </c>
      <c r="AE525">
        <v>0</v>
      </c>
      <c r="AF525" t="s">
        <v>57</v>
      </c>
      <c r="AG525" t="s">
        <v>99</v>
      </c>
      <c r="AH525" t="s">
        <v>319</v>
      </c>
      <c r="AI525" t="s">
        <v>4220</v>
      </c>
      <c r="AJ525">
        <v>0</v>
      </c>
      <c r="AK525" t="s">
        <v>1841</v>
      </c>
      <c r="AL525">
        <v>0</v>
      </c>
      <c r="AM525">
        <v>0</v>
      </c>
      <c r="AN525">
        <v>0</v>
      </c>
      <c r="AO525">
        <v>0</v>
      </c>
      <c r="AP525" t="s">
        <v>83</v>
      </c>
      <c r="AQ525">
        <v>0</v>
      </c>
      <c r="AR525">
        <v>0</v>
      </c>
      <c r="AS525" t="s">
        <v>69</v>
      </c>
      <c r="AT525" t="s">
        <v>4229</v>
      </c>
      <c r="AU525" t="s">
        <v>64</v>
      </c>
      <c r="AV525">
        <v>0</v>
      </c>
      <c r="AW525">
        <v>5664</v>
      </c>
      <c r="AX525" t="s">
        <v>4226</v>
      </c>
      <c r="AY525" t="s">
        <v>4227</v>
      </c>
      <c r="AZ525" t="s">
        <v>71</v>
      </c>
      <c r="BA525">
        <v>28849</v>
      </c>
      <c r="BB525" t="s">
        <v>66</v>
      </c>
      <c r="BC525" t="str">
        <f t="shared" si="24"/>
        <v>07000</v>
      </c>
      <c r="BD525" t="str">
        <f t="shared" si="25"/>
        <v>DA-07000</v>
      </c>
    </row>
    <row r="526" spans="1:56" ht="28.15" customHeight="1">
      <c r="A526" s="4">
        <f>SUBTOTAL(103,$L$2:L526)</f>
        <v>525</v>
      </c>
      <c r="B526" s="5" t="s">
        <v>4230</v>
      </c>
      <c r="C526" s="5" t="s">
        <v>4231</v>
      </c>
      <c r="D526" s="5" t="s">
        <v>4232</v>
      </c>
      <c r="E526" s="5" t="s">
        <v>1772</v>
      </c>
      <c r="F526" s="6" t="s">
        <v>4233</v>
      </c>
      <c r="G526" s="5">
        <v>7</v>
      </c>
      <c r="H526" s="7">
        <v>1072220</v>
      </c>
      <c r="I526" s="5" t="s">
        <v>4234</v>
      </c>
      <c r="J526" s="5" t="s">
        <v>4235</v>
      </c>
      <c r="K526" s="20"/>
      <c r="L526" s="5" t="s">
        <v>51</v>
      </c>
      <c r="M526" s="2">
        <v>1599800358</v>
      </c>
      <c r="N526" s="8">
        <f>IF(COUNTIF($B$2:B526,B526)=1,1,0)</f>
        <v>1</v>
      </c>
      <c r="O526" t="s">
        <v>52</v>
      </c>
      <c r="P526">
        <v>1599800358</v>
      </c>
      <c r="Q526" t="s">
        <v>4230</v>
      </c>
      <c r="R526" t="s">
        <v>4230</v>
      </c>
      <c r="S526" t="s">
        <v>4231</v>
      </c>
      <c r="T526" t="s">
        <v>4231</v>
      </c>
      <c r="U526" t="s">
        <v>4232</v>
      </c>
      <c r="V526" t="s">
        <v>4236</v>
      </c>
      <c r="W526">
        <v>1</v>
      </c>
      <c r="X526" t="s">
        <v>156</v>
      </c>
      <c r="Y526">
        <v>2026</v>
      </c>
      <c r="Z526">
        <v>7</v>
      </c>
      <c r="AA526">
        <v>1</v>
      </c>
      <c r="AB526">
        <v>992796</v>
      </c>
      <c r="AC526">
        <v>79424</v>
      </c>
      <c r="AD526">
        <v>0</v>
      </c>
      <c r="AE526">
        <v>0</v>
      </c>
      <c r="AF526" t="s">
        <v>108</v>
      </c>
      <c r="AG526" t="s">
        <v>302</v>
      </c>
      <c r="AH526" t="s">
        <v>1772</v>
      </c>
      <c r="AI526" t="s">
        <v>4220</v>
      </c>
      <c r="AJ526">
        <v>0</v>
      </c>
      <c r="AK526" t="s">
        <v>4237</v>
      </c>
      <c r="AL526">
        <v>0</v>
      </c>
      <c r="AM526">
        <v>0</v>
      </c>
      <c r="AN526">
        <v>0</v>
      </c>
      <c r="AO526">
        <v>0</v>
      </c>
      <c r="AP526" t="s">
        <v>108</v>
      </c>
      <c r="AQ526">
        <v>0</v>
      </c>
      <c r="AR526">
        <v>0</v>
      </c>
      <c r="AS526" t="s">
        <v>69</v>
      </c>
      <c r="AT526" t="s">
        <v>4238</v>
      </c>
      <c r="AU526" t="s">
        <v>64</v>
      </c>
      <c r="AV526">
        <v>0</v>
      </c>
      <c r="AW526">
        <v>5867</v>
      </c>
      <c r="AX526" t="s">
        <v>4234</v>
      </c>
      <c r="AY526" t="s">
        <v>4235</v>
      </c>
      <c r="AZ526" t="s">
        <v>71</v>
      </c>
      <c r="BA526">
        <v>1072220</v>
      </c>
      <c r="BB526" t="s">
        <v>66</v>
      </c>
      <c r="BC526" t="str">
        <f t="shared" si="24"/>
        <v>07150</v>
      </c>
      <c r="BD526" t="str">
        <f t="shared" si="25"/>
        <v>DA-07150</v>
      </c>
    </row>
    <row r="527" spans="1:56" ht="28.15" customHeight="1">
      <c r="A527" s="4">
        <f>SUBTOTAL(103,$L$2:L527)</f>
        <v>526</v>
      </c>
      <c r="B527" s="5" t="s">
        <v>4239</v>
      </c>
      <c r="C527" s="5" t="s">
        <v>4240</v>
      </c>
      <c r="D527" s="5" t="s">
        <v>4232</v>
      </c>
      <c r="E527" s="5" t="s">
        <v>1772</v>
      </c>
      <c r="F527" s="6" t="s">
        <v>4241</v>
      </c>
      <c r="G527" s="5">
        <v>7</v>
      </c>
      <c r="H527" s="7">
        <v>1360709</v>
      </c>
      <c r="I527" s="5" t="s">
        <v>4234</v>
      </c>
      <c r="J527" s="5" t="s">
        <v>4242</v>
      </c>
      <c r="K527" s="20"/>
      <c r="L527" s="5" t="s">
        <v>51</v>
      </c>
      <c r="M527" s="2">
        <v>1599800389</v>
      </c>
      <c r="N527" s="8">
        <f>IF(COUNTIF($B$2:B527,B527)=1,1,0)</f>
        <v>1</v>
      </c>
      <c r="O527" t="s">
        <v>52</v>
      </c>
      <c r="P527">
        <v>1599800389</v>
      </c>
      <c r="Q527" t="s">
        <v>4239</v>
      </c>
      <c r="R527" t="s">
        <v>4230</v>
      </c>
      <c r="S527" t="s">
        <v>4240</v>
      </c>
      <c r="T527" t="s">
        <v>4231</v>
      </c>
      <c r="U527" t="s">
        <v>4232</v>
      </c>
      <c r="V527" t="s">
        <v>4236</v>
      </c>
      <c r="W527">
        <v>1</v>
      </c>
      <c r="X527" t="s">
        <v>156</v>
      </c>
      <c r="Y527">
        <v>2026</v>
      </c>
      <c r="Z527">
        <v>7</v>
      </c>
      <c r="AA527">
        <v>1</v>
      </c>
      <c r="AB527">
        <v>1259916</v>
      </c>
      <c r="AC527">
        <v>100793</v>
      </c>
      <c r="AD527">
        <v>0</v>
      </c>
      <c r="AE527">
        <v>0</v>
      </c>
      <c r="AF527" t="s">
        <v>108</v>
      </c>
      <c r="AG527" t="s">
        <v>302</v>
      </c>
      <c r="AH527" t="s">
        <v>1772</v>
      </c>
      <c r="AI527" t="s">
        <v>4220</v>
      </c>
      <c r="AJ527">
        <v>0</v>
      </c>
      <c r="AK527" t="s">
        <v>1676</v>
      </c>
      <c r="AL527">
        <v>0</v>
      </c>
      <c r="AM527">
        <v>0</v>
      </c>
      <c r="AN527">
        <v>0</v>
      </c>
      <c r="AO527">
        <v>0</v>
      </c>
      <c r="AP527" t="s">
        <v>108</v>
      </c>
      <c r="AQ527">
        <v>0</v>
      </c>
      <c r="AR527">
        <v>0</v>
      </c>
      <c r="AS527" t="s">
        <v>69</v>
      </c>
      <c r="AT527" t="s">
        <v>4243</v>
      </c>
      <c r="AU527" t="s">
        <v>64</v>
      </c>
      <c r="AV527">
        <v>0</v>
      </c>
      <c r="AW527">
        <v>5878</v>
      </c>
      <c r="AX527" t="s">
        <v>4234</v>
      </c>
      <c r="AY527" t="s">
        <v>4242</v>
      </c>
      <c r="AZ527" t="s">
        <v>71</v>
      </c>
      <c r="BA527">
        <v>1360709</v>
      </c>
      <c r="BB527" t="s">
        <v>66</v>
      </c>
      <c r="BC527" t="str">
        <f t="shared" si="24"/>
        <v>07160</v>
      </c>
      <c r="BD527" t="str">
        <f t="shared" si="25"/>
        <v>DA-07160</v>
      </c>
    </row>
    <row r="528" spans="1:56" ht="28.15" customHeight="1">
      <c r="A528" s="4">
        <f>SUBTOTAL(103,$L$2:L528)</f>
        <v>527</v>
      </c>
      <c r="B528" s="5" t="s">
        <v>4244</v>
      </c>
      <c r="C528" s="5" t="s">
        <v>4231</v>
      </c>
      <c r="D528" s="5" t="s">
        <v>4232</v>
      </c>
      <c r="E528" s="5" t="s">
        <v>1772</v>
      </c>
      <c r="F528" s="6" t="s">
        <v>4245</v>
      </c>
      <c r="G528" s="5">
        <v>7</v>
      </c>
      <c r="H528" s="7">
        <v>1947305</v>
      </c>
      <c r="I528" s="5" t="s">
        <v>4234</v>
      </c>
      <c r="J528" s="5" t="s">
        <v>4246</v>
      </c>
      <c r="K528" s="20"/>
      <c r="L528" s="5" t="s">
        <v>51</v>
      </c>
      <c r="M528" s="2">
        <v>1599800376</v>
      </c>
      <c r="N528" s="8">
        <f>IF(COUNTIF($B$2:B528,B528)=1,1,0)</f>
        <v>1</v>
      </c>
      <c r="O528" t="s">
        <v>52</v>
      </c>
      <c r="P528">
        <v>1599800376</v>
      </c>
      <c r="Q528" t="s">
        <v>4244</v>
      </c>
      <c r="R528" t="s">
        <v>4230</v>
      </c>
      <c r="S528" t="s">
        <v>4231</v>
      </c>
      <c r="T528" t="s">
        <v>4231</v>
      </c>
      <c r="U528" t="s">
        <v>4232</v>
      </c>
      <c r="V528" t="s">
        <v>4236</v>
      </c>
      <c r="W528">
        <v>1</v>
      </c>
      <c r="X528" t="s">
        <v>156</v>
      </c>
      <c r="Y528">
        <v>2026</v>
      </c>
      <c r="Z528">
        <v>7</v>
      </c>
      <c r="AA528">
        <v>1</v>
      </c>
      <c r="AB528">
        <v>1803060</v>
      </c>
      <c r="AC528">
        <v>144245</v>
      </c>
      <c r="AD528">
        <v>0</v>
      </c>
      <c r="AE528">
        <v>0</v>
      </c>
      <c r="AF528" t="s">
        <v>108</v>
      </c>
      <c r="AG528" t="s">
        <v>302</v>
      </c>
      <c r="AH528" t="s">
        <v>1772</v>
      </c>
      <c r="AI528" t="s">
        <v>4220</v>
      </c>
      <c r="AJ528">
        <v>0</v>
      </c>
      <c r="AK528" t="s">
        <v>4247</v>
      </c>
      <c r="AL528">
        <v>0</v>
      </c>
      <c r="AM528">
        <v>0</v>
      </c>
      <c r="AN528">
        <v>0</v>
      </c>
      <c r="AO528">
        <v>0</v>
      </c>
      <c r="AP528" t="s">
        <v>108</v>
      </c>
      <c r="AQ528">
        <v>0</v>
      </c>
      <c r="AR528">
        <v>0</v>
      </c>
      <c r="AS528" t="s">
        <v>69</v>
      </c>
      <c r="AT528" t="s">
        <v>4248</v>
      </c>
      <c r="AU528" t="s">
        <v>64</v>
      </c>
      <c r="AV528">
        <v>0</v>
      </c>
      <c r="AW528">
        <v>5873</v>
      </c>
      <c r="AX528" t="s">
        <v>4234</v>
      </c>
      <c r="AY528" t="s">
        <v>4246</v>
      </c>
      <c r="AZ528" t="s">
        <v>71</v>
      </c>
      <c r="BA528">
        <v>1947305</v>
      </c>
      <c r="BB528" t="s">
        <v>66</v>
      </c>
      <c r="BC528" t="str">
        <f t="shared" si="24"/>
        <v>07170</v>
      </c>
      <c r="BD528" t="str">
        <f t="shared" si="25"/>
        <v>DA-07170</v>
      </c>
    </row>
    <row r="529" spans="1:56" ht="28.15" customHeight="1">
      <c r="A529" s="4">
        <f>SUBTOTAL(103,$L$2:L529)</f>
        <v>528</v>
      </c>
      <c r="B529" s="5" t="s">
        <v>4249</v>
      </c>
      <c r="C529" s="5" t="s">
        <v>4231</v>
      </c>
      <c r="D529" s="5" t="s">
        <v>4232</v>
      </c>
      <c r="E529" s="5" t="s">
        <v>1772</v>
      </c>
      <c r="F529" s="6" t="s">
        <v>4250</v>
      </c>
      <c r="G529" s="5">
        <v>7</v>
      </c>
      <c r="H529" s="7">
        <v>211559</v>
      </c>
      <c r="I529" s="5" t="s">
        <v>4234</v>
      </c>
      <c r="J529" s="5" t="s">
        <v>4251</v>
      </c>
      <c r="K529" s="20"/>
      <c r="L529" s="5" t="s">
        <v>51</v>
      </c>
      <c r="M529" s="2">
        <v>1599800359</v>
      </c>
      <c r="N529" s="8">
        <f>IF(COUNTIF($B$2:B529,B529)=1,1,0)</f>
        <v>1</v>
      </c>
      <c r="O529" t="s">
        <v>52</v>
      </c>
      <c r="P529">
        <v>1599800359</v>
      </c>
      <c r="Q529" t="s">
        <v>4249</v>
      </c>
      <c r="R529" t="s">
        <v>4230</v>
      </c>
      <c r="S529" t="s">
        <v>4231</v>
      </c>
      <c r="T529" t="s">
        <v>4231</v>
      </c>
      <c r="U529" t="s">
        <v>4232</v>
      </c>
      <c r="V529" t="s">
        <v>4236</v>
      </c>
      <c r="W529">
        <v>1</v>
      </c>
      <c r="X529" t="s">
        <v>156</v>
      </c>
      <c r="Y529">
        <v>2026</v>
      </c>
      <c r="Z529">
        <v>7</v>
      </c>
      <c r="AA529">
        <v>1</v>
      </c>
      <c r="AB529">
        <v>195888</v>
      </c>
      <c r="AC529">
        <v>15671</v>
      </c>
      <c r="AD529">
        <v>0</v>
      </c>
      <c r="AE529">
        <v>0</v>
      </c>
      <c r="AF529" t="s">
        <v>108</v>
      </c>
      <c r="AG529" t="s">
        <v>302</v>
      </c>
      <c r="AH529" t="s">
        <v>1772</v>
      </c>
      <c r="AI529" t="s">
        <v>4220</v>
      </c>
      <c r="AJ529">
        <v>0</v>
      </c>
      <c r="AK529" t="s">
        <v>4252</v>
      </c>
      <c r="AL529">
        <v>0</v>
      </c>
      <c r="AM529">
        <v>0</v>
      </c>
      <c r="AN529">
        <v>0</v>
      </c>
      <c r="AO529">
        <v>0</v>
      </c>
      <c r="AP529" t="s">
        <v>108</v>
      </c>
      <c r="AQ529">
        <v>0</v>
      </c>
      <c r="AR529">
        <v>0</v>
      </c>
      <c r="AS529" t="s">
        <v>69</v>
      </c>
      <c r="AT529" t="s">
        <v>4253</v>
      </c>
      <c r="AU529" t="s">
        <v>64</v>
      </c>
      <c r="AV529">
        <v>0</v>
      </c>
      <c r="AW529">
        <v>5868</v>
      </c>
      <c r="AX529" t="s">
        <v>4234</v>
      </c>
      <c r="AY529" t="s">
        <v>4251</v>
      </c>
      <c r="AZ529" t="s">
        <v>71</v>
      </c>
      <c r="BA529">
        <v>211559</v>
      </c>
      <c r="BB529" t="s">
        <v>66</v>
      </c>
      <c r="BC529" t="str">
        <f t="shared" si="24"/>
        <v>07180</v>
      </c>
      <c r="BD529" t="str">
        <f t="shared" si="25"/>
        <v>DA-07180</v>
      </c>
    </row>
    <row r="530" spans="1:56" ht="28.15" customHeight="1">
      <c r="A530" s="4">
        <f>SUBTOTAL(103,$L$2:L530)</f>
        <v>529</v>
      </c>
      <c r="B530" s="5" t="s">
        <v>4254</v>
      </c>
      <c r="C530" s="5" t="s">
        <v>4255</v>
      </c>
      <c r="D530" s="5" t="s">
        <v>4232</v>
      </c>
      <c r="E530" s="5" t="s">
        <v>1772</v>
      </c>
      <c r="F530" s="6" t="s">
        <v>4256</v>
      </c>
      <c r="G530" s="5">
        <v>7</v>
      </c>
      <c r="H530" s="7">
        <v>16829</v>
      </c>
      <c r="I530" s="5" t="s">
        <v>1711</v>
      </c>
      <c r="J530" s="5" t="s">
        <v>4257</v>
      </c>
      <c r="K530" s="20"/>
      <c r="L530" s="5" t="s">
        <v>51</v>
      </c>
      <c r="M530" s="2">
        <v>1599800399</v>
      </c>
      <c r="N530" s="8">
        <f>IF(COUNTIF($B$2:B530,B530)=1,1,0)</f>
        <v>1</v>
      </c>
      <c r="O530" t="s">
        <v>52</v>
      </c>
      <c r="P530">
        <v>1599800399</v>
      </c>
      <c r="Q530" t="s">
        <v>4254</v>
      </c>
      <c r="R530" t="s">
        <v>4230</v>
      </c>
      <c r="S530" t="s">
        <v>4255</v>
      </c>
      <c r="T530" t="s">
        <v>4231</v>
      </c>
      <c r="U530" t="s">
        <v>4232</v>
      </c>
      <c r="V530" t="s">
        <v>4236</v>
      </c>
      <c r="W530">
        <v>1</v>
      </c>
      <c r="X530" t="s">
        <v>156</v>
      </c>
      <c r="Y530">
        <v>2026</v>
      </c>
      <c r="Z530">
        <v>7</v>
      </c>
      <c r="AA530">
        <v>1</v>
      </c>
      <c r="AB530">
        <v>15582</v>
      </c>
      <c r="AC530">
        <v>1247</v>
      </c>
      <c r="AD530">
        <v>0</v>
      </c>
      <c r="AE530">
        <v>0</v>
      </c>
      <c r="AF530" t="s">
        <v>108</v>
      </c>
      <c r="AG530" t="s">
        <v>302</v>
      </c>
      <c r="AH530" t="s">
        <v>1772</v>
      </c>
      <c r="AI530" t="s">
        <v>4220</v>
      </c>
      <c r="AJ530">
        <v>0</v>
      </c>
      <c r="AK530" t="s">
        <v>4258</v>
      </c>
      <c r="AL530">
        <v>0</v>
      </c>
      <c r="AM530">
        <v>0</v>
      </c>
      <c r="AN530">
        <v>0</v>
      </c>
      <c r="AO530">
        <v>0</v>
      </c>
      <c r="AP530" t="s">
        <v>108</v>
      </c>
      <c r="AQ530">
        <v>0</v>
      </c>
      <c r="AR530">
        <v>0</v>
      </c>
      <c r="AS530" t="s">
        <v>69</v>
      </c>
      <c r="AT530" t="s">
        <v>4259</v>
      </c>
      <c r="AU530" t="s">
        <v>64</v>
      </c>
      <c r="AV530">
        <v>0</v>
      </c>
      <c r="AW530">
        <v>5882</v>
      </c>
      <c r="AX530" t="s">
        <v>1711</v>
      </c>
      <c r="AY530" t="s">
        <v>4257</v>
      </c>
      <c r="AZ530" t="s">
        <v>71</v>
      </c>
      <c r="BA530">
        <v>16829</v>
      </c>
      <c r="BB530" t="s">
        <v>66</v>
      </c>
      <c r="BC530" t="str">
        <f t="shared" si="24"/>
        <v>07190</v>
      </c>
      <c r="BD530" t="str">
        <f t="shared" si="25"/>
        <v>DA-07190</v>
      </c>
    </row>
    <row r="531" spans="1:56" ht="28.15" customHeight="1">
      <c r="A531" s="4">
        <f>SUBTOTAL(103,$L$2:L531)</f>
        <v>530</v>
      </c>
      <c r="B531" s="5" t="s">
        <v>4260</v>
      </c>
      <c r="C531" s="5" t="s">
        <v>4261</v>
      </c>
      <c r="D531" s="5" t="s">
        <v>4262</v>
      </c>
      <c r="E531" s="5" t="s">
        <v>4263</v>
      </c>
      <c r="F531" s="6" t="s">
        <v>4264</v>
      </c>
      <c r="G531" s="5">
        <v>6</v>
      </c>
      <c r="H531" s="7">
        <v>673142</v>
      </c>
      <c r="I531" s="5" t="s">
        <v>151</v>
      </c>
      <c r="J531" s="5" t="s">
        <v>4265</v>
      </c>
      <c r="K531" s="20"/>
      <c r="L531" s="5" t="s">
        <v>51</v>
      </c>
      <c r="M531" s="2">
        <v>1596970959</v>
      </c>
      <c r="N531" s="8">
        <f>IF(COUNTIF($B$2:B531,B531)=1,1,0)</f>
        <v>1</v>
      </c>
      <c r="O531" t="s">
        <v>52</v>
      </c>
      <c r="P531">
        <v>1596970959</v>
      </c>
      <c r="Q531" t="s">
        <v>4260</v>
      </c>
      <c r="R531" t="s">
        <v>53</v>
      </c>
      <c r="S531" t="s">
        <v>4261</v>
      </c>
      <c r="T531" t="s">
        <v>54</v>
      </c>
      <c r="U531" t="s">
        <v>4262</v>
      </c>
      <c r="V531" t="s">
        <v>55</v>
      </c>
      <c r="W531">
        <v>1</v>
      </c>
      <c r="X531" t="s">
        <v>4266</v>
      </c>
      <c r="Y531">
        <v>2026</v>
      </c>
      <c r="Z531">
        <v>6</v>
      </c>
      <c r="AA531">
        <v>1</v>
      </c>
      <c r="AB531">
        <v>623280</v>
      </c>
      <c r="AC531">
        <v>49862</v>
      </c>
      <c r="AD531">
        <v>0</v>
      </c>
      <c r="AE531">
        <v>0</v>
      </c>
      <c r="AF531" t="s">
        <v>1612</v>
      </c>
      <c r="AG531" t="s">
        <v>58</v>
      </c>
      <c r="AH531" t="s">
        <v>4263</v>
      </c>
      <c r="AI531" t="s">
        <v>4220</v>
      </c>
      <c r="AJ531">
        <v>0</v>
      </c>
      <c r="AK531" t="s">
        <v>1030</v>
      </c>
      <c r="AL531">
        <v>0</v>
      </c>
      <c r="AM531">
        <v>0</v>
      </c>
      <c r="AN531">
        <v>0</v>
      </c>
      <c r="AO531">
        <v>0</v>
      </c>
      <c r="AP531" t="s">
        <v>83</v>
      </c>
      <c r="AQ531">
        <v>0</v>
      </c>
      <c r="AR531">
        <v>0</v>
      </c>
      <c r="AS531" t="s">
        <v>62</v>
      </c>
      <c r="AT531" t="s">
        <v>4267</v>
      </c>
      <c r="AU531" t="s">
        <v>64</v>
      </c>
      <c r="AV531">
        <v>0</v>
      </c>
      <c r="AW531">
        <v>4706</v>
      </c>
      <c r="AX531" t="s">
        <v>151</v>
      </c>
      <c r="AY531" t="s">
        <v>4265</v>
      </c>
      <c r="AZ531" t="s">
        <v>65</v>
      </c>
      <c r="BA531">
        <v>673142</v>
      </c>
      <c r="BB531" t="s">
        <v>66</v>
      </c>
      <c r="BC531" t="str">
        <f t="shared" si="24"/>
        <v>08720</v>
      </c>
      <c r="BD531" t="str">
        <f t="shared" si="25"/>
        <v>DA-08720</v>
      </c>
    </row>
    <row r="532" spans="1:56" ht="28.15" customHeight="1">
      <c r="A532" s="4">
        <f>SUBTOTAL(103,$L$2:L532)</f>
        <v>531</v>
      </c>
      <c r="B532" s="5" t="s">
        <v>4260</v>
      </c>
      <c r="C532" s="5" t="s">
        <v>67</v>
      </c>
      <c r="D532" s="5" t="s">
        <v>4262</v>
      </c>
      <c r="E532" s="5" t="s">
        <v>4263</v>
      </c>
      <c r="F532" s="6" t="s">
        <v>4264</v>
      </c>
      <c r="G532" s="5">
        <v>7</v>
      </c>
      <c r="H532" s="7">
        <v>697183</v>
      </c>
      <c r="I532" s="5" t="s">
        <v>151</v>
      </c>
      <c r="J532" s="5" t="s">
        <v>4265</v>
      </c>
      <c r="K532" s="20"/>
      <c r="L532" s="5" t="s">
        <v>51</v>
      </c>
      <c r="M532" s="2">
        <v>1601241354</v>
      </c>
      <c r="N532" s="8">
        <f>IF(COUNTIF($B$2:B532,B532)=1,1,0)</f>
        <v>0</v>
      </c>
      <c r="O532" t="s">
        <v>52</v>
      </c>
      <c r="P532">
        <v>1601241354</v>
      </c>
      <c r="Q532" t="s">
        <v>4260</v>
      </c>
      <c r="R532" t="s">
        <v>4260</v>
      </c>
      <c r="S532" t="s">
        <v>67</v>
      </c>
      <c r="T532" t="s">
        <v>67</v>
      </c>
      <c r="U532" t="s">
        <v>4262</v>
      </c>
      <c r="V532" t="s">
        <v>155</v>
      </c>
      <c r="W532">
        <v>1</v>
      </c>
      <c r="X532" t="s">
        <v>156</v>
      </c>
      <c r="Y532">
        <v>2026</v>
      </c>
      <c r="Z532">
        <v>7</v>
      </c>
      <c r="AA532">
        <v>1</v>
      </c>
      <c r="AB532">
        <v>645540</v>
      </c>
      <c r="AC532">
        <v>51643</v>
      </c>
      <c r="AD532">
        <v>0</v>
      </c>
      <c r="AE532">
        <v>0</v>
      </c>
      <c r="AF532" t="s">
        <v>108</v>
      </c>
      <c r="AG532" t="s">
        <v>58</v>
      </c>
      <c r="AH532" t="s">
        <v>4263</v>
      </c>
      <c r="AI532" t="s">
        <v>4220</v>
      </c>
      <c r="AJ532">
        <v>0</v>
      </c>
      <c r="AK532" t="s">
        <v>1030</v>
      </c>
      <c r="AL532">
        <v>0</v>
      </c>
      <c r="AM532">
        <v>0</v>
      </c>
      <c r="AN532">
        <v>0</v>
      </c>
      <c r="AO532">
        <v>0</v>
      </c>
      <c r="AP532" t="s">
        <v>83</v>
      </c>
      <c r="AQ532">
        <v>0</v>
      </c>
      <c r="AR532">
        <v>0</v>
      </c>
      <c r="AS532" t="s">
        <v>69</v>
      </c>
      <c r="AT532" t="s">
        <v>4268</v>
      </c>
      <c r="AU532" t="s">
        <v>64</v>
      </c>
      <c r="AV532">
        <v>0</v>
      </c>
      <c r="AW532">
        <v>43206</v>
      </c>
      <c r="AX532" t="s">
        <v>151</v>
      </c>
      <c r="AY532" t="s">
        <v>4265</v>
      </c>
      <c r="AZ532" t="s">
        <v>71</v>
      </c>
      <c r="BA532">
        <v>697183</v>
      </c>
      <c r="BB532" t="s">
        <v>66</v>
      </c>
      <c r="BC532" t="str">
        <f t="shared" si="24"/>
        <v>08720</v>
      </c>
      <c r="BD532" t="str">
        <f t="shared" si="25"/>
        <v>DA-08720</v>
      </c>
    </row>
    <row r="533" spans="1:56" ht="28.15" customHeight="1">
      <c r="A533" s="4">
        <f>SUBTOTAL(103,$L$2:L533)</f>
        <v>532</v>
      </c>
      <c r="B533" s="5" t="s">
        <v>4269</v>
      </c>
      <c r="C533" s="5" t="s">
        <v>4270</v>
      </c>
      <c r="D533" s="5" t="s">
        <v>4271</v>
      </c>
      <c r="E533" s="5" t="s">
        <v>4263</v>
      </c>
      <c r="F533" s="6" t="s">
        <v>4272</v>
      </c>
      <c r="G533" s="5">
        <v>6</v>
      </c>
      <c r="H533" s="7">
        <v>447159</v>
      </c>
      <c r="I533" s="5" t="s">
        <v>151</v>
      </c>
      <c r="J533" s="5" t="s">
        <v>4273</v>
      </c>
      <c r="K533" s="20"/>
      <c r="L533" s="5" t="s">
        <v>51</v>
      </c>
      <c r="M533" s="2">
        <v>1596970907</v>
      </c>
      <c r="N533" s="8">
        <f>IF(COUNTIF($B$2:B533,B533)=1,1,0)</f>
        <v>1</v>
      </c>
      <c r="O533" t="s">
        <v>52</v>
      </c>
      <c r="P533">
        <v>1596970907</v>
      </c>
      <c r="Q533" t="s">
        <v>4269</v>
      </c>
      <c r="R533" t="s">
        <v>53</v>
      </c>
      <c r="S533" t="s">
        <v>4270</v>
      </c>
      <c r="T533" t="s">
        <v>54</v>
      </c>
      <c r="U533" t="s">
        <v>4271</v>
      </c>
      <c r="V533" t="s">
        <v>55</v>
      </c>
      <c r="W533">
        <v>1</v>
      </c>
      <c r="X533" t="s">
        <v>4266</v>
      </c>
      <c r="Y533">
        <v>2026</v>
      </c>
      <c r="Z533">
        <v>6</v>
      </c>
      <c r="AA533">
        <v>1</v>
      </c>
      <c r="AB533">
        <v>414036</v>
      </c>
      <c r="AC533">
        <v>33123</v>
      </c>
      <c r="AD533">
        <v>0</v>
      </c>
      <c r="AE533">
        <v>0</v>
      </c>
      <c r="AF533" t="s">
        <v>1612</v>
      </c>
      <c r="AG533" t="s">
        <v>58</v>
      </c>
      <c r="AH533" t="s">
        <v>4263</v>
      </c>
      <c r="AI533" t="s">
        <v>4220</v>
      </c>
      <c r="AJ533">
        <v>0</v>
      </c>
      <c r="AK533" t="s">
        <v>395</v>
      </c>
      <c r="AL533">
        <v>0</v>
      </c>
      <c r="AM533">
        <v>0</v>
      </c>
      <c r="AN533">
        <v>0</v>
      </c>
      <c r="AO533">
        <v>0</v>
      </c>
      <c r="AP533" t="s">
        <v>83</v>
      </c>
      <c r="AQ533">
        <v>0</v>
      </c>
      <c r="AR533">
        <v>0</v>
      </c>
      <c r="AS533" t="s">
        <v>62</v>
      </c>
      <c r="AT533" t="s">
        <v>4274</v>
      </c>
      <c r="AU533" t="s">
        <v>64</v>
      </c>
      <c r="AV533">
        <v>0</v>
      </c>
      <c r="AW533">
        <v>4675</v>
      </c>
      <c r="AX533" t="s">
        <v>151</v>
      </c>
      <c r="AY533" t="s">
        <v>4273</v>
      </c>
      <c r="AZ533" t="s">
        <v>65</v>
      </c>
      <c r="BA533">
        <v>447159</v>
      </c>
      <c r="BB533" t="s">
        <v>66</v>
      </c>
      <c r="BC533" t="str">
        <f t="shared" si="24"/>
        <v>08730</v>
      </c>
      <c r="BD533" t="str">
        <f t="shared" si="25"/>
        <v>DA-08730</v>
      </c>
    </row>
    <row r="534" spans="1:56" ht="28.15" customHeight="1">
      <c r="A534" s="4">
        <f>SUBTOTAL(103,$L$2:L534)</f>
        <v>533</v>
      </c>
      <c r="B534" s="5" t="s">
        <v>4269</v>
      </c>
      <c r="C534" s="5" t="s">
        <v>67</v>
      </c>
      <c r="D534" s="5" t="s">
        <v>4271</v>
      </c>
      <c r="E534" s="5" t="s">
        <v>4263</v>
      </c>
      <c r="F534" s="6" t="s">
        <v>4272</v>
      </c>
      <c r="G534" s="5">
        <v>7</v>
      </c>
      <c r="H534" s="7">
        <v>555342</v>
      </c>
      <c r="I534" s="5" t="s">
        <v>151</v>
      </c>
      <c r="J534" s="5" t="s">
        <v>4273</v>
      </c>
      <c r="K534" s="20"/>
      <c r="L534" s="5" t="s">
        <v>51</v>
      </c>
      <c r="M534" s="2">
        <v>1601241301</v>
      </c>
      <c r="N534" s="8">
        <f>IF(COUNTIF($B$2:B534,B534)=1,1,0)</f>
        <v>0</v>
      </c>
      <c r="O534" t="s">
        <v>52</v>
      </c>
      <c r="P534">
        <v>1601241301</v>
      </c>
      <c r="Q534" t="s">
        <v>4269</v>
      </c>
      <c r="R534" t="s">
        <v>4269</v>
      </c>
      <c r="S534" t="s">
        <v>67</v>
      </c>
      <c r="T534" t="s">
        <v>67</v>
      </c>
      <c r="U534" t="s">
        <v>4271</v>
      </c>
      <c r="V534" t="s">
        <v>155</v>
      </c>
      <c r="W534">
        <v>1</v>
      </c>
      <c r="X534" t="s">
        <v>156</v>
      </c>
      <c r="Y534">
        <v>2026</v>
      </c>
      <c r="Z534">
        <v>7</v>
      </c>
      <c r="AA534">
        <v>1</v>
      </c>
      <c r="AB534">
        <v>514206</v>
      </c>
      <c r="AC534">
        <v>41136</v>
      </c>
      <c r="AD534">
        <v>0</v>
      </c>
      <c r="AE534">
        <v>0</v>
      </c>
      <c r="AF534" t="s">
        <v>108</v>
      </c>
      <c r="AG534" t="s">
        <v>58</v>
      </c>
      <c r="AH534" t="s">
        <v>4263</v>
      </c>
      <c r="AI534" t="s">
        <v>4220</v>
      </c>
      <c r="AJ534">
        <v>0</v>
      </c>
      <c r="AK534" t="s">
        <v>395</v>
      </c>
      <c r="AL534">
        <v>0</v>
      </c>
      <c r="AM534">
        <v>0</v>
      </c>
      <c r="AN534">
        <v>0</v>
      </c>
      <c r="AO534">
        <v>0</v>
      </c>
      <c r="AP534" t="s">
        <v>83</v>
      </c>
      <c r="AQ534">
        <v>0</v>
      </c>
      <c r="AR534">
        <v>0</v>
      </c>
      <c r="AS534" t="s">
        <v>69</v>
      </c>
      <c r="AT534" t="s">
        <v>4275</v>
      </c>
      <c r="AU534" t="s">
        <v>64</v>
      </c>
      <c r="AV534">
        <v>0</v>
      </c>
      <c r="AW534">
        <v>43180</v>
      </c>
      <c r="AX534" t="s">
        <v>151</v>
      </c>
      <c r="AY534" t="s">
        <v>4273</v>
      </c>
      <c r="AZ534" t="s">
        <v>71</v>
      </c>
      <c r="BA534">
        <v>555342</v>
      </c>
      <c r="BB534" t="s">
        <v>66</v>
      </c>
      <c r="BC534" t="str">
        <f t="shared" si="24"/>
        <v>08730</v>
      </c>
      <c r="BD534" t="str">
        <f t="shared" si="25"/>
        <v>DA-08730</v>
      </c>
    </row>
    <row r="535" spans="1:56" ht="28.15" customHeight="1">
      <c r="A535" s="4">
        <f>SUBTOTAL(103,$L$2:L535)</f>
        <v>534</v>
      </c>
      <c r="B535" s="5" t="s">
        <v>4276</v>
      </c>
      <c r="C535" s="5" t="s">
        <v>4277</v>
      </c>
      <c r="D535" s="5" t="s">
        <v>4278</v>
      </c>
      <c r="E535" s="5" t="s">
        <v>4279</v>
      </c>
      <c r="F535" s="6" t="s">
        <v>4280</v>
      </c>
      <c r="G535" s="5">
        <v>7</v>
      </c>
      <c r="H535" s="7">
        <v>330934</v>
      </c>
      <c r="I535" s="5" t="s">
        <v>4281</v>
      </c>
      <c r="J535" s="5" t="s">
        <v>4282</v>
      </c>
      <c r="K535" s="22"/>
      <c r="L535" s="5" t="s">
        <v>78</v>
      </c>
      <c r="M535" s="2">
        <v>1601135461</v>
      </c>
      <c r="N535" s="8">
        <f>IF(COUNTIF($B$2:B535,B535)=1,1,0)</f>
        <v>1</v>
      </c>
      <c r="O535" t="s">
        <v>52</v>
      </c>
      <c r="P535">
        <v>1601135461</v>
      </c>
      <c r="Q535" t="s">
        <v>4276</v>
      </c>
      <c r="R535" t="s">
        <v>4276</v>
      </c>
      <c r="S535" t="s">
        <v>4277</v>
      </c>
      <c r="T535" t="s">
        <v>4277</v>
      </c>
      <c r="U535" t="s">
        <v>4278</v>
      </c>
      <c r="V535" t="s">
        <v>4283</v>
      </c>
      <c r="W535">
        <v>0</v>
      </c>
      <c r="X535" t="s">
        <v>80</v>
      </c>
      <c r="Y535">
        <v>2026</v>
      </c>
      <c r="Z535">
        <v>7</v>
      </c>
      <c r="AA535">
        <v>1</v>
      </c>
      <c r="AB535">
        <v>306420</v>
      </c>
      <c r="AC535">
        <v>24514</v>
      </c>
      <c r="AD535">
        <v>0</v>
      </c>
      <c r="AE535">
        <v>0</v>
      </c>
      <c r="AF535" t="s">
        <v>57</v>
      </c>
      <c r="AG535" t="s">
        <v>81</v>
      </c>
      <c r="AH535" t="s">
        <v>4279</v>
      </c>
      <c r="AI535" t="s">
        <v>4220</v>
      </c>
      <c r="AJ535">
        <v>0</v>
      </c>
      <c r="AK535" t="s">
        <v>4284</v>
      </c>
      <c r="AL535">
        <v>0</v>
      </c>
      <c r="AM535">
        <v>0</v>
      </c>
      <c r="AN535">
        <v>0</v>
      </c>
      <c r="AO535">
        <v>0</v>
      </c>
      <c r="AP535" t="s">
        <v>83</v>
      </c>
      <c r="AQ535">
        <v>0</v>
      </c>
      <c r="AR535">
        <v>0</v>
      </c>
      <c r="AS535" t="s">
        <v>69</v>
      </c>
      <c r="AT535" t="s">
        <v>4285</v>
      </c>
      <c r="AU535" t="s">
        <v>64</v>
      </c>
      <c r="AV535">
        <v>0</v>
      </c>
      <c r="AW535">
        <v>21240</v>
      </c>
      <c r="AX535" t="s">
        <v>4281</v>
      </c>
      <c r="AY535" t="s">
        <v>4282</v>
      </c>
      <c r="AZ535" t="s">
        <v>71</v>
      </c>
      <c r="BA535">
        <v>330934</v>
      </c>
      <c r="BB535" t="s">
        <v>66</v>
      </c>
      <c r="BC535" t="str">
        <f t="shared" si="24"/>
        <v>09360</v>
      </c>
      <c r="BD535" t="str">
        <f t="shared" si="25"/>
        <v>DA-09360</v>
      </c>
    </row>
    <row r="536" spans="1:56" ht="28.15" customHeight="1">
      <c r="A536" s="4">
        <f>SUBTOTAL(103,$L$2:L536)</f>
        <v>535</v>
      </c>
      <c r="B536" s="5" t="s">
        <v>4286</v>
      </c>
      <c r="C536" s="5" t="s">
        <v>4287</v>
      </c>
      <c r="D536" s="5" t="s">
        <v>4288</v>
      </c>
      <c r="E536" s="5" t="s">
        <v>4263</v>
      </c>
      <c r="F536" s="6" t="s">
        <v>4289</v>
      </c>
      <c r="G536" s="5">
        <v>6</v>
      </c>
      <c r="H536" s="7">
        <v>2656508</v>
      </c>
      <c r="I536" s="5" t="s">
        <v>49</v>
      </c>
      <c r="J536" s="5" t="s">
        <v>4290</v>
      </c>
      <c r="K536" s="20"/>
      <c r="L536" s="5" t="s">
        <v>51</v>
      </c>
      <c r="M536" s="2">
        <v>1596971125</v>
      </c>
      <c r="N536" s="8">
        <f>IF(COUNTIF($B$2:B536,B536)=1,1,0)</f>
        <v>1</v>
      </c>
      <c r="O536" t="s">
        <v>52</v>
      </c>
      <c r="P536">
        <v>1596971125</v>
      </c>
      <c r="Q536" t="s">
        <v>4286</v>
      </c>
      <c r="R536" t="s">
        <v>53</v>
      </c>
      <c r="S536" t="s">
        <v>4287</v>
      </c>
      <c r="T536" t="s">
        <v>54</v>
      </c>
      <c r="U536" t="s">
        <v>4288</v>
      </c>
      <c r="V536" t="s">
        <v>55</v>
      </c>
      <c r="W536">
        <v>1</v>
      </c>
      <c r="X536" t="s">
        <v>56</v>
      </c>
      <c r="Y536">
        <v>2026</v>
      </c>
      <c r="Z536">
        <v>6</v>
      </c>
      <c r="AA536">
        <v>1</v>
      </c>
      <c r="AB536">
        <v>2459730</v>
      </c>
      <c r="AC536">
        <v>196778</v>
      </c>
      <c r="AD536">
        <v>0</v>
      </c>
      <c r="AE536">
        <v>0</v>
      </c>
      <c r="AF536" t="s">
        <v>108</v>
      </c>
      <c r="AG536" t="s">
        <v>58</v>
      </c>
      <c r="AH536" t="s">
        <v>4263</v>
      </c>
      <c r="AI536" t="s">
        <v>4220</v>
      </c>
      <c r="AJ536">
        <v>0</v>
      </c>
      <c r="AK536" t="s">
        <v>2726</v>
      </c>
      <c r="AL536">
        <v>0</v>
      </c>
      <c r="AM536">
        <v>0</v>
      </c>
      <c r="AN536">
        <v>0</v>
      </c>
      <c r="AO536">
        <v>0</v>
      </c>
      <c r="AP536" t="s">
        <v>83</v>
      </c>
      <c r="AQ536">
        <v>0</v>
      </c>
      <c r="AR536">
        <v>0</v>
      </c>
      <c r="AS536" t="s">
        <v>62</v>
      </c>
      <c r="AT536" t="s">
        <v>4291</v>
      </c>
      <c r="AU536" t="s">
        <v>64</v>
      </c>
      <c r="AV536">
        <v>0</v>
      </c>
      <c r="AW536">
        <v>4794</v>
      </c>
      <c r="AX536" t="s">
        <v>49</v>
      </c>
      <c r="AY536" t="s">
        <v>4290</v>
      </c>
      <c r="AZ536" t="s">
        <v>65</v>
      </c>
      <c r="BA536">
        <v>2656508</v>
      </c>
      <c r="BB536" t="s">
        <v>66</v>
      </c>
      <c r="BC536" t="str">
        <f t="shared" si="24"/>
        <v>12000</v>
      </c>
      <c r="BD536" t="str">
        <f t="shared" si="25"/>
        <v>DA-12000</v>
      </c>
    </row>
    <row r="537" spans="1:56" ht="28.15" customHeight="1">
      <c r="A537" s="4">
        <f>SUBTOTAL(103,$L$2:L537)</f>
        <v>536</v>
      </c>
      <c r="B537" s="5" t="s">
        <v>4286</v>
      </c>
      <c r="C537" s="5" t="s">
        <v>4287</v>
      </c>
      <c r="D537" s="5" t="s">
        <v>4288</v>
      </c>
      <c r="E537" s="5" t="s">
        <v>4263</v>
      </c>
      <c r="F537" s="6" t="s">
        <v>4289</v>
      </c>
      <c r="G537" s="5">
        <v>7</v>
      </c>
      <c r="H537" s="7">
        <v>2315129</v>
      </c>
      <c r="I537" s="5" t="s">
        <v>49</v>
      </c>
      <c r="J537" s="5" t="s">
        <v>4290</v>
      </c>
      <c r="K537" s="20"/>
      <c r="L537" s="5" t="s">
        <v>51</v>
      </c>
      <c r="M537" s="2">
        <v>1601241537</v>
      </c>
      <c r="N537" s="8">
        <f>IF(COUNTIF($B$2:B537,B537)=1,1,0)</f>
        <v>0</v>
      </c>
      <c r="O537" t="s">
        <v>52</v>
      </c>
      <c r="P537">
        <v>1601241537</v>
      </c>
      <c r="Q537" t="s">
        <v>4286</v>
      </c>
      <c r="R537" t="s">
        <v>53</v>
      </c>
      <c r="S537" t="s">
        <v>4287</v>
      </c>
      <c r="T537" t="s">
        <v>67</v>
      </c>
      <c r="U537" t="s">
        <v>4288</v>
      </c>
      <c r="V537" t="s">
        <v>68</v>
      </c>
      <c r="W537">
        <v>1</v>
      </c>
      <c r="X537" t="s">
        <v>56</v>
      </c>
      <c r="Y537">
        <v>2026</v>
      </c>
      <c r="Z537">
        <v>7</v>
      </c>
      <c r="AA537">
        <v>1</v>
      </c>
      <c r="AB537">
        <v>2143638</v>
      </c>
      <c r="AC537">
        <v>171491</v>
      </c>
      <c r="AD537">
        <v>0</v>
      </c>
      <c r="AE537">
        <v>0</v>
      </c>
      <c r="AF537" t="s">
        <v>108</v>
      </c>
      <c r="AG537" t="s">
        <v>58</v>
      </c>
      <c r="AH537" t="s">
        <v>4263</v>
      </c>
      <c r="AI537" t="s">
        <v>4220</v>
      </c>
      <c r="AJ537">
        <v>0</v>
      </c>
      <c r="AK537" t="s">
        <v>2726</v>
      </c>
      <c r="AL537">
        <v>0</v>
      </c>
      <c r="AM537">
        <v>0</v>
      </c>
      <c r="AN537">
        <v>0</v>
      </c>
      <c r="AO537">
        <v>0</v>
      </c>
      <c r="AP537" t="s">
        <v>83</v>
      </c>
      <c r="AQ537">
        <v>0</v>
      </c>
      <c r="AR537">
        <v>0</v>
      </c>
      <c r="AS537" t="s">
        <v>69</v>
      </c>
      <c r="AT537" t="s">
        <v>4292</v>
      </c>
      <c r="AU537" t="s">
        <v>64</v>
      </c>
      <c r="AV537">
        <v>0</v>
      </c>
      <c r="AW537">
        <v>43279</v>
      </c>
      <c r="AX537" t="s">
        <v>49</v>
      </c>
      <c r="AY537" t="s">
        <v>4290</v>
      </c>
      <c r="AZ537" t="s">
        <v>71</v>
      </c>
      <c r="BA537">
        <v>2315129</v>
      </c>
      <c r="BB537" t="s">
        <v>66</v>
      </c>
      <c r="BC537" t="str">
        <f t="shared" si="24"/>
        <v>12000</v>
      </c>
      <c r="BD537" t="str">
        <f t="shared" si="25"/>
        <v>DA-12000</v>
      </c>
    </row>
    <row r="538" spans="1:56" ht="28.15" customHeight="1">
      <c r="A538" s="4">
        <f>SUBTOTAL(103,$L$2:L538)</f>
        <v>537</v>
      </c>
      <c r="B538" s="5" t="s">
        <v>4293</v>
      </c>
      <c r="C538" s="5" t="s">
        <v>4294</v>
      </c>
      <c r="D538" s="5" t="s">
        <v>4295</v>
      </c>
      <c r="E538" s="5" t="s">
        <v>4263</v>
      </c>
      <c r="F538" s="6" t="s">
        <v>4296</v>
      </c>
      <c r="G538" s="5">
        <v>6</v>
      </c>
      <c r="H538" s="7">
        <v>411098</v>
      </c>
      <c r="I538" s="5" t="s">
        <v>151</v>
      </c>
      <c r="J538" s="5" t="s">
        <v>4297</v>
      </c>
      <c r="K538" s="20"/>
      <c r="L538" s="5" t="s">
        <v>51</v>
      </c>
      <c r="M538" s="2">
        <v>1596970895</v>
      </c>
      <c r="N538" s="8">
        <f>IF(COUNTIF($B$2:B538,B538)=1,1,0)</f>
        <v>1</v>
      </c>
      <c r="O538" t="s">
        <v>52</v>
      </c>
      <c r="P538">
        <v>1596970895</v>
      </c>
      <c r="Q538" t="s">
        <v>4293</v>
      </c>
      <c r="R538" t="s">
        <v>53</v>
      </c>
      <c r="S538" t="s">
        <v>4294</v>
      </c>
      <c r="T538" t="s">
        <v>54</v>
      </c>
      <c r="U538" t="s">
        <v>4295</v>
      </c>
      <c r="V538" t="s">
        <v>55</v>
      </c>
      <c r="W538">
        <v>1</v>
      </c>
      <c r="X538" t="s">
        <v>56</v>
      </c>
      <c r="Y538">
        <v>2026</v>
      </c>
      <c r="Z538">
        <v>6</v>
      </c>
      <c r="AA538">
        <v>1</v>
      </c>
      <c r="AB538">
        <v>380646</v>
      </c>
      <c r="AC538">
        <v>30452</v>
      </c>
      <c r="AD538">
        <v>0</v>
      </c>
      <c r="AE538">
        <v>0</v>
      </c>
      <c r="AF538" t="s">
        <v>108</v>
      </c>
      <c r="AG538" t="s">
        <v>58</v>
      </c>
      <c r="AH538" t="s">
        <v>4263</v>
      </c>
      <c r="AI538" t="s">
        <v>4220</v>
      </c>
      <c r="AJ538">
        <v>0</v>
      </c>
      <c r="AK538" t="s">
        <v>4298</v>
      </c>
      <c r="AL538">
        <v>0</v>
      </c>
      <c r="AM538">
        <v>0</v>
      </c>
      <c r="AN538">
        <v>0</v>
      </c>
      <c r="AO538">
        <v>0</v>
      </c>
      <c r="AP538" t="s">
        <v>83</v>
      </c>
      <c r="AQ538">
        <v>0</v>
      </c>
      <c r="AR538">
        <v>0</v>
      </c>
      <c r="AS538" t="s">
        <v>62</v>
      </c>
      <c r="AT538" t="s">
        <v>4299</v>
      </c>
      <c r="AU538" t="s">
        <v>64</v>
      </c>
      <c r="AV538">
        <v>0</v>
      </c>
      <c r="AW538">
        <v>4665</v>
      </c>
      <c r="AX538" t="s">
        <v>151</v>
      </c>
      <c r="AY538" t="s">
        <v>4297</v>
      </c>
      <c r="AZ538" t="s">
        <v>65</v>
      </c>
      <c r="BA538">
        <v>411098</v>
      </c>
      <c r="BB538" t="s">
        <v>66</v>
      </c>
      <c r="BC538" t="str">
        <f t="shared" si="24"/>
        <v>12200</v>
      </c>
      <c r="BD538" t="str">
        <f t="shared" si="25"/>
        <v>DA-12200</v>
      </c>
    </row>
    <row r="539" spans="1:56" ht="28.15" customHeight="1">
      <c r="A539" s="4">
        <f>SUBTOTAL(103,$L$2:L539)</f>
        <v>538</v>
      </c>
      <c r="B539" s="5" t="s">
        <v>4293</v>
      </c>
      <c r="C539" s="5" t="s">
        <v>67</v>
      </c>
      <c r="D539" s="5" t="s">
        <v>4295</v>
      </c>
      <c r="E539" s="5" t="s">
        <v>4263</v>
      </c>
      <c r="F539" s="6" t="s">
        <v>4296</v>
      </c>
      <c r="G539" s="5">
        <v>7</v>
      </c>
      <c r="H539" s="7">
        <v>423118</v>
      </c>
      <c r="I539" s="5" t="s">
        <v>151</v>
      </c>
      <c r="J539" s="5" t="s">
        <v>4297</v>
      </c>
      <c r="K539" s="20"/>
      <c r="L539" s="5" t="s">
        <v>51</v>
      </c>
      <c r="M539" s="2">
        <v>1601241290</v>
      </c>
      <c r="N539" s="8">
        <f>IF(COUNTIF($B$2:B539,B539)=1,1,0)</f>
        <v>0</v>
      </c>
      <c r="O539" t="s">
        <v>52</v>
      </c>
      <c r="P539">
        <v>1601241290</v>
      </c>
      <c r="Q539" t="s">
        <v>4293</v>
      </c>
      <c r="R539" t="s">
        <v>4293</v>
      </c>
      <c r="S539" t="s">
        <v>67</v>
      </c>
      <c r="T539" t="s">
        <v>67</v>
      </c>
      <c r="U539" t="s">
        <v>4295</v>
      </c>
      <c r="V539" t="s">
        <v>68</v>
      </c>
      <c r="W539">
        <v>1</v>
      </c>
      <c r="X539" t="s">
        <v>156</v>
      </c>
      <c r="Y539">
        <v>2026</v>
      </c>
      <c r="Z539">
        <v>7</v>
      </c>
      <c r="AA539">
        <v>1</v>
      </c>
      <c r="AB539">
        <v>391776</v>
      </c>
      <c r="AC539">
        <v>31342</v>
      </c>
      <c r="AD539">
        <v>0</v>
      </c>
      <c r="AE539">
        <v>0</v>
      </c>
      <c r="AF539" t="s">
        <v>108</v>
      </c>
      <c r="AG539" t="s">
        <v>157</v>
      </c>
      <c r="AH539" t="s">
        <v>4263</v>
      </c>
      <c r="AI539" t="s">
        <v>4220</v>
      </c>
      <c r="AJ539">
        <v>0</v>
      </c>
      <c r="AK539" t="s">
        <v>4298</v>
      </c>
      <c r="AL539">
        <v>0</v>
      </c>
      <c r="AM539">
        <v>0</v>
      </c>
      <c r="AN539">
        <v>0</v>
      </c>
      <c r="AO539">
        <v>0</v>
      </c>
      <c r="AP539" t="s">
        <v>108</v>
      </c>
      <c r="AQ539">
        <v>0</v>
      </c>
      <c r="AR539">
        <v>0</v>
      </c>
      <c r="AS539" t="s">
        <v>69</v>
      </c>
      <c r="AT539" t="s">
        <v>4300</v>
      </c>
      <c r="AU539" t="s">
        <v>64</v>
      </c>
      <c r="AV539">
        <v>0</v>
      </c>
      <c r="AW539">
        <v>43171</v>
      </c>
      <c r="AX539" t="s">
        <v>151</v>
      </c>
      <c r="AY539" t="s">
        <v>4297</v>
      </c>
      <c r="AZ539" t="s">
        <v>71</v>
      </c>
      <c r="BA539">
        <v>423118</v>
      </c>
      <c r="BB539" t="s">
        <v>66</v>
      </c>
      <c r="BC539" t="str">
        <f t="shared" si="24"/>
        <v>12200</v>
      </c>
      <c r="BD539" t="str">
        <f t="shared" si="25"/>
        <v>DA-12200</v>
      </c>
    </row>
    <row r="540" spans="1:56" ht="28.15" customHeight="1">
      <c r="A540" s="4">
        <f>SUBTOTAL(103,$L$2:L540)</f>
        <v>539</v>
      </c>
      <c r="B540" s="5" t="s">
        <v>4301</v>
      </c>
      <c r="C540" s="5" t="s">
        <v>4302</v>
      </c>
      <c r="D540" s="5" t="s">
        <v>4303</v>
      </c>
      <c r="E540" s="5" t="s">
        <v>4304</v>
      </c>
      <c r="F540" s="6" t="s">
        <v>4305</v>
      </c>
      <c r="G540" s="5">
        <v>6</v>
      </c>
      <c r="H540" s="7">
        <v>7212</v>
      </c>
      <c r="I540" s="5" t="s">
        <v>4306</v>
      </c>
      <c r="J540" s="5" t="s">
        <v>4307</v>
      </c>
      <c r="K540" s="20"/>
      <c r="L540" s="5" t="s">
        <v>51</v>
      </c>
      <c r="M540" s="2">
        <v>1596602013</v>
      </c>
      <c r="N540" s="8">
        <f>IF(COUNTIF($B$2:B540,B540)=1,1,0)</f>
        <v>1</v>
      </c>
      <c r="O540" t="s">
        <v>52</v>
      </c>
      <c r="P540">
        <v>1596602013</v>
      </c>
      <c r="Q540" t="s">
        <v>4301</v>
      </c>
      <c r="R540" t="s">
        <v>4308</v>
      </c>
      <c r="S540" t="s">
        <v>4302</v>
      </c>
      <c r="T540" t="s">
        <v>4302</v>
      </c>
      <c r="U540" t="s">
        <v>4303</v>
      </c>
      <c r="V540" t="s">
        <v>4309</v>
      </c>
      <c r="W540">
        <v>1</v>
      </c>
      <c r="X540" t="s">
        <v>156</v>
      </c>
      <c r="Y540">
        <v>2026</v>
      </c>
      <c r="Z540">
        <v>6</v>
      </c>
      <c r="AA540">
        <v>1</v>
      </c>
      <c r="AB540">
        <v>6678</v>
      </c>
      <c r="AC540">
        <v>534</v>
      </c>
      <c r="AD540">
        <v>0</v>
      </c>
      <c r="AE540">
        <v>0</v>
      </c>
      <c r="AF540" t="s">
        <v>108</v>
      </c>
      <c r="AG540" t="s">
        <v>99</v>
      </c>
      <c r="AH540" t="s">
        <v>4304</v>
      </c>
      <c r="AI540" t="s">
        <v>4220</v>
      </c>
      <c r="AJ540">
        <v>0</v>
      </c>
      <c r="AK540" t="s">
        <v>4310</v>
      </c>
      <c r="AL540">
        <v>0</v>
      </c>
      <c r="AM540">
        <v>0</v>
      </c>
      <c r="AN540">
        <v>0</v>
      </c>
      <c r="AO540">
        <v>0</v>
      </c>
      <c r="AP540" t="s">
        <v>108</v>
      </c>
      <c r="AQ540">
        <v>0</v>
      </c>
      <c r="AR540">
        <v>0</v>
      </c>
      <c r="AS540" t="s">
        <v>62</v>
      </c>
      <c r="AT540" t="s">
        <v>4311</v>
      </c>
      <c r="AU540" t="s">
        <v>64</v>
      </c>
      <c r="AV540">
        <v>0</v>
      </c>
      <c r="AW540">
        <v>3728</v>
      </c>
      <c r="AX540" t="s">
        <v>4306</v>
      </c>
      <c r="AY540" t="s">
        <v>4307</v>
      </c>
      <c r="AZ540" t="s">
        <v>65</v>
      </c>
      <c r="BA540">
        <v>7212</v>
      </c>
      <c r="BB540" t="s">
        <v>66</v>
      </c>
      <c r="BC540" t="str">
        <f t="shared" si="24"/>
        <v>12220</v>
      </c>
      <c r="BD540" t="str">
        <f t="shared" si="25"/>
        <v>DA-12220</v>
      </c>
    </row>
    <row r="541" spans="1:56" ht="28.15" customHeight="1">
      <c r="A541" s="4">
        <f>SUBTOTAL(103,$L$2:L541)</f>
        <v>540</v>
      </c>
      <c r="B541" s="5" t="s">
        <v>4308</v>
      </c>
      <c r="C541" s="5" t="s">
        <v>4302</v>
      </c>
      <c r="D541" s="5" t="s">
        <v>4312</v>
      </c>
      <c r="E541" s="5" t="s">
        <v>4304</v>
      </c>
      <c r="F541" s="6" t="s">
        <v>4313</v>
      </c>
      <c r="G541" s="5">
        <v>7</v>
      </c>
      <c r="H541" s="7">
        <v>14424</v>
      </c>
      <c r="I541" s="5" t="s">
        <v>4306</v>
      </c>
      <c r="J541" s="5" t="s">
        <v>4314</v>
      </c>
      <c r="K541" s="20"/>
      <c r="L541" s="5" t="s">
        <v>51</v>
      </c>
      <c r="M541" s="2">
        <v>1599799364</v>
      </c>
      <c r="N541" s="8">
        <f>IF(COUNTIF($B$2:B541,B541)=1,1,0)</f>
        <v>1</v>
      </c>
      <c r="O541" t="s">
        <v>52</v>
      </c>
      <c r="P541">
        <v>1599799364</v>
      </c>
      <c r="Q541" t="s">
        <v>4308</v>
      </c>
      <c r="R541" t="s">
        <v>4308</v>
      </c>
      <c r="S541" t="s">
        <v>4302</v>
      </c>
      <c r="T541" t="s">
        <v>4302</v>
      </c>
      <c r="U541" t="s">
        <v>4312</v>
      </c>
      <c r="V541" t="s">
        <v>4309</v>
      </c>
      <c r="W541">
        <v>1</v>
      </c>
      <c r="X541" t="s">
        <v>156</v>
      </c>
      <c r="Y541">
        <v>2026</v>
      </c>
      <c r="Z541">
        <v>7</v>
      </c>
      <c r="AA541">
        <v>1</v>
      </c>
      <c r="AB541">
        <v>13356</v>
      </c>
      <c r="AC541">
        <v>1068</v>
      </c>
      <c r="AD541">
        <v>0</v>
      </c>
      <c r="AE541">
        <v>0</v>
      </c>
      <c r="AF541" t="s">
        <v>98</v>
      </c>
      <c r="AG541" t="s">
        <v>157</v>
      </c>
      <c r="AH541" t="s">
        <v>4304</v>
      </c>
      <c r="AI541" t="s">
        <v>4220</v>
      </c>
      <c r="AJ541">
        <v>0</v>
      </c>
      <c r="AK541" t="s">
        <v>4315</v>
      </c>
      <c r="AL541">
        <v>0</v>
      </c>
      <c r="AM541">
        <v>0</v>
      </c>
      <c r="AN541">
        <v>0</v>
      </c>
      <c r="AO541">
        <v>0</v>
      </c>
      <c r="AP541" t="s">
        <v>98</v>
      </c>
      <c r="AQ541">
        <v>0</v>
      </c>
      <c r="AR541">
        <v>0</v>
      </c>
      <c r="AS541" t="s">
        <v>69</v>
      </c>
      <c r="AT541" t="s">
        <v>4316</v>
      </c>
      <c r="AU541" t="s">
        <v>64</v>
      </c>
      <c r="AV541">
        <v>0</v>
      </c>
      <c r="AW541">
        <v>5686</v>
      </c>
      <c r="AX541" t="s">
        <v>4306</v>
      </c>
      <c r="AY541" t="s">
        <v>4314</v>
      </c>
      <c r="AZ541" t="s">
        <v>71</v>
      </c>
      <c r="BA541">
        <v>14424</v>
      </c>
      <c r="BB541" t="s">
        <v>66</v>
      </c>
      <c r="BC541" t="str">
        <f t="shared" si="24"/>
        <v>12240</v>
      </c>
      <c r="BD541" t="str">
        <f t="shared" si="25"/>
        <v>DA-12240</v>
      </c>
    </row>
    <row r="542" spans="1:56" ht="28.15" customHeight="1">
      <c r="A542" s="4">
        <f>SUBTOTAL(103,$L$2:L542)</f>
        <v>541</v>
      </c>
      <c r="B542" s="5" t="s">
        <v>4317</v>
      </c>
      <c r="C542" s="5" t="s">
        <v>4318</v>
      </c>
      <c r="D542" s="5" t="s">
        <v>4319</v>
      </c>
      <c r="E542" s="5" t="s">
        <v>4263</v>
      </c>
      <c r="F542" s="6" t="s">
        <v>4320</v>
      </c>
      <c r="G542" s="5">
        <v>6</v>
      </c>
      <c r="H542" s="7">
        <v>2226178</v>
      </c>
      <c r="I542" s="5" t="s">
        <v>151</v>
      </c>
      <c r="J542" s="5" t="s">
        <v>4321</v>
      </c>
      <c r="K542" s="20"/>
      <c r="L542" s="5" t="s">
        <v>51</v>
      </c>
      <c r="M542" s="2">
        <v>1596970909</v>
      </c>
      <c r="N542" s="8">
        <f>IF(COUNTIF($B$2:B542,B542)=1,1,0)</f>
        <v>1</v>
      </c>
      <c r="O542" t="s">
        <v>52</v>
      </c>
      <c r="P542">
        <v>1596970909</v>
      </c>
      <c r="Q542" t="s">
        <v>4317</v>
      </c>
      <c r="R542" t="s">
        <v>53</v>
      </c>
      <c r="S542" t="s">
        <v>4318</v>
      </c>
      <c r="T542" t="s">
        <v>54</v>
      </c>
      <c r="U542" t="s">
        <v>4319</v>
      </c>
      <c r="V542" t="s">
        <v>55</v>
      </c>
      <c r="W542">
        <v>1</v>
      </c>
      <c r="X542" t="s">
        <v>56</v>
      </c>
      <c r="Y542">
        <v>2026</v>
      </c>
      <c r="Z542">
        <v>6</v>
      </c>
      <c r="AA542">
        <v>1</v>
      </c>
      <c r="AB542">
        <v>2061276</v>
      </c>
      <c r="AC542">
        <v>164902</v>
      </c>
      <c r="AD542">
        <v>0</v>
      </c>
      <c r="AE542">
        <v>0</v>
      </c>
      <c r="AF542" t="s">
        <v>98</v>
      </c>
      <c r="AG542" t="s">
        <v>58</v>
      </c>
      <c r="AH542" t="s">
        <v>4263</v>
      </c>
      <c r="AI542" t="s">
        <v>4322</v>
      </c>
      <c r="AJ542">
        <v>0</v>
      </c>
      <c r="AK542" t="s">
        <v>703</v>
      </c>
      <c r="AL542">
        <v>0</v>
      </c>
      <c r="AM542">
        <v>0</v>
      </c>
      <c r="AN542">
        <v>0</v>
      </c>
      <c r="AO542">
        <v>0</v>
      </c>
      <c r="AP542" t="s">
        <v>98</v>
      </c>
      <c r="AQ542">
        <v>0</v>
      </c>
      <c r="AR542">
        <v>0</v>
      </c>
      <c r="AS542" t="s">
        <v>62</v>
      </c>
      <c r="AT542" t="s">
        <v>4323</v>
      </c>
      <c r="AU542" t="s">
        <v>64</v>
      </c>
      <c r="AV542">
        <v>0</v>
      </c>
      <c r="AW542">
        <v>4677</v>
      </c>
      <c r="AX542" t="s">
        <v>151</v>
      </c>
      <c r="AY542" t="s">
        <v>4321</v>
      </c>
      <c r="AZ542" t="s">
        <v>65</v>
      </c>
      <c r="BA542">
        <v>2226178</v>
      </c>
      <c r="BB542" t="s">
        <v>66</v>
      </c>
      <c r="BC542" t="str">
        <f t="shared" si="24"/>
        <v>00500</v>
      </c>
      <c r="BD542" t="str">
        <f t="shared" si="25"/>
        <v>DB-00500</v>
      </c>
    </row>
    <row r="543" spans="1:56" ht="28.15" customHeight="1">
      <c r="A543" s="4">
        <f>SUBTOTAL(103,$L$2:L543)</f>
        <v>542</v>
      </c>
      <c r="B543" s="5" t="s">
        <v>4317</v>
      </c>
      <c r="C543" s="5" t="s">
        <v>67</v>
      </c>
      <c r="D543" s="5" t="s">
        <v>4319</v>
      </c>
      <c r="E543" s="5" t="s">
        <v>4263</v>
      </c>
      <c r="F543" s="6" t="s">
        <v>4320</v>
      </c>
      <c r="G543" s="5">
        <v>7</v>
      </c>
      <c r="H543" s="7">
        <v>2230986</v>
      </c>
      <c r="I543" s="5" t="s">
        <v>151</v>
      </c>
      <c r="J543" s="5" t="s">
        <v>4321</v>
      </c>
      <c r="K543" s="20"/>
      <c r="L543" s="5" t="s">
        <v>51</v>
      </c>
      <c r="M543" s="2">
        <v>1601241304</v>
      </c>
      <c r="N543" s="8">
        <f>IF(COUNTIF($B$2:B543,B543)=1,1,0)</f>
        <v>0</v>
      </c>
      <c r="O543" t="s">
        <v>52</v>
      </c>
      <c r="P543">
        <v>1601241304</v>
      </c>
      <c r="Q543" t="s">
        <v>4317</v>
      </c>
      <c r="R543" t="s">
        <v>4317</v>
      </c>
      <c r="S543" t="s">
        <v>67</v>
      </c>
      <c r="T543" t="s">
        <v>67</v>
      </c>
      <c r="U543" t="s">
        <v>4319</v>
      </c>
      <c r="V543" t="s">
        <v>238</v>
      </c>
      <c r="W543">
        <v>1</v>
      </c>
      <c r="X543" t="s">
        <v>156</v>
      </c>
      <c r="Y543">
        <v>2026</v>
      </c>
      <c r="Z543">
        <v>7</v>
      </c>
      <c r="AA543">
        <v>1</v>
      </c>
      <c r="AB543">
        <v>2065728</v>
      </c>
      <c r="AC543">
        <v>165258</v>
      </c>
      <c r="AD543">
        <v>0</v>
      </c>
      <c r="AE543">
        <v>0</v>
      </c>
      <c r="AF543" t="s">
        <v>108</v>
      </c>
      <c r="AG543" t="s">
        <v>2359</v>
      </c>
      <c r="AH543" t="s">
        <v>4263</v>
      </c>
      <c r="AI543" t="s">
        <v>4322</v>
      </c>
      <c r="AJ543">
        <v>0</v>
      </c>
      <c r="AK543" t="s">
        <v>703</v>
      </c>
      <c r="AL543">
        <v>0</v>
      </c>
      <c r="AM543">
        <v>0</v>
      </c>
      <c r="AN543">
        <v>0</v>
      </c>
      <c r="AO543">
        <v>0</v>
      </c>
      <c r="AP543" t="s">
        <v>98</v>
      </c>
      <c r="AQ543">
        <v>0</v>
      </c>
      <c r="AR543">
        <v>0</v>
      </c>
      <c r="AS543" t="s">
        <v>69</v>
      </c>
      <c r="AT543" t="s">
        <v>4324</v>
      </c>
      <c r="AU543" t="s">
        <v>64</v>
      </c>
      <c r="AV543">
        <v>0</v>
      </c>
      <c r="AW543">
        <v>43181</v>
      </c>
      <c r="AX543" t="s">
        <v>151</v>
      </c>
      <c r="AY543" t="s">
        <v>4321</v>
      </c>
      <c r="AZ543" t="s">
        <v>71</v>
      </c>
      <c r="BA543">
        <v>2230986</v>
      </c>
      <c r="BB543" t="s">
        <v>66</v>
      </c>
      <c r="BC543" t="str">
        <f t="shared" si="24"/>
        <v>00500</v>
      </c>
      <c r="BD543" t="str">
        <f t="shared" si="25"/>
        <v>DB-00500</v>
      </c>
    </row>
    <row r="544" spans="1:56" ht="28.15" customHeight="1">
      <c r="A544" s="4">
        <f>SUBTOTAL(103,$L$2:L544)</f>
        <v>543</v>
      </c>
      <c r="B544" s="5" t="s">
        <v>4325</v>
      </c>
      <c r="C544" s="5" t="s">
        <v>4326</v>
      </c>
      <c r="D544" s="5" t="s">
        <v>4327</v>
      </c>
      <c r="E544" s="5" t="s">
        <v>4263</v>
      </c>
      <c r="F544" s="6" t="s">
        <v>4328</v>
      </c>
      <c r="G544" s="5">
        <v>6</v>
      </c>
      <c r="H544" s="7">
        <v>1625158</v>
      </c>
      <c r="I544" s="5" t="s">
        <v>151</v>
      </c>
      <c r="J544" s="5" t="s">
        <v>4329</v>
      </c>
      <c r="K544" s="20"/>
      <c r="L544" s="5" t="s">
        <v>51</v>
      </c>
      <c r="M544" s="2">
        <v>1596970862</v>
      </c>
      <c r="N544" s="8">
        <f>IF(COUNTIF($B$2:B544,B544)=1,1,0)</f>
        <v>1</v>
      </c>
      <c r="O544" t="s">
        <v>52</v>
      </c>
      <c r="P544">
        <v>1596970862</v>
      </c>
      <c r="Q544" t="s">
        <v>4325</v>
      </c>
      <c r="R544" t="s">
        <v>53</v>
      </c>
      <c r="S544" t="s">
        <v>4326</v>
      </c>
      <c r="T544" t="s">
        <v>54</v>
      </c>
      <c r="U544" t="s">
        <v>4327</v>
      </c>
      <c r="V544" t="s">
        <v>55</v>
      </c>
      <c r="W544">
        <v>1</v>
      </c>
      <c r="X544" t="s">
        <v>56</v>
      </c>
      <c r="Y544">
        <v>2026</v>
      </c>
      <c r="Z544">
        <v>6</v>
      </c>
      <c r="AA544">
        <v>1</v>
      </c>
      <c r="AB544">
        <v>1504776</v>
      </c>
      <c r="AC544">
        <v>120382</v>
      </c>
      <c r="AD544">
        <v>0</v>
      </c>
      <c r="AE544">
        <v>0</v>
      </c>
      <c r="AF544" t="s">
        <v>108</v>
      </c>
      <c r="AG544" t="s">
        <v>58</v>
      </c>
      <c r="AH544" t="s">
        <v>4263</v>
      </c>
      <c r="AI544" t="s">
        <v>4322</v>
      </c>
      <c r="AJ544">
        <v>0</v>
      </c>
      <c r="AK544" t="s">
        <v>981</v>
      </c>
      <c r="AL544">
        <v>0</v>
      </c>
      <c r="AM544">
        <v>0</v>
      </c>
      <c r="AN544">
        <v>0</v>
      </c>
      <c r="AO544">
        <v>0</v>
      </c>
      <c r="AP544" t="s">
        <v>83</v>
      </c>
      <c r="AQ544">
        <v>0</v>
      </c>
      <c r="AR544">
        <v>0</v>
      </c>
      <c r="AS544" t="s">
        <v>62</v>
      </c>
      <c r="AT544" t="s">
        <v>4330</v>
      </c>
      <c r="AU544" t="s">
        <v>64</v>
      </c>
      <c r="AV544">
        <v>0</v>
      </c>
      <c r="AW544">
        <v>4643</v>
      </c>
      <c r="AX544" t="s">
        <v>151</v>
      </c>
      <c r="AY544" t="s">
        <v>4329</v>
      </c>
      <c r="AZ544" t="s">
        <v>65</v>
      </c>
      <c r="BA544">
        <v>1625158</v>
      </c>
      <c r="BB544" t="s">
        <v>66</v>
      </c>
      <c r="BC544" t="str">
        <f t="shared" si="24"/>
        <v>01000</v>
      </c>
      <c r="BD544" t="str">
        <f t="shared" si="25"/>
        <v>DB-01000</v>
      </c>
    </row>
    <row r="545" spans="1:56" ht="28.15" customHeight="1">
      <c r="A545" s="4">
        <f>SUBTOTAL(103,$L$2:L545)</f>
        <v>544</v>
      </c>
      <c r="B545" s="5" t="s">
        <v>4325</v>
      </c>
      <c r="C545" s="5" t="s">
        <v>67</v>
      </c>
      <c r="D545" s="5" t="s">
        <v>4327</v>
      </c>
      <c r="E545" s="5" t="s">
        <v>4263</v>
      </c>
      <c r="F545" s="6" t="s">
        <v>4328</v>
      </c>
      <c r="G545" s="5">
        <v>7</v>
      </c>
      <c r="H545" s="7">
        <v>1658815</v>
      </c>
      <c r="I545" s="5" t="s">
        <v>151</v>
      </c>
      <c r="J545" s="5" t="s">
        <v>4329</v>
      </c>
      <c r="K545" s="20"/>
      <c r="L545" s="5" t="s">
        <v>51</v>
      </c>
      <c r="M545" s="2">
        <v>1601241273</v>
      </c>
      <c r="N545" s="8">
        <f>IF(COUNTIF($B$2:B545,B545)=1,1,0)</f>
        <v>0</v>
      </c>
      <c r="O545" t="s">
        <v>52</v>
      </c>
      <c r="P545">
        <v>1601241273</v>
      </c>
      <c r="Q545" t="s">
        <v>4325</v>
      </c>
      <c r="R545" t="s">
        <v>4325</v>
      </c>
      <c r="S545" t="s">
        <v>67</v>
      </c>
      <c r="T545" t="s">
        <v>67</v>
      </c>
      <c r="U545" t="s">
        <v>4327</v>
      </c>
      <c r="V545" t="s">
        <v>155</v>
      </c>
      <c r="W545">
        <v>1</v>
      </c>
      <c r="X545" t="s">
        <v>156</v>
      </c>
      <c r="Y545">
        <v>2026</v>
      </c>
      <c r="Z545">
        <v>7</v>
      </c>
      <c r="AA545">
        <v>1</v>
      </c>
      <c r="AB545">
        <v>1535940</v>
      </c>
      <c r="AC545">
        <v>122875</v>
      </c>
      <c r="AD545">
        <v>0</v>
      </c>
      <c r="AE545">
        <v>0</v>
      </c>
      <c r="AF545" t="s">
        <v>108</v>
      </c>
      <c r="AG545" t="s">
        <v>58</v>
      </c>
      <c r="AH545" t="s">
        <v>4263</v>
      </c>
      <c r="AI545" t="s">
        <v>4322</v>
      </c>
      <c r="AJ545">
        <v>0</v>
      </c>
      <c r="AK545" t="s">
        <v>981</v>
      </c>
      <c r="AL545">
        <v>0</v>
      </c>
      <c r="AM545">
        <v>0</v>
      </c>
      <c r="AN545">
        <v>0</v>
      </c>
      <c r="AO545">
        <v>0</v>
      </c>
      <c r="AP545" t="s">
        <v>83</v>
      </c>
      <c r="AQ545">
        <v>0</v>
      </c>
      <c r="AR545">
        <v>0</v>
      </c>
      <c r="AS545" t="s">
        <v>69</v>
      </c>
      <c r="AT545" t="s">
        <v>4331</v>
      </c>
      <c r="AU545" t="s">
        <v>64</v>
      </c>
      <c r="AV545">
        <v>0</v>
      </c>
      <c r="AW545">
        <v>43156</v>
      </c>
      <c r="AX545" t="s">
        <v>151</v>
      </c>
      <c r="AY545" t="s">
        <v>4329</v>
      </c>
      <c r="AZ545" t="s">
        <v>71</v>
      </c>
      <c r="BA545">
        <v>1658815</v>
      </c>
      <c r="BB545" t="s">
        <v>66</v>
      </c>
      <c r="BC545" t="str">
        <f t="shared" si="24"/>
        <v>01000</v>
      </c>
      <c r="BD545" t="str">
        <f t="shared" si="25"/>
        <v>DB-01000</v>
      </c>
    </row>
    <row r="546" spans="1:56" ht="28.15" customHeight="1">
      <c r="A546" s="4">
        <f>SUBTOTAL(103,$L$2:L546)</f>
        <v>545</v>
      </c>
      <c r="B546" s="5" t="s">
        <v>4332</v>
      </c>
      <c r="C546" s="5" t="s">
        <v>4333</v>
      </c>
      <c r="D546" s="5" t="s">
        <v>4334</v>
      </c>
      <c r="E546" s="5" t="s">
        <v>4263</v>
      </c>
      <c r="F546" s="6" t="s">
        <v>4335</v>
      </c>
      <c r="G546" s="5">
        <v>6</v>
      </c>
      <c r="H546" s="7">
        <v>1545823</v>
      </c>
      <c r="I546" s="5" t="s">
        <v>151</v>
      </c>
      <c r="J546" s="5" t="s">
        <v>4336</v>
      </c>
      <c r="K546" s="20"/>
      <c r="L546" s="5" t="s">
        <v>51</v>
      </c>
      <c r="M546" s="2">
        <v>1596970896</v>
      </c>
      <c r="N546" s="8">
        <f>IF(COUNTIF($B$2:B546,B546)=1,1,0)</f>
        <v>1</v>
      </c>
      <c r="O546" t="s">
        <v>52</v>
      </c>
      <c r="P546">
        <v>1596970896</v>
      </c>
      <c r="Q546" t="s">
        <v>4332</v>
      </c>
      <c r="R546" t="s">
        <v>53</v>
      </c>
      <c r="S546" t="s">
        <v>4333</v>
      </c>
      <c r="T546" t="s">
        <v>54</v>
      </c>
      <c r="U546" t="s">
        <v>4334</v>
      </c>
      <c r="V546" t="s">
        <v>55</v>
      </c>
      <c r="W546">
        <v>1</v>
      </c>
      <c r="X546" t="s">
        <v>56</v>
      </c>
      <c r="Y546">
        <v>2026</v>
      </c>
      <c r="Z546">
        <v>6</v>
      </c>
      <c r="AA546">
        <v>1</v>
      </c>
      <c r="AB546">
        <v>1431318</v>
      </c>
      <c r="AC546">
        <v>114505</v>
      </c>
      <c r="AD546">
        <v>0</v>
      </c>
      <c r="AE546">
        <v>0</v>
      </c>
      <c r="AF546" t="s">
        <v>108</v>
      </c>
      <c r="AG546" t="s">
        <v>58</v>
      </c>
      <c r="AH546" t="s">
        <v>4263</v>
      </c>
      <c r="AI546" t="s">
        <v>4322</v>
      </c>
      <c r="AJ546">
        <v>0</v>
      </c>
      <c r="AK546" t="s">
        <v>665</v>
      </c>
      <c r="AL546">
        <v>0</v>
      </c>
      <c r="AM546">
        <v>0</v>
      </c>
      <c r="AN546">
        <v>0</v>
      </c>
      <c r="AO546">
        <v>0</v>
      </c>
      <c r="AP546" t="s">
        <v>108</v>
      </c>
      <c r="AQ546">
        <v>0</v>
      </c>
      <c r="AR546">
        <v>0</v>
      </c>
      <c r="AS546" t="s">
        <v>62</v>
      </c>
      <c r="AT546" t="s">
        <v>4337</v>
      </c>
      <c r="AU546" t="s">
        <v>64</v>
      </c>
      <c r="AV546">
        <v>0</v>
      </c>
      <c r="AW546">
        <v>4666</v>
      </c>
      <c r="AX546" t="s">
        <v>151</v>
      </c>
      <c r="AY546" t="s">
        <v>4336</v>
      </c>
      <c r="AZ546" t="s">
        <v>65</v>
      </c>
      <c r="BA546">
        <v>1545823</v>
      </c>
      <c r="BB546" t="s">
        <v>66</v>
      </c>
      <c r="BC546" t="str">
        <f t="shared" si="24"/>
        <v>01350</v>
      </c>
      <c r="BD546" t="str">
        <f t="shared" si="25"/>
        <v>DB-01350</v>
      </c>
    </row>
    <row r="547" spans="1:56" ht="28.15" customHeight="1">
      <c r="A547" s="4">
        <f>SUBTOTAL(103,$L$2:L547)</f>
        <v>546</v>
      </c>
      <c r="B547" s="5" t="s">
        <v>4332</v>
      </c>
      <c r="C547" s="5" t="s">
        <v>67</v>
      </c>
      <c r="D547" s="5" t="s">
        <v>4334</v>
      </c>
      <c r="E547" s="5" t="s">
        <v>4263</v>
      </c>
      <c r="F547" s="6" t="s">
        <v>4335</v>
      </c>
      <c r="G547" s="5">
        <v>7</v>
      </c>
      <c r="H547" s="7">
        <v>1651603</v>
      </c>
      <c r="I547" s="5" t="s">
        <v>151</v>
      </c>
      <c r="J547" s="5" t="s">
        <v>4336</v>
      </c>
      <c r="K547" s="20"/>
      <c r="L547" s="5" t="s">
        <v>51</v>
      </c>
      <c r="M547" s="2">
        <v>1601241291</v>
      </c>
      <c r="N547" s="8">
        <f>IF(COUNTIF($B$2:B547,B547)=1,1,0)</f>
        <v>0</v>
      </c>
      <c r="O547" t="s">
        <v>52</v>
      </c>
      <c r="P547">
        <v>1601241291</v>
      </c>
      <c r="Q547" t="s">
        <v>4332</v>
      </c>
      <c r="R547" t="s">
        <v>4332</v>
      </c>
      <c r="S547" t="s">
        <v>67</v>
      </c>
      <c r="T547" t="s">
        <v>67</v>
      </c>
      <c r="U547" t="s">
        <v>4334</v>
      </c>
      <c r="V547" t="s">
        <v>4338</v>
      </c>
      <c r="W547">
        <v>1</v>
      </c>
      <c r="X547" t="s">
        <v>56</v>
      </c>
      <c r="Y547">
        <v>2026</v>
      </c>
      <c r="Z547">
        <v>7</v>
      </c>
      <c r="AA547">
        <v>1</v>
      </c>
      <c r="AB547">
        <v>1529262</v>
      </c>
      <c r="AC547">
        <v>122341</v>
      </c>
      <c r="AD547">
        <v>0</v>
      </c>
      <c r="AE547">
        <v>0</v>
      </c>
      <c r="AF547" t="s">
        <v>108</v>
      </c>
      <c r="AG547" t="s">
        <v>58</v>
      </c>
      <c r="AH547" t="s">
        <v>4263</v>
      </c>
      <c r="AI547" t="s">
        <v>4322</v>
      </c>
      <c r="AJ547">
        <v>0</v>
      </c>
      <c r="AK547" t="s">
        <v>665</v>
      </c>
      <c r="AL547">
        <v>0</v>
      </c>
      <c r="AM547">
        <v>0</v>
      </c>
      <c r="AN547">
        <v>0</v>
      </c>
      <c r="AO547">
        <v>0</v>
      </c>
      <c r="AP547" t="s">
        <v>108</v>
      </c>
      <c r="AQ547">
        <v>0</v>
      </c>
      <c r="AR547">
        <v>0</v>
      </c>
      <c r="AS547" t="s">
        <v>69</v>
      </c>
      <c r="AT547" t="s">
        <v>4339</v>
      </c>
      <c r="AU547" t="s">
        <v>64</v>
      </c>
      <c r="AV547">
        <v>0</v>
      </c>
      <c r="AW547">
        <v>43172</v>
      </c>
      <c r="AX547" t="s">
        <v>151</v>
      </c>
      <c r="AY547" t="s">
        <v>4336</v>
      </c>
      <c r="AZ547" t="s">
        <v>71</v>
      </c>
      <c r="BA547">
        <v>1651603</v>
      </c>
      <c r="BB547" t="s">
        <v>66</v>
      </c>
      <c r="BC547" t="str">
        <f t="shared" si="24"/>
        <v>01350</v>
      </c>
      <c r="BD547" t="str">
        <f t="shared" si="25"/>
        <v>DB-01350</v>
      </c>
    </row>
    <row r="548" spans="1:56" ht="28.15" customHeight="1">
      <c r="A548" s="4">
        <f>SUBTOTAL(103,$L$2:L548)</f>
        <v>547</v>
      </c>
      <c r="B548" s="5" t="s">
        <v>4340</v>
      </c>
      <c r="C548" s="5" t="s">
        <v>4341</v>
      </c>
      <c r="D548" s="5" t="s">
        <v>345</v>
      </c>
      <c r="E548" s="5" t="s">
        <v>4342</v>
      </c>
      <c r="F548" s="6" t="s">
        <v>4343</v>
      </c>
      <c r="G548" s="5">
        <v>7</v>
      </c>
      <c r="H548" s="7">
        <v>271814</v>
      </c>
      <c r="I548" s="5" t="s">
        <v>4344</v>
      </c>
      <c r="J548" s="5" t="s">
        <v>4345</v>
      </c>
      <c r="K548" s="20"/>
      <c r="L548" s="5" t="s">
        <v>347</v>
      </c>
      <c r="M548" s="2">
        <v>1601183547</v>
      </c>
      <c r="N548" s="8">
        <f>IF(COUNTIF($B$2:B548,B548)=1,1,0)</f>
        <v>1</v>
      </c>
      <c r="O548" t="s">
        <v>52</v>
      </c>
      <c r="P548">
        <v>1601183547</v>
      </c>
      <c r="Q548" t="s">
        <v>4340</v>
      </c>
      <c r="R548" t="s">
        <v>4340</v>
      </c>
      <c r="S548" t="s">
        <v>4341</v>
      </c>
      <c r="T548" t="s">
        <v>4341</v>
      </c>
      <c r="U548" t="s">
        <v>345</v>
      </c>
      <c r="V548" t="s">
        <v>4219</v>
      </c>
      <c r="W548">
        <v>0</v>
      </c>
      <c r="X548" t="s">
        <v>188</v>
      </c>
      <c r="Y548">
        <v>2026</v>
      </c>
      <c r="Z548">
        <v>7</v>
      </c>
      <c r="AA548">
        <v>1</v>
      </c>
      <c r="AB548">
        <v>251680</v>
      </c>
      <c r="AC548">
        <v>20134</v>
      </c>
      <c r="AD548">
        <v>0</v>
      </c>
      <c r="AE548">
        <v>0</v>
      </c>
      <c r="AF548" t="s">
        <v>98</v>
      </c>
      <c r="AG548" t="s">
        <v>350</v>
      </c>
      <c r="AH548" t="s">
        <v>4342</v>
      </c>
      <c r="AI548" t="s">
        <v>4322</v>
      </c>
      <c r="AJ548">
        <v>0</v>
      </c>
      <c r="AK548" t="s">
        <v>4346</v>
      </c>
      <c r="AL548">
        <v>0</v>
      </c>
      <c r="AM548">
        <v>0</v>
      </c>
      <c r="AN548">
        <v>0</v>
      </c>
      <c r="AO548">
        <v>0</v>
      </c>
      <c r="AP548" t="s">
        <v>83</v>
      </c>
      <c r="AQ548">
        <v>0</v>
      </c>
      <c r="AR548">
        <v>0</v>
      </c>
      <c r="AS548" t="s">
        <v>69</v>
      </c>
      <c r="AT548" t="s">
        <v>4347</v>
      </c>
      <c r="AU548" t="s">
        <v>64</v>
      </c>
      <c r="AV548">
        <v>0</v>
      </c>
      <c r="AW548">
        <v>29710</v>
      </c>
      <c r="AX548" t="s">
        <v>4344</v>
      </c>
      <c r="AY548" t="s">
        <v>4345</v>
      </c>
      <c r="AZ548" t="s">
        <v>71</v>
      </c>
      <c r="BA548">
        <v>271814</v>
      </c>
      <c r="BB548" t="s">
        <v>66</v>
      </c>
      <c r="BC548" t="str">
        <f t="shared" si="24"/>
        <v>02117</v>
      </c>
      <c r="BD548" t="str">
        <f t="shared" si="25"/>
        <v>DB-02117</v>
      </c>
    </row>
    <row r="549" spans="1:56" ht="28.15" customHeight="1">
      <c r="A549" s="4">
        <f>SUBTOTAL(103,$L$2:L549)</f>
        <v>548</v>
      </c>
      <c r="B549" s="5" t="s">
        <v>4350</v>
      </c>
      <c r="C549" s="5" t="s">
        <v>4351</v>
      </c>
      <c r="D549" s="5" t="s">
        <v>345</v>
      </c>
      <c r="E549" s="5" t="s">
        <v>4342</v>
      </c>
      <c r="F549" s="6" t="s">
        <v>4352</v>
      </c>
      <c r="G549" s="5">
        <v>7</v>
      </c>
      <c r="H549" s="7">
        <v>487827</v>
      </c>
      <c r="I549" s="5" t="s">
        <v>4353</v>
      </c>
      <c r="J549" s="5" t="s">
        <v>4354</v>
      </c>
      <c r="K549" s="20"/>
      <c r="L549" s="5" t="s">
        <v>347</v>
      </c>
      <c r="M549" s="2">
        <v>1601183423</v>
      </c>
      <c r="N549" s="8">
        <f>IF(COUNTIF($B$2:B549,B549)=1,1,0)</f>
        <v>1</v>
      </c>
      <c r="O549" t="s">
        <v>52</v>
      </c>
      <c r="P549">
        <v>1601183423</v>
      </c>
      <c r="Q549" t="s">
        <v>4350</v>
      </c>
      <c r="R549" t="s">
        <v>4350</v>
      </c>
      <c r="S549" t="s">
        <v>4351</v>
      </c>
      <c r="T549" t="s">
        <v>4351</v>
      </c>
      <c r="U549" t="s">
        <v>345</v>
      </c>
      <c r="V549" t="s">
        <v>348</v>
      </c>
      <c r="W549">
        <v>0</v>
      </c>
      <c r="X549" t="s">
        <v>80</v>
      </c>
      <c r="Y549">
        <v>2026</v>
      </c>
      <c r="Z549">
        <v>7</v>
      </c>
      <c r="AA549">
        <v>1</v>
      </c>
      <c r="AB549">
        <v>451692</v>
      </c>
      <c r="AC549">
        <v>36135</v>
      </c>
      <c r="AD549">
        <v>0</v>
      </c>
      <c r="AE549">
        <v>0</v>
      </c>
      <c r="AF549" t="s">
        <v>98</v>
      </c>
      <c r="AG549" t="s">
        <v>350</v>
      </c>
      <c r="AH549" t="s">
        <v>4342</v>
      </c>
      <c r="AI549" t="s">
        <v>4322</v>
      </c>
      <c r="AJ549">
        <v>0</v>
      </c>
      <c r="AK549" t="s">
        <v>4355</v>
      </c>
      <c r="AL549">
        <v>0</v>
      </c>
      <c r="AM549">
        <v>0</v>
      </c>
      <c r="AN549">
        <v>0</v>
      </c>
      <c r="AO549">
        <v>0</v>
      </c>
      <c r="AP549" t="s">
        <v>83</v>
      </c>
      <c r="AQ549">
        <v>0</v>
      </c>
      <c r="AR549">
        <v>0</v>
      </c>
      <c r="AS549" t="s">
        <v>69</v>
      </c>
      <c r="AT549" t="s">
        <v>4356</v>
      </c>
      <c r="AU549" t="s">
        <v>64</v>
      </c>
      <c r="AV549">
        <v>0</v>
      </c>
      <c r="AW549">
        <v>29670</v>
      </c>
      <c r="AX549" t="s">
        <v>4353</v>
      </c>
      <c r="AY549" t="s">
        <v>4354</v>
      </c>
      <c r="AZ549" t="s">
        <v>71</v>
      </c>
      <c r="BA549">
        <v>487827</v>
      </c>
      <c r="BB549" t="s">
        <v>66</v>
      </c>
      <c r="BC549" t="str">
        <f t="shared" si="24"/>
        <v>03694</v>
      </c>
      <c r="BD549" t="str">
        <f t="shared" si="25"/>
        <v>DB-03694</v>
      </c>
    </row>
    <row r="550" spans="1:56" ht="28.15" customHeight="1">
      <c r="A550" s="4">
        <f>SUBTOTAL(103,$L$2:L550)</f>
        <v>549</v>
      </c>
      <c r="B550" s="5" t="s">
        <v>4360</v>
      </c>
      <c r="C550" s="5" t="s">
        <v>4361</v>
      </c>
      <c r="D550" s="5" t="s">
        <v>345</v>
      </c>
      <c r="E550" s="5" t="s">
        <v>4342</v>
      </c>
      <c r="F550" s="6" t="s">
        <v>4362</v>
      </c>
      <c r="G550" s="5">
        <v>7</v>
      </c>
      <c r="H550" s="7">
        <v>1336090</v>
      </c>
      <c r="I550" s="5" t="s">
        <v>4363</v>
      </c>
      <c r="J550" s="5" t="s">
        <v>4364</v>
      </c>
      <c r="K550" s="20"/>
      <c r="L550" s="5" t="s">
        <v>347</v>
      </c>
      <c r="M550" s="2">
        <v>1601183649</v>
      </c>
      <c r="N550" s="8">
        <f>IF(COUNTIF($B$2:B550,B550)=1,1,0)</f>
        <v>1</v>
      </c>
      <c r="O550" t="s">
        <v>52</v>
      </c>
      <c r="P550">
        <v>1601183649</v>
      </c>
      <c r="Q550" t="s">
        <v>4360</v>
      </c>
      <c r="R550" t="s">
        <v>4360</v>
      </c>
      <c r="S550" t="s">
        <v>4361</v>
      </c>
      <c r="T550" t="s">
        <v>4361</v>
      </c>
      <c r="U550" t="s">
        <v>345</v>
      </c>
      <c r="V550" t="s">
        <v>348</v>
      </c>
      <c r="W550">
        <v>0</v>
      </c>
      <c r="X550" t="s">
        <v>349</v>
      </c>
      <c r="Y550">
        <v>2026</v>
      </c>
      <c r="Z550">
        <v>7</v>
      </c>
      <c r="AA550">
        <v>1</v>
      </c>
      <c r="AB550">
        <v>1237120</v>
      </c>
      <c r="AC550">
        <v>98970</v>
      </c>
      <c r="AD550">
        <v>0</v>
      </c>
      <c r="AE550">
        <v>0</v>
      </c>
      <c r="AF550" t="s">
        <v>98</v>
      </c>
      <c r="AG550" t="s">
        <v>350</v>
      </c>
      <c r="AH550" t="s">
        <v>4342</v>
      </c>
      <c r="AI550" t="s">
        <v>4322</v>
      </c>
      <c r="AJ550">
        <v>0</v>
      </c>
      <c r="AK550" t="s">
        <v>4365</v>
      </c>
      <c r="AL550">
        <v>0</v>
      </c>
      <c r="AM550">
        <v>0</v>
      </c>
      <c r="AN550">
        <v>0</v>
      </c>
      <c r="AO550">
        <v>0</v>
      </c>
      <c r="AP550" t="s">
        <v>83</v>
      </c>
      <c r="AQ550">
        <v>0</v>
      </c>
      <c r="AR550">
        <v>0</v>
      </c>
      <c r="AS550" t="s">
        <v>69</v>
      </c>
      <c r="AT550" t="s">
        <v>4366</v>
      </c>
      <c r="AU550" t="s">
        <v>64</v>
      </c>
      <c r="AV550">
        <v>0</v>
      </c>
      <c r="AW550">
        <v>29744</v>
      </c>
      <c r="AX550" t="s">
        <v>4363</v>
      </c>
      <c r="AY550" t="s">
        <v>4364</v>
      </c>
      <c r="AZ550" t="s">
        <v>71</v>
      </c>
      <c r="BA550">
        <v>1336090</v>
      </c>
      <c r="BB550" t="s">
        <v>66</v>
      </c>
      <c r="BC550" t="str">
        <f t="shared" si="24"/>
        <v>04031</v>
      </c>
      <c r="BD550" t="str">
        <f t="shared" si="25"/>
        <v>DB-04031</v>
      </c>
    </row>
    <row r="551" spans="1:56" ht="28.15" customHeight="1">
      <c r="A551" s="4">
        <f>SUBTOTAL(103,$L$2:L551)</f>
        <v>550</v>
      </c>
      <c r="B551" s="5" t="s">
        <v>4367</v>
      </c>
      <c r="C551" s="5" t="s">
        <v>4368</v>
      </c>
      <c r="D551" s="5" t="s">
        <v>345</v>
      </c>
      <c r="E551" s="5" t="s">
        <v>4342</v>
      </c>
      <c r="F551" s="6" t="s">
        <v>4369</v>
      </c>
      <c r="G551" s="5">
        <v>7</v>
      </c>
      <c r="H551" s="7">
        <v>491065</v>
      </c>
      <c r="I551" s="5" t="s">
        <v>4370</v>
      </c>
      <c r="J551" s="5" t="s">
        <v>4371</v>
      </c>
      <c r="K551" s="20"/>
      <c r="L551" s="5" t="s">
        <v>347</v>
      </c>
      <c r="M551" s="2">
        <v>1601183613</v>
      </c>
      <c r="N551" s="8">
        <f>IF(COUNTIF($B$2:B551,B551)=1,1,0)</f>
        <v>1</v>
      </c>
      <c r="O551" t="s">
        <v>52</v>
      </c>
      <c r="P551">
        <v>1601183613</v>
      </c>
      <c r="Q551" t="s">
        <v>4367</v>
      </c>
      <c r="R551" t="s">
        <v>4367</v>
      </c>
      <c r="S551" t="s">
        <v>4368</v>
      </c>
      <c r="T551" t="s">
        <v>4368</v>
      </c>
      <c r="U551" t="s">
        <v>345</v>
      </c>
      <c r="V551" t="s">
        <v>348</v>
      </c>
      <c r="W551">
        <v>0</v>
      </c>
      <c r="X551" t="s">
        <v>188</v>
      </c>
      <c r="Y551">
        <v>2026</v>
      </c>
      <c r="Z551">
        <v>7</v>
      </c>
      <c r="AA551">
        <v>1</v>
      </c>
      <c r="AB551">
        <v>454690</v>
      </c>
      <c r="AC551">
        <v>36375</v>
      </c>
      <c r="AD551">
        <v>0</v>
      </c>
      <c r="AE551">
        <v>0</v>
      </c>
      <c r="AF551" t="s">
        <v>98</v>
      </c>
      <c r="AG551" t="s">
        <v>350</v>
      </c>
      <c r="AH551" t="s">
        <v>4342</v>
      </c>
      <c r="AI551" t="s">
        <v>4322</v>
      </c>
      <c r="AJ551">
        <v>0</v>
      </c>
      <c r="AK551" t="s">
        <v>4372</v>
      </c>
      <c r="AL551">
        <v>0</v>
      </c>
      <c r="AM551">
        <v>0</v>
      </c>
      <c r="AN551">
        <v>0</v>
      </c>
      <c r="AO551">
        <v>0</v>
      </c>
      <c r="AP551" t="s">
        <v>83</v>
      </c>
      <c r="AQ551">
        <v>0</v>
      </c>
      <c r="AR551">
        <v>0</v>
      </c>
      <c r="AS551" t="s">
        <v>69</v>
      </c>
      <c r="AT551" t="s">
        <v>4373</v>
      </c>
      <c r="AU551" t="s">
        <v>64</v>
      </c>
      <c r="AV551">
        <v>0</v>
      </c>
      <c r="AW551">
        <v>29734</v>
      </c>
      <c r="AX551" t="s">
        <v>4370</v>
      </c>
      <c r="AY551" t="s">
        <v>4371</v>
      </c>
      <c r="AZ551" t="s">
        <v>71</v>
      </c>
      <c r="BA551">
        <v>491065</v>
      </c>
      <c r="BB551" t="s">
        <v>66</v>
      </c>
      <c r="BC551" t="str">
        <f t="shared" si="24"/>
        <v>04174</v>
      </c>
      <c r="BD551" t="str">
        <f t="shared" si="25"/>
        <v>DB-04174</v>
      </c>
    </row>
    <row r="552" spans="1:56" ht="28.15" customHeight="1">
      <c r="A552" s="4">
        <f>SUBTOTAL(103,$L$2:L552)</f>
        <v>551</v>
      </c>
      <c r="B552" s="5" t="s">
        <v>4374</v>
      </c>
      <c r="C552" s="5" t="s">
        <v>4375</v>
      </c>
      <c r="D552" s="5" t="s">
        <v>4358</v>
      </c>
      <c r="E552" s="5" t="s">
        <v>4342</v>
      </c>
      <c r="F552" s="6" t="s">
        <v>4376</v>
      </c>
      <c r="G552" s="5">
        <v>7</v>
      </c>
      <c r="H552" s="7">
        <v>753330</v>
      </c>
      <c r="I552" s="5" t="s">
        <v>4377</v>
      </c>
      <c r="J552" s="5" t="s">
        <v>4378</v>
      </c>
      <c r="K552" s="20"/>
      <c r="L552" s="5" t="s">
        <v>347</v>
      </c>
      <c r="M552" s="2">
        <v>1601183516</v>
      </c>
      <c r="N552" s="8">
        <f>IF(COUNTIF($B$2:B552,B552)=1,1,0)</f>
        <v>1</v>
      </c>
      <c r="O552" t="s">
        <v>52</v>
      </c>
      <c r="P552">
        <v>1601183516</v>
      </c>
      <c r="Q552" t="s">
        <v>4374</v>
      </c>
      <c r="R552" t="s">
        <v>4374</v>
      </c>
      <c r="S552" t="s">
        <v>4375</v>
      </c>
      <c r="T552" t="s">
        <v>4375</v>
      </c>
      <c r="U552" t="s">
        <v>4358</v>
      </c>
      <c r="V552" t="s">
        <v>405</v>
      </c>
      <c r="W552">
        <v>0</v>
      </c>
      <c r="X552" t="s">
        <v>80</v>
      </c>
      <c r="Y552">
        <v>2026</v>
      </c>
      <c r="Z552">
        <v>7</v>
      </c>
      <c r="AA552">
        <v>1</v>
      </c>
      <c r="AB552">
        <v>697528</v>
      </c>
      <c r="AC552">
        <v>55802</v>
      </c>
      <c r="AD552">
        <v>0</v>
      </c>
      <c r="AE552">
        <v>0</v>
      </c>
      <c r="AF552" t="s">
        <v>98</v>
      </c>
      <c r="AG552" t="s">
        <v>350</v>
      </c>
      <c r="AH552" t="s">
        <v>4342</v>
      </c>
      <c r="AI552" t="s">
        <v>4322</v>
      </c>
      <c r="AJ552">
        <v>0</v>
      </c>
      <c r="AK552" t="s">
        <v>4379</v>
      </c>
      <c r="AL552">
        <v>0</v>
      </c>
      <c r="AM552">
        <v>0</v>
      </c>
      <c r="AN552">
        <v>0</v>
      </c>
      <c r="AO552">
        <v>0</v>
      </c>
      <c r="AP552" t="s">
        <v>83</v>
      </c>
      <c r="AQ552">
        <v>0</v>
      </c>
      <c r="AR552">
        <v>0</v>
      </c>
      <c r="AS552" t="s">
        <v>69</v>
      </c>
      <c r="AT552" t="s">
        <v>4380</v>
      </c>
      <c r="AU552" t="s">
        <v>64</v>
      </c>
      <c r="AV552">
        <v>0</v>
      </c>
      <c r="AW552">
        <v>29702</v>
      </c>
      <c r="AX552" t="s">
        <v>4377</v>
      </c>
      <c r="AY552" t="s">
        <v>4378</v>
      </c>
      <c r="AZ552" t="s">
        <v>71</v>
      </c>
      <c r="BA552">
        <v>753330</v>
      </c>
      <c r="BB552" t="s">
        <v>66</v>
      </c>
      <c r="BC552" t="str">
        <f t="shared" si="24"/>
        <v>04184</v>
      </c>
      <c r="BD552" t="str">
        <f t="shared" si="25"/>
        <v>DB-04184</v>
      </c>
    </row>
    <row r="553" spans="1:56" ht="28.15" customHeight="1">
      <c r="A553" s="4">
        <f>SUBTOTAL(103,$L$2:L553)</f>
        <v>552</v>
      </c>
      <c r="B553" s="5" t="s">
        <v>4381</v>
      </c>
      <c r="C553" s="5" t="s">
        <v>4382</v>
      </c>
      <c r="D553" s="5" t="s">
        <v>4383</v>
      </c>
      <c r="E553" s="5" t="s">
        <v>4263</v>
      </c>
      <c r="F553" s="6" t="s">
        <v>4384</v>
      </c>
      <c r="G553" s="5">
        <v>6</v>
      </c>
      <c r="H553" s="7">
        <v>4171079</v>
      </c>
      <c r="I553" s="5" t="s">
        <v>151</v>
      </c>
      <c r="J553" s="5" t="s">
        <v>4385</v>
      </c>
      <c r="K553" s="20"/>
      <c r="L553" s="5" t="s">
        <v>51</v>
      </c>
      <c r="M553" s="2">
        <v>1596970915</v>
      </c>
      <c r="N553" s="8">
        <f>IF(COUNTIF($B$2:B553,B553)=1,1,0)</f>
        <v>1</v>
      </c>
      <c r="O553" t="s">
        <v>52</v>
      </c>
      <c r="P553">
        <v>1596970915</v>
      </c>
      <c r="Q553" t="s">
        <v>4381</v>
      </c>
      <c r="R553" t="s">
        <v>53</v>
      </c>
      <c r="S553" t="s">
        <v>4382</v>
      </c>
      <c r="T553" t="s">
        <v>54</v>
      </c>
      <c r="U553" t="s">
        <v>4383</v>
      </c>
      <c r="V553" t="s">
        <v>55</v>
      </c>
      <c r="W553">
        <v>1</v>
      </c>
      <c r="X553" t="s">
        <v>56</v>
      </c>
      <c r="Y553">
        <v>2026</v>
      </c>
      <c r="Z553">
        <v>6</v>
      </c>
      <c r="AA553">
        <v>1</v>
      </c>
      <c r="AB553">
        <v>3862110</v>
      </c>
      <c r="AC553">
        <v>308969</v>
      </c>
      <c r="AD553">
        <v>0</v>
      </c>
      <c r="AE553">
        <v>0</v>
      </c>
      <c r="AF553" t="s">
        <v>108</v>
      </c>
      <c r="AG553" t="s">
        <v>58</v>
      </c>
      <c r="AH553" t="s">
        <v>4263</v>
      </c>
      <c r="AI553" t="s">
        <v>4322</v>
      </c>
      <c r="AJ553">
        <v>0</v>
      </c>
      <c r="AK553" t="s">
        <v>4386</v>
      </c>
      <c r="AL553">
        <v>0</v>
      </c>
      <c r="AM553">
        <v>0</v>
      </c>
      <c r="AN553">
        <v>0</v>
      </c>
      <c r="AO553">
        <v>0</v>
      </c>
      <c r="AP553" t="s">
        <v>83</v>
      </c>
      <c r="AQ553">
        <v>0</v>
      </c>
      <c r="AR553">
        <v>0</v>
      </c>
      <c r="AS553" t="s">
        <v>62</v>
      </c>
      <c r="AT553" t="s">
        <v>4387</v>
      </c>
      <c r="AU553" t="s">
        <v>64</v>
      </c>
      <c r="AV553">
        <v>0</v>
      </c>
      <c r="AW553">
        <v>4682</v>
      </c>
      <c r="AX553" t="s">
        <v>151</v>
      </c>
      <c r="AY553" t="s">
        <v>4385</v>
      </c>
      <c r="AZ553" t="s">
        <v>65</v>
      </c>
      <c r="BA553">
        <v>4171079</v>
      </c>
      <c r="BB553" t="s">
        <v>66</v>
      </c>
      <c r="BC553" t="str">
        <f t="shared" si="24"/>
        <v>04210</v>
      </c>
      <c r="BD553" t="str">
        <f t="shared" si="25"/>
        <v>DB-04210</v>
      </c>
    </row>
    <row r="554" spans="1:56" ht="28.15" customHeight="1">
      <c r="A554" s="4">
        <f>SUBTOTAL(103,$L$2:L554)</f>
        <v>553</v>
      </c>
      <c r="B554" s="5" t="s">
        <v>4381</v>
      </c>
      <c r="C554" s="5" t="s">
        <v>67</v>
      </c>
      <c r="D554" s="5" t="s">
        <v>4383</v>
      </c>
      <c r="E554" s="5" t="s">
        <v>4263</v>
      </c>
      <c r="F554" s="6" t="s">
        <v>4384</v>
      </c>
      <c r="G554" s="5">
        <v>7</v>
      </c>
      <c r="H554" s="7">
        <v>4315324</v>
      </c>
      <c r="I554" s="5" t="s">
        <v>151</v>
      </c>
      <c r="J554" s="5" t="s">
        <v>4385</v>
      </c>
      <c r="K554" s="20"/>
      <c r="L554" s="5" t="s">
        <v>51</v>
      </c>
      <c r="M554" s="2">
        <v>1601241311</v>
      </c>
      <c r="N554" s="8">
        <f>IF(COUNTIF($B$2:B554,B554)=1,1,0)</f>
        <v>0</v>
      </c>
      <c r="O554" t="s">
        <v>52</v>
      </c>
      <c r="P554">
        <v>1601241311</v>
      </c>
      <c r="Q554" t="s">
        <v>4381</v>
      </c>
      <c r="R554" t="s">
        <v>53</v>
      </c>
      <c r="S554" t="s">
        <v>67</v>
      </c>
      <c r="T554" t="s">
        <v>67</v>
      </c>
      <c r="U554" t="s">
        <v>4383</v>
      </c>
      <c r="V554" t="s">
        <v>68</v>
      </c>
      <c r="W554">
        <v>1</v>
      </c>
      <c r="X554" t="s">
        <v>56</v>
      </c>
      <c r="Y554">
        <v>2026</v>
      </c>
      <c r="Z554">
        <v>7</v>
      </c>
      <c r="AA554">
        <v>1</v>
      </c>
      <c r="AB554">
        <v>3995670</v>
      </c>
      <c r="AC554">
        <v>319654</v>
      </c>
      <c r="AD554">
        <v>0</v>
      </c>
      <c r="AE554">
        <v>0</v>
      </c>
      <c r="AF554" t="s">
        <v>108</v>
      </c>
      <c r="AG554" t="s">
        <v>58</v>
      </c>
      <c r="AH554" t="s">
        <v>4263</v>
      </c>
      <c r="AI554" t="s">
        <v>4322</v>
      </c>
      <c r="AJ554">
        <v>0</v>
      </c>
      <c r="AK554" t="s">
        <v>4386</v>
      </c>
      <c r="AL554">
        <v>0</v>
      </c>
      <c r="AM554">
        <v>0</v>
      </c>
      <c r="AN554">
        <v>0</v>
      </c>
      <c r="AO554">
        <v>0</v>
      </c>
      <c r="AP554" t="s">
        <v>83</v>
      </c>
      <c r="AQ554">
        <v>0</v>
      </c>
      <c r="AR554">
        <v>0</v>
      </c>
      <c r="AS554" t="s">
        <v>69</v>
      </c>
      <c r="AT554" t="s">
        <v>4388</v>
      </c>
      <c r="AU554" t="s">
        <v>64</v>
      </c>
      <c r="AV554">
        <v>0</v>
      </c>
      <c r="AW554">
        <v>43185</v>
      </c>
      <c r="AX554" t="s">
        <v>151</v>
      </c>
      <c r="AY554" t="s">
        <v>4385</v>
      </c>
      <c r="AZ554" t="s">
        <v>71</v>
      </c>
      <c r="BA554">
        <v>4315324</v>
      </c>
      <c r="BB554" t="s">
        <v>66</v>
      </c>
      <c r="BC554" t="str">
        <f t="shared" si="24"/>
        <v>04210</v>
      </c>
      <c r="BD554" t="str">
        <f t="shared" si="25"/>
        <v>DB-04210</v>
      </c>
    </row>
    <row r="555" spans="1:56" ht="28.15" customHeight="1">
      <c r="A555" s="4">
        <f>SUBTOTAL(103,$L$2:L555)</f>
        <v>554</v>
      </c>
      <c r="B555" s="5" t="s">
        <v>4390</v>
      </c>
      <c r="C555" s="5" t="s">
        <v>4391</v>
      </c>
      <c r="D555" s="5" t="s">
        <v>345</v>
      </c>
      <c r="E555" s="5" t="s">
        <v>4389</v>
      </c>
      <c r="F555" s="6" t="s">
        <v>4392</v>
      </c>
      <c r="G555" s="5">
        <v>7</v>
      </c>
      <c r="H555" s="7">
        <v>1306195</v>
      </c>
      <c r="I555" s="5" t="s">
        <v>4393</v>
      </c>
      <c r="J555" s="5" t="s">
        <v>4394</v>
      </c>
      <c r="K555" s="20"/>
      <c r="L555" s="5" t="s">
        <v>347</v>
      </c>
      <c r="M555" s="2">
        <v>1601182892</v>
      </c>
      <c r="N555" s="8">
        <f>IF(COUNTIF($B$2:B555,B555)=1,1,0)</f>
        <v>1</v>
      </c>
      <c r="O555" t="s">
        <v>52</v>
      </c>
      <c r="P555">
        <v>1601182892</v>
      </c>
      <c r="Q555" t="s">
        <v>4390</v>
      </c>
      <c r="R555" t="s">
        <v>4390</v>
      </c>
      <c r="S555" t="s">
        <v>4391</v>
      </c>
      <c r="T555" t="s">
        <v>4391</v>
      </c>
      <c r="U555" t="s">
        <v>345</v>
      </c>
      <c r="V555" t="s">
        <v>348</v>
      </c>
      <c r="W555">
        <v>0</v>
      </c>
      <c r="X555" t="s">
        <v>188</v>
      </c>
      <c r="Y555">
        <v>2026</v>
      </c>
      <c r="Z555">
        <v>7</v>
      </c>
      <c r="AA555">
        <v>1</v>
      </c>
      <c r="AB555">
        <v>1209440</v>
      </c>
      <c r="AC555">
        <v>96755</v>
      </c>
      <c r="AD555">
        <v>0</v>
      </c>
      <c r="AE555">
        <v>0</v>
      </c>
      <c r="AF555" t="s">
        <v>98</v>
      </c>
      <c r="AG555" t="s">
        <v>81</v>
      </c>
      <c r="AH555" t="s">
        <v>4389</v>
      </c>
      <c r="AI555" t="s">
        <v>4322</v>
      </c>
      <c r="AJ555">
        <v>0</v>
      </c>
      <c r="AK555" t="s">
        <v>4395</v>
      </c>
      <c r="AL555">
        <v>0</v>
      </c>
      <c r="AM555">
        <v>0</v>
      </c>
      <c r="AN555">
        <v>0</v>
      </c>
      <c r="AO555">
        <v>0</v>
      </c>
      <c r="AP555" t="s">
        <v>83</v>
      </c>
      <c r="AQ555">
        <v>0</v>
      </c>
      <c r="AR555">
        <v>0</v>
      </c>
      <c r="AS555" t="s">
        <v>69</v>
      </c>
      <c r="AT555" t="s">
        <v>4396</v>
      </c>
      <c r="AU555" t="s">
        <v>64</v>
      </c>
      <c r="AV555">
        <v>0</v>
      </c>
      <c r="AW555">
        <v>29555</v>
      </c>
      <c r="AX555" t="s">
        <v>4393</v>
      </c>
      <c r="AY555" t="s">
        <v>4394</v>
      </c>
      <c r="AZ555" t="s">
        <v>71</v>
      </c>
      <c r="BA555">
        <v>1306195</v>
      </c>
      <c r="BB555" t="s">
        <v>66</v>
      </c>
      <c r="BC555" t="str">
        <f t="shared" si="24"/>
        <v>04422</v>
      </c>
      <c r="BD555" t="str">
        <f t="shared" si="25"/>
        <v>DB-04422</v>
      </c>
    </row>
    <row r="556" spans="1:56" ht="28.15" customHeight="1">
      <c r="A556" s="4">
        <f>SUBTOTAL(103,$L$2:L556)</f>
        <v>555</v>
      </c>
      <c r="B556" s="5" t="s">
        <v>4401</v>
      </c>
      <c r="C556" s="5" t="s">
        <v>4402</v>
      </c>
      <c r="D556" s="5" t="s">
        <v>4403</v>
      </c>
      <c r="E556" s="5" t="s">
        <v>4349</v>
      </c>
      <c r="F556" s="6" t="s">
        <v>4404</v>
      </c>
      <c r="G556" s="5">
        <v>7</v>
      </c>
      <c r="H556" s="7">
        <v>426038</v>
      </c>
      <c r="I556" s="5" t="s">
        <v>4405</v>
      </c>
      <c r="J556" s="5" t="s">
        <v>4406</v>
      </c>
      <c r="K556" s="22"/>
      <c r="L556" s="5" t="s">
        <v>78</v>
      </c>
      <c r="M556" s="2">
        <v>1601135672</v>
      </c>
      <c r="N556" s="8">
        <f>IF(COUNTIF($B$2:B556,B556)=1,1,0)</f>
        <v>1</v>
      </c>
      <c r="O556" t="s">
        <v>52</v>
      </c>
      <c r="P556">
        <v>1601135672</v>
      </c>
      <c r="Q556" t="s">
        <v>4401</v>
      </c>
      <c r="R556" t="s">
        <v>4401</v>
      </c>
      <c r="S556" t="s">
        <v>4402</v>
      </c>
      <c r="T556" t="s">
        <v>4402</v>
      </c>
      <c r="U556" t="s">
        <v>4403</v>
      </c>
      <c r="V556" t="s">
        <v>4407</v>
      </c>
      <c r="W556">
        <v>0</v>
      </c>
      <c r="X556" t="s">
        <v>80</v>
      </c>
      <c r="Y556">
        <v>2026</v>
      </c>
      <c r="Z556">
        <v>7</v>
      </c>
      <c r="AA556">
        <v>1</v>
      </c>
      <c r="AB556">
        <v>394480</v>
      </c>
      <c r="AC556">
        <v>31558</v>
      </c>
      <c r="AD556">
        <v>0</v>
      </c>
      <c r="AE556">
        <v>0</v>
      </c>
      <c r="AF556" t="s">
        <v>57</v>
      </c>
      <c r="AG556" t="s">
        <v>81</v>
      </c>
      <c r="AH556" t="s">
        <v>4349</v>
      </c>
      <c r="AI556" t="s">
        <v>4322</v>
      </c>
      <c r="AJ556">
        <v>0</v>
      </c>
      <c r="AK556" t="s">
        <v>4408</v>
      </c>
      <c r="AL556">
        <v>0</v>
      </c>
      <c r="AM556">
        <v>0</v>
      </c>
      <c r="AN556">
        <v>0</v>
      </c>
      <c r="AO556">
        <v>0</v>
      </c>
      <c r="AP556" t="s">
        <v>83</v>
      </c>
      <c r="AQ556">
        <v>0</v>
      </c>
      <c r="AR556">
        <v>0</v>
      </c>
      <c r="AS556" t="s">
        <v>69</v>
      </c>
      <c r="AT556" t="s">
        <v>4409</v>
      </c>
      <c r="AU556" t="s">
        <v>64</v>
      </c>
      <c r="AV556">
        <v>0</v>
      </c>
      <c r="AW556">
        <v>21266</v>
      </c>
      <c r="AX556" t="s">
        <v>4405</v>
      </c>
      <c r="AY556" t="s">
        <v>4406</v>
      </c>
      <c r="AZ556" t="s">
        <v>71</v>
      </c>
      <c r="BA556">
        <v>426038</v>
      </c>
      <c r="BB556" t="s">
        <v>66</v>
      </c>
      <c r="BC556" t="str">
        <f t="shared" si="24"/>
        <v>04640</v>
      </c>
      <c r="BD556" t="str">
        <f t="shared" si="25"/>
        <v>DB-04640</v>
      </c>
    </row>
    <row r="557" spans="1:56" ht="28.15" customHeight="1">
      <c r="A557" s="4">
        <f>SUBTOTAL(103,$L$2:L557)</f>
        <v>556</v>
      </c>
      <c r="B557" s="5" t="s">
        <v>4413</v>
      </c>
      <c r="C557" s="5" t="s">
        <v>4414</v>
      </c>
      <c r="D557" s="5" t="s">
        <v>345</v>
      </c>
      <c r="E557" s="5" t="s">
        <v>4389</v>
      </c>
      <c r="F557" s="6" t="s">
        <v>4415</v>
      </c>
      <c r="G557" s="5">
        <v>7</v>
      </c>
      <c r="H557" s="7">
        <v>122634</v>
      </c>
      <c r="I557" s="5" t="s">
        <v>4416</v>
      </c>
      <c r="J557" s="5" t="s">
        <v>4417</v>
      </c>
      <c r="K557" s="20"/>
      <c r="L557" s="5" t="s">
        <v>347</v>
      </c>
      <c r="M557" s="2">
        <v>1601181990</v>
      </c>
      <c r="N557" s="8">
        <f>IF(COUNTIF($B$2:B557,B557)=1,1,0)</f>
        <v>1</v>
      </c>
      <c r="O557" t="s">
        <v>52</v>
      </c>
      <c r="P557">
        <v>1601181990</v>
      </c>
      <c r="Q557" t="s">
        <v>4413</v>
      </c>
      <c r="R557" t="s">
        <v>4413</v>
      </c>
      <c r="S557" t="s">
        <v>4414</v>
      </c>
      <c r="T557" t="s">
        <v>4414</v>
      </c>
      <c r="U557" t="s">
        <v>345</v>
      </c>
      <c r="V557" t="s">
        <v>4219</v>
      </c>
      <c r="W557">
        <v>0</v>
      </c>
      <c r="X557" t="s">
        <v>80</v>
      </c>
      <c r="Y557">
        <v>2026</v>
      </c>
      <c r="Z557">
        <v>7</v>
      </c>
      <c r="AA557">
        <v>1</v>
      </c>
      <c r="AB557">
        <v>113550</v>
      </c>
      <c r="AC557">
        <v>9084</v>
      </c>
      <c r="AD557">
        <v>0</v>
      </c>
      <c r="AE557">
        <v>0</v>
      </c>
      <c r="AF557" t="s">
        <v>98</v>
      </c>
      <c r="AG557" t="s">
        <v>81</v>
      </c>
      <c r="AH557" t="s">
        <v>4389</v>
      </c>
      <c r="AI557" t="s">
        <v>4322</v>
      </c>
      <c r="AJ557">
        <v>0</v>
      </c>
      <c r="AK557" t="s">
        <v>4418</v>
      </c>
      <c r="AL557">
        <v>0</v>
      </c>
      <c r="AM557">
        <v>0</v>
      </c>
      <c r="AN557">
        <v>0</v>
      </c>
      <c r="AO557">
        <v>0</v>
      </c>
      <c r="AP557" t="s">
        <v>83</v>
      </c>
      <c r="AQ557">
        <v>0</v>
      </c>
      <c r="AR557">
        <v>0</v>
      </c>
      <c r="AS557" t="s">
        <v>69</v>
      </c>
      <c r="AT557" t="s">
        <v>4419</v>
      </c>
      <c r="AU557" t="s">
        <v>64</v>
      </c>
      <c r="AV557">
        <v>0</v>
      </c>
      <c r="AW557">
        <v>29324</v>
      </c>
      <c r="AX557" t="s">
        <v>4416</v>
      </c>
      <c r="AY557" t="s">
        <v>4417</v>
      </c>
      <c r="AZ557" t="s">
        <v>71</v>
      </c>
      <c r="BA557">
        <v>122634</v>
      </c>
      <c r="BB557" t="s">
        <v>66</v>
      </c>
      <c r="BC557" t="str">
        <f t="shared" si="24"/>
        <v>05165</v>
      </c>
      <c r="BD557" t="str">
        <f t="shared" si="25"/>
        <v>DB-05165</v>
      </c>
    </row>
    <row r="558" spans="1:56" ht="28.15" customHeight="1">
      <c r="A558" s="4">
        <f>SUBTOTAL(103,$L$2:L558)</f>
        <v>557</v>
      </c>
      <c r="B558" s="5" t="s">
        <v>4421</v>
      </c>
      <c r="C558" s="5" t="s">
        <v>1800</v>
      </c>
      <c r="D558" s="5" t="s">
        <v>345</v>
      </c>
      <c r="E558" s="5" t="s">
        <v>4389</v>
      </c>
      <c r="F558" s="6" t="s">
        <v>4422</v>
      </c>
      <c r="G558" s="5">
        <v>7</v>
      </c>
      <c r="H558" s="7">
        <v>1048302</v>
      </c>
      <c r="I558" s="5" t="s">
        <v>4423</v>
      </c>
      <c r="J558" s="5" t="s">
        <v>4424</v>
      </c>
      <c r="K558" s="20"/>
      <c r="L558" s="5" t="s">
        <v>347</v>
      </c>
      <c r="M558" s="2">
        <v>1601182013</v>
      </c>
      <c r="N558" s="8">
        <f>IF(COUNTIF($B$2:B558,B558)=1,1,0)</f>
        <v>1</v>
      </c>
      <c r="O558" t="s">
        <v>52</v>
      </c>
      <c r="P558">
        <v>1601182013</v>
      </c>
      <c r="Q558" t="s">
        <v>4421</v>
      </c>
      <c r="R558" t="s">
        <v>4421</v>
      </c>
      <c r="S558" t="s">
        <v>1800</v>
      </c>
      <c r="T558" t="s">
        <v>1800</v>
      </c>
      <c r="U558" t="s">
        <v>345</v>
      </c>
      <c r="V558" t="s">
        <v>4219</v>
      </c>
      <c r="W558">
        <v>0</v>
      </c>
      <c r="X558" t="s">
        <v>188</v>
      </c>
      <c r="Y558">
        <v>2026</v>
      </c>
      <c r="Z558">
        <v>7</v>
      </c>
      <c r="AA558">
        <v>1</v>
      </c>
      <c r="AB558">
        <v>970650</v>
      </c>
      <c r="AC558">
        <v>77652</v>
      </c>
      <c r="AD558">
        <v>0</v>
      </c>
      <c r="AE558">
        <v>0</v>
      </c>
      <c r="AF558" t="s">
        <v>98</v>
      </c>
      <c r="AG558" t="s">
        <v>81</v>
      </c>
      <c r="AH558" t="s">
        <v>4389</v>
      </c>
      <c r="AI558" t="s">
        <v>4322</v>
      </c>
      <c r="AJ558">
        <v>0</v>
      </c>
      <c r="AK558" t="s">
        <v>4425</v>
      </c>
      <c r="AL558">
        <v>0</v>
      </c>
      <c r="AM558">
        <v>0</v>
      </c>
      <c r="AN558">
        <v>0</v>
      </c>
      <c r="AO558">
        <v>0</v>
      </c>
      <c r="AP558" t="s">
        <v>83</v>
      </c>
      <c r="AQ558">
        <v>0</v>
      </c>
      <c r="AR558">
        <v>0</v>
      </c>
      <c r="AS558" t="s">
        <v>69</v>
      </c>
      <c r="AT558" t="s">
        <v>4426</v>
      </c>
      <c r="AU558" t="s">
        <v>64</v>
      </c>
      <c r="AV558">
        <v>0</v>
      </c>
      <c r="AW558">
        <v>29332</v>
      </c>
      <c r="AX558" t="s">
        <v>4423</v>
      </c>
      <c r="AY558" t="s">
        <v>4424</v>
      </c>
      <c r="AZ558" t="s">
        <v>71</v>
      </c>
      <c r="BA558">
        <v>1048302</v>
      </c>
      <c r="BB558" t="s">
        <v>66</v>
      </c>
      <c r="BC558" t="str">
        <f t="shared" si="24"/>
        <v>05575</v>
      </c>
      <c r="BD558" t="str">
        <f t="shared" si="25"/>
        <v>DB-05575</v>
      </c>
    </row>
    <row r="559" spans="1:56" ht="28.15" customHeight="1">
      <c r="A559" s="4">
        <f>SUBTOTAL(103,$L$2:L559)</f>
        <v>558</v>
      </c>
      <c r="B559" s="5" t="s">
        <v>4427</v>
      </c>
      <c r="C559" s="5" t="s">
        <v>4428</v>
      </c>
      <c r="D559" s="5" t="s">
        <v>4429</v>
      </c>
      <c r="E559" s="5" t="s">
        <v>4263</v>
      </c>
      <c r="F559" s="6" t="s">
        <v>4430</v>
      </c>
      <c r="G559" s="5">
        <v>6</v>
      </c>
      <c r="H559" s="7">
        <v>942399</v>
      </c>
      <c r="I559" s="5" t="s">
        <v>151</v>
      </c>
      <c r="J559" s="5" t="s">
        <v>4431</v>
      </c>
      <c r="K559" s="20"/>
      <c r="L559" s="5" t="s">
        <v>51</v>
      </c>
      <c r="M559" s="2">
        <v>1596970880</v>
      </c>
      <c r="N559" s="8">
        <f>IF(COUNTIF($B$2:B559,B559)=1,1,0)</f>
        <v>1</v>
      </c>
      <c r="O559" t="s">
        <v>52</v>
      </c>
      <c r="P559">
        <v>1596970880</v>
      </c>
      <c r="Q559" t="s">
        <v>4427</v>
      </c>
      <c r="R559" t="s">
        <v>53</v>
      </c>
      <c r="S559" t="s">
        <v>4428</v>
      </c>
      <c r="T559" t="s">
        <v>54</v>
      </c>
      <c r="U559" t="s">
        <v>4429</v>
      </c>
      <c r="V559" t="s">
        <v>55</v>
      </c>
      <c r="W559">
        <v>1</v>
      </c>
      <c r="X559" t="s">
        <v>56</v>
      </c>
      <c r="Y559">
        <v>2026</v>
      </c>
      <c r="Z559">
        <v>6</v>
      </c>
      <c r="AA559">
        <v>1</v>
      </c>
      <c r="AB559">
        <v>872592</v>
      </c>
      <c r="AC559">
        <v>69807</v>
      </c>
      <c r="AD559">
        <v>0</v>
      </c>
      <c r="AE559">
        <v>0</v>
      </c>
      <c r="AF559" t="s">
        <v>108</v>
      </c>
      <c r="AG559" t="s">
        <v>58</v>
      </c>
      <c r="AH559" t="s">
        <v>4263</v>
      </c>
      <c r="AI559" t="s">
        <v>4322</v>
      </c>
      <c r="AJ559">
        <v>0</v>
      </c>
      <c r="AK559" t="s">
        <v>733</v>
      </c>
      <c r="AL559">
        <v>0</v>
      </c>
      <c r="AM559">
        <v>0</v>
      </c>
      <c r="AN559">
        <v>0</v>
      </c>
      <c r="AO559">
        <v>0</v>
      </c>
      <c r="AP559" t="s">
        <v>83</v>
      </c>
      <c r="AQ559">
        <v>0</v>
      </c>
      <c r="AR559">
        <v>0</v>
      </c>
      <c r="AS559" t="s">
        <v>62</v>
      </c>
      <c r="AT559" t="s">
        <v>4432</v>
      </c>
      <c r="AU559" t="s">
        <v>64</v>
      </c>
      <c r="AV559">
        <v>0</v>
      </c>
      <c r="AW559">
        <v>4657</v>
      </c>
      <c r="AX559" t="s">
        <v>151</v>
      </c>
      <c r="AY559" t="s">
        <v>4431</v>
      </c>
      <c r="AZ559" t="s">
        <v>65</v>
      </c>
      <c r="BA559">
        <v>942399</v>
      </c>
      <c r="BB559" t="s">
        <v>66</v>
      </c>
      <c r="BC559" t="str">
        <f t="shared" si="24"/>
        <v>05620</v>
      </c>
      <c r="BD559" t="str">
        <f t="shared" si="25"/>
        <v>DB-05620</v>
      </c>
    </row>
    <row r="560" spans="1:56" ht="28.15" customHeight="1">
      <c r="A560" s="4">
        <f>SUBTOTAL(103,$L$2:L560)</f>
        <v>559</v>
      </c>
      <c r="B560" s="5" t="s">
        <v>4427</v>
      </c>
      <c r="C560" s="5" t="s">
        <v>67</v>
      </c>
      <c r="D560" s="5" t="s">
        <v>4429</v>
      </c>
      <c r="E560" s="5" t="s">
        <v>4263</v>
      </c>
      <c r="F560" s="6" t="s">
        <v>4430</v>
      </c>
      <c r="G560" s="5">
        <v>7</v>
      </c>
      <c r="H560" s="7">
        <v>973652</v>
      </c>
      <c r="I560" s="5" t="s">
        <v>151</v>
      </c>
      <c r="J560" s="5" t="s">
        <v>4431</v>
      </c>
      <c r="K560" s="20"/>
      <c r="L560" s="5" t="s">
        <v>51</v>
      </c>
      <c r="M560" s="2">
        <v>1601241281</v>
      </c>
      <c r="N560" s="8">
        <f>IF(COUNTIF($B$2:B560,B560)=1,1,0)</f>
        <v>0</v>
      </c>
      <c r="O560" t="s">
        <v>52</v>
      </c>
      <c r="P560">
        <v>1601241281</v>
      </c>
      <c r="Q560" t="s">
        <v>4427</v>
      </c>
      <c r="R560" t="s">
        <v>4427</v>
      </c>
      <c r="S560" t="s">
        <v>67</v>
      </c>
      <c r="T560" t="s">
        <v>67</v>
      </c>
      <c r="U560" t="s">
        <v>4429</v>
      </c>
      <c r="V560" t="s">
        <v>155</v>
      </c>
      <c r="W560">
        <v>1</v>
      </c>
      <c r="X560" t="s">
        <v>156</v>
      </c>
      <c r="Y560">
        <v>2026</v>
      </c>
      <c r="Z560">
        <v>7</v>
      </c>
      <c r="AA560">
        <v>1</v>
      </c>
      <c r="AB560">
        <v>901530</v>
      </c>
      <c r="AC560">
        <v>72122</v>
      </c>
      <c r="AD560">
        <v>0</v>
      </c>
      <c r="AE560">
        <v>0</v>
      </c>
      <c r="AF560" t="s">
        <v>108</v>
      </c>
      <c r="AG560" t="s">
        <v>58</v>
      </c>
      <c r="AH560" t="s">
        <v>4263</v>
      </c>
      <c r="AI560" t="s">
        <v>4322</v>
      </c>
      <c r="AJ560">
        <v>0</v>
      </c>
      <c r="AK560" t="s">
        <v>733</v>
      </c>
      <c r="AL560">
        <v>0</v>
      </c>
      <c r="AM560">
        <v>0</v>
      </c>
      <c r="AN560">
        <v>0</v>
      </c>
      <c r="AO560">
        <v>0</v>
      </c>
      <c r="AP560" t="s">
        <v>83</v>
      </c>
      <c r="AQ560">
        <v>0</v>
      </c>
      <c r="AR560">
        <v>0</v>
      </c>
      <c r="AS560" t="s">
        <v>69</v>
      </c>
      <c r="AT560" t="s">
        <v>4433</v>
      </c>
      <c r="AU560" t="s">
        <v>64</v>
      </c>
      <c r="AV560">
        <v>0</v>
      </c>
      <c r="AW560">
        <v>43163</v>
      </c>
      <c r="AX560" t="s">
        <v>151</v>
      </c>
      <c r="AY560" t="s">
        <v>4431</v>
      </c>
      <c r="AZ560" t="s">
        <v>71</v>
      </c>
      <c r="BA560">
        <v>973652</v>
      </c>
      <c r="BB560" t="s">
        <v>66</v>
      </c>
      <c r="BC560" t="str">
        <f t="shared" si="24"/>
        <v>05620</v>
      </c>
      <c r="BD560" t="str">
        <f t="shared" si="25"/>
        <v>DB-05620</v>
      </c>
    </row>
    <row r="561" spans="1:56" ht="28.15" customHeight="1">
      <c r="A561" s="4">
        <f>SUBTOTAL(103,$L$2:L561)</f>
        <v>560</v>
      </c>
      <c r="B561" s="5" t="s">
        <v>4437</v>
      </c>
      <c r="C561" s="5" t="s">
        <v>4438</v>
      </c>
      <c r="D561" s="5" t="s">
        <v>345</v>
      </c>
      <c r="E561" s="5" t="s">
        <v>4434</v>
      </c>
      <c r="F561" s="6" t="s">
        <v>4439</v>
      </c>
      <c r="G561" s="5">
        <v>7</v>
      </c>
      <c r="H561" s="7">
        <v>356638</v>
      </c>
      <c r="I561" s="5">
        <v>0</v>
      </c>
      <c r="J561" s="5" t="s">
        <v>4440</v>
      </c>
      <c r="K561" s="20"/>
      <c r="L561" s="5" t="s">
        <v>347</v>
      </c>
      <c r="M561" s="2">
        <v>1601181372</v>
      </c>
      <c r="N561" s="8">
        <f>IF(COUNTIF($B$2:B561,B561)=1,1,0)</f>
        <v>1</v>
      </c>
      <c r="O561" t="s">
        <v>52</v>
      </c>
      <c r="P561">
        <v>1601181372</v>
      </c>
      <c r="Q561" t="s">
        <v>4437</v>
      </c>
      <c r="R561" t="s">
        <v>4437</v>
      </c>
      <c r="S561" t="s">
        <v>4438</v>
      </c>
      <c r="T561" t="s">
        <v>4438</v>
      </c>
      <c r="U561" t="s">
        <v>345</v>
      </c>
      <c r="V561" t="s">
        <v>4219</v>
      </c>
      <c r="W561">
        <v>0</v>
      </c>
      <c r="X561" t="s">
        <v>80</v>
      </c>
      <c r="Y561">
        <v>2026</v>
      </c>
      <c r="Z561">
        <v>7</v>
      </c>
      <c r="AA561">
        <v>1</v>
      </c>
      <c r="AB561">
        <v>330220</v>
      </c>
      <c r="AC561">
        <v>26418</v>
      </c>
      <c r="AD561">
        <v>0</v>
      </c>
      <c r="AE561">
        <v>0</v>
      </c>
      <c r="AF561" t="s">
        <v>98</v>
      </c>
      <c r="AG561" t="s">
        <v>350</v>
      </c>
      <c r="AH561" t="s">
        <v>4434</v>
      </c>
      <c r="AI561" t="s">
        <v>4322</v>
      </c>
      <c r="AJ561">
        <v>0</v>
      </c>
      <c r="AK561" t="s">
        <v>4441</v>
      </c>
      <c r="AL561">
        <v>0</v>
      </c>
      <c r="AM561">
        <v>0</v>
      </c>
      <c r="AN561">
        <v>0</v>
      </c>
      <c r="AO561">
        <v>0</v>
      </c>
      <c r="AP561" t="s">
        <v>83</v>
      </c>
      <c r="AQ561">
        <v>0</v>
      </c>
      <c r="AR561">
        <v>0</v>
      </c>
      <c r="AS561" t="s">
        <v>69</v>
      </c>
      <c r="AT561" t="s">
        <v>4442</v>
      </c>
      <c r="AU561" t="s">
        <v>64</v>
      </c>
      <c r="AV561">
        <v>0</v>
      </c>
      <c r="AW561">
        <v>29176</v>
      </c>
      <c r="AY561" t="s">
        <v>4440</v>
      </c>
      <c r="AZ561" t="s">
        <v>71</v>
      </c>
      <c r="BA561">
        <v>356638</v>
      </c>
      <c r="BB561" t="s">
        <v>66</v>
      </c>
      <c r="BC561" t="str">
        <f t="shared" si="24"/>
        <v>07065</v>
      </c>
      <c r="BD561" t="str">
        <f t="shared" si="25"/>
        <v>DB-07065</v>
      </c>
    </row>
    <row r="562" spans="1:56" ht="28.15" customHeight="1">
      <c r="A562" s="4">
        <f>SUBTOTAL(103,$L$2:L562)</f>
        <v>561</v>
      </c>
      <c r="B562" s="5" t="s">
        <v>4445</v>
      </c>
      <c r="C562" s="5" t="s">
        <v>4446</v>
      </c>
      <c r="D562" s="5" t="s">
        <v>4443</v>
      </c>
      <c r="E562" s="5" t="s">
        <v>4434</v>
      </c>
      <c r="F562" s="6" t="s">
        <v>4447</v>
      </c>
      <c r="G562" s="5">
        <v>7</v>
      </c>
      <c r="H562" s="7">
        <v>918054</v>
      </c>
      <c r="I562" s="5" t="s">
        <v>4448</v>
      </c>
      <c r="J562" s="5" t="s">
        <v>4449</v>
      </c>
      <c r="K562" s="20"/>
      <c r="L562" s="5" t="s">
        <v>347</v>
      </c>
      <c r="M562" s="2">
        <v>1601181681</v>
      </c>
      <c r="N562" s="8">
        <f>IF(COUNTIF($B$2:B562,B562)=1,1,0)</f>
        <v>1</v>
      </c>
      <c r="O562" t="s">
        <v>52</v>
      </c>
      <c r="P562">
        <v>1601181681</v>
      </c>
      <c r="Q562" t="s">
        <v>4445</v>
      </c>
      <c r="R562" t="s">
        <v>4445</v>
      </c>
      <c r="S562" t="s">
        <v>4446</v>
      </c>
      <c r="T562" t="s">
        <v>4446</v>
      </c>
      <c r="U562" t="s">
        <v>4443</v>
      </c>
      <c r="V562" t="s">
        <v>4444</v>
      </c>
      <c r="W562">
        <v>0</v>
      </c>
      <c r="X562" t="s">
        <v>349</v>
      </c>
      <c r="Y562">
        <v>2026</v>
      </c>
      <c r="Z562">
        <v>7</v>
      </c>
      <c r="AA562">
        <v>1</v>
      </c>
      <c r="AB562">
        <v>850050</v>
      </c>
      <c r="AC562">
        <v>68004</v>
      </c>
      <c r="AD562">
        <v>0</v>
      </c>
      <c r="AE562">
        <v>0</v>
      </c>
      <c r="AF562" t="s">
        <v>98</v>
      </c>
      <c r="AG562" t="s">
        <v>350</v>
      </c>
      <c r="AH562" t="s">
        <v>4434</v>
      </c>
      <c r="AI562" t="s">
        <v>4322</v>
      </c>
      <c r="AJ562">
        <v>0</v>
      </c>
      <c r="AK562" t="s">
        <v>740</v>
      </c>
      <c r="AL562">
        <v>0</v>
      </c>
      <c r="AM562">
        <v>0</v>
      </c>
      <c r="AN562">
        <v>0</v>
      </c>
      <c r="AO562">
        <v>0</v>
      </c>
      <c r="AP562" t="s">
        <v>83</v>
      </c>
      <c r="AQ562">
        <v>0</v>
      </c>
      <c r="AR562">
        <v>0</v>
      </c>
      <c r="AS562" t="s">
        <v>69</v>
      </c>
      <c r="AT562" t="s">
        <v>4450</v>
      </c>
      <c r="AU562" t="s">
        <v>64</v>
      </c>
      <c r="AV562">
        <v>0</v>
      </c>
      <c r="AW562">
        <v>29246</v>
      </c>
      <c r="AX562" t="s">
        <v>4448</v>
      </c>
      <c r="AY562" t="s">
        <v>4449</v>
      </c>
      <c r="AZ562" t="s">
        <v>71</v>
      </c>
      <c r="BA562">
        <v>918054</v>
      </c>
      <c r="BB562" t="s">
        <v>66</v>
      </c>
      <c r="BC562" t="str">
        <f t="shared" si="24"/>
        <v>07362</v>
      </c>
      <c r="BD562" t="str">
        <f t="shared" si="25"/>
        <v>DB-07362</v>
      </c>
    </row>
    <row r="563" spans="1:56" ht="28.15" customHeight="1">
      <c r="A563" s="4">
        <f>SUBTOTAL(103,$L$2:L563)</f>
        <v>562</v>
      </c>
      <c r="B563" s="5" t="s">
        <v>4452</v>
      </c>
      <c r="C563" s="5" t="s">
        <v>4453</v>
      </c>
      <c r="D563" s="5" t="s">
        <v>692</v>
      </c>
      <c r="E563" s="5" t="s">
        <v>4434</v>
      </c>
      <c r="F563" s="6" t="s">
        <v>4454</v>
      </c>
      <c r="G563" s="5">
        <v>7</v>
      </c>
      <c r="H563" s="7">
        <v>1328616</v>
      </c>
      <c r="I563" s="5" t="s">
        <v>4455</v>
      </c>
      <c r="J563" s="5" t="s">
        <v>4456</v>
      </c>
      <c r="K563" s="20"/>
      <c r="L563" s="5" t="s">
        <v>347</v>
      </c>
      <c r="M563" s="2">
        <v>1601181260</v>
      </c>
      <c r="N563" s="8">
        <f>IF(COUNTIF($B$2:B563,B563)=1,1,0)</f>
        <v>1</v>
      </c>
      <c r="O563" t="s">
        <v>52</v>
      </c>
      <c r="P563">
        <v>1601181260</v>
      </c>
      <c r="Q563" t="s">
        <v>4452</v>
      </c>
      <c r="R563" t="s">
        <v>4452</v>
      </c>
      <c r="S563" t="s">
        <v>4453</v>
      </c>
      <c r="T563" t="s">
        <v>4453</v>
      </c>
      <c r="U563" t="s">
        <v>692</v>
      </c>
      <c r="V563" t="s">
        <v>693</v>
      </c>
      <c r="W563">
        <v>0</v>
      </c>
      <c r="X563" t="s">
        <v>80</v>
      </c>
      <c r="Y563">
        <v>2026</v>
      </c>
      <c r="Z563">
        <v>7</v>
      </c>
      <c r="AA563">
        <v>1</v>
      </c>
      <c r="AB563">
        <v>1230200</v>
      </c>
      <c r="AC563">
        <v>98416</v>
      </c>
      <c r="AD563">
        <v>0</v>
      </c>
      <c r="AE563">
        <v>0</v>
      </c>
      <c r="AF563" t="s">
        <v>98</v>
      </c>
      <c r="AG563" t="s">
        <v>350</v>
      </c>
      <c r="AH563" t="s">
        <v>4434</v>
      </c>
      <c r="AI563" t="s">
        <v>4322</v>
      </c>
      <c r="AJ563">
        <v>0</v>
      </c>
      <c r="AK563" t="s">
        <v>4457</v>
      </c>
      <c r="AL563">
        <v>0</v>
      </c>
      <c r="AM563">
        <v>0</v>
      </c>
      <c r="AN563">
        <v>0</v>
      </c>
      <c r="AO563">
        <v>0</v>
      </c>
      <c r="AP563" t="s">
        <v>83</v>
      </c>
      <c r="AQ563">
        <v>0</v>
      </c>
      <c r="AR563">
        <v>0</v>
      </c>
      <c r="AS563" t="s">
        <v>69</v>
      </c>
      <c r="AT563" t="s">
        <v>4458</v>
      </c>
      <c r="AU563" t="s">
        <v>64</v>
      </c>
      <c r="AV563">
        <v>0</v>
      </c>
      <c r="AW563">
        <v>29159</v>
      </c>
      <c r="AX563" t="s">
        <v>4455</v>
      </c>
      <c r="AY563" t="s">
        <v>4456</v>
      </c>
      <c r="AZ563" t="s">
        <v>71</v>
      </c>
      <c r="BA563">
        <v>1328616</v>
      </c>
      <c r="BB563" t="s">
        <v>66</v>
      </c>
      <c r="BC563" t="str">
        <f t="shared" si="24"/>
        <v>07465</v>
      </c>
      <c r="BD563" t="str">
        <f t="shared" si="25"/>
        <v>DB-07465</v>
      </c>
    </row>
    <row r="564" spans="1:56" ht="28.15" customHeight="1">
      <c r="A564" s="4">
        <f>SUBTOTAL(103,$L$2:L564)</f>
        <v>563</v>
      </c>
      <c r="B564" s="5" t="s">
        <v>4459</v>
      </c>
      <c r="C564" s="5" t="s">
        <v>4460</v>
      </c>
      <c r="D564" s="5" t="s">
        <v>4461</v>
      </c>
      <c r="E564" s="5" t="s">
        <v>4434</v>
      </c>
      <c r="F564" s="6" t="s">
        <v>4462</v>
      </c>
      <c r="G564" s="5">
        <v>7</v>
      </c>
      <c r="H564" s="7">
        <v>320652</v>
      </c>
      <c r="I564" s="5" t="s">
        <v>4463</v>
      </c>
      <c r="J564" s="5" t="s">
        <v>4464</v>
      </c>
      <c r="K564" s="20"/>
      <c r="L564" s="5" t="s">
        <v>347</v>
      </c>
      <c r="M564" s="2">
        <v>1601181581</v>
      </c>
      <c r="N564" s="8">
        <f>IF(COUNTIF($B$2:B564,B564)=1,1,0)</f>
        <v>1</v>
      </c>
      <c r="O564" t="s">
        <v>52</v>
      </c>
      <c r="P564">
        <v>1601181581</v>
      </c>
      <c r="Q564" t="s">
        <v>4459</v>
      </c>
      <c r="R564" t="s">
        <v>4459</v>
      </c>
      <c r="S564" t="s">
        <v>4460</v>
      </c>
      <c r="T564" t="s">
        <v>4460</v>
      </c>
      <c r="U564" t="s">
        <v>4461</v>
      </c>
      <c r="V564" t="s">
        <v>4465</v>
      </c>
      <c r="W564">
        <v>0</v>
      </c>
      <c r="X564" t="s">
        <v>80</v>
      </c>
      <c r="Y564">
        <v>2026</v>
      </c>
      <c r="Z564">
        <v>7</v>
      </c>
      <c r="AA564">
        <v>1</v>
      </c>
      <c r="AB564">
        <v>296900</v>
      </c>
      <c r="AC564">
        <v>23752</v>
      </c>
      <c r="AD564">
        <v>0</v>
      </c>
      <c r="AE564">
        <v>0</v>
      </c>
      <c r="AF564" t="s">
        <v>98</v>
      </c>
      <c r="AG564" t="s">
        <v>350</v>
      </c>
      <c r="AH564" t="s">
        <v>4434</v>
      </c>
      <c r="AI564" t="s">
        <v>4322</v>
      </c>
      <c r="AJ564">
        <v>0</v>
      </c>
      <c r="AK564" t="s">
        <v>4466</v>
      </c>
      <c r="AL564">
        <v>0</v>
      </c>
      <c r="AM564">
        <v>0</v>
      </c>
      <c r="AN564">
        <v>0</v>
      </c>
      <c r="AO564">
        <v>0</v>
      </c>
      <c r="AP564" t="s">
        <v>83</v>
      </c>
      <c r="AQ564">
        <v>0</v>
      </c>
      <c r="AR564">
        <v>0</v>
      </c>
      <c r="AS564" t="s">
        <v>69</v>
      </c>
      <c r="AT564" t="s">
        <v>4467</v>
      </c>
      <c r="AU564" t="s">
        <v>64</v>
      </c>
      <c r="AV564">
        <v>0</v>
      </c>
      <c r="AW564">
        <v>29222</v>
      </c>
      <c r="AX564" t="s">
        <v>4463</v>
      </c>
      <c r="AY564" t="s">
        <v>4464</v>
      </c>
      <c r="AZ564" t="s">
        <v>71</v>
      </c>
      <c r="BA564">
        <v>320652</v>
      </c>
      <c r="BB564" t="s">
        <v>66</v>
      </c>
      <c r="BC564" t="str">
        <f t="shared" si="24"/>
        <v>07470</v>
      </c>
      <c r="BD564" t="str">
        <f t="shared" si="25"/>
        <v>DB-07470</v>
      </c>
    </row>
    <row r="565" spans="1:56" ht="28.15" customHeight="1">
      <c r="A565" s="4">
        <f>SUBTOTAL(103,$L$2:L565)</f>
        <v>564</v>
      </c>
      <c r="B565" s="5" t="s">
        <v>4471</v>
      </c>
      <c r="C565" s="5" t="s">
        <v>4472</v>
      </c>
      <c r="D565" s="5" t="s">
        <v>4473</v>
      </c>
      <c r="E565" s="5" t="s">
        <v>4468</v>
      </c>
      <c r="F565" s="6" t="s">
        <v>4474</v>
      </c>
      <c r="G565" s="5">
        <v>7</v>
      </c>
      <c r="H565" s="7">
        <v>138132</v>
      </c>
      <c r="I565" s="5" t="s">
        <v>4475</v>
      </c>
      <c r="J565" s="5" t="s">
        <v>4476</v>
      </c>
      <c r="K565" s="20"/>
      <c r="L565" s="5" t="s">
        <v>347</v>
      </c>
      <c r="M565" s="2">
        <v>1601185610</v>
      </c>
      <c r="N565" s="8">
        <f>IF(COUNTIF($B$2:B565,B565)=1,1,0)</f>
        <v>1</v>
      </c>
      <c r="O565" t="s">
        <v>52</v>
      </c>
      <c r="P565">
        <v>1601185610</v>
      </c>
      <c r="Q565" t="s">
        <v>4471</v>
      </c>
      <c r="R565" t="s">
        <v>4471</v>
      </c>
      <c r="S565" t="s">
        <v>4472</v>
      </c>
      <c r="T565" t="s">
        <v>4472</v>
      </c>
      <c r="U565" t="s">
        <v>4473</v>
      </c>
      <c r="V565" t="s">
        <v>693</v>
      </c>
      <c r="W565">
        <v>0</v>
      </c>
      <c r="X565" t="s">
        <v>80</v>
      </c>
      <c r="Y565">
        <v>2026</v>
      </c>
      <c r="Z565">
        <v>7</v>
      </c>
      <c r="AA565">
        <v>1</v>
      </c>
      <c r="AB565">
        <v>127900</v>
      </c>
      <c r="AC565">
        <v>10232</v>
      </c>
      <c r="AD565">
        <v>0</v>
      </c>
      <c r="AE565">
        <v>0</v>
      </c>
      <c r="AF565" t="s">
        <v>98</v>
      </c>
      <c r="AG565" t="s">
        <v>81</v>
      </c>
      <c r="AH565" t="s">
        <v>4468</v>
      </c>
      <c r="AI565" t="s">
        <v>4322</v>
      </c>
      <c r="AJ565">
        <v>0</v>
      </c>
      <c r="AK565" t="s">
        <v>4477</v>
      </c>
      <c r="AL565">
        <v>0</v>
      </c>
      <c r="AM565">
        <v>0</v>
      </c>
      <c r="AN565">
        <v>0</v>
      </c>
      <c r="AO565">
        <v>0</v>
      </c>
      <c r="AP565" t="s">
        <v>83</v>
      </c>
      <c r="AQ565">
        <v>0</v>
      </c>
      <c r="AR565">
        <v>0</v>
      </c>
      <c r="AS565" t="s">
        <v>69</v>
      </c>
      <c r="AT565" t="s">
        <v>4478</v>
      </c>
      <c r="AU565" t="s">
        <v>64</v>
      </c>
      <c r="AV565">
        <v>0</v>
      </c>
      <c r="AW565">
        <v>30208</v>
      </c>
      <c r="AX565" t="s">
        <v>4475</v>
      </c>
      <c r="AY565" t="s">
        <v>4476</v>
      </c>
      <c r="AZ565" t="s">
        <v>71</v>
      </c>
      <c r="BA565">
        <v>138132</v>
      </c>
      <c r="BB565" t="s">
        <v>66</v>
      </c>
      <c r="BC565" t="str">
        <f t="shared" si="24"/>
        <v>08012</v>
      </c>
      <c r="BD565" t="str">
        <f t="shared" si="25"/>
        <v>DB-08012</v>
      </c>
    </row>
    <row r="566" spans="1:56" ht="28.15" customHeight="1">
      <c r="A566" s="4">
        <f>SUBTOTAL(103,$L$2:L566)</f>
        <v>565</v>
      </c>
      <c r="B566" s="5" t="s">
        <v>4479</v>
      </c>
      <c r="C566" s="5" t="s">
        <v>4480</v>
      </c>
      <c r="D566" s="5" t="s">
        <v>345</v>
      </c>
      <c r="E566" s="5" t="s">
        <v>4468</v>
      </c>
      <c r="F566" s="6" t="s">
        <v>4481</v>
      </c>
      <c r="G566" s="5">
        <v>7</v>
      </c>
      <c r="H566" s="7">
        <v>759806</v>
      </c>
      <c r="I566" s="5" t="s">
        <v>4475</v>
      </c>
      <c r="J566" s="5" t="s">
        <v>4482</v>
      </c>
      <c r="K566" s="20"/>
      <c r="L566" s="5" t="s">
        <v>347</v>
      </c>
      <c r="M566" s="2">
        <v>1601185486</v>
      </c>
      <c r="N566" s="8">
        <f>IF(COUNTIF($B$2:B566,B566)=1,1,0)</f>
        <v>1</v>
      </c>
      <c r="O566" t="s">
        <v>52</v>
      </c>
      <c r="P566">
        <v>1601185486</v>
      </c>
      <c r="Q566" t="s">
        <v>4479</v>
      </c>
      <c r="R566" t="s">
        <v>4479</v>
      </c>
      <c r="S566" t="s">
        <v>4480</v>
      </c>
      <c r="T566" t="s">
        <v>4480</v>
      </c>
      <c r="U566" t="s">
        <v>345</v>
      </c>
      <c r="V566" t="s">
        <v>348</v>
      </c>
      <c r="W566">
        <v>0</v>
      </c>
      <c r="X566" t="s">
        <v>80</v>
      </c>
      <c r="Y566">
        <v>2026</v>
      </c>
      <c r="Z566">
        <v>7</v>
      </c>
      <c r="AA566">
        <v>1</v>
      </c>
      <c r="AB566">
        <v>703524</v>
      </c>
      <c r="AC566">
        <v>56282</v>
      </c>
      <c r="AD566">
        <v>0</v>
      </c>
      <c r="AE566">
        <v>0</v>
      </c>
      <c r="AF566" t="s">
        <v>98</v>
      </c>
      <c r="AG566" t="s">
        <v>81</v>
      </c>
      <c r="AH566" t="s">
        <v>4468</v>
      </c>
      <c r="AI566" t="s">
        <v>4322</v>
      </c>
      <c r="AJ566">
        <v>0</v>
      </c>
      <c r="AK566" t="s">
        <v>1677</v>
      </c>
      <c r="AL566">
        <v>0</v>
      </c>
      <c r="AM566">
        <v>0</v>
      </c>
      <c r="AN566">
        <v>0</v>
      </c>
      <c r="AO566">
        <v>0</v>
      </c>
      <c r="AP566" t="s">
        <v>83</v>
      </c>
      <c r="AQ566">
        <v>0</v>
      </c>
      <c r="AR566">
        <v>0</v>
      </c>
      <c r="AS566" t="s">
        <v>69</v>
      </c>
      <c r="AT566" t="s">
        <v>4483</v>
      </c>
      <c r="AU566" t="s">
        <v>64</v>
      </c>
      <c r="AV566">
        <v>0</v>
      </c>
      <c r="AW566">
        <v>30171</v>
      </c>
      <c r="AX566" t="s">
        <v>4475</v>
      </c>
      <c r="AY566" t="s">
        <v>4482</v>
      </c>
      <c r="AZ566" t="s">
        <v>71</v>
      </c>
      <c r="BA566">
        <v>759806</v>
      </c>
      <c r="BB566" t="s">
        <v>66</v>
      </c>
      <c r="BC566" t="str">
        <f t="shared" si="24"/>
        <v>08050</v>
      </c>
      <c r="BD566" t="str">
        <f t="shared" si="25"/>
        <v>DB-08050</v>
      </c>
    </row>
    <row r="567" spans="1:56" ht="28.15" customHeight="1">
      <c r="A567" s="4">
        <f>SUBTOTAL(103,$L$2:L567)</f>
        <v>566</v>
      </c>
      <c r="B567" s="5" t="s">
        <v>4484</v>
      </c>
      <c r="C567" s="5" t="s">
        <v>4485</v>
      </c>
      <c r="D567" s="5" t="s">
        <v>345</v>
      </c>
      <c r="E567" s="5" t="s">
        <v>4468</v>
      </c>
      <c r="F567" s="6" t="s">
        <v>4486</v>
      </c>
      <c r="G567" s="5">
        <v>7</v>
      </c>
      <c r="H567" s="7">
        <v>2468340</v>
      </c>
      <c r="I567" s="5" t="s">
        <v>4487</v>
      </c>
      <c r="J567" s="5" t="s">
        <v>4488</v>
      </c>
      <c r="K567" s="20"/>
      <c r="L567" s="5" t="s">
        <v>347</v>
      </c>
      <c r="M567" s="2">
        <v>1601185219</v>
      </c>
      <c r="N567" s="8">
        <f>IF(COUNTIF($B$2:B567,B567)=1,1,0)</f>
        <v>1</v>
      </c>
      <c r="O567" t="s">
        <v>52</v>
      </c>
      <c r="P567">
        <v>1601185219</v>
      </c>
      <c r="Q567" t="s">
        <v>4484</v>
      </c>
      <c r="R567" t="s">
        <v>4484</v>
      </c>
      <c r="S567" t="s">
        <v>4485</v>
      </c>
      <c r="T567" t="s">
        <v>4485</v>
      </c>
      <c r="U567" t="s">
        <v>345</v>
      </c>
      <c r="V567" t="s">
        <v>348</v>
      </c>
      <c r="W567">
        <v>0</v>
      </c>
      <c r="X567" t="s">
        <v>80</v>
      </c>
      <c r="Y567">
        <v>2026</v>
      </c>
      <c r="Z567">
        <v>7</v>
      </c>
      <c r="AA567">
        <v>1</v>
      </c>
      <c r="AB567">
        <v>2285500</v>
      </c>
      <c r="AC567">
        <v>182840</v>
      </c>
      <c r="AD567">
        <v>0</v>
      </c>
      <c r="AE567">
        <v>0</v>
      </c>
      <c r="AF567" t="s">
        <v>98</v>
      </c>
      <c r="AG567" t="s">
        <v>81</v>
      </c>
      <c r="AH567" t="s">
        <v>4468</v>
      </c>
      <c r="AI567" t="s">
        <v>4322</v>
      </c>
      <c r="AJ567">
        <v>0</v>
      </c>
      <c r="AK567" t="s">
        <v>4489</v>
      </c>
      <c r="AL567">
        <v>0</v>
      </c>
      <c r="AM567">
        <v>0</v>
      </c>
      <c r="AN567">
        <v>0</v>
      </c>
      <c r="AO567">
        <v>0</v>
      </c>
      <c r="AP567" t="s">
        <v>83</v>
      </c>
      <c r="AQ567">
        <v>0</v>
      </c>
      <c r="AR567">
        <v>0</v>
      </c>
      <c r="AS567" t="s">
        <v>69</v>
      </c>
      <c r="AT567" t="s">
        <v>4490</v>
      </c>
      <c r="AU567" t="s">
        <v>64</v>
      </c>
      <c r="AV567">
        <v>0</v>
      </c>
      <c r="AW567">
        <v>30104</v>
      </c>
      <c r="AX567" t="s">
        <v>4487</v>
      </c>
      <c r="AY567" t="s">
        <v>4488</v>
      </c>
      <c r="AZ567" t="s">
        <v>71</v>
      </c>
      <c r="BA567">
        <v>2468340</v>
      </c>
      <c r="BB567" t="s">
        <v>66</v>
      </c>
      <c r="BC567" t="str">
        <f t="shared" si="24"/>
        <v>08186</v>
      </c>
      <c r="BD567" t="str">
        <f t="shared" si="25"/>
        <v>DB-08186</v>
      </c>
    </row>
    <row r="568" spans="1:56" ht="28.15" customHeight="1">
      <c r="A568" s="4">
        <f>SUBTOTAL(103,$L$2:L568)</f>
        <v>567</v>
      </c>
      <c r="B568" s="5" t="s">
        <v>4491</v>
      </c>
      <c r="C568" s="5" t="s">
        <v>317</v>
      </c>
      <c r="D568" s="5" t="s">
        <v>4492</v>
      </c>
      <c r="E568" s="5" t="s">
        <v>319</v>
      </c>
      <c r="F568" s="6" t="s">
        <v>4493</v>
      </c>
      <c r="G568" s="5">
        <v>7</v>
      </c>
      <c r="H568" s="7">
        <v>33657</v>
      </c>
      <c r="I568" s="5" t="s">
        <v>4226</v>
      </c>
      <c r="J568" s="5" t="s">
        <v>4494</v>
      </c>
      <c r="K568" s="20"/>
      <c r="L568" s="5" t="s">
        <v>51</v>
      </c>
      <c r="M568" s="2">
        <v>1599799205</v>
      </c>
      <c r="N568" s="8">
        <f>IF(COUNTIF($B$2:B568,B568)=1,1,0)</f>
        <v>1</v>
      </c>
      <c r="O568" t="s">
        <v>52</v>
      </c>
      <c r="P568">
        <v>1599799205</v>
      </c>
      <c r="Q568" t="s">
        <v>4491</v>
      </c>
      <c r="R568" t="s">
        <v>4228</v>
      </c>
      <c r="S568" t="s">
        <v>317</v>
      </c>
      <c r="T568" t="s">
        <v>317</v>
      </c>
      <c r="U568" t="s">
        <v>4492</v>
      </c>
      <c r="V568" t="s">
        <v>323</v>
      </c>
      <c r="W568">
        <v>1</v>
      </c>
      <c r="X568" t="s">
        <v>156</v>
      </c>
      <c r="Y568">
        <v>2026</v>
      </c>
      <c r="Z568">
        <v>7</v>
      </c>
      <c r="AA568">
        <v>1</v>
      </c>
      <c r="AB568">
        <v>31164</v>
      </c>
      <c r="AC568">
        <v>2493</v>
      </c>
      <c r="AD568">
        <v>0</v>
      </c>
      <c r="AE568">
        <v>0</v>
      </c>
      <c r="AF568" t="s">
        <v>98</v>
      </c>
      <c r="AG568" t="s">
        <v>99</v>
      </c>
      <c r="AH568" t="s">
        <v>319</v>
      </c>
      <c r="AI568" t="s">
        <v>4322</v>
      </c>
      <c r="AJ568">
        <v>0</v>
      </c>
      <c r="AK568" t="s">
        <v>4495</v>
      </c>
      <c r="AL568">
        <v>0</v>
      </c>
      <c r="AM568">
        <v>0</v>
      </c>
      <c r="AN568">
        <v>0</v>
      </c>
      <c r="AO568">
        <v>0</v>
      </c>
      <c r="AP568" t="s">
        <v>83</v>
      </c>
      <c r="AQ568">
        <v>0</v>
      </c>
      <c r="AR568">
        <v>0</v>
      </c>
      <c r="AS568" t="s">
        <v>69</v>
      </c>
      <c r="AT568" t="s">
        <v>4496</v>
      </c>
      <c r="AU568" t="s">
        <v>64</v>
      </c>
      <c r="AV568">
        <v>0</v>
      </c>
      <c r="AW568">
        <v>5650</v>
      </c>
      <c r="AX568" t="s">
        <v>4226</v>
      </c>
      <c r="AY568" t="s">
        <v>4494</v>
      </c>
      <c r="AZ568" t="s">
        <v>71</v>
      </c>
      <c r="BA568">
        <v>33657</v>
      </c>
      <c r="BB568" t="s">
        <v>66</v>
      </c>
      <c r="BC568" t="str">
        <f t="shared" si="24"/>
        <v>08610</v>
      </c>
      <c r="BD568" t="str">
        <f t="shared" si="25"/>
        <v>DB-08610</v>
      </c>
    </row>
    <row r="569" spans="1:56" ht="28.15" customHeight="1">
      <c r="A569" s="4">
        <f>SUBTOTAL(103,$L$2:L569)</f>
        <v>568</v>
      </c>
      <c r="B569" s="5" t="s">
        <v>4498</v>
      </c>
      <c r="C569" s="5" t="s">
        <v>4499</v>
      </c>
      <c r="D569" s="5" t="s">
        <v>4500</v>
      </c>
      <c r="E569" s="5" t="s">
        <v>4501</v>
      </c>
      <c r="F569" s="6" t="s">
        <v>4502</v>
      </c>
      <c r="G569" s="5">
        <v>7</v>
      </c>
      <c r="H569" s="7">
        <v>14999</v>
      </c>
      <c r="I569" s="5" t="s">
        <v>4503</v>
      </c>
      <c r="J569" s="5" t="s">
        <v>4504</v>
      </c>
      <c r="K569" s="22"/>
      <c r="L569" s="5" t="s">
        <v>78</v>
      </c>
      <c r="M569" s="2">
        <v>1601132943</v>
      </c>
      <c r="N569" s="8">
        <f>IF(COUNTIF($B$2:B569,B569)=1,1,0)</f>
        <v>1</v>
      </c>
      <c r="O569" t="s">
        <v>52</v>
      </c>
      <c r="P569">
        <v>1601132943</v>
      </c>
      <c r="Q569" t="s">
        <v>4498</v>
      </c>
      <c r="R569" t="s">
        <v>4498</v>
      </c>
      <c r="S569" t="s">
        <v>4499</v>
      </c>
      <c r="T569" t="s">
        <v>4499</v>
      </c>
      <c r="U569" t="s">
        <v>4500</v>
      </c>
      <c r="V569" t="s">
        <v>4505</v>
      </c>
      <c r="W569">
        <v>0</v>
      </c>
      <c r="X569" t="s">
        <v>80</v>
      </c>
      <c r="Y569">
        <v>2026</v>
      </c>
      <c r="Z569">
        <v>7</v>
      </c>
      <c r="AA569">
        <v>1</v>
      </c>
      <c r="AB569">
        <v>13888</v>
      </c>
      <c r="AC569">
        <v>1111</v>
      </c>
      <c r="AD569">
        <v>0</v>
      </c>
      <c r="AE569">
        <v>0</v>
      </c>
      <c r="AF569" t="s">
        <v>57</v>
      </c>
      <c r="AG569" t="s">
        <v>81</v>
      </c>
      <c r="AH569" t="s">
        <v>4501</v>
      </c>
      <c r="AI569" t="s">
        <v>4322</v>
      </c>
      <c r="AJ569">
        <v>0</v>
      </c>
      <c r="AK569" t="s">
        <v>1534</v>
      </c>
      <c r="AL569">
        <v>0</v>
      </c>
      <c r="AM569">
        <v>0</v>
      </c>
      <c r="AN569">
        <v>0</v>
      </c>
      <c r="AO569">
        <v>0</v>
      </c>
      <c r="AP569" t="s">
        <v>83</v>
      </c>
      <c r="AQ569">
        <v>0</v>
      </c>
      <c r="AR569">
        <v>0</v>
      </c>
      <c r="AS569" t="s">
        <v>69</v>
      </c>
      <c r="AT569" t="s">
        <v>4506</v>
      </c>
      <c r="AU569" t="s">
        <v>64</v>
      </c>
      <c r="AV569">
        <v>0</v>
      </c>
      <c r="AW569">
        <v>20722</v>
      </c>
      <c r="AX569" t="s">
        <v>4503</v>
      </c>
      <c r="AY569" t="s">
        <v>4504</v>
      </c>
      <c r="AZ569" t="s">
        <v>71</v>
      </c>
      <c r="BA569">
        <v>14999</v>
      </c>
      <c r="BB569" t="s">
        <v>66</v>
      </c>
      <c r="BC569" t="str">
        <f t="shared" si="24"/>
        <v>08760</v>
      </c>
      <c r="BD569" t="str">
        <f t="shared" si="25"/>
        <v>DB-08760</v>
      </c>
    </row>
    <row r="570" spans="1:56" ht="28.15" customHeight="1">
      <c r="A570" s="4">
        <f>SUBTOTAL(103,$L$2:L570)</f>
        <v>569</v>
      </c>
      <c r="B570" s="5" t="s">
        <v>4512</v>
      </c>
      <c r="C570" s="5" t="s">
        <v>4513</v>
      </c>
      <c r="D570" s="5" t="s">
        <v>4514</v>
      </c>
      <c r="E570" s="5" t="s">
        <v>4501</v>
      </c>
      <c r="F570" s="6" t="s">
        <v>4515</v>
      </c>
      <c r="G570" s="5">
        <v>7</v>
      </c>
      <c r="H570" s="7">
        <v>1287511</v>
      </c>
      <c r="I570" s="5" t="s">
        <v>4503</v>
      </c>
      <c r="J570" s="5" t="s">
        <v>4516</v>
      </c>
      <c r="K570" s="22">
        <v>19</v>
      </c>
      <c r="L570" s="5" t="s">
        <v>78</v>
      </c>
      <c r="M570" s="2">
        <v>1601133005</v>
      </c>
      <c r="N570" s="8">
        <f>IF(COUNTIF($B$2:B570,B570)=1,1,0)</f>
        <v>1</v>
      </c>
      <c r="O570" t="s">
        <v>52</v>
      </c>
      <c r="P570">
        <v>1601133005</v>
      </c>
      <c r="Q570" t="s">
        <v>4512</v>
      </c>
      <c r="R570" t="s">
        <v>4512</v>
      </c>
      <c r="S570" t="s">
        <v>4513</v>
      </c>
      <c r="T570" t="s">
        <v>4513</v>
      </c>
      <c r="U570" t="s">
        <v>4514</v>
      </c>
      <c r="V570" t="s">
        <v>4517</v>
      </c>
      <c r="W570">
        <v>0</v>
      </c>
      <c r="X570" t="s">
        <v>80</v>
      </c>
      <c r="Y570">
        <v>2026</v>
      </c>
      <c r="Z570">
        <v>7</v>
      </c>
      <c r="AA570">
        <v>1</v>
      </c>
      <c r="AB570">
        <v>1192140</v>
      </c>
      <c r="AC570">
        <v>95371</v>
      </c>
      <c r="AD570">
        <v>0</v>
      </c>
      <c r="AE570">
        <v>0</v>
      </c>
      <c r="AF570" t="s">
        <v>57</v>
      </c>
      <c r="AG570" t="s">
        <v>81</v>
      </c>
      <c r="AH570" t="s">
        <v>4501</v>
      </c>
      <c r="AI570" t="s">
        <v>4322</v>
      </c>
      <c r="AJ570">
        <v>0</v>
      </c>
      <c r="AK570" t="s">
        <v>4518</v>
      </c>
      <c r="AL570">
        <v>0</v>
      </c>
      <c r="AM570">
        <v>0</v>
      </c>
      <c r="AN570">
        <v>0</v>
      </c>
      <c r="AO570">
        <v>0</v>
      </c>
      <c r="AP570" t="s">
        <v>83</v>
      </c>
      <c r="AQ570">
        <v>0</v>
      </c>
      <c r="AR570">
        <v>0</v>
      </c>
      <c r="AS570" t="s">
        <v>69</v>
      </c>
      <c r="AT570" t="s">
        <v>4519</v>
      </c>
      <c r="AU570" t="s">
        <v>64</v>
      </c>
      <c r="AV570">
        <v>0</v>
      </c>
      <c r="AW570">
        <v>20729</v>
      </c>
      <c r="AX570" t="s">
        <v>4503</v>
      </c>
      <c r="AY570" t="s">
        <v>4516</v>
      </c>
      <c r="AZ570" t="s">
        <v>71</v>
      </c>
      <c r="BA570">
        <v>1287511</v>
      </c>
      <c r="BB570" t="s">
        <v>66</v>
      </c>
      <c r="BC570" t="str">
        <f t="shared" si="24"/>
        <v>09680</v>
      </c>
      <c r="BD570" t="str">
        <f t="shared" si="25"/>
        <v>DB-09680</v>
      </c>
    </row>
    <row r="571" spans="1:56" ht="28.15" customHeight="1">
      <c r="A571" s="4">
        <f>SUBTOTAL(103,$L$2:L571)</f>
        <v>570</v>
      </c>
      <c r="B571" s="5" t="s">
        <v>4520</v>
      </c>
      <c r="C571" s="5" t="s">
        <v>4521</v>
      </c>
      <c r="D571" s="5" t="s">
        <v>692</v>
      </c>
      <c r="E571" s="5" t="s">
        <v>4509</v>
      </c>
      <c r="F571" s="6" t="s">
        <v>4522</v>
      </c>
      <c r="G571" s="5">
        <v>7</v>
      </c>
      <c r="H571" s="7">
        <v>623817</v>
      </c>
      <c r="I571" s="5" t="s">
        <v>4523</v>
      </c>
      <c r="J571" s="5" t="s">
        <v>4524</v>
      </c>
      <c r="K571" s="20"/>
      <c r="L571" s="5" t="s">
        <v>347</v>
      </c>
      <c r="M571" s="2">
        <v>1601184443</v>
      </c>
      <c r="N571" s="8">
        <f>IF(COUNTIF($B$2:B571,B571)=1,1,0)</f>
        <v>1</v>
      </c>
      <c r="O571" t="s">
        <v>52</v>
      </c>
      <c r="P571">
        <v>1601184443</v>
      </c>
      <c r="Q571" t="s">
        <v>4520</v>
      </c>
      <c r="R571" t="s">
        <v>4520</v>
      </c>
      <c r="S571" t="s">
        <v>4521</v>
      </c>
      <c r="T571" t="s">
        <v>4521</v>
      </c>
      <c r="U571" t="s">
        <v>692</v>
      </c>
      <c r="V571" t="s">
        <v>693</v>
      </c>
      <c r="W571">
        <v>0</v>
      </c>
      <c r="X571" t="s">
        <v>188</v>
      </c>
      <c r="Y571">
        <v>2026</v>
      </c>
      <c r="Z571">
        <v>7</v>
      </c>
      <c r="AA571">
        <v>1</v>
      </c>
      <c r="AB571">
        <v>577608</v>
      </c>
      <c r="AC571">
        <v>46209</v>
      </c>
      <c r="AD571">
        <v>0</v>
      </c>
      <c r="AE571">
        <v>0</v>
      </c>
      <c r="AF571" t="s">
        <v>98</v>
      </c>
      <c r="AG571" t="s">
        <v>350</v>
      </c>
      <c r="AH571" t="s">
        <v>4509</v>
      </c>
      <c r="AI571" t="s">
        <v>4322</v>
      </c>
      <c r="AJ571">
        <v>0</v>
      </c>
      <c r="AK571" t="s">
        <v>4525</v>
      </c>
      <c r="AL571">
        <v>0</v>
      </c>
      <c r="AM571">
        <v>0</v>
      </c>
      <c r="AN571">
        <v>0</v>
      </c>
      <c r="AO571">
        <v>0</v>
      </c>
      <c r="AP571" t="s">
        <v>83</v>
      </c>
      <c r="AQ571">
        <v>0</v>
      </c>
      <c r="AR571">
        <v>0</v>
      </c>
      <c r="AS571" t="s">
        <v>69</v>
      </c>
      <c r="AT571" t="s">
        <v>4526</v>
      </c>
      <c r="AU571" t="s">
        <v>64</v>
      </c>
      <c r="AV571">
        <v>0</v>
      </c>
      <c r="AW571">
        <v>29905</v>
      </c>
      <c r="AX571" t="s">
        <v>4523</v>
      </c>
      <c r="AY571" t="s">
        <v>4524</v>
      </c>
      <c r="AZ571" t="s">
        <v>71</v>
      </c>
      <c r="BA571">
        <v>623817</v>
      </c>
      <c r="BB571" t="s">
        <v>66</v>
      </c>
      <c r="BC571" t="str">
        <f t="shared" ref="BC571:BC617" si="26">RIGHT(AK571,5)</f>
        <v>09713</v>
      </c>
      <c r="BD571" t="str">
        <f t="shared" ref="BD571:BD617" si="27">AI571&amp;"-"&amp;BC571</f>
        <v>DB-09713</v>
      </c>
    </row>
    <row r="572" spans="1:56" ht="28.15" customHeight="1">
      <c r="A572" s="4">
        <f>SUBTOTAL(103,$L$2:L572)</f>
        <v>571</v>
      </c>
      <c r="B572" s="5" t="s">
        <v>4528</v>
      </c>
      <c r="C572" s="5" t="s">
        <v>4529</v>
      </c>
      <c r="D572" s="5" t="s">
        <v>345</v>
      </c>
      <c r="E572" s="5" t="s">
        <v>4509</v>
      </c>
      <c r="F572" s="6" t="s">
        <v>4530</v>
      </c>
      <c r="G572" s="5">
        <v>7</v>
      </c>
      <c r="H572" s="7">
        <v>1851768</v>
      </c>
      <c r="I572" s="5" t="s">
        <v>4531</v>
      </c>
      <c r="J572" s="5" t="s">
        <v>4532</v>
      </c>
      <c r="K572" s="20"/>
      <c r="L572" s="5" t="s">
        <v>347</v>
      </c>
      <c r="M572" s="2">
        <v>1601184418</v>
      </c>
      <c r="N572" s="8">
        <f>IF(COUNTIF($B$2:B572,B572)=1,1,0)</f>
        <v>1</v>
      </c>
      <c r="O572" t="s">
        <v>52</v>
      </c>
      <c r="P572">
        <v>1601184418</v>
      </c>
      <c r="Q572" t="s">
        <v>4528</v>
      </c>
      <c r="R572" t="s">
        <v>4528</v>
      </c>
      <c r="S572" t="s">
        <v>4529</v>
      </c>
      <c r="T572" t="s">
        <v>4529</v>
      </c>
      <c r="U572" t="s">
        <v>345</v>
      </c>
      <c r="V572" t="s">
        <v>348</v>
      </c>
      <c r="W572">
        <v>0</v>
      </c>
      <c r="X572" t="s">
        <v>188</v>
      </c>
      <c r="Y572">
        <v>2026</v>
      </c>
      <c r="Z572">
        <v>7</v>
      </c>
      <c r="AA572">
        <v>1</v>
      </c>
      <c r="AB572">
        <v>1714600</v>
      </c>
      <c r="AC572">
        <v>137168</v>
      </c>
      <c r="AD572">
        <v>0</v>
      </c>
      <c r="AE572">
        <v>0</v>
      </c>
      <c r="AF572" t="s">
        <v>98</v>
      </c>
      <c r="AG572" t="s">
        <v>350</v>
      </c>
      <c r="AH572" t="s">
        <v>4509</v>
      </c>
      <c r="AI572" t="s">
        <v>4322</v>
      </c>
      <c r="AJ572">
        <v>0</v>
      </c>
      <c r="AK572" t="s">
        <v>4533</v>
      </c>
      <c r="AL572">
        <v>0</v>
      </c>
      <c r="AM572">
        <v>0</v>
      </c>
      <c r="AN572">
        <v>0</v>
      </c>
      <c r="AO572">
        <v>0</v>
      </c>
      <c r="AP572" t="s">
        <v>83</v>
      </c>
      <c r="AQ572">
        <v>0</v>
      </c>
      <c r="AR572">
        <v>0</v>
      </c>
      <c r="AS572" t="s">
        <v>69</v>
      </c>
      <c r="AT572" t="s">
        <v>4534</v>
      </c>
      <c r="AU572" t="s">
        <v>64</v>
      </c>
      <c r="AV572">
        <v>0</v>
      </c>
      <c r="AW572">
        <v>29900</v>
      </c>
      <c r="AX572" t="s">
        <v>4531</v>
      </c>
      <c r="AY572" t="s">
        <v>4532</v>
      </c>
      <c r="AZ572" t="s">
        <v>71</v>
      </c>
      <c r="BA572">
        <v>1851768</v>
      </c>
      <c r="BB572" t="s">
        <v>66</v>
      </c>
      <c r="BC572" t="str">
        <f t="shared" si="26"/>
        <v>11330</v>
      </c>
      <c r="BD572" t="str">
        <f t="shared" si="27"/>
        <v>DB-11330</v>
      </c>
    </row>
    <row r="573" spans="1:56" ht="28.15" customHeight="1">
      <c r="A573" s="4">
        <f>SUBTOTAL(103,$L$2:L573)</f>
        <v>572</v>
      </c>
      <c r="B573" s="5" t="s">
        <v>4537</v>
      </c>
      <c r="C573" s="5" t="s">
        <v>4538</v>
      </c>
      <c r="D573" s="5" t="s">
        <v>4539</v>
      </c>
      <c r="E573" s="5" t="s">
        <v>4535</v>
      </c>
      <c r="F573" s="6" t="s">
        <v>4540</v>
      </c>
      <c r="G573" s="5">
        <v>7</v>
      </c>
      <c r="H573" s="7">
        <v>1493035</v>
      </c>
      <c r="I573" s="5" t="s">
        <v>4541</v>
      </c>
      <c r="J573" s="5" t="s">
        <v>4542</v>
      </c>
      <c r="K573" s="22">
        <v>19</v>
      </c>
      <c r="L573" s="5" t="s">
        <v>78</v>
      </c>
      <c r="M573" s="2">
        <v>1601133127</v>
      </c>
      <c r="N573" s="8">
        <f>IF(COUNTIF($B$2:B573,B573)=1,1,0)</f>
        <v>1</v>
      </c>
      <c r="O573" t="s">
        <v>52</v>
      </c>
      <c r="P573">
        <v>1601133127</v>
      </c>
      <c r="Q573" t="s">
        <v>4537</v>
      </c>
      <c r="R573" t="s">
        <v>4537</v>
      </c>
      <c r="S573" t="s">
        <v>4538</v>
      </c>
      <c r="T573" t="s">
        <v>4538</v>
      </c>
      <c r="U573" t="s">
        <v>4539</v>
      </c>
      <c r="V573" t="s">
        <v>4543</v>
      </c>
      <c r="W573">
        <v>0</v>
      </c>
      <c r="X573" t="s">
        <v>188</v>
      </c>
      <c r="Y573">
        <v>2026</v>
      </c>
      <c r="Z573">
        <v>7</v>
      </c>
      <c r="AA573">
        <v>1</v>
      </c>
      <c r="AB573">
        <v>1382440</v>
      </c>
      <c r="AC573">
        <v>110595</v>
      </c>
      <c r="AD573">
        <v>0</v>
      </c>
      <c r="AE573">
        <v>0</v>
      </c>
      <c r="AF573" t="s">
        <v>98</v>
      </c>
      <c r="AG573" t="s">
        <v>81</v>
      </c>
      <c r="AH573" t="s">
        <v>4535</v>
      </c>
      <c r="AI573" t="s">
        <v>4322</v>
      </c>
      <c r="AJ573">
        <v>0</v>
      </c>
      <c r="AK573" t="s">
        <v>4544</v>
      </c>
      <c r="AL573">
        <v>0</v>
      </c>
      <c r="AM573">
        <v>0</v>
      </c>
      <c r="AN573">
        <v>0</v>
      </c>
      <c r="AO573">
        <v>0</v>
      </c>
      <c r="AP573" t="s">
        <v>98</v>
      </c>
      <c r="AQ573">
        <v>0</v>
      </c>
      <c r="AR573">
        <v>0</v>
      </c>
      <c r="AS573" t="s">
        <v>69</v>
      </c>
      <c r="AT573" t="s">
        <v>4545</v>
      </c>
      <c r="AU573" t="s">
        <v>64</v>
      </c>
      <c r="AV573">
        <v>0</v>
      </c>
      <c r="AW573">
        <v>20750</v>
      </c>
      <c r="AX573" t="s">
        <v>4541</v>
      </c>
      <c r="AY573" t="s">
        <v>4542</v>
      </c>
      <c r="AZ573" t="s">
        <v>71</v>
      </c>
      <c r="BA573">
        <v>1493035</v>
      </c>
      <c r="BB573" t="s">
        <v>66</v>
      </c>
      <c r="BC573" t="str">
        <f t="shared" si="26"/>
        <v>11790</v>
      </c>
      <c r="BD573" t="str">
        <f t="shared" si="27"/>
        <v>DB-11790</v>
      </c>
    </row>
    <row r="574" spans="1:56" ht="28.15" customHeight="1">
      <c r="A574" s="4">
        <f>SUBTOTAL(103,$L$2:L574)</f>
        <v>573</v>
      </c>
      <c r="B574" s="5" t="s">
        <v>4547</v>
      </c>
      <c r="C574" s="5" t="s">
        <v>4548</v>
      </c>
      <c r="D574" s="5" t="s">
        <v>4549</v>
      </c>
      <c r="E574" s="5" t="s">
        <v>4535</v>
      </c>
      <c r="F574" s="6" t="s">
        <v>4550</v>
      </c>
      <c r="G574" s="5">
        <v>7</v>
      </c>
      <c r="H574" s="7">
        <v>1698559</v>
      </c>
      <c r="I574" s="5" t="s">
        <v>4551</v>
      </c>
      <c r="J574" s="5" t="s">
        <v>4552</v>
      </c>
      <c r="K574" s="22" t="s">
        <v>19467</v>
      </c>
      <c r="L574" s="5" t="s">
        <v>78</v>
      </c>
      <c r="M574" s="2">
        <v>1601133073</v>
      </c>
      <c r="N574" s="8">
        <f>IF(COUNTIF($B$2:B574,B574)=1,1,0)</f>
        <v>1</v>
      </c>
      <c r="O574" t="s">
        <v>52</v>
      </c>
      <c r="P574">
        <v>1601133073</v>
      </c>
      <c r="Q574" t="s">
        <v>4547</v>
      </c>
      <c r="R574" t="s">
        <v>4547</v>
      </c>
      <c r="S574" t="s">
        <v>4548</v>
      </c>
      <c r="T574" t="s">
        <v>4548</v>
      </c>
      <c r="U574" t="s">
        <v>4549</v>
      </c>
      <c r="V574" t="s">
        <v>4553</v>
      </c>
      <c r="W574">
        <v>0</v>
      </c>
      <c r="X574" t="s">
        <v>80</v>
      </c>
      <c r="Y574">
        <v>2026</v>
      </c>
      <c r="Z574">
        <v>7</v>
      </c>
      <c r="AA574">
        <v>1</v>
      </c>
      <c r="AB574">
        <v>1572740</v>
      </c>
      <c r="AC574">
        <v>125819</v>
      </c>
      <c r="AD574">
        <v>0</v>
      </c>
      <c r="AE574">
        <v>0</v>
      </c>
      <c r="AF574" t="s">
        <v>57</v>
      </c>
      <c r="AG574" t="s">
        <v>81</v>
      </c>
      <c r="AH574" t="s">
        <v>4535</v>
      </c>
      <c r="AI574" t="s">
        <v>4322</v>
      </c>
      <c r="AJ574">
        <v>0</v>
      </c>
      <c r="AK574" t="s">
        <v>4554</v>
      </c>
      <c r="AL574">
        <v>0</v>
      </c>
      <c r="AM574">
        <v>0</v>
      </c>
      <c r="AN574">
        <v>0</v>
      </c>
      <c r="AO574">
        <v>0</v>
      </c>
      <c r="AP574" t="s">
        <v>83</v>
      </c>
      <c r="AQ574">
        <v>0</v>
      </c>
      <c r="AR574">
        <v>0</v>
      </c>
      <c r="AS574" t="s">
        <v>69</v>
      </c>
      <c r="AT574" t="s">
        <v>4555</v>
      </c>
      <c r="AU574" t="s">
        <v>64</v>
      </c>
      <c r="AV574">
        <v>0</v>
      </c>
      <c r="AW574">
        <v>20743</v>
      </c>
      <c r="AX574" t="s">
        <v>4551</v>
      </c>
      <c r="AY574" t="s">
        <v>4552</v>
      </c>
      <c r="AZ574" t="s">
        <v>71</v>
      </c>
      <c r="BA574">
        <v>1698559</v>
      </c>
      <c r="BB574" t="s">
        <v>66</v>
      </c>
      <c r="BC574" t="str">
        <f t="shared" si="26"/>
        <v>11980</v>
      </c>
      <c r="BD574" t="str">
        <f t="shared" si="27"/>
        <v>DB-11980</v>
      </c>
    </row>
    <row r="575" spans="1:56" ht="28.15" customHeight="1">
      <c r="A575" s="4">
        <f>SUBTOTAL(103,$L$2:L575)</f>
        <v>574</v>
      </c>
      <c r="B575" s="5" t="s">
        <v>4556</v>
      </c>
      <c r="C575" s="5" t="s">
        <v>4557</v>
      </c>
      <c r="D575" s="5" t="s">
        <v>4558</v>
      </c>
      <c r="E575" s="5" t="s">
        <v>4263</v>
      </c>
      <c r="F575" s="6" t="s">
        <v>4559</v>
      </c>
      <c r="G575" s="5">
        <v>6</v>
      </c>
      <c r="H575" s="7">
        <v>504857</v>
      </c>
      <c r="I575" s="5" t="s">
        <v>151</v>
      </c>
      <c r="J575" s="5" t="s">
        <v>4560</v>
      </c>
      <c r="K575" s="20"/>
      <c r="L575" s="5" t="s">
        <v>51</v>
      </c>
      <c r="M575" s="2">
        <v>1596970832</v>
      </c>
      <c r="N575" s="8">
        <f>IF(COUNTIF($B$2:B575,B575)=1,1,0)</f>
        <v>1</v>
      </c>
      <c r="O575" t="s">
        <v>52</v>
      </c>
      <c r="P575">
        <v>1596970832</v>
      </c>
      <c r="Q575" t="s">
        <v>4556</v>
      </c>
      <c r="R575" t="s">
        <v>53</v>
      </c>
      <c r="S575" t="s">
        <v>4557</v>
      </c>
      <c r="T575" t="s">
        <v>54</v>
      </c>
      <c r="U575" t="s">
        <v>4558</v>
      </c>
      <c r="V575" t="s">
        <v>55</v>
      </c>
      <c r="W575">
        <v>1</v>
      </c>
      <c r="X575" t="s">
        <v>56</v>
      </c>
      <c r="Y575">
        <v>2026</v>
      </c>
      <c r="Z575">
        <v>6</v>
      </c>
      <c r="AA575">
        <v>1</v>
      </c>
      <c r="AB575">
        <v>467460</v>
      </c>
      <c r="AC575">
        <v>37397</v>
      </c>
      <c r="AD575">
        <v>0</v>
      </c>
      <c r="AE575">
        <v>0</v>
      </c>
      <c r="AF575" t="s">
        <v>108</v>
      </c>
      <c r="AG575" t="s">
        <v>58</v>
      </c>
      <c r="AH575" t="s">
        <v>4263</v>
      </c>
      <c r="AI575" t="s">
        <v>4322</v>
      </c>
      <c r="AJ575">
        <v>0</v>
      </c>
      <c r="AK575" t="s">
        <v>1891</v>
      </c>
      <c r="AL575">
        <v>0</v>
      </c>
      <c r="AM575">
        <v>0</v>
      </c>
      <c r="AN575">
        <v>0</v>
      </c>
      <c r="AO575">
        <v>0</v>
      </c>
      <c r="AP575" t="s">
        <v>83</v>
      </c>
      <c r="AQ575">
        <v>0</v>
      </c>
      <c r="AR575">
        <v>0</v>
      </c>
      <c r="AS575" t="s">
        <v>62</v>
      </c>
      <c r="AT575" t="s">
        <v>4561</v>
      </c>
      <c r="AU575" t="s">
        <v>64</v>
      </c>
      <c r="AV575">
        <v>0</v>
      </c>
      <c r="AW575">
        <v>4624</v>
      </c>
      <c r="AX575" t="s">
        <v>151</v>
      </c>
      <c r="AY575" t="s">
        <v>4560</v>
      </c>
      <c r="AZ575" t="s">
        <v>65</v>
      </c>
      <c r="BA575">
        <v>504857</v>
      </c>
      <c r="BB575" t="s">
        <v>66</v>
      </c>
      <c r="BC575" t="str">
        <f t="shared" si="26"/>
        <v>15090</v>
      </c>
      <c r="BD575" t="str">
        <f t="shared" si="27"/>
        <v>DB-15090</v>
      </c>
    </row>
    <row r="576" spans="1:56" ht="28.15" customHeight="1">
      <c r="A576" s="4">
        <f>SUBTOTAL(103,$L$2:L576)</f>
        <v>575</v>
      </c>
      <c r="B576" s="5" t="s">
        <v>4556</v>
      </c>
      <c r="C576" s="5" t="s">
        <v>67</v>
      </c>
      <c r="D576" s="5" t="s">
        <v>4558</v>
      </c>
      <c r="E576" s="5" t="s">
        <v>4263</v>
      </c>
      <c r="F576" s="6" t="s">
        <v>4559</v>
      </c>
      <c r="G576" s="5">
        <v>7</v>
      </c>
      <c r="H576" s="7">
        <v>615444</v>
      </c>
      <c r="I576" s="5" t="s">
        <v>151</v>
      </c>
      <c r="J576" s="5" t="s">
        <v>4560</v>
      </c>
      <c r="K576" s="20"/>
      <c r="L576" s="5" t="s">
        <v>51</v>
      </c>
      <c r="M576" s="2">
        <v>1601241259</v>
      </c>
      <c r="N576" s="8">
        <f>IF(COUNTIF($B$2:B576,B576)=1,1,0)</f>
        <v>0</v>
      </c>
      <c r="O576" t="s">
        <v>52</v>
      </c>
      <c r="P576">
        <v>1601241259</v>
      </c>
      <c r="Q576" t="s">
        <v>4556</v>
      </c>
      <c r="R576" t="s">
        <v>53</v>
      </c>
      <c r="S576" t="s">
        <v>67</v>
      </c>
      <c r="T576" t="s">
        <v>67</v>
      </c>
      <c r="U576" t="s">
        <v>4558</v>
      </c>
      <c r="V576" t="s">
        <v>68</v>
      </c>
      <c r="W576">
        <v>1</v>
      </c>
      <c r="X576" t="s">
        <v>156</v>
      </c>
      <c r="Y576">
        <v>2026</v>
      </c>
      <c r="Z576">
        <v>7</v>
      </c>
      <c r="AA576">
        <v>1</v>
      </c>
      <c r="AB576">
        <v>569856</v>
      </c>
      <c r="AC576">
        <v>45588</v>
      </c>
      <c r="AD576">
        <v>0</v>
      </c>
      <c r="AE576">
        <v>0</v>
      </c>
      <c r="AF576" t="s">
        <v>108</v>
      </c>
      <c r="AG576" t="s">
        <v>157</v>
      </c>
      <c r="AH576" t="s">
        <v>4263</v>
      </c>
      <c r="AI576" t="s">
        <v>4322</v>
      </c>
      <c r="AJ576">
        <v>0</v>
      </c>
      <c r="AK576" t="s">
        <v>1891</v>
      </c>
      <c r="AL576">
        <v>0</v>
      </c>
      <c r="AM576">
        <v>0</v>
      </c>
      <c r="AN576">
        <v>0</v>
      </c>
      <c r="AO576">
        <v>0</v>
      </c>
      <c r="AP576" t="s">
        <v>108</v>
      </c>
      <c r="AQ576">
        <v>0</v>
      </c>
      <c r="AR576">
        <v>0</v>
      </c>
      <c r="AS576" t="s">
        <v>69</v>
      </c>
      <c r="AT576" t="s">
        <v>4562</v>
      </c>
      <c r="AU576" t="s">
        <v>64</v>
      </c>
      <c r="AV576">
        <v>0</v>
      </c>
      <c r="AW576">
        <v>43145</v>
      </c>
      <c r="AX576" t="s">
        <v>151</v>
      </c>
      <c r="AY576" t="s">
        <v>4560</v>
      </c>
      <c r="AZ576" t="s">
        <v>71</v>
      </c>
      <c r="BA576">
        <v>615444</v>
      </c>
      <c r="BB576" t="s">
        <v>66</v>
      </c>
      <c r="BC576" t="str">
        <f t="shared" si="26"/>
        <v>15090</v>
      </c>
      <c r="BD576" t="str">
        <f t="shared" si="27"/>
        <v>DB-15090</v>
      </c>
    </row>
    <row r="577" spans="1:56" ht="28.15" customHeight="1">
      <c r="A577" s="4">
        <f>SUBTOTAL(103,$L$2:L577)</f>
        <v>576</v>
      </c>
      <c r="B577" s="5" t="s">
        <v>4563</v>
      </c>
      <c r="C577" s="5" t="s">
        <v>4564</v>
      </c>
      <c r="D577" s="5" t="s">
        <v>4565</v>
      </c>
      <c r="E577" s="5" t="s">
        <v>4263</v>
      </c>
      <c r="F577" s="6" t="s">
        <v>4566</v>
      </c>
      <c r="G577" s="5">
        <v>6</v>
      </c>
      <c r="H577" s="7">
        <v>2976251</v>
      </c>
      <c r="I577" s="5" t="s">
        <v>151</v>
      </c>
      <c r="J577" s="5" t="s">
        <v>4567</v>
      </c>
      <c r="K577" s="20"/>
      <c r="L577" s="5" t="s">
        <v>51</v>
      </c>
      <c r="M577" s="2">
        <v>1596971141</v>
      </c>
      <c r="N577" s="8">
        <f>IF(COUNTIF($B$2:B577,B577)=1,1,0)</f>
        <v>1</v>
      </c>
      <c r="O577" t="s">
        <v>52</v>
      </c>
      <c r="P577">
        <v>1596971141</v>
      </c>
      <c r="Q577" t="s">
        <v>4563</v>
      </c>
      <c r="R577" t="s">
        <v>53</v>
      </c>
      <c r="S577" t="s">
        <v>4564</v>
      </c>
      <c r="T577" t="s">
        <v>54</v>
      </c>
      <c r="U577" t="s">
        <v>4565</v>
      </c>
      <c r="V577" t="s">
        <v>55</v>
      </c>
      <c r="W577">
        <v>1</v>
      </c>
      <c r="X577" t="s">
        <v>56</v>
      </c>
      <c r="Y577">
        <v>2026</v>
      </c>
      <c r="Z577">
        <v>6</v>
      </c>
      <c r="AA577">
        <v>1</v>
      </c>
      <c r="AB577">
        <v>2755788</v>
      </c>
      <c r="AC577">
        <v>220463</v>
      </c>
      <c r="AD577">
        <v>0</v>
      </c>
      <c r="AE577">
        <v>0</v>
      </c>
      <c r="AF577" t="s">
        <v>108</v>
      </c>
      <c r="AG577" t="s">
        <v>58</v>
      </c>
      <c r="AH577" t="s">
        <v>4263</v>
      </c>
      <c r="AI577" t="s">
        <v>4568</v>
      </c>
      <c r="AJ577">
        <v>0</v>
      </c>
      <c r="AK577" t="s">
        <v>1283</v>
      </c>
      <c r="AL577">
        <v>0</v>
      </c>
      <c r="AM577">
        <v>0</v>
      </c>
      <c r="AN577">
        <v>0</v>
      </c>
      <c r="AO577">
        <v>0</v>
      </c>
      <c r="AP577" t="s">
        <v>83</v>
      </c>
      <c r="AQ577">
        <v>0</v>
      </c>
      <c r="AR577">
        <v>0</v>
      </c>
      <c r="AS577" t="s">
        <v>62</v>
      </c>
      <c r="AT577" t="s">
        <v>4569</v>
      </c>
      <c r="AU577" t="s">
        <v>64</v>
      </c>
      <c r="AV577">
        <v>0</v>
      </c>
      <c r="AW577">
        <v>4800</v>
      </c>
      <c r="AX577" t="s">
        <v>151</v>
      </c>
      <c r="AY577" t="s">
        <v>4567</v>
      </c>
      <c r="AZ577" t="s">
        <v>65</v>
      </c>
      <c r="BA577">
        <v>2976251</v>
      </c>
      <c r="BB577" t="s">
        <v>66</v>
      </c>
      <c r="BC577" t="str">
        <f t="shared" si="26"/>
        <v>03100</v>
      </c>
      <c r="BD577" t="str">
        <f t="shared" si="27"/>
        <v>DC-03100</v>
      </c>
    </row>
    <row r="578" spans="1:56" ht="28.15" customHeight="1">
      <c r="A578" s="4">
        <f>SUBTOTAL(103,$L$2:L578)</f>
        <v>577</v>
      </c>
      <c r="B578" s="5" t="s">
        <v>4563</v>
      </c>
      <c r="C578" s="5" t="s">
        <v>67</v>
      </c>
      <c r="D578" s="5" t="s">
        <v>4565</v>
      </c>
      <c r="E578" s="5" t="s">
        <v>4263</v>
      </c>
      <c r="F578" s="6" t="s">
        <v>4566</v>
      </c>
      <c r="G578" s="5">
        <v>7</v>
      </c>
      <c r="H578" s="7">
        <v>3421006</v>
      </c>
      <c r="I578" s="5" t="s">
        <v>151</v>
      </c>
      <c r="J578" s="5" t="s">
        <v>4567</v>
      </c>
      <c r="K578" s="20"/>
      <c r="L578" s="5" t="s">
        <v>51</v>
      </c>
      <c r="M578" s="2">
        <v>1601241568</v>
      </c>
      <c r="N578" s="8">
        <f>IF(COUNTIF($B$2:B578,B578)=1,1,0)</f>
        <v>0</v>
      </c>
      <c r="O578" t="s">
        <v>52</v>
      </c>
      <c r="P578">
        <v>1601241568</v>
      </c>
      <c r="Q578" t="s">
        <v>4563</v>
      </c>
      <c r="R578" t="s">
        <v>4563</v>
      </c>
      <c r="S578" t="s">
        <v>67</v>
      </c>
      <c r="T578" t="s">
        <v>67</v>
      </c>
      <c r="U578" t="s">
        <v>4565</v>
      </c>
      <c r="V578" t="s">
        <v>238</v>
      </c>
      <c r="W578">
        <v>1</v>
      </c>
      <c r="X578" t="s">
        <v>56</v>
      </c>
      <c r="Y578">
        <v>2026</v>
      </c>
      <c r="Z578">
        <v>7</v>
      </c>
      <c r="AA578">
        <v>1</v>
      </c>
      <c r="AB578">
        <v>3167598</v>
      </c>
      <c r="AC578">
        <v>253408</v>
      </c>
      <c r="AD578">
        <v>0</v>
      </c>
      <c r="AE578">
        <v>0</v>
      </c>
      <c r="AF578" t="s">
        <v>108</v>
      </c>
      <c r="AG578" t="s">
        <v>2359</v>
      </c>
      <c r="AH578" t="s">
        <v>4263</v>
      </c>
      <c r="AI578" t="s">
        <v>4568</v>
      </c>
      <c r="AJ578">
        <v>0</v>
      </c>
      <c r="AK578" t="s">
        <v>1283</v>
      </c>
      <c r="AL578">
        <v>0</v>
      </c>
      <c r="AM578">
        <v>0</v>
      </c>
      <c r="AN578">
        <v>0</v>
      </c>
      <c r="AO578">
        <v>0</v>
      </c>
      <c r="AP578" t="s">
        <v>83</v>
      </c>
      <c r="AQ578">
        <v>0</v>
      </c>
      <c r="AR578">
        <v>0</v>
      </c>
      <c r="AS578" t="s">
        <v>69</v>
      </c>
      <c r="AT578" t="s">
        <v>4570</v>
      </c>
      <c r="AU578" t="s">
        <v>64</v>
      </c>
      <c r="AV578">
        <v>0</v>
      </c>
      <c r="AW578">
        <v>43287</v>
      </c>
      <c r="AX578" t="s">
        <v>151</v>
      </c>
      <c r="AY578" t="s">
        <v>4567</v>
      </c>
      <c r="AZ578" t="s">
        <v>71</v>
      </c>
      <c r="BA578">
        <v>3421006</v>
      </c>
      <c r="BB578" t="s">
        <v>66</v>
      </c>
      <c r="BC578" t="str">
        <f t="shared" si="26"/>
        <v>03100</v>
      </c>
      <c r="BD578" t="str">
        <f t="shared" si="27"/>
        <v>DC-03100</v>
      </c>
    </row>
    <row r="579" spans="1:56" ht="28.15" customHeight="1">
      <c r="A579" s="4">
        <f>SUBTOTAL(103,$L$2:L579)</f>
        <v>578</v>
      </c>
      <c r="B579" s="5" t="s">
        <v>4571</v>
      </c>
      <c r="C579" s="5" t="s">
        <v>4572</v>
      </c>
      <c r="D579" s="5" t="s">
        <v>4573</v>
      </c>
      <c r="E579" s="5" t="s">
        <v>4574</v>
      </c>
      <c r="F579" s="6" t="s">
        <v>4575</v>
      </c>
      <c r="G579" s="5">
        <v>7</v>
      </c>
      <c r="H579" s="7">
        <v>27855</v>
      </c>
      <c r="I579" s="5" t="s">
        <v>4503</v>
      </c>
      <c r="J579" s="5" t="s">
        <v>4576</v>
      </c>
      <c r="K579" s="22"/>
      <c r="L579" s="5" t="s">
        <v>78</v>
      </c>
      <c r="M579" s="2">
        <v>1601135800</v>
      </c>
      <c r="N579" s="8">
        <f>IF(COUNTIF($B$2:B579,B579)=1,1,0)</f>
        <v>1</v>
      </c>
      <c r="O579" t="s">
        <v>52</v>
      </c>
      <c r="P579">
        <v>1601135800</v>
      </c>
      <c r="Q579" t="s">
        <v>4571</v>
      </c>
      <c r="R579" t="s">
        <v>4571</v>
      </c>
      <c r="S579" t="s">
        <v>4572</v>
      </c>
      <c r="T579" t="s">
        <v>4572</v>
      </c>
      <c r="U579" t="s">
        <v>4573</v>
      </c>
      <c r="V579" t="s">
        <v>4577</v>
      </c>
      <c r="W579">
        <v>0</v>
      </c>
      <c r="X579" t="s">
        <v>80</v>
      </c>
      <c r="Y579">
        <v>2026</v>
      </c>
      <c r="Z579">
        <v>7</v>
      </c>
      <c r="AA579">
        <v>1</v>
      </c>
      <c r="AB579">
        <v>25792</v>
      </c>
      <c r="AC579">
        <v>2063</v>
      </c>
      <c r="AD579">
        <v>0</v>
      </c>
      <c r="AE579">
        <v>0</v>
      </c>
      <c r="AF579" t="s">
        <v>57</v>
      </c>
      <c r="AG579" t="s">
        <v>81</v>
      </c>
      <c r="AH579" t="s">
        <v>4574</v>
      </c>
      <c r="AI579" t="s">
        <v>4568</v>
      </c>
      <c r="AJ579">
        <v>0</v>
      </c>
      <c r="AK579" t="s">
        <v>799</v>
      </c>
      <c r="AL579">
        <v>0</v>
      </c>
      <c r="AM579">
        <v>0</v>
      </c>
      <c r="AN579">
        <v>0</v>
      </c>
      <c r="AO579">
        <v>0</v>
      </c>
      <c r="AP579" t="s">
        <v>83</v>
      </c>
      <c r="AQ579">
        <v>0</v>
      </c>
      <c r="AR579">
        <v>0</v>
      </c>
      <c r="AS579" t="s">
        <v>69</v>
      </c>
      <c r="AT579" t="s">
        <v>4578</v>
      </c>
      <c r="AU579" t="s">
        <v>64</v>
      </c>
      <c r="AV579">
        <v>0</v>
      </c>
      <c r="AW579">
        <v>21297</v>
      </c>
      <c r="AX579" t="s">
        <v>4503</v>
      </c>
      <c r="AY579" t="s">
        <v>4576</v>
      </c>
      <c r="AZ579" t="s">
        <v>71</v>
      </c>
      <c r="BA579">
        <v>27855</v>
      </c>
      <c r="BB579" t="s">
        <v>66</v>
      </c>
      <c r="BC579" t="str">
        <f t="shared" si="26"/>
        <v>03120</v>
      </c>
      <c r="BD579" t="str">
        <f t="shared" si="27"/>
        <v>DC-03120</v>
      </c>
    </row>
    <row r="580" spans="1:56" ht="28.15" customHeight="1">
      <c r="A580" s="4">
        <f>SUBTOTAL(103,$L$2:L580)</f>
        <v>579</v>
      </c>
      <c r="B580" s="5" t="s">
        <v>4579</v>
      </c>
      <c r="C580" s="5" t="s">
        <v>4580</v>
      </c>
      <c r="D580" s="5" t="s">
        <v>4581</v>
      </c>
      <c r="E580" s="5" t="s">
        <v>4574</v>
      </c>
      <c r="F580" s="6" t="s">
        <v>4582</v>
      </c>
      <c r="G580" s="5">
        <v>7</v>
      </c>
      <c r="H580" s="7">
        <v>25713</v>
      </c>
      <c r="I580" s="5" t="s">
        <v>4583</v>
      </c>
      <c r="J580" s="5" t="s">
        <v>4584</v>
      </c>
      <c r="K580" s="22">
        <v>17</v>
      </c>
      <c r="L580" s="5" t="s">
        <v>78</v>
      </c>
      <c r="M580" s="2">
        <v>1601135836</v>
      </c>
      <c r="N580" s="8">
        <f>IF(COUNTIF($B$2:B580,B580)=1,1,0)</f>
        <v>1</v>
      </c>
      <c r="O580" t="s">
        <v>52</v>
      </c>
      <c r="P580">
        <v>1601135836</v>
      </c>
      <c r="Q580" t="s">
        <v>4579</v>
      </c>
      <c r="R580" t="s">
        <v>4579</v>
      </c>
      <c r="S580" t="s">
        <v>4580</v>
      </c>
      <c r="T580" t="s">
        <v>4580</v>
      </c>
      <c r="U580" t="s">
        <v>4581</v>
      </c>
      <c r="V580" t="s">
        <v>4585</v>
      </c>
      <c r="W580">
        <v>0</v>
      </c>
      <c r="X580" t="s">
        <v>80</v>
      </c>
      <c r="Y580">
        <v>2026</v>
      </c>
      <c r="Z580">
        <v>7</v>
      </c>
      <c r="AA580">
        <v>1</v>
      </c>
      <c r="AB580">
        <v>23808</v>
      </c>
      <c r="AC580">
        <v>1905</v>
      </c>
      <c r="AD580">
        <v>0</v>
      </c>
      <c r="AE580">
        <v>0</v>
      </c>
      <c r="AF580" t="s">
        <v>57</v>
      </c>
      <c r="AG580" t="s">
        <v>2359</v>
      </c>
      <c r="AH580" t="s">
        <v>4574</v>
      </c>
      <c r="AI580" t="s">
        <v>4568</v>
      </c>
      <c r="AJ580">
        <v>0</v>
      </c>
      <c r="AK580" t="s">
        <v>3639</v>
      </c>
      <c r="AL580">
        <v>0</v>
      </c>
      <c r="AM580">
        <v>0</v>
      </c>
      <c r="AN580">
        <v>0</v>
      </c>
      <c r="AO580">
        <v>0</v>
      </c>
      <c r="AP580" t="s">
        <v>83</v>
      </c>
      <c r="AQ580">
        <v>0</v>
      </c>
      <c r="AR580">
        <v>0</v>
      </c>
      <c r="AS580" t="s">
        <v>69</v>
      </c>
      <c r="AT580" t="s">
        <v>4586</v>
      </c>
      <c r="AU580" t="s">
        <v>64</v>
      </c>
      <c r="AV580">
        <v>0</v>
      </c>
      <c r="AW580">
        <v>21304</v>
      </c>
      <c r="AX580" t="s">
        <v>4583</v>
      </c>
      <c r="AY580" t="s">
        <v>4584</v>
      </c>
      <c r="AZ580" t="s">
        <v>71</v>
      </c>
      <c r="BA580">
        <v>25713</v>
      </c>
      <c r="BB580" t="s">
        <v>66</v>
      </c>
      <c r="BC580" t="str">
        <f t="shared" si="26"/>
        <v>04320</v>
      </c>
      <c r="BD580" t="str">
        <f t="shared" si="27"/>
        <v>DC-04320</v>
      </c>
    </row>
    <row r="581" spans="1:56" ht="28.15" customHeight="1">
      <c r="A581" s="4">
        <f>SUBTOTAL(103,$L$2:L581)</f>
        <v>580</v>
      </c>
      <c r="B581" s="5" t="s">
        <v>4587</v>
      </c>
      <c r="C581" s="5" t="s">
        <v>4588</v>
      </c>
      <c r="D581" s="5" t="s">
        <v>4589</v>
      </c>
      <c r="E581" s="5" t="s">
        <v>4574</v>
      </c>
      <c r="F581" s="6" t="s">
        <v>4590</v>
      </c>
      <c r="G581" s="5">
        <v>7</v>
      </c>
      <c r="H581" s="7">
        <v>1956398</v>
      </c>
      <c r="I581" s="5" t="s">
        <v>4591</v>
      </c>
      <c r="J581" s="5" t="s">
        <v>4592</v>
      </c>
      <c r="K581" s="22"/>
      <c r="L581" s="5" t="s">
        <v>78</v>
      </c>
      <c r="M581" s="2">
        <v>1601135816</v>
      </c>
      <c r="N581" s="8">
        <f>IF(COUNTIF($B$2:B581,B581)=1,1,0)</f>
        <v>1</v>
      </c>
      <c r="O581" t="s">
        <v>52</v>
      </c>
      <c r="P581">
        <v>1601135816</v>
      </c>
      <c r="Q581" t="s">
        <v>4587</v>
      </c>
      <c r="R581" t="s">
        <v>4587</v>
      </c>
      <c r="S581" t="s">
        <v>4588</v>
      </c>
      <c r="T581" t="s">
        <v>4588</v>
      </c>
      <c r="U581" t="s">
        <v>4589</v>
      </c>
      <c r="V581" t="s">
        <v>4593</v>
      </c>
      <c r="W581">
        <v>0</v>
      </c>
      <c r="X581" t="s">
        <v>80</v>
      </c>
      <c r="Y581">
        <v>2026</v>
      </c>
      <c r="Z581">
        <v>7</v>
      </c>
      <c r="AA581">
        <v>1</v>
      </c>
      <c r="AB581">
        <v>1811480</v>
      </c>
      <c r="AC581">
        <v>144918</v>
      </c>
      <c r="AD581">
        <v>0</v>
      </c>
      <c r="AE581">
        <v>0</v>
      </c>
      <c r="AF581" t="s">
        <v>57</v>
      </c>
      <c r="AG581" t="s">
        <v>81</v>
      </c>
      <c r="AH581" t="s">
        <v>4574</v>
      </c>
      <c r="AI581" t="s">
        <v>4568</v>
      </c>
      <c r="AJ581">
        <v>0</v>
      </c>
      <c r="AK581" t="s">
        <v>1046</v>
      </c>
      <c r="AL581">
        <v>0</v>
      </c>
      <c r="AM581">
        <v>0</v>
      </c>
      <c r="AN581">
        <v>0</v>
      </c>
      <c r="AO581">
        <v>0</v>
      </c>
      <c r="AP581" t="s">
        <v>83</v>
      </c>
      <c r="AQ581">
        <v>0</v>
      </c>
      <c r="AR581">
        <v>0</v>
      </c>
      <c r="AS581" t="s">
        <v>69</v>
      </c>
      <c r="AT581" t="s">
        <v>4594</v>
      </c>
      <c r="AU581" t="s">
        <v>64</v>
      </c>
      <c r="AV581">
        <v>0</v>
      </c>
      <c r="AW581">
        <v>21299</v>
      </c>
      <c r="AX581" t="s">
        <v>4591</v>
      </c>
      <c r="AY581" t="s">
        <v>4592</v>
      </c>
      <c r="AZ581" t="s">
        <v>71</v>
      </c>
      <c r="BA581">
        <v>1956398</v>
      </c>
      <c r="BB581" t="s">
        <v>66</v>
      </c>
      <c r="BC581" t="str">
        <f t="shared" si="26"/>
        <v>04400</v>
      </c>
      <c r="BD581" t="str">
        <f t="shared" si="27"/>
        <v>DC-04400</v>
      </c>
    </row>
    <row r="582" spans="1:56" ht="28.15" customHeight="1">
      <c r="A582" s="4">
        <f>SUBTOTAL(103,$L$2:L582)</f>
        <v>581</v>
      </c>
      <c r="B582" s="5" t="s">
        <v>4595</v>
      </c>
      <c r="C582" s="5" t="s">
        <v>4596</v>
      </c>
      <c r="D582" s="5" t="s">
        <v>4597</v>
      </c>
      <c r="E582" s="5" t="s">
        <v>4574</v>
      </c>
      <c r="F582" s="6" t="s">
        <v>4598</v>
      </c>
      <c r="G582" s="5">
        <v>7</v>
      </c>
      <c r="H582" s="7">
        <v>1485562</v>
      </c>
      <c r="I582" s="5" t="s">
        <v>4599</v>
      </c>
      <c r="J582" s="5" t="s">
        <v>4600</v>
      </c>
      <c r="K582" s="22"/>
      <c r="L582" s="5" t="s">
        <v>78</v>
      </c>
      <c r="M582" s="2">
        <v>1601135837</v>
      </c>
      <c r="N582" s="8">
        <f>IF(COUNTIF($B$2:B582,B582)=1,1,0)</f>
        <v>1</v>
      </c>
      <c r="O582" t="s">
        <v>52</v>
      </c>
      <c r="P582">
        <v>1601135837</v>
      </c>
      <c r="Q582" t="s">
        <v>4595</v>
      </c>
      <c r="R582" t="s">
        <v>4595</v>
      </c>
      <c r="S582" t="s">
        <v>4596</v>
      </c>
      <c r="T582" t="s">
        <v>4596</v>
      </c>
      <c r="U582" t="s">
        <v>4597</v>
      </c>
      <c r="V582" t="s">
        <v>4601</v>
      </c>
      <c r="W582">
        <v>0</v>
      </c>
      <c r="X582" t="s">
        <v>80</v>
      </c>
      <c r="Y582">
        <v>2026</v>
      </c>
      <c r="Z582">
        <v>7</v>
      </c>
      <c r="AA582">
        <v>1</v>
      </c>
      <c r="AB582">
        <v>1375520</v>
      </c>
      <c r="AC582">
        <v>110042</v>
      </c>
      <c r="AD582">
        <v>0</v>
      </c>
      <c r="AE582">
        <v>0</v>
      </c>
      <c r="AF582" t="s">
        <v>57</v>
      </c>
      <c r="AG582" t="s">
        <v>81</v>
      </c>
      <c r="AH582" t="s">
        <v>4574</v>
      </c>
      <c r="AI582" t="s">
        <v>4568</v>
      </c>
      <c r="AJ582">
        <v>0</v>
      </c>
      <c r="AK582" t="s">
        <v>4602</v>
      </c>
      <c r="AL582">
        <v>0</v>
      </c>
      <c r="AM582">
        <v>0</v>
      </c>
      <c r="AN582">
        <v>0</v>
      </c>
      <c r="AO582">
        <v>0</v>
      </c>
      <c r="AP582" t="s">
        <v>83</v>
      </c>
      <c r="AQ582">
        <v>0</v>
      </c>
      <c r="AR582">
        <v>0</v>
      </c>
      <c r="AS582" t="s">
        <v>69</v>
      </c>
      <c r="AT582" t="s">
        <v>4603</v>
      </c>
      <c r="AU582" t="s">
        <v>64</v>
      </c>
      <c r="AV582">
        <v>0</v>
      </c>
      <c r="AW582">
        <v>21305</v>
      </c>
      <c r="AX582" t="s">
        <v>4599</v>
      </c>
      <c r="AY582" t="s">
        <v>4600</v>
      </c>
      <c r="AZ582" t="s">
        <v>71</v>
      </c>
      <c r="BA582">
        <v>1485562</v>
      </c>
      <c r="BB582" t="s">
        <v>66</v>
      </c>
      <c r="BC582" t="str">
        <f t="shared" si="26"/>
        <v>04440</v>
      </c>
      <c r="BD582" t="str">
        <f t="shared" si="27"/>
        <v>DC-04440</v>
      </c>
    </row>
    <row r="583" spans="1:56" ht="28.15" customHeight="1">
      <c r="A583" s="4">
        <f>SUBTOTAL(103,$L$2:L583)</f>
        <v>582</v>
      </c>
      <c r="B583" s="5" t="s">
        <v>4605</v>
      </c>
      <c r="C583" s="5" t="s">
        <v>4606</v>
      </c>
      <c r="D583" s="5" t="s">
        <v>4607</v>
      </c>
      <c r="E583" s="5" t="s">
        <v>4574</v>
      </c>
      <c r="F583" s="6" t="s">
        <v>4608</v>
      </c>
      <c r="G583" s="5">
        <v>7</v>
      </c>
      <c r="H583" s="7">
        <v>415757</v>
      </c>
      <c r="I583" s="5" t="s">
        <v>4609</v>
      </c>
      <c r="J583" s="5" t="s">
        <v>4610</v>
      </c>
      <c r="K583" s="22"/>
      <c r="L583" s="5" t="s">
        <v>78</v>
      </c>
      <c r="M583" s="2">
        <v>1601135752</v>
      </c>
      <c r="N583" s="8">
        <f>IF(COUNTIF($B$2:B583,B583)=1,1,0)</f>
        <v>1</v>
      </c>
      <c r="O583" t="s">
        <v>52</v>
      </c>
      <c r="P583">
        <v>1601135752</v>
      </c>
      <c r="Q583" t="s">
        <v>4605</v>
      </c>
      <c r="R583" t="s">
        <v>4605</v>
      </c>
      <c r="S583" t="s">
        <v>4606</v>
      </c>
      <c r="T583" t="s">
        <v>4606</v>
      </c>
      <c r="U583" t="s">
        <v>4607</v>
      </c>
      <c r="V583" t="s">
        <v>4611</v>
      </c>
      <c r="W583">
        <v>0</v>
      </c>
      <c r="X583" t="s">
        <v>80</v>
      </c>
      <c r="Y583">
        <v>2026</v>
      </c>
      <c r="Z583">
        <v>7</v>
      </c>
      <c r="AA583">
        <v>1</v>
      </c>
      <c r="AB583">
        <v>384960</v>
      </c>
      <c r="AC583">
        <v>30797</v>
      </c>
      <c r="AD583">
        <v>0</v>
      </c>
      <c r="AE583">
        <v>0</v>
      </c>
      <c r="AF583" t="s">
        <v>98</v>
      </c>
      <c r="AG583" t="s">
        <v>81</v>
      </c>
      <c r="AH583" t="s">
        <v>4574</v>
      </c>
      <c r="AI583" t="s">
        <v>4568</v>
      </c>
      <c r="AJ583">
        <v>0</v>
      </c>
      <c r="AK583" t="s">
        <v>4612</v>
      </c>
      <c r="AL583">
        <v>0</v>
      </c>
      <c r="AM583">
        <v>0</v>
      </c>
      <c r="AN583">
        <v>0</v>
      </c>
      <c r="AO583">
        <v>0</v>
      </c>
      <c r="AP583" t="s">
        <v>98</v>
      </c>
      <c r="AQ583">
        <v>0</v>
      </c>
      <c r="AR583">
        <v>0</v>
      </c>
      <c r="AS583" t="s">
        <v>69</v>
      </c>
      <c r="AT583" t="s">
        <v>4613</v>
      </c>
      <c r="AU583" t="s">
        <v>64</v>
      </c>
      <c r="AV583">
        <v>0</v>
      </c>
      <c r="AW583">
        <v>21285</v>
      </c>
      <c r="AX583" t="s">
        <v>4609</v>
      </c>
      <c r="AY583" t="s">
        <v>4610</v>
      </c>
      <c r="AZ583" t="s">
        <v>71</v>
      </c>
      <c r="BA583">
        <v>415757</v>
      </c>
      <c r="BB583" t="s">
        <v>66</v>
      </c>
      <c r="BC583" t="str">
        <f t="shared" si="26"/>
        <v>04720</v>
      </c>
      <c r="BD583" t="str">
        <f t="shared" si="27"/>
        <v>DC-04720</v>
      </c>
    </row>
    <row r="584" spans="1:56" ht="28.15" customHeight="1">
      <c r="A584" s="4">
        <f>SUBTOTAL(103,$L$2:L584)</f>
        <v>583</v>
      </c>
      <c r="B584" s="5" t="s">
        <v>4615</v>
      </c>
      <c r="C584" s="5" t="s">
        <v>4616</v>
      </c>
      <c r="D584" s="5" t="s">
        <v>4617</v>
      </c>
      <c r="E584" s="5" t="s">
        <v>4574</v>
      </c>
      <c r="F584" s="6" t="s">
        <v>4618</v>
      </c>
      <c r="G584" s="5">
        <v>7</v>
      </c>
      <c r="H584" s="7">
        <v>9616</v>
      </c>
      <c r="I584" s="5" t="s">
        <v>4619</v>
      </c>
      <c r="J584" s="5" t="s">
        <v>4620</v>
      </c>
      <c r="K584" s="22"/>
      <c r="L584" s="5" t="s">
        <v>78</v>
      </c>
      <c r="M584" s="2">
        <v>1601135736</v>
      </c>
      <c r="N584" s="8">
        <f>IF(COUNTIF($B$2:B584,B584)=1,1,0)</f>
        <v>1</v>
      </c>
      <c r="O584" t="s">
        <v>52</v>
      </c>
      <c r="P584">
        <v>1601135736</v>
      </c>
      <c r="Q584" t="s">
        <v>4615</v>
      </c>
      <c r="R584" t="s">
        <v>4615</v>
      </c>
      <c r="S584" t="s">
        <v>4616</v>
      </c>
      <c r="T584" t="s">
        <v>4616</v>
      </c>
      <c r="U584" t="s">
        <v>4617</v>
      </c>
      <c r="V584" t="s">
        <v>4621</v>
      </c>
      <c r="W584">
        <v>1</v>
      </c>
      <c r="X584" t="s">
        <v>198</v>
      </c>
      <c r="Y584">
        <v>2026</v>
      </c>
      <c r="Z584">
        <v>7</v>
      </c>
      <c r="AA584">
        <v>1</v>
      </c>
      <c r="AB584">
        <v>8904</v>
      </c>
      <c r="AC584">
        <v>712</v>
      </c>
      <c r="AD584">
        <v>0</v>
      </c>
      <c r="AE584">
        <v>0</v>
      </c>
      <c r="AF584" t="s">
        <v>108</v>
      </c>
      <c r="AG584" t="s">
        <v>81</v>
      </c>
      <c r="AH584" t="s">
        <v>4574</v>
      </c>
      <c r="AI584" t="s">
        <v>4568</v>
      </c>
      <c r="AJ584">
        <v>0</v>
      </c>
      <c r="AK584" t="s">
        <v>4622</v>
      </c>
      <c r="AL584">
        <v>0</v>
      </c>
      <c r="AM584">
        <v>0</v>
      </c>
      <c r="AN584">
        <v>0</v>
      </c>
      <c r="AO584">
        <v>0</v>
      </c>
      <c r="AP584" t="s">
        <v>83</v>
      </c>
      <c r="AQ584">
        <v>0</v>
      </c>
      <c r="AR584">
        <v>0</v>
      </c>
      <c r="AS584" t="s">
        <v>69</v>
      </c>
      <c r="AT584" t="s">
        <v>4623</v>
      </c>
      <c r="AU584" t="s">
        <v>64</v>
      </c>
      <c r="AV584">
        <v>0</v>
      </c>
      <c r="AW584">
        <v>21279</v>
      </c>
      <c r="AX584" t="s">
        <v>4619</v>
      </c>
      <c r="AY584" t="s">
        <v>4620</v>
      </c>
      <c r="AZ584" t="s">
        <v>71</v>
      </c>
      <c r="BA584">
        <v>9616</v>
      </c>
      <c r="BB584" t="s">
        <v>66</v>
      </c>
      <c r="BC584" t="str">
        <f t="shared" si="26"/>
        <v>05020</v>
      </c>
      <c r="BD584" t="str">
        <f t="shared" si="27"/>
        <v>DC-05020</v>
      </c>
    </row>
    <row r="585" spans="1:56" ht="28.15" customHeight="1">
      <c r="A585" s="4">
        <f>SUBTOTAL(103,$L$2:L585)</f>
        <v>584</v>
      </c>
      <c r="B585" s="5" t="s">
        <v>4625</v>
      </c>
      <c r="C585" s="5" t="s">
        <v>4626</v>
      </c>
      <c r="D585" s="5" t="s">
        <v>4627</v>
      </c>
      <c r="E585" s="5" t="s">
        <v>4574</v>
      </c>
      <c r="F585" s="6" t="s">
        <v>4628</v>
      </c>
      <c r="G585" s="5">
        <v>7</v>
      </c>
      <c r="H585" s="7">
        <v>369490</v>
      </c>
      <c r="I585" s="5" t="s">
        <v>4629</v>
      </c>
      <c r="J585" s="5" t="s">
        <v>4630</v>
      </c>
      <c r="K585" s="22"/>
      <c r="L585" s="5" t="s">
        <v>78</v>
      </c>
      <c r="M585" s="2">
        <v>1601135745</v>
      </c>
      <c r="N585" s="8">
        <f>IF(COUNTIF($B$2:B585,B585)=1,1,0)</f>
        <v>1</v>
      </c>
      <c r="O585" t="s">
        <v>52</v>
      </c>
      <c r="P585">
        <v>1601135745</v>
      </c>
      <c r="Q585" t="s">
        <v>4625</v>
      </c>
      <c r="R585" t="s">
        <v>4625</v>
      </c>
      <c r="S585" t="s">
        <v>4626</v>
      </c>
      <c r="T585" t="s">
        <v>4626</v>
      </c>
      <c r="U585" t="s">
        <v>4627</v>
      </c>
      <c r="V585" t="s">
        <v>4631</v>
      </c>
      <c r="W585">
        <v>0</v>
      </c>
      <c r="X585" t="s">
        <v>80</v>
      </c>
      <c r="Y585">
        <v>2026</v>
      </c>
      <c r="Z585">
        <v>7</v>
      </c>
      <c r="AA585">
        <v>1</v>
      </c>
      <c r="AB585">
        <v>342120</v>
      </c>
      <c r="AC585">
        <v>27370</v>
      </c>
      <c r="AD585">
        <v>0</v>
      </c>
      <c r="AE585">
        <v>0</v>
      </c>
      <c r="AF585" t="s">
        <v>57</v>
      </c>
      <c r="AG585" t="s">
        <v>81</v>
      </c>
      <c r="AH585" t="s">
        <v>4574</v>
      </c>
      <c r="AI585" t="s">
        <v>4568</v>
      </c>
      <c r="AJ585">
        <v>0</v>
      </c>
      <c r="AK585" t="s">
        <v>4632</v>
      </c>
      <c r="AL585">
        <v>0</v>
      </c>
      <c r="AM585">
        <v>0</v>
      </c>
      <c r="AN585">
        <v>0</v>
      </c>
      <c r="AO585">
        <v>0</v>
      </c>
      <c r="AP585" t="s">
        <v>83</v>
      </c>
      <c r="AQ585">
        <v>0</v>
      </c>
      <c r="AR585">
        <v>0</v>
      </c>
      <c r="AS585" t="s">
        <v>69</v>
      </c>
      <c r="AT585" t="s">
        <v>4633</v>
      </c>
      <c r="AU585" t="s">
        <v>64</v>
      </c>
      <c r="AV585">
        <v>0</v>
      </c>
      <c r="AW585">
        <v>21283</v>
      </c>
      <c r="AX585" t="s">
        <v>4629</v>
      </c>
      <c r="AY585" t="s">
        <v>4630</v>
      </c>
      <c r="AZ585" t="s">
        <v>71</v>
      </c>
      <c r="BA585">
        <v>369490</v>
      </c>
      <c r="BB585" t="s">
        <v>66</v>
      </c>
      <c r="BC585" t="str">
        <f t="shared" si="26"/>
        <v>05440</v>
      </c>
      <c r="BD585" t="str">
        <f t="shared" si="27"/>
        <v>DC-05440</v>
      </c>
    </row>
    <row r="586" spans="1:56" ht="28.15" customHeight="1">
      <c r="A586" s="4">
        <f>SUBTOTAL(103,$L$2:L586)</f>
        <v>585</v>
      </c>
      <c r="B586" s="5" t="s">
        <v>4634</v>
      </c>
      <c r="C586" s="5" t="s">
        <v>4635</v>
      </c>
      <c r="D586" s="5" t="s">
        <v>4636</v>
      </c>
      <c r="E586" s="5" t="s">
        <v>4574</v>
      </c>
      <c r="F586" s="6" t="s">
        <v>4637</v>
      </c>
      <c r="G586" s="5">
        <v>7</v>
      </c>
      <c r="H586" s="7">
        <v>1728454</v>
      </c>
      <c r="I586" s="5" t="s">
        <v>4638</v>
      </c>
      <c r="J586" s="5" t="s">
        <v>4639</v>
      </c>
      <c r="K586" s="22">
        <v>20</v>
      </c>
      <c r="L586" s="5" t="s">
        <v>78</v>
      </c>
      <c r="M586" s="2">
        <v>1601135756</v>
      </c>
      <c r="N586" s="8">
        <f>IF(COUNTIF($B$2:B586,B586)=1,1,0)</f>
        <v>1</v>
      </c>
      <c r="O586" t="s">
        <v>52</v>
      </c>
      <c r="P586">
        <v>1601135756</v>
      </c>
      <c r="Q586" t="s">
        <v>4634</v>
      </c>
      <c r="R586" t="s">
        <v>4634</v>
      </c>
      <c r="S586" t="s">
        <v>4635</v>
      </c>
      <c r="T586" t="s">
        <v>4635</v>
      </c>
      <c r="U586" t="s">
        <v>4636</v>
      </c>
      <c r="V586" t="s">
        <v>4640</v>
      </c>
      <c r="W586">
        <v>0</v>
      </c>
      <c r="X586" t="s">
        <v>188</v>
      </c>
      <c r="Y586">
        <v>2026</v>
      </c>
      <c r="Z586">
        <v>7</v>
      </c>
      <c r="AA586">
        <v>1</v>
      </c>
      <c r="AB586">
        <v>1600420</v>
      </c>
      <c r="AC586">
        <v>128034</v>
      </c>
      <c r="AD586">
        <v>0</v>
      </c>
      <c r="AE586">
        <v>0</v>
      </c>
      <c r="AF586" t="s">
        <v>57</v>
      </c>
      <c r="AG586" t="s">
        <v>81</v>
      </c>
      <c r="AH586" t="s">
        <v>4574</v>
      </c>
      <c r="AI586" t="s">
        <v>4568</v>
      </c>
      <c r="AJ586">
        <v>0</v>
      </c>
      <c r="AK586" t="s">
        <v>4641</v>
      </c>
      <c r="AL586">
        <v>0</v>
      </c>
      <c r="AM586">
        <v>0</v>
      </c>
      <c r="AN586">
        <v>0</v>
      </c>
      <c r="AO586">
        <v>0</v>
      </c>
      <c r="AP586" t="s">
        <v>83</v>
      </c>
      <c r="AQ586">
        <v>0</v>
      </c>
      <c r="AR586">
        <v>0</v>
      </c>
      <c r="AS586" t="s">
        <v>69</v>
      </c>
      <c r="AT586" t="s">
        <v>4642</v>
      </c>
      <c r="AU586" t="s">
        <v>64</v>
      </c>
      <c r="AV586">
        <v>0</v>
      </c>
      <c r="AW586">
        <v>21286</v>
      </c>
      <c r="AX586" t="s">
        <v>4638</v>
      </c>
      <c r="AY586" t="s">
        <v>4639</v>
      </c>
      <c r="AZ586" t="s">
        <v>71</v>
      </c>
      <c r="BA586">
        <v>1728454</v>
      </c>
      <c r="BB586" t="s">
        <v>66</v>
      </c>
      <c r="BC586" t="str">
        <f t="shared" si="26"/>
        <v>05480</v>
      </c>
      <c r="BD586" t="str">
        <f t="shared" si="27"/>
        <v>DC-05480</v>
      </c>
    </row>
    <row r="587" spans="1:56" ht="28.15" customHeight="1">
      <c r="A587" s="4">
        <f>SUBTOTAL(103,$L$2:L587)</f>
        <v>586</v>
      </c>
      <c r="B587" s="5" t="s">
        <v>4643</v>
      </c>
      <c r="C587" s="5" t="s">
        <v>4644</v>
      </c>
      <c r="D587" s="5" t="s">
        <v>4645</v>
      </c>
      <c r="E587" s="5" t="s">
        <v>4574</v>
      </c>
      <c r="F587" s="6" t="s">
        <v>4646</v>
      </c>
      <c r="G587" s="5">
        <v>7</v>
      </c>
      <c r="H587" s="7">
        <v>49283</v>
      </c>
      <c r="I587" s="5" t="s">
        <v>4647</v>
      </c>
      <c r="J587" s="5" t="s">
        <v>4648</v>
      </c>
      <c r="K587" s="22"/>
      <c r="L587" s="5" t="s">
        <v>78</v>
      </c>
      <c r="M587" s="2">
        <v>1601135782</v>
      </c>
      <c r="N587" s="8">
        <f>IF(COUNTIF($B$2:B587,B587)=1,1,0)</f>
        <v>1</v>
      </c>
      <c r="O587" t="s">
        <v>52</v>
      </c>
      <c r="P587">
        <v>1601135782</v>
      </c>
      <c r="Q587" t="s">
        <v>4643</v>
      </c>
      <c r="R587" t="s">
        <v>4643</v>
      </c>
      <c r="S587" t="s">
        <v>4644</v>
      </c>
      <c r="T587" t="s">
        <v>4644</v>
      </c>
      <c r="U587" t="s">
        <v>4645</v>
      </c>
      <c r="V587" t="s">
        <v>4649</v>
      </c>
      <c r="W587">
        <v>0</v>
      </c>
      <c r="X587" t="s">
        <v>80</v>
      </c>
      <c r="Y587">
        <v>2026</v>
      </c>
      <c r="Z587">
        <v>7</v>
      </c>
      <c r="AA587">
        <v>1</v>
      </c>
      <c r="AB587">
        <v>45632</v>
      </c>
      <c r="AC587">
        <v>3651</v>
      </c>
      <c r="AD587">
        <v>0</v>
      </c>
      <c r="AE587">
        <v>0</v>
      </c>
      <c r="AF587" t="s">
        <v>57</v>
      </c>
      <c r="AG587" t="s">
        <v>81</v>
      </c>
      <c r="AH587" t="s">
        <v>4574</v>
      </c>
      <c r="AI587" t="s">
        <v>4568</v>
      </c>
      <c r="AJ587">
        <v>0</v>
      </c>
      <c r="AK587" t="s">
        <v>4650</v>
      </c>
      <c r="AL587">
        <v>0</v>
      </c>
      <c r="AM587">
        <v>0</v>
      </c>
      <c r="AN587">
        <v>0</v>
      </c>
      <c r="AO587">
        <v>0</v>
      </c>
      <c r="AP587" t="s">
        <v>83</v>
      </c>
      <c r="AQ587">
        <v>0</v>
      </c>
      <c r="AR587">
        <v>0</v>
      </c>
      <c r="AS587" t="s">
        <v>69</v>
      </c>
      <c r="AT587" t="s">
        <v>4651</v>
      </c>
      <c r="AU587" t="s">
        <v>64</v>
      </c>
      <c r="AV587">
        <v>0</v>
      </c>
      <c r="AW587">
        <v>21291</v>
      </c>
      <c r="AX587" t="s">
        <v>4647</v>
      </c>
      <c r="AY587" t="s">
        <v>4648</v>
      </c>
      <c r="AZ587" t="s">
        <v>71</v>
      </c>
      <c r="BA587">
        <v>49283</v>
      </c>
      <c r="BB587" t="s">
        <v>66</v>
      </c>
      <c r="BC587" t="str">
        <f t="shared" si="26"/>
        <v>06060</v>
      </c>
      <c r="BD587" t="str">
        <f t="shared" si="27"/>
        <v>DC-06060</v>
      </c>
    </row>
    <row r="588" spans="1:56" ht="28.15" customHeight="1">
      <c r="A588" s="4">
        <f>SUBTOTAL(103,$L$2:L588)</f>
        <v>587</v>
      </c>
      <c r="B588" s="5" t="s">
        <v>4652</v>
      </c>
      <c r="C588" s="5" t="s">
        <v>4653</v>
      </c>
      <c r="D588" s="5" t="s">
        <v>4654</v>
      </c>
      <c r="E588" s="5" t="s">
        <v>4574</v>
      </c>
      <c r="F588" s="6" t="s">
        <v>4655</v>
      </c>
      <c r="G588" s="5">
        <v>7</v>
      </c>
      <c r="H588" s="7">
        <v>711238</v>
      </c>
      <c r="I588" s="5" t="s">
        <v>4647</v>
      </c>
      <c r="J588" s="5" t="s">
        <v>4656</v>
      </c>
      <c r="K588" s="22"/>
      <c r="L588" s="5" t="s">
        <v>78</v>
      </c>
      <c r="M588" s="2">
        <v>1601135795</v>
      </c>
      <c r="N588" s="8">
        <f>IF(COUNTIF($B$2:B588,B588)=1,1,0)</f>
        <v>1</v>
      </c>
      <c r="O588" t="s">
        <v>52</v>
      </c>
      <c r="P588">
        <v>1601135795</v>
      </c>
      <c r="Q588" t="s">
        <v>4652</v>
      </c>
      <c r="R588" t="s">
        <v>4652</v>
      </c>
      <c r="S588" t="s">
        <v>4653</v>
      </c>
      <c r="T588" t="s">
        <v>4653</v>
      </c>
      <c r="U588" t="s">
        <v>4654</v>
      </c>
      <c r="V588" t="s">
        <v>4657</v>
      </c>
      <c r="W588">
        <v>0</v>
      </c>
      <c r="X588" t="s">
        <v>80</v>
      </c>
      <c r="Y588">
        <v>2026</v>
      </c>
      <c r="Z588">
        <v>7</v>
      </c>
      <c r="AA588">
        <v>1</v>
      </c>
      <c r="AB588">
        <v>658554</v>
      </c>
      <c r="AC588">
        <v>52684</v>
      </c>
      <c r="AD588">
        <v>0</v>
      </c>
      <c r="AE588">
        <v>0</v>
      </c>
      <c r="AF588" t="s">
        <v>57</v>
      </c>
      <c r="AG588" t="s">
        <v>81</v>
      </c>
      <c r="AH588" t="s">
        <v>4574</v>
      </c>
      <c r="AI588" t="s">
        <v>4568</v>
      </c>
      <c r="AJ588">
        <v>0</v>
      </c>
      <c r="AK588" t="s">
        <v>2064</v>
      </c>
      <c r="AL588">
        <v>0</v>
      </c>
      <c r="AM588">
        <v>0</v>
      </c>
      <c r="AN588">
        <v>0</v>
      </c>
      <c r="AO588">
        <v>0</v>
      </c>
      <c r="AP588" t="s">
        <v>83</v>
      </c>
      <c r="AQ588">
        <v>0</v>
      </c>
      <c r="AR588">
        <v>0</v>
      </c>
      <c r="AS588" t="s">
        <v>69</v>
      </c>
      <c r="AT588" t="s">
        <v>4658</v>
      </c>
      <c r="AU588" t="s">
        <v>64</v>
      </c>
      <c r="AV588">
        <v>0</v>
      </c>
      <c r="AW588">
        <v>21294</v>
      </c>
      <c r="AX588" t="s">
        <v>4647</v>
      </c>
      <c r="AY588" t="s">
        <v>4656</v>
      </c>
      <c r="AZ588" t="s">
        <v>71</v>
      </c>
      <c r="BA588">
        <v>711238</v>
      </c>
      <c r="BB588" t="s">
        <v>66</v>
      </c>
      <c r="BC588" t="str">
        <f t="shared" si="26"/>
        <v>06080</v>
      </c>
      <c r="BD588" t="str">
        <f t="shared" si="27"/>
        <v>DC-06080</v>
      </c>
    </row>
    <row r="589" spans="1:56" ht="28.15" customHeight="1">
      <c r="A589" s="4">
        <f>SUBTOTAL(103,$L$2:L589)</f>
        <v>588</v>
      </c>
      <c r="B589" s="5" t="s">
        <v>4659</v>
      </c>
      <c r="C589" s="5" t="s">
        <v>4660</v>
      </c>
      <c r="D589" s="5" t="s">
        <v>742</v>
      </c>
      <c r="E589" s="5" t="s">
        <v>4661</v>
      </c>
      <c r="F589" s="6" t="s">
        <v>4662</v>
      </c>
      <c r="G589" s="5">
        <v>7</v>
      </c>
      <c r="H589" s="7">
        <v>627054</v>
      </c>
      <c r="I589" s="5" t="s">
        <v>4663</v>
      </c>
      <c r="J589" s="5" t="s">
        <v>4664</v>
      </c>
      <c r="K589" s="20"/>
      <c r="L589" s="5" t="s">
        <v>347</v>
      </c>
      <c r="M589" s="2">
        <v>1601184729</v>
      </c>
      <c r="N589" s="8">
        <f>IF(COUNTIF($B$2:B589,B589)=1,1,0)</f>
        <v>1</v>
      </c>
      <c r="O589" t="s">
        <v>52</v>
      </c>
      <c r="P589">
        <v>1601184729</v>
      </c>
      <c r="Q589" t="s">
        <v>4659</v>
      </c>
      <c r="R589" t="s">
        <v>4659</v>
      </c>
      <c r="S589" t="s">
        <v>4660</v>
      </c>
      <c r="T589" t="s">
        <v>4660</v>
      </c>
      <c r="U589" t="s">
        <v>742</v>
      </c>
      <c r="V589" t="s">
        <v>743</v>
      </c>
      <c r="W589">
        <v>0</v>
      </c>
      <c r="X589" t="s">
        <v>80</v>
      </c>
      <c r="Y589">
        <v>2026</v>
      </c>
      <c r="Z589">
        <v>7</v>
      </c>
      <c r="AA589">
        <v>1</v>
      </c>
      <c r="AB589">
        <v>580606</v>
      </c>
      <c r="AC589">
        <v>46448</v>
      </c>
      <c r="AD589">
        <v>0</v>
      </c>
      <c r="AE589">
        <v>0</v>
      </c>
      <c r="AF589" t="s">
        <v>98</v>
      </c>
      <c r="AG589" t="s">
        <v>350</v>
      </c>
      <c r="AH589" t="s">
        <v>4661</v>
      </c>
      <c r="AI589" t="s">
        <v>4568</v>
      </c>
      <c r="AJ589">
        <v>0</v>
      </c>
      <c r="AK589" t="s">
        <v>726</v>
      </c>
      <c r="AL589">
        <v>0</v>
      </c>
      <c r="AM589">
        <v>0</v>
      </c>
      <c r="AN589">
        <v>0</v>
      </c>
      <c r="AO589">
        <v>0</v>
      </c>
      <c r="AP589" t="s">
        <v>83</v>
      </c>
      <c r="AQ589">
        <v>0</v>
      </c>
      <c r="AR589">
        <v>0</v>
      </c>
      <c r="AS589" t="s">
        <v>69</v>
      </c>
      <c r="AT589" t="s">
        <v>4665</v>
      </c>
      <c r="AU589" t="s">
        <v>64</v>
      </c>
      <c r="AV589">
        <v>0</v>
      </c>
      <c r="AW589">
        <v>29972</v>
      </c>
      <c r="AX589" t="s">
        <v>4663</v>
      </c>
      <c r="AY589" t="s">
        <v>4664</v>
      </c>
      <c r="AZ589" t="s">
        <v>71</v>
      </c>
      <c r="BA589">
        <v>627054</v>
      </c>
      <c r="BB589" t="s">
        <v>66</v>
      </c>
      <c r="BC589" t="str">
        <f t="shared" si="26"/>
        <v>06405</v>
      </c>
      <c r="BD589" t="str">
        <f t="shared" si="27"/>
        <v>DC-06405</v>
      </c>
    </row>
    <row r="590" spans="1:56" ht="28.15" customHeight="1">
      <c r="A590" s="4">
        <f>SUBTOTAL(103,$L$2:L590)</f>
        <v>589</v>
      </c>
      <c r="B590" s="5" t="s">
        <v>4666</v>
      </c>
      <c r="C590" s="5" t="s">
        <v>4660</v>
      </c>
      <c r="D590" s="5" t="s">
        <v>692</v>
      </c>
      <c r="E590" s="5" t="s">
        <v>4661</v>
      </c>
      <c r="F590" s="6" t="s">
        <v>4667</v>
      </c>
      <c r="G590" s="5">
        <v>7</v>
      </c>
      <c r="H590" s="7">
        <v>907200</v>
      </c>
      <c r="I590" s="5" t="s">
        <v>4663</v>
      </c>
      <c r="J590" s="5" t="s">
        <v>4668</v>
      </c>
      <c r="K590" s="20"/>
      <c r="L590" s="5" t="s">
        <v>347</v>
      </c>
      <c r="M590" s="2">
        <v>1601183136</v>
      </c>
      <c r="N590" s="8">
        <f>IF(COUNTIF($B$2:B590,B590)=1,1,0)</f>
        <v>1</v>
      </c>
      <c r="O590" t="s">
        <v>52</v>
      </c>
      <c r="P590">
        <v>1601183136</v>
      </c>
      <c r="Q590" t="s">
        <v>4666</v>
      </c>
      <c r="R590" t="s">
        <v>4666</v>
      </c>
      <c r="S590" t="s">
        <v>4660</v>
      </c>
      <c r="T590" t="s">
        <v>4660</v>
      </c>
      <c r="U590" t="s">
        <v>692</v>
      </c>
      <c r="V590" t="s">
        <v>693</v>
      </c>
      <c r="W590">
        <v>0</v>
      </c>
      <c r="X590" t="s">
        <v>80</v>
      </c>
      <c r="Y590">
        <v>2026</v>
      </c>
      <c r="Z590">
        <v>7</v>
      </c>
      <c r="AA590">
        <v>1</v>
      </c>
      <c r="AB590">
        <v>840000</v>
      </c>
      <c r="AC590">
        <v>67200</v>
      </c>
      <c r="AD590">
        <v>0</v>
      </c>
      <c r="AE590">
        <v>0</v>
      </c>
      <c r="AF590" t="s">
        <v>98</v>
      </c>
      <c r="AG590" t="s">
        <v>350</v>
      </c>
      <c r="AH590" t="s">
        <v>4661</v>
      </c>
      <c r="AI590" t="s">
        <v>4568</v>
      </c>
      <c r="AJ590">
        <v>0</v>
      </c>
      <c r="AK590" t="s">
        <v>4669</v>
      </c>
      <c r="AL590">
        <v>0</v>
      </c>
      <c r="AM590">
        <v>0</v>
      </c>
      <c r="AN590">
        <v>0</v>
      </c>
      <c r="AO590">
        <v>0</v>
      </c>
      <c r="AP590" t="s">
        <v>83</v>
      </c>
      <c r="AQ590">
        <v>0</v>
      </c>
      <c r="AR590">
        <v>0</v>
      </c>
      <c r="AS590" t="s">
        <v>69</v>
      </c>
      <c r="AT590" t="s">
        <v>4670</v>
      </c>
      <c r="AU590" t="s">
        <v>64</v>
      </c>
      <c r="AV590">
        <v>0</v>
      </c>
      <c r="AW590">
        <v>29610</v>
      </c>
      <c r="AX590" t="s">
        <v>4663</v>
      </c>
      <c r="AY590" t="s">
        <v>4668</v>
      </c>
      <c r="AZ590" t="s">
        <v>71</v>
      </c>
      <c r="BA590">
        <v>907200</v>
      </c>
      <c r="BB590" t="s">
        <v>66</v>
      </c>
      <c r="BC590" t="str">
        <f t="shared" si="26"/>
        <v>06460</v>
      </c>
      <c r="BD590" t="str">
        <f t="shared" si="27"/>
        <v>DC-06460</v>
      </c>
    </row>
    <row r="591" spans="1:56" ht="28.15" customHeight="1">
      <c r="A591" s="4">
        <f>SUBTOTAL(103,$L$2:L591)</f>
        <v>590</v>
      </c>
      <c r="B591" s="5" t="s">
        <v>4672</v>
      </c>
      <c r="C591" s="5" t="s">
        <v>4673</v>
      </c>
      <c r="D591" s="5" t="s">
        <v>4674</v>
      </c>
      <c r="E591" s="5" t="s">
        <v>4675</v>
      </c>
      <c r="F591" s="6" t="s">
        <v>4676</v>
      </c>
      <c r="G591" s="5">
        <v>7</v>
      </c>
      <c r="H591" s="7">
        <v>151416</v>
      </c>
      <c r="I591" s="5" t="s">
        <v>4677</v>
      </c>
      <c r="J591" s="5" t="s">
        <v>4678</v>
      </c>
      <c r="K591" s="22"/>
      <c r="L591" s="5" t="s">
        <v>78</v>
      </c>
      <c r="M591" s="2">
        <v>1601135884</v>
      </c>
      <c r="N591" s="8">
        <f>IF(COUNTIF($B$2:B591,B591)=1,1,0)</f>
        <v>1</v>
      </c>
      <c r="O591" t="s">
        <v>52</v>
      </c>
      <c r="P591">
        <v>1601135884</v>
      </c>
      <c r="Q591" t="s">
        <v>4672</v>
      </c>
      <c r="R591" t="s">
        <v>4672</v>
      </c>
      <c r="S591" t="s">
        <v>4673</v>
      </c>
      <c r="T591" t="s">
        <v>4673</v>
      </c>
      <c r="U591" t="s">
        <v>4674</v>
      </c>
      <c r="V591" t="s">
        <v>4679</v>
      </c>
      <c r="W591">
        <v>0</v>
      </c>
      <c r="X591" t="s">
        <v>188</v>
      </c>
      <c r="Y591">
        <v>2026</v>
      </c>
      <c r="Z591">
        <v>7</v>
      </c>
      <c r="AA591">
        <v>1</v>
      </c>
      <c r="AB591">
        <v>140200</v>
      </c>
      <c r="AC591">
        <v>11216</v>
      </c>
      <c r="AD591">
        <v>0</v>
      </c>
      <c r="AE591">
        <v>0</v>
      </c>
      <c r="AF591" t="s">
        <v>98</v>
      </c>
      <c r="AG591" t="s">
        <v>81</v>
      </c>
      <c r="AH591" t="s">
        <v>4675</v>
      </c>
      <c r="AI591" t="s">
        <v>4568</v>
      </c>
      <c r="AJ591">
        <v>0</v>
      </c>
      <c r="AK591" t="s">
        <v>1673</v>
      </c>
      <c r="AL591">
        <v>0</v>
      </c>
      <c r="AM591">
        <v>0</v>
      </c>
      <c r="AN591">
        <v>0</v>
      </c>
      <c r="AO591">
        <v>0</v>
      </c>
      <c r="AP591" t="s">
        <v>98</v>
      </c>
      <c r="AQ591">
        <v>0</v>
      </c>
      <c r="AR591">
        <v>0</v>
      </c>
      <c r="AS591" t="s">
        <v>69</v>
      </c>
      <c r="AT591" t="s">
        <v>4680</v>
      </c>
      <c r="AU591" t="s">
        <v>64</v>
      </c>
      <c r="AV591">
        <v>0</v>
      </c>
      <c r="AW591">
        <v>21315</v>
      </c>
      <c r="AX591" t="s">
        <v>4677</v>
      </c>
      <c r="AY591" t="s">
        <v>4678</v>
      </c>
      <c r="AZ591" t="s">
        <v>71</v>
      </c>
      <c r="BA591">
        <v>151416</v>
      </c>
      <c r="BB591" t="s">
        <v>66</v>
      </c>
      <c r="BC591" t="str">
        <f t="shared" si="26"/>
        <v>06780</v>
      </c>
      <c r="BD591" t="str">
        <f t="shared" si="27"/>
        <v>DC-06780</v>
      </c>
    </row>
    <row r="592" spans="1:56" ht="28.15" customHeight="1">
      <c r="A592" s="4">
        <f>SUBTOTAL(103,$L$2:L592)</f>
        <v>591</v>
      </c>
      <c r="B592" s="5" t="s">
        <v>4681</v>
      </c>
      <c r="C592" s="5" t="s">
        <v>4682</v>
      </c>
      <c r="D592" s="5" t="s">
        <v>692</v>
      </c>
      <c r="E592" s="5" t="s">
        <v>4661</v>
      </c>
      <c r="F592" s="6" t="s">
        <v>4683</v>
      </c>
      <c r="G592" s="5">
        <v>7</v>
      </c>
      <c r="H592" s="7">
        <v>29998</v>
      </c>
      <c r="I592" s="5" t="s">
        <v>4684</v>
      </c>
      <c r="J592" s="5" t="s">
        <v>4685</v>
      </c>
      <c r="K592" s="20"/>
      <c r="L592" s="5" t="s">
        <v>347</v>
      </c>
      <c r="M592" s="2">
        <v>1601184966</v>
      </c>
      <c r="N592" s="8">
        <f>IF(COUNTIF($B$2:B592,B592)=1,1,0)</f>
        <v>1</v>
      </c>
      <c r="O592" t="s">
        <v>52</v>
      </c>
      <c r="P592">
        <v>1601184966</v>
      </c>
      <c r="Q592" t="s">
        <v>4681</v>
      </c>
      <c r="R592" t="s">
        <v>4681</v>
      </c>
      <c r="S592" t="s">
        <v>4682</v>
      </c>
      <c r="T592" t="s">
        <v>4682</v>
      </c>
      <c r="U592" t="s">
        <v>692</v>
      </c>
      <c r="V592" t="s">
        <v>693</v>
      </c>
      <c r="W592">
        <v>0</v>
      </c>
      <c r="X592" t="s">
        <v>188</v>
      </c>
      <c r="Y592">
        <v>2026</v>
      </c>
      <c r="Z592">
        <v>7</v>
      </c>
      <c r="AA592">
        <v>1</v>
      </c>
      <c r="AB592">
        <v>27776</v>
      </c>
      <c r="AC592">
        <v>2222</v>
      </c>
      <c r="AD592">
        <v>0</v>
      </c>
      <c r="AE592">
        <v>0</v>
      </c>
      <c r="AF592" t="s">
        <v>98</v>
      </c>
      <c r="AG592" t="s">
        <v>350</v>
      </c>
      <c r="AH592" t="s">
        <v>4661</v>
      </c>
      <c r="AI592" t="s">
        <v>4568</v>
      </c>
      <c r="AJ592">
        <v>0</v>
      </c>
      <c r="AK592" t="s">
        <v>4686</v>
      </c>
      <c r="AL592">
        <v>0</v>
      </c>
      <c r="AM592">
        <v>0</v>
      </c>
      <c r="AN592">
        <v>0</v>
      </c>
      <c r="AO592">
        <v>0</v>
      </c>
      <c r="AP592" t="s">
        <v>83</v>
      </c>
      <c r="AQ592">
        <v>0</v>
      </c>
      <c r="AR592">
        <v>0</v>
      </c>
      <c r="AS592" t="s">
        <v>69</v>
      </c>
      <c r="AT592" t="s">
        <v>4687</v>
      </c>
      <c r="AU592" t="s">
        <v>64</v>
      </c>
      <c r="AV592">
        <v>0</v>
      </c>
      <c r="AW592">
        <v>30032</v>
      </c>
      <c r="AX592" t="s">
        <v>4684</v>
      </c>
      <c r="AY592" t="s">
        <v>4685</v>
      </c>
      <c r="AZ592" t="s">
        <v>71</v>
      </c>
      <c r="BA592">
        <v>29998</v>
      </c>
      <c r="BB592" t="s">
        <v>66</v>
      </c>
      <c r="BC592" t="str">
        <f t="shared" si="26"/>
        <v>06860</v>
      </c>
      <c r="BD592" t="str">
        <f t="shared" si="27"/>
        <v>DC-06860</v>
      </c>
    </row>
    <row r="593" spans="1:56" ht="28.15" customHeight="1">
      <c r="A593" s="4">
        <f>SUBTOTAL(103,$L$2:L593)</f>
        <v>592</v>
      </c>
      <c r="B593" s="5" t="s">
        <v>4690</v>
      </c>
      <c r="C593" s="5" t="s">
        <v>4231</v>
      </c>
      <c r="D593" s="5" t="s">
        <v>4691</v>
      </c>
      <c r="E593" s="5" t="s">
        <v>4304</v>
      </c>
      <c r="F593" s="6" t="s">
        <v>4692</v>
      </c>
      <c r="G593" s="5">
        <v>7</v>
      </c>
      <c r="H593" s="7">
        <v>266853</v>
      </c>
      <c r="I593" s="5" t="s">
        <v>4234</v>
      </c>
      <c r="J593" s="5" t="s">
        <v>4693</v>
      </c>
      <c r="K593" s="20"/>
      <c r="L593" s="5" t="s">
        <v>51</v>
      </c>
      <c r="M593" s="2">
        <v>1599799328</v>
      </c>
      <c r="N593" s="8">
        <f>IF(COUNTIF($B$2:B593,B593)=1,1,0)</f>
        <v>1</v>
      </c>
      <c r="O593" t="s">
        <v>52</v>
      </c>
      <c r="P593">
        <v>1599799328</v>
      </c>
      <c r="Q593" t="s">
        <v>4690</v>
      </c>
      <c r="R593" t="s">
        <v>4230</v>
      </c>
      <c r="S593" t="s">
        <v>4231</v>
      </c>
      <c r="T593" t="s">
        <v>4231</v>
      </c>
      <c r="U593" t="s">
        <v>4691</v>
      </c>
      <c r="V593" t="s">
        <v>4236</v>
      </c>
      <c r="W593">
        <v>1</v>
      </c>
      <c r="X593" t="s">
        <v>156</v>
      </c>
      <c r="Y593">
        <v>2026</v>
      </c>
      <c r="Z593">
        <v>7</v>
      </c>
      <c r="AA593">
        <v>1</v>
      </c>
      <c r="AB593">
        <v>247086</v>
      </c>
      <c r="AC593">
        <v>19767</v>
      </c>
      <c r="AD593">
        <v>0</v>
      </c>
      <c r="AE593">
        <v>0</v>
      </c>
      <c r="AF593" t="s">
        <v>108</v>
      </c>
      <c r="AG593" t="s">
        <v>99</v>
      </c>
      <c r="AH593" t="s">
        <v>4304</v>
      </c>
      <c r="AI593" t="s">
        <v>4568</v>
      </c>
      <c r="AJ593">
        <v>0</v>
      </c>
      <c r="AK593" t="s">
        <v>2797</v>
      </c>
      <c r="AL593">
        <v>0</v>
      </c>
      <c r="AM593">
        <v>0</v>
      </c>
      <c r="AN593">
        <v>0</v>
      </c>
      <c r="AO593">
        <v>0</v>
      </c>
      <c r="AP593" t="s">
        <v>108</v>
      </c>
      <c r="AQ593">
        <v>0</v>
      </c>
      <c r="AR593">
        <v>0</v>
      </c>
      <c r="AS593" t="s">
        <v>69</v>
      </c>
      <c r="AT593" t="s">
        <v>4694</v>
      </c>
      <c r="AU593" t="s">
        <v>64</v>
      </c>
      <c r="AV593">
        <v>0</v>
      </c>
      <c r="AW593">
        <v>5677</v>
      </c>
      <c r="AX593" t="s">
        <v>4234</v>
      </c>
      <c r="AY593" t="s">
        <v>4693</v>
      </c>
      <c r="AZ593" t="s">
        <v>71</v>
      </c>
      <c r="BA593">
        <v>266853</v>
      </c>
      <c r="BB593" t="s">
        <v>66</v>
      </c>
      <c r="BC593" t="str">
        <f t="shared" si="26"/>
        <v>07100</v>
      </c>
      <c r="BD593" t="str">
        <f t="shared" si="27"/>
        <v>DC-07100</v>
      </c>
    </row>
    <row r="594" spans="1:56" ht="28.15" customHeight="1">
      <c r="A594" s="4">
        <f>SUBTOTAL(103,$L$2:L594)</f>
        <v>593</v>
      </c>
      <c r="B594" s="5" t="s">
        <v>4695</v>
      </c>
      <c r="C594" s="5" t="s">
        <v>4696</v>
      </c>
      <c r="D594" s="5" t="s">
        <v>4697</v>
      </c>
      <c r="E594" s="5" t="s">
        <v>4263</v>
      </c>
      <c r="F594" s="6" t="s">
        <v>4698</v>
      </c>
      <c r="G594" s="5">
        <v>7</v>
      </c>
      <c r="H594" s="7">
        <v>17168</v>
      </c>
      <c r="I594" s="5" t="s">
        <v>49</v>
      </c>
      <c r="J594" s="5" t="s">
        <v>4699</v>
      </c>
      <c r="K594" s="20"/>
      <c r="L594" s="5" t="s">
        <v>51</v>
      </c>
      <c r="M594" s="2">
        <v>1601241413</v>
      </c>
      <c r="N594" s="8">
        <f>IF(COUNTIF($B$2:B594,B594)=1,1,0)</f>
        <v>1</v>
      </c>
      <c r="O594" t="s">
        <v>52</v>
      </c>
      <c r="P594">
        <v>1601241413</v>
      </c>
      <c r="Q594" t="s">
        <v>4695</v>
      </c>
      <c r="R594" t="s">
        <v>53</v>
      </c>
      <c r="S594" t="s">
        <v>4696</v>
      </c>
      <c r="T594" t="s">
        <v>67</v>
      </c>
      <c r="U594" t="s">
        <v>4697</v>
      </c>
      <c r="V594" t="s">
        <v>68</v>
      </c>
      <c r="W594">
        <v>1</v>
      </c>
      <c r="X594" t="s">
        <v>56</v>
      </c>
      <c r="Y594">
        <v>2026</v>
      </c>
      <c r="Z594">
        <v>7</v>
      </c>
      <c r="AA594">
        <v>1</v>
      </c>
      <c r="AB594">
        <v>15896</v>
      </c>
      <c r="AC594">
        <v>1272</v>
      </c>
      <c r="AD594">
        <v>0</v>
      </c>
      <c r="AE594">
        <v>0</v>
      </c>
      <c r="AF594" t="s">
        <v>108</v>
      </c>
      <c r="AG594" t="s">
        <v>58</v>
      </c>
      <c r="AH594" t="s">
        <v>4263</v>
      </c>
      <c r="AI594" t="s">
        <v>4568</v>
      </c>
      <c r="AJ594">
        <v>0</v>
      </c>
      <c r="AK594" t="s">
        <v>4700</v>
      </c>
      <c r="AL594">
        <v>0</v>
      </c>
      <c r="AM594">
        <v>0</v>
      </c>
      <c r="AN594">
        <v>0</v>
      </c>
      <c r="AO594">
        <v>0</v>
      </c>
      <c r="AP594" t="s">
        <v>83</v>
      </c>
      <c r="AQ594">
        <v>0</v>
      </c>
      <c r="AR594">
        <v>0</v>
      </c>
      <c r="AS594" t="s">
        <v>69</v>
      </c>
      <c r="AT594" t="s">
        <v>4701</v>
      </c>
      <c r="AU594" t="s">
        <v>64</v>
      </c>
      <c r="AV594">
        <v>0</v>
      </c>
      <c r="AW594">
        <v>43236</v>
      </c>
      <c r="AX594" t="s">
        <v>49</v>
      </c>
      <c r="AY594" t="s">
        <v>4699</v>
      </c>
      <c r="AZ594" t="s">
        <v>71</v>
      </c>
      <c r="BA594">
        <v>17168</v>
      </c>
      <c r="BB594" t="s">
        <v>66</v>
      </c>
      <c r="BC594" t="str">
        <f t="shared" si="26"/>
        <v>07120</v>
      </c>
      <c r="BD594" t="str">
        <f t="shared" si="27"/>
        <v>DC-07120</v>
      </c>
    </row>
    <row r="595" spans="1:56" ht="28.15" customHeight="1">
      <c r="A595" s="4">
        <f>SUBTOTAL(103,$L$2:L595)</f>
        <v>594</v>
      </c>
      <c r="B595" s="5" t="s">
        <v>4704</v>
      </c>
      <c r="C595" s="5" t="s">
        <v>4705</v>
      </c>
      <c r="D595" s="5" t="s">
        <v>692</v>
      </c>
      <c r="E595" s="5" t="s">
        <v>4702</v>
      </c>
      <c r="F595" s="6" t="s">
        <v>4706</v>
      </c>
      <c r="G595" s="5">
        <v>7</v>
      </c>
      <c r="H595" s="7">
        <v>346356</v>
      </c>
      <c r="I595" s="5" t="s">
        <v>4707</v>
      </c>
      <c r="J595" s="5" t="s">
        <v>4708</v>
      </c>
      <c r="K595" s="20"/>
      <c r="L595" s="5" t="s">
        <v>347</v>
      </c>
      <c r="M595" s="2">
        <v>1601186356</v>
      </c>
      <c r="N595" s="8">
        <f>IF(COUNTIF($B$2:B595,B595)=1,1,0)</f>
        <v>1</v>
      </c>
      <c r="O595" t="s">
        <v>52</v>
      </c>
      <c r="P595">
        <v>1601186356</v>
      </c>
      <c r="Q595" t="s">
        <v>4704</v>
      </c>
      <c r="R595" t="s">
        <v>4704</v>
      </c>
      <c r="S595" t="s">
        <v>4705</v>
      </c>
      <c r="T595" t="s">
        <v>4705</v>
      </c>
      <c r="U595" t="s">
        <v>692</v>
      </c>
      <c r="V595" t="s">
        <v>693</v>
      </c>
      <c r="W595">
        <v>0</v>
      </c>
      <c r="X595" t="s">
        <v>80</v>
      </c>
      <c r="Y595">
        <v>2026</v>
      </c>
      <c r="Z595">
        <v>7</v>
      </c>
      <c r="AA595">
        <v>1</v>
      </c>
      <c r="AB595">
        <v>320700</v>
      </c>
      <c r="AC595">
        <v>25656</v>
      </c>
      <c r="AD595">
        <v>0</v>
      </c>
      <c r="AE595">
        <v>0</v>
      </c>
      <c r="AF595" t="s">
        <v>98</v>
      </c>
      <c r="AG595" t="s">
        <v>81</v>
      </c>
      <c r="AH595" t="s">
        <v>4702</v>
      </c>
      <c r="AI595" t="s">
        <v>4568</v>
      </c>
      <c r="AJ595">
        <v>0</v>
      </c>
      <c r="AK595" t="s">
        <v>4709</v>
      </c>
      <c r="AL595">
        <v>0</v>
      </c>
      <c r="AM595">
        <v>0</v>
      </c>
      <c r="AN595">
        <v>0</v>
      </c>
      <c r="AO595">
        <v>0</v>
      </c>
      <c r="AP595" t="s">
        <v>83</v>
      </c>
      <c r="AQ595">
        <v>0</v>
      </c>
      <c r="AR595">
        <v>0</v>
      </c>
      <c r="AS595" t="s">
        <v>69</v>
      </c>
      <c r="AT595" t="s">
        <v>4710</v>
      </c>
      <c r="AU595" t="s">
        <v>64</v>
      </c>
      <c r="AV595">
        <v>0</v>
      </c>
      <c r="AW595">
        <v>30380</v>
      </c>
      <c r="AX595" t="s">
        <v>4707</v>
      </c>
      <c r="AY595" t="s">
        <v>4708</v>
      </c>
      <c r="AZ595" t="s">
        <v>71</v>
      </c>
      <c r="BA595">
        <v>346356</v>
      </c>
      <c r="BB595" t="s">
        <v>66</v>
      </c>
      <c r="BC595" t="str">
        <f t="shared" si="26"/>
        <v>08335</v>
      </c>
      <c r="BD595" t="str">
        <f t="shared" si="27"/>
        <v>DC-08335</v>
      </c>
    </row>
    <row r="596" spans="1:56" ht="28.15" customHeight="1">
      <c r="A596" s="4">
        <f>SUBTOTAL(103,$L$2:L596)</f>
        <v>595</v>
      </c>
      <c r="B596" s="5" t="s">
        <v>4712</v>
      </c>
      <c r="C596" s="5" t="s">
        <v>4713</v>
      </c>
      <c r="D596" s="5" t="s">
        <v>692</v>
      </c>
      <c r="E596" s="5" t="s">
        <v>4702</v>
      </c>
      <c r="F596" s="6" t="s">
        <v>4714</v>
      </c>
      <c r="G596" s="5">
        <v>7</v>
      </c>
      <c r="H596" s="7">
        <v>1747138</v>
      </c>
      <c r="I596" s="5" t="s">
        <v>4715</v>
      </c>
      <c r="J596" s="5" t="s">
        <v>4716</v>
      </c>
      <c r="K596" s="20"/>
      <c r="L596" s="5" t="s">
        <v>347</v>
      </c>
      <c r="M596" s="2">
        <v>1601186342</v>
      </c>
      <c r="N596" s="8">
        <f>IF(COUNTIF($B$2:B596,B596)=1,1,0)</f>
        <v>1</v>
      </c>
      <c r="O596" t="s">
        <v>52</v>
      </c>
      <c r="P596">
        <v>1601186342</v>
      </c>
      <c r="Q596" t="s">
        <v>4712</v>
      </c>
      <c r="R596" t="s">
        <v>4712</v>
      </c>
      <c r="S596" t="s">
        <v>4713</v>
      </c>
      <c r="T596" t="s">
        <v>4713</v>
      </c>
      <c r="U596" t="s">
        <v>692</v>
      </c>
      <c r="V596" t="s">
        <v>693</v>
      </c>
      <c r="W596">
        <v>0</v>
      </c>
      <c r="X596" t="s">
        <v>80</v>
      </c>
      <c r="Y596">
        <v>2026</v>
      </c>
      <c r="Z596">
        <v>7</v>
      </c>
      <c r="AA596">
        <v>1</v>
      </c>
      <c r="AB596">
        <v>1617720</v>
      </c>
      <c r="AC596">
        <v>129418</v>
      </c>
      <c r="AD596">
        <v>0</v>
      </c>
      <c r="AE596">
        <v>0</v>
      </c>
      <c r="AF596" t="s">
        <v>98</v>
      </c>
      <c r="AG596" t="s">
        <v>81</v>
      </c>
      <c r="AH596" t="s">
        <v>4702</v>
      </c>
      <c r="AI596" t="s">
        <v>4568</v>
      </c>
      <c r="AJ596">
        <v>0</v>
      </c>
      <c r="AK596" t="s">
        <v>4717</v>
      </c>
      <c r="AL596">
        <v>0</v>
      </c>
      <c r="AM596">
        <v>0</v>
      </c>
      <c r="AN596">
        <v>0</v>
      </c>
      <c r="AO596">
        <v>0</v>
      </c>
      <c r="AP596" t="s">
        <v>83</v>
      </c>
      <c r="AQ596">
        <v>0</v>
      </c>
      <c r="AR596">
        <v>0</v>
      </c>
      <c r="AS596" t="s">
        <v>69</v>
      </c>
      <c r="AT596" t="s">
        <v>4718</v>
      </c>
      <c r="AU596" t="s">
        <v>64</v>
      </c>
      <c r="AV596">
        <v>0</v>
      </c>
      <c r="AW596">
        <v>30377</v>
      </c>
      <c r="AX596" t="s">
        <v>4715</v>
      </c>
      <c r="AY596" t="s">
        <v>4716</v>
      </c>
      <c r="AZ596" t="s">
        <v>71</v>
      </c>
      <c r="BA596">
        <v>1747138</v>
      </c>
      <c r="BB596" t="s">
        <v>66</v>
      </c>
      <c r="BC596" t="str">
        <f t="shared" si="26"/>
        <v>09920</v>
      </c>
      <c r="BD596" t="str">
        <f t="shared" si="27"/>
        <v>DC-09920</v>
      </c>
    </row>
    <row r="597" spans="1:56" ht="28.15" customHeight="1">
      <c r="A597" s="4">
        <f>SUBTOTAL(103,$L$2:L597)</f>
        <v>596</v>
      </c>
      <c r="B597" s="5" t="s">
        <v>4719</v>
      </c>
      <c r="C597" s="5" t="s">
        <v>4720</v>
      </c>
      <c r="D597" s="5" t="s">
        <v>692</v>
      </c>
      <c r="E597" s="5" t="s">
        <v>4702</v>
      </c>
      <c r="F597" s="6" t="s">
        <v>4721</v>
      </c>
      <c r="G597" s="5">
        <v>7</v>
      </c>
      <c r="H597" s="7">
        <v>523444</v>
      </c>
      <c r="I597" s="5" t="s">
        <v>4722</v>
      </c>
      <c r="J597" s="5" t="s">
        <v>4723</v>
      </c>
      <c r="K597" s="20"/>
      <c r="L597" s="5" t="s">
        <v>347</v>
      </c>
      <c r="M597" s="2">
        <v>1601186302</v>
      </c>
      <c r="N597" s="8">
        <f>IF(COUNTIF($B$2:B597,B597)=1,1,0)</f>
        <v>1</v>
      </c>
      <c r="O597" t="s">
        <v>52</v>
      </c>
      <c r="P597">
        <v>1601186302</v>
      </c>
      <c r="Q597" t="s">
        <v>4719</v>
      </c>
      <c r="R597" t="s">
        <v>4719</v>
      </c>
      <c r="S597" t="s">
        <v>4720</v>
      </c>
      <c r="T597" t="s">
        <v>4720</v>
      </c>
      <c r="U597" t="s">
        <v>692</v>
      </c>
      <c r="V597" t="s">
        <v>693</v>
      </c>
      <c r="W597">
        <v>0</v>
      </c>
      <c r="X597" t="s">
        <v>188</v>
      </c>
      <c r="Y597">
        <v>2026</v>
      </c>
      <c r="Z597">
        <v>7</v>
      </c>
      <c r="AA597">
        <v>1</v>
      </c>
      <c r="AB597">
        <v>484670</v>
      </c>
      <c r="AC597">
        <v>38774</v>
      </c>
      <c r="AD597">
        <v>0</v>
      </c>
      <c r="AE597">
        <v>0</v>
      </c>
      <c r="AF597" t="s">
        <v>98</v>
      </c>
      <c r="AG597" t="s">
        <v>81</v>
      </c>
      <c r="AH597" t="s">
        <v>4702</v>
      </c>
      <c r="AI597" t="s">
        <v>4568</v>
      </c>
      <c r="AJ597">
        <v>0</v>
      </c>
      <c r="AK597" t="s">
        <v>4724</v>
      </c>
      <c r="AL597">
        <v>0</v>
      </c>
      <c r="AM597">
        <v>0</v>
      </c>
      <c r="AN597">
        <v>0</v>
      </c>
      <c r="AO597">
        <v>0</v>
      </c>
      <c r="AP597" t="s">
        <v>83</v>
      </c>
      <c r="AQ597">
        <v>0</v>
      </c>
      <c r="AR597">
        <v>0</v>
      </c>
      <c r="AS597" t="s">
        <v>69</v>
      </c>
      <c r="AT597" t="s">
        <v>4725</v>
      </c>
      <c r="AU597" t="s">
        <v>64</v>
      </c>
      <c r="AV597">
        <v>0</v>
      </c>
      <c r="AW597">
        <v>30363</v>
      </c>
      <c r="AX597" t="s">
        <v>4722</v>
      </c>
      <c r="AY597" t="s">
        <v>4723</v>
      </c>
      <c r="AZ597" t="s">
        <v>71</v>
      </c>
      <c r="BA597">
        <v>523444</v>
      </c>
      <c r="BB597" t="s">
        <v>66</v>
      </c>
      <c r="BC597" t="str">
        <f t="shared" si="26"/>
        <v>09960</v>
      </c>
      <c r="BD597" t="str">
        <f t="shared" si="27"/>
        <v>DC-09960</v>
      </c>
    </row>
    <row r="598" spans="1:56" ht="28.15" customHeight="1">
      <c r="A598" s="4">
        <f>SUBTOTAL(103,$L$2:L598)</f>
        <v>597</v>
      </c>
      <c r="B598" s="5" t="s">
        <v>4727</v>
      </c>
      <c r="C598" s="5" t="s">
        <v>4728</v>
      </c>
      <c r="D598" s="5" t="s">
        <v>692</v>
      </c>
      <c r="E598" s="5" t="s">
        <v>4726</v>
      </c>
      <c r="F598" s="6" t="s">
        <v>4729</v>
      </c>
      <c r="G598" s="5">
        <v>6</v>
      </c>
      <c r="H598" s="7">
        <v>878256</v>
      </c>
      <c r="I598" s="5" t="s">
        <v>4730</v>
      </c>
      <c r="J598" s="5" t="s">
        <v>4731</v>
      </c>
      <c r="K598" s="20"/>
      <c r="L598" s="5" t="s">
        <v>347</v>
      </c>
      <c r="M598" s="2">
        <v>1596920602</v>
      </c>
      <c r="N598" s="8">
        <f>IF(COUNTIF($B$2:B598,B598)=1,1,0)</f>
        <v>1</v>
      </c>
      <c r="O598" t="s">
        <v>52</v>
      </c>
      <c r="P598">
        <v>1596920602</v>
      </c>
      <c r="Q598" t="s">
        <v>4727</v>
      </c>
      <c r="R598" t="s">
        <v>4727</v>
      </c>
      <c r="S598" t="s">
        <v>4728</v>
      </c>
      <c r="T598" t="s">
        <v>4728</v>
      </c>
      <c r="U598" t="s">
        <v>692</v>
      </c>
      <c r="V598" t="s">
        <v>693</v>
      </c>
      <c r="W598">
        <v>0</v>
      </c>
      <c r="X598" t="s">
        <v>188</v>
      </c>
      <c r="Y598">
        <v>2026</v>
      </c>
      <c r="Z598">
        <v>6</v>
      </c>
      <c r="AA598">
        <v>1</v>
      </c>
      <c r="AB598">
        <v>813200</v>
      </c>
      <c r="AC598">
        <v>65056</v>
      </c>
      <c r="AD598">
        <v>0</v>
      </c>
      <c r="AE598">
        <v>0</v>
      </c>
      <c r="AF598" t="s">
        <v>98</v>
      </c>
      <c r="AG598" t="s">
        <v>350</v>
      </c>
      <c r="AH598" t="s">
        <v>4726</v>
      </c>
      <c r="AI598" t="s">
        <v>4568</v>
      </c>
      <c r="AJ598">
        <v>0</v>
      </c>
      <c r="AK598" t="s">
        <v>1555</v>
      </c>
      <c r="AL598">
        <v>0</v>
      </c>
      <c r="AM598">
        <v>0</v>
      </c>
      <c r="AN598">
        <v>0</v>
      </c>
      <c r="AO598">
        <v>0</v>
      </c>
      <c r="AP598" t="s">
        <v>83</v>
      </c>
      <c r="AQ598">
        <v>0</v>
      </c>
      <c r="AR598">
        <v>0</v>
      </c>
      <c r="AS598" t="s">
        <v>62</v>
      </c>
      <c r="AT598" t="s">
        <v>4732</v>
      </c>
      <c r="AU598" t="s">
        <v>64</v>
      </c>
      <c r="AV598">
        <v>0</v>
      </c>
      <c r="AW598">
        <v>3905</v>
      </c>
      <c r="AX598" t="s">
        <v>4730</v>
      </c>
      <c r="AY598" t="s">
        <v>4731</v>
      </c>
      <c r="AZ598" t="s">
        <v>65</v>
      </c>
      <c r="BA598">
        <v>878256</v>
      </c>
      <c r="BB598" t="s">
        <v>66</v>
      </c>
      <c r="BC598" t="str">
        <f t="shared" si="26"/>
        <v>10600</v>
      </c>
      <c r="BD598" t="str">
        <f t="shared" si="27"/>
        <v>DC-10600</v>
      </c>
    </row>
    <row r="599" spans="1:56" ht="28.15" customHeight="1">
      <c r="A599" s="4">
        <f>SUBTOTAL(103,$L$2:L599)</f>
        <v>598</v>
      </c>
      <c r="B599" s="5" t="s">
        <v>4727</v>
      </c>
      <c r="C599" s="5" t="s">
        <v>4728</v>
      </c>
      <c r="D599" s="5" t="s">
        <v>692</v>
      </c>
      <c r="E599" s="5" t="s">
        <v>4726</v>
      </c>
      <c r="F599" s="6" t="s">
        <v>4729</v>
      </c>
      <c r="G599" s="5">
        <v>7</v>
      </c>
      <c r="H599" s="7">
        <v>597914</v>
      </c>
      <c r="I599" s="5" t="s">
        <v>4730</v>
      </c>
      <c r="J599" s="5" t="s">
        <v>4731</v>
      </c>
      <c r="K599" s="20"/>
      <c r="L599" s="5" t="s">
        <v>347</v>
      </c>
      <c r="M599" s="2">
        <v>1601184570</v>
      </c>
      <c r="N599" s="8">
        <f>IF(COUNTIF($B$2:B599,B599)=1,1,0)</f>
        <v>0</v>
      </c>
      <c r="O599" t="s">
        <v>52</v>
      </c>
      <c r="P599">
        <v>1601184570</v>
      </c>
      <c r="Q599" t="s">
        <v>4727</v>
      </c>
      <c r="R599" t="s">
        <v>4727</v>
      </c>
      <c r="S599" t="s">
        <v>4728</v>
      </c>
      <c r="T599" t="s">
        <v>4728</v>
      </c>
      <c r="U599" t="s">
        <v>692</v>
      </c>
      <c r="V599" t="s">
        <v>693</v>
      </c>
      <c r="W599">
        <v>0</v>
      </c>
      <c r="X599" t="s">
        <v>188</v>
      </c>
      <c r="Y599">
        <v>2026</v>
      </c>
      <c r="Z599">
        <v>7</v>
      </c>
      <c r="AA599">
        <v>1</v>
      </c>
      <c r="AB599">
        <v>553624</v>
      </c>
      <c r="AC599">
        <v>44290</v>
      </c>
      <c r="AD599">
        <v>0</v>
      </c>
      <c r="AE599">
        <v>0</v>
      </c>
      <c r="AF599" t="s">
        <v>98</v>
      </c>
      <c r="AG599" t="s">
        <v>350</v>
      </c>
      <c r="AH599" t="s">
        <v>4726</v>
      </c>
      <c r="AI599" t="s">
        <v>4568</v>
      </c>
      <c r="AJ599">
        <v>0</v>
      </c>
      <c r="AK599" t="s">
        <v>1555</v>
      </c>
      <c r="AL599">
        <v>0</v>
      </c>
      <c r="AM599">
        <v>0</v>
      </c>
      <c r="AN599">
        <v>0</v>
      </c>
      <c r="AO599">
        <v>0</v>
      </c>
      <c r="AP599" t="s">
        <v>83</v>
      </c>
      <c r="AQ599">
        <v>0</v>
      </c>
      <c r="AR599">
        <v>0</v>
      </c>
      <c r="AS599" t="s">
        <v>69</v>
      </c>
      <c r="AT599" t="s">
        <v>4733</v>
      </c>
      <c r="AU599" t="s">
        <v>64</v>
      </c>
      <c r="AV599">
        <v>0</v>
      </c>
      <c r="AW599">
        <v>29938</v>
      </c>
      <c r="AX599" t="s">
        <v>4730</v>
      </c>
      <c r="AY599" t="s">
        <v>4731</v>
      </c>
      <c r="AZ599" t="s">
        <v>71</v>
      </c>
      <c r="BA599">
        <v>597914</v>
      </c>
      <c r="BB599" t="s">
        <v>66</v>
      </c>
      <c r="BC599" t="str">
        <f t="shared" si="26"/>
        <v>10600</v>
      </c>
      <c r="BD599" t="str">
        <f t="shared" si="27"/>
        <v>DC-10600</v>
      </c>
    </row>
    <row r="600" spans="1:56" ht="28.15" customHeight="1">
      <c r="A600" s="4">
        <f>SUBTOTAL(103,$L$2:L600)</f>
        <v>599</v>
      </c>
      <c r="B600" s="5" t="s">
        <v>4734</v>
      </c>
      <c r="C600" s="5" t="s">
        <v>4735</v>
      </c>
      <c r="D600" s="5" t="s">
        <v>4736</v>
      </c>
      <c r="E600" s="5" t="s">
        <v>4675</v>
      </c>
      <c r="F600" s="6" t="s">
        <v>4737</v>
      </c>
      <c r="G600" s="5">
        <v>7</v>
      </c>
      <c r="H600" s="7">
        <v>397764</v>
      </c>
      <c r="I600" s="5" t="s">
        <v>4738</v>
      </c>
      <c r="J600" s="5" t="s">
        <v>4739</v>
      </c>
      <c r="K600" s="22">
        <v>17</v>
      </c>
      <c r="L600" s="5" t="s">
        <v>78</v>
      </c>
      <c r="M600" s="2">
        <v>1601135841</v>
      </c>
      <c r="N600" s="8">
        <f>IF(COUNTIF($B$2:B600,B600)=1,1,0)</f>
        <v>1</v>
      </c>
      <c r="O600" t="s">
        <v>52</v>
      </c>
      <c r="P600">
        <v>1601135841</v>
      </c>
      <c r="Q600" t="s">
        <v>4734</v>
      </c>
      <c r="R600" t="s">
        <v>4734</v>
      </c>
      <c r="S600" t="s">
        <v>4735</v>
      </c>
      <c r="T600" t="s">
        <v>4735</v>
      </c>
      <c r="U600" t="s">
        <v>4736</v>
      </c>
      <c r="V600" t="s">
        <v>4740</v>
      </c>
      <c r="W600">
        <v>0</v>
      </c>
      <c r="X600" t="s">
        <v>188</v>
      </c>
      <c r="Y600">
        <v>2026</v>
      </c>
      <c r="Z600">
        <v>7</v>
      </c>
      <c r="AA600">
        <v>1</v>
      </c>
      <c r="AB600">
        <v>368300</v>
      </c>
      <c r="AC600">
        <v>29464</v>
      </c>
      <c r="AD600">
        <v>0</v>
      </c>
      <c r="AE600">
        <v>0</v>
      </c>
      <c r="AF600" t="s">
        <v>57</v>
      </c>
      <c r="AG600" t="s">
        <v>81</v>
      </c>
      <c r="AH600" t="s">
        <v>4675</v>
      </c>
      <c r="AI600" t="s">
        <v>4568</v>
      </c>
      <c r="AJ600">
        <v>0</v>
      </c>
      <c r="AK600" t="s">
        <v>4741</v>
      </c>
      <c r="AL600">
        <v>0</v>
      </c>
      <c r="AM600">
        <v>0</v>
      </c>
      <c r="AN600">
        <v>0</v>
      </c>
      <c r="AO600">
        <v>0</v>
      </c>
      <c r="AP600" t="s">
        <v>83</v>
      </c>
      <c r="AQ600">
        <v>0</v>
      </c>
      <c r="AR600">
        <v>0</v>
      </c>
      <c r="AS600" t="s">
        <v>69</v>
      </c>
      <c r="AT600" t="s">
        <v>4742</v>
      </c>
      <c r="AU600" t="s">
        <v>64</v>
      </c>
      <c r="AV600">
        <v>0</v>
      </c>
      <c r="AW600">
        <v>21306</v>
      </c>
      <c r="AX600" t="s">
        <v>4738</v>
      </c>
      <c r="AY600" t="s">
        <v>4739</v>
      </c>
      <c r="AZ600" t="s">
        <v>71</v>
      </c>
      <c r="BA600">
        <v>397764</v>
      </c>
      <c r="BB600" t="s">
        <v>66</v>
      </c>
      <c r="BC600" t="str">
        <f t="shared" si="26"/>
        <v>11240</v>
      </c>
      <c r="BD600" t="str">
        <f t="shared" si="27"/>
        <v>DC-11240</v>
      </c>
    </row>
    <row r="601" spans="1:56" ht="28.15" customHeight="1">
      <c r="A601" s="4">
        <f>SUBTOTAL(103,$L$2:L601)</f>
        <v>600</v>
      </c>
      <c r="B601" s="5" t="s">
        <v>4748</v>
      </c>
      <c r="C601" s="5" t="s">
        <v>4749</v>
      </c>
      <c r="D601" s="5" t="s">
        <v>4750</v>
      </c>
      <c r="E601" s="5" t="s">
        <v>4751</v>
      </c>
      <c r="F601" s="6" t="s">
        <v>4752</v>
      </c>
      <c r="G601" s="5">
        <v>7</v>
      </c>
      <c r="H601" s="7">
        <v>914436</v>
      </c>
      <c r="I601" s="5" t="s">
        <v>4753</v>
      </c>
      <c r="J601" s="5" t="s">
        <v>4754</v>
      </c>
      <c r="K601" s="22">
        <v>17</v>
      </c>
      <c r="L601" s="5" t="s">
        <v>78</v>
      </c>
      <c r="M601" s="2">
        <v>1601136188</v>
      </c>
      <c r="N601" s="8">
        <f>IF(COUNTIF($B$2:B601,B601)=1,1,0)</f>
        <v>1</v>
      </c>
      <c r="O601" t="s">
        <v>52</v>
      </c>
      <c r="P601">
        <v>1601136188</v>
      </c>
      <c r="Q601" t="s">
        <v>4748</v>
      </c>
      <c r="R601" t="s">
        <v>4748</v>
      </c>
      <c r="S601" t="s">
        <v>4749</v>
      </c>
      <c r="T601" t="s">
        <v>4749</v>
      </c>
      <c r="U601" t="s">
        <v>4750</v>
      </c>
      <c r="V601" t="s">
        <v>4755</v>
      </c>
      <c r="W601">
        <v>0</v>
      </c>
      <c r="X601" t="s">
        <v>80</v>
      </c>
      <c r="Y601">
        <v>2026</v>
      </c>
      <c r="Z601">
        <v>7</v>
      </c>
      <c r="AA601">
        <v>1</v>
      </c>
      <c r="AB601">
        <v>846700</v>
      </c>
      <c r="AC601">
        <v>67736</v>
      </c>
      <c r="AD601">
        <v>0</v>
      </c>
      <c r="AE601">
        <v>0</v>
      </c>
      <c r="AF601" t="s">
        <v>57</v>
      </c>
      <c r="AG601" t="s">
        <v>81</v>
      </c>
      <c r="AH601" t="s">
        <v>4751</v>
      </c>
      <c r="AI601" t="s">
        <v>4568</v>
      </c>
      <c r="AJ601">
        <v>0</v>
      </c>
      <c r="AK601" t="s">
        <v>4756</v>
      </c>
      <c r="AL601">
        <v>0</v>
      </c>
      <c r="AM601">
        <v>0</v>
      </c>
      <c r="AN601">
        <v>0</v>
      </c>
      <c r="AO601">
        <v>0</v>
      </c>
      <c r="AP601" t="s">
        <v>83</v>
      </c>
      <c r="AQ601">
        <v>0</v>
      </c>
      <c r="AR601">
        <v>0</v>
      </c>
      <c r="AS601" t="s">
        <v>69</v>
      </c>
      <c r="AT601" t="s">
        <v>4757</v>
      </c>
      <c r="AU601" t="s">
        <v>64</v>
      </c>
      <c r="AV601">
        <v>0</v>
      </c>
      <c r="AW601">
        <v>21352</v>
      </c>
      <c r="AX601" t="s">
        <v>4753</v>
      </c>
      <c r="AY601" t="s">
        <v>4754</v>
      </c>
      <c r="AZ601" t="s">
        <v>71</v>
      </c>
      <c r="BA601">
        <v>914436</v>
      </c>
      <c r="BB601" t="s">
        <v>66</v>
      </c>
      <c r="BC601" t="str">
        <f t="shared" si="26"/>
        <v>14640</v>
      </c>
      <c r="BD601" t="str">
        <f t="shared" si="27"/>
        <v>DC-14640</v>
      </c>
    </row>
    <row r="602" spans="1:56" ht="28.15" customHeight="1">
      <c r="A602" s="4">
        <f>SUBTOTAL(103,$L$2:L602)</f>
        <v>601</v>
      </c>
      <c r="B602" s="5" t="s">
        <v>4758</v>
      </c>
      <c r="C602" s="5" t="s">
        <v>4759</v>
      </c>
      <c r="D602" s="5" t="s">
        <v>4760</v>
      </c>
      <c r="E602" s="5" t="s">
        <v>4751</v>
      </c>
      <c r="F602" s="6" t="s">
        <v>4761</v>
      </c>
      <c r="G602" s="5">
        <v>7</v>
      </c>
      <c r="H602" s="7">
        <v>158058</v>
      </c>
      <c r="I602" s="5" t="s">
        <v>4753</v>
      </c>
      <c r="J602" s="5" t="s">
        <v>4762</v>
      </c>
      <c r="K602" s="22">
        <v>17</v>
      </c>
      <c r="L602" s="5" t="s">
        <v>78</v>
      </c>
      <c r="M602" s="2">
        <v>1601136226</v>
      </c>
      <c r="N602" s="8">
        <f>IF(COUNTIF($B$2:B602,B602)=1,1,0)</f>
        <v>1</v>
      </c>
      <c r="O602" t="s">
        <v>52</v>
      </c>
      <c r="P602">
        <v>1601136226</v>
      </c>
      <c r="Q602" t="s">
        <v>4758</v>
      </c>
      <c r="R602" t="s">
        <v>4758</v>
      </c>
      <c r="S602" t="s">
        <v>4759</v>
      </c>
      <c r="T602" t="s">
        <v>4759</v>
      </c>
      <c r="U602" t="s">
        <v>4760</v>
      </c>
      <c r="V602" t="s">
        <v>4763</v>
      </c>
      <c r="W602">
        <v>0</v>
      </c>
      <c r="X602" t="s">
        <v>80</v>
      </c>
      <c r="Y602">
        <v>2026</v>
      </c>
      <c r="Z602">
        <v>7</v>
      </c>
      <c r="AA602">
        <v>1</v>
      </c>
      <c r="AB602">
        <v>146350</v>
      </c>
      <c r="AC602">
        <v>11708</v>
      </c>
      <c r="AD602">
        <v>0</v>
      </c>
      <c r="AE602">
        <v>0</v>
      </c>
      <c r="AF602" t="s">
        <v>57</v>
      </c>
      <c r="AG602" t="s">
        <v>81</v>
      </c>
      <c r="AH602" t="s">
        <v>4751</v>
      </c>
      <c r="AI602" t="s">
        <v>4568</v>
      </c>
      <c r="AJ602">
        <v>0</v>
      </c>
      <c r="AK602" t="s">
        <v>4764</v>
      </c>
      <c r="AL602">
        <v>0</v>
      </c>
      <c r="AM602">
        <v>0</v>
      </c>
      <c r="AN602">
        <v>0</v>
      </c>
      <c r="AO602">
        <v>0</v>
      </c>
      <c r="AP602" t="s">
        <v>83</v>
      </c>
      <c r="AQ602">
        <v>0</v>
      </c>
      <c r="AR602">
        <v>0</v>
      </c>
      <c r="AS602" t="s">
        <v>69</v>
      </c>
      <c r="AT602" t="s">
        <v>4765</v>
      </c>
      <c r="AU602" t="s">
        <v>64</v>
      </c>
      <c r="AV602">
        <v>0</v>
      </c>
      <c r="AW602">
        <v>21357</v>
      </c>
      <c r="AX602" t="s">
        <v>4753</v>
      </c>
      <c r="AY602" t="s">
        <v>4762</v>
      </c>
      <c r="AZ602" t="s">
        <v>71</v>
      </c>
      <c r="BA602">
        <v>158058</v>
      </c>
      <c r="BB602" t="s">
        <v>66</v>
      </c>
      <c r="BC602" t="str">
        <f t="shared" si="26"/>
        <v>14660</v>
      </c>
      <c r="BD602" t="str">
        <f t="shared" si="27"/>
        <v>DC-14660</v>
      </c>
    </row>
    <row r="603" spans="1:56" ht="28.15" customHeight="1">
      <c r="A603" s="4">
        <f>SUBTOTAL(103,$L$2:L603)</f>
        <v>602</v>
      </c>
      <c r="B603" s="5" t="s">
        <v>4766</v>
      </c>
      <c r="C603" s="5" t="s">
        <v>1659</v>
      </c>
      <c r="D603" s="5" t="s">
        <v>692</v>
      </c>
      <c r="E603" s="5" t="s">
        <v>4726</v>
      </c>
      <c r="F603" s="6" t="s">
        <v>4767</v>
      </c>
      <c r="G603" s="5">
        <v>7</v>
      </c>
      <c r="H603" s="7">
        <v>523444</v>
      </c>
      <c r="I603" s="5" t="s">
        <v>4768</v>
      </c>
      <c r="J603" s="5" t="s">
        <v>4769</v>
      </c>
      <c r="K603" s="20"/>
      <c r="L603" s="5" t="s">
        <v>347</v>
      </c>
      <c r="M603" s="2">
        <v>1601185485</v>
      </c>
      <c r="N603" s="8">
        <f>IF(COUNTIF($B$2:B603,B603)=1,1,0)</f>
        <v>1</v>
      </c>
      <c r="O603" t="s">
        <v>52</v>
      </c>
      <c r="P603">
        <v>1601185485</v>
      </c>
      <c r="Q603" t="s">
        <v>4766</v>
      </c>
      <c r="R603" t="s">
        <v>4766</v>
      </c>
      <c r="S603" t="s">
        <v>1659</v>
      </c>
      <c r="T603" t="s">
        <v>1659</v>
      </c>
      <c r="U603" t="s">
        <v>692</v>
      </c>
      <c r="V603" t="s">
        <v>693</v>
      </c>
      <c r="W603">
        <v>0</v>
      </c>
      <c r="X603" t="s">
        <v>188</v>
      </c>
      <c r="Y603">
        <v>2026</v>
      </c>
      <c r="Z603">
        <v>7</v>
      </c>
      <c r="AA603">
        <v>1</v>
      </c>
      <c r="AB603">
        <v>484670</v>
      </c>
      <c r="AC603">
        <v>38774</v>
      </c>
      <c r="AD603">
        <v>0</v>
      </c>
      <c r="AE603">
        <v>0</v>
      </c>
      <c r="AF603" t="s">
        <v>98</v>
      </c>
      <c r="AG603" t="s">
        <v>350</v>
      </c>
      <c r="AH603" t="s">
        <v>4726</v>
      </c>
      <c r="AI603" t="s">
        <v>4568</v>
      </c>
      <c r="AJ603">
        <v>0</v>
      </c>
      <c r="AK603" t="s">
        <v>4770</v>
      </c>
      <c r="AL603">
        <v>0</v>
      </c>
      <c r="AM603">
        <v>0</v>
      </c>
      <c r="AN603">
        <v>0</v>
      </c>
      <c r="AO603">
        <v>0</v>
      </c>
      <c r="AP603" t="s">
        <v>83</v>
      </c>
      <c r="AQ603">
        <v>0</v>
      </c>
      <c r="AR603">
        <v>0</v>
      </c>
      <c r="AS603" t="s">
        <v>69</v>
      </c>
      <c r="AT603" t="s">
        <v>4771</v>
      </c>
      <c r="AU603" t="s">
        <v>64</v>
      </c>
      <c r="AV603">
        <v>0</v>
      </c>
      <c r="AW603">
        <v>30170</v>
      </c>
      <c r="AX603" t="s">
        <v>4768</v>
      </c>
      <c r="AY603" t="s">
        <v>4769</v>
      </c>
      <c r="AZ603" t="s">
        <v>71</v>
      </c>
      <c r="BA603">
        <v>523444</v>
      </c>
      <c r="BB603" t="s">
        <v>66</v>
      </c>
      <c r="BC603" t="str">
        <f t="shared" si="26"/>
        <v>14930</v>
      </c>
      <c r="BD603" t="str">
        <f t="shared" si="27"/>
        <v>DC-14930</v>
      </c>
    </row>
    <row r="604" spans="1:56" ht="28.15" customHeight="1">
      <c r="A604" s="4">
        <f>SUBTOTAL(103,$L$2:L604)</f>
        <v>603</v>
      </c>
      <c r="B604" s="5" t="s">
        <v>4772</v>
      </c>
      <c r="C604" s="5" t="s">
        <v>4773</v>
      </c>
      <c r="D604" s="5" t="s">
        <v>4774</v>
      </c>
      <c r="E604" s="5" t="s">
        <v>4263</v>
      </c>
      <c r="F604" s="6" t="s">
        <v>4775</v>
      </c>
      <c r="G604" s="5">
        <v>6</v>
      </c>
      <c r="H604" s="7">
        <v>2233390</v>
      </c>
      <c r="I604" s="5" t="s">
        <v>151</v>
      </c>
      <c r="J604" s="5" t="s">
        <v>4776</v>
      </c>
      <c r="K604" s="20"/>
      <c r="L604" s="5" t="s">
        <v>51</v>
      </c>
      <c r="M604" s="2">
        <v>1596970991</v>
      </c>
      <c r="N604" s="8">
        <f>IF(COUNTIF($B$2:B604,B604)=1,1,0)</f>
        <v>1</v>
      </c>
      <c r="O604" t="s">
        <v>52</v>
      </c>
      <c r="P604">
        <v>1596970991</v>
      </c>
      <c r="Q604" t="s">
        <v>4772</v>
      </c>
      <c r="R604" t="s">
        <v>53</v>
      </c>
      <c r="S604" t="s">
        <v>4773</v>
      </c>
      <c r="T604" t="s">
        <v>54</v>
      </c>
      <c r="U604" t="s">
        <v>4774</v>
      </c>
      <c r="V604" t="s">
        <v>55</v>
      </c>
      <c r="W604">
        <v>1</v>
      </c>
      <c r="X604" t="s">
        <v>56</v>
      </c>
      <c r="Y604">
        <v>2026</v>
      </c>
      <c r="Z604">
        <v>6</v>
      </c>
      <c r="AA604">
        <v>1</v>
      </c>
      <c r="AB604">
        <v>2067954</v>
      </c>
      <c r="AC604">
        <v>165436</v>
      </c>
      <c r="AD604">
        <v>0</v>
      </c>
      <c r="AE604">
        <v>0</v>
      </c>
      <c r="AF604" t="s">
        <v>108</v>
      </c>
      <c r="AG604" t="s">
        <v>58</v>
      </c>
      <c r="AH604" t="s">
        <v>4263</v>
      </c>
      <c r="AI604" t="s">
        <v>4568</v>
      </c>
      <c r="AJ604">
        <v>0</v>
      </c>
      <c r="AK604" t="s">
        <v>3590</v>
      </c>
      <c r="AL604">
        <v>0</v>
      </c>
      <c r="AM604">
        <v>0</v>
      </c>
      <c r="AN604">
        <v>0</v>
      </c>
      <c r="AO604">
        <v>0</v>
      </c>
      <c r="AP604" t="s">
        <v>83</v>
      </c>
      <c r="AQ604">
        <v>0</v>
      </c>
      <c r="AR604">
        <v>0</v>
      </c>
      <c r="AS604" t="s">
        <v>62</v>
      </c>
      <c r="AT604" t="s">
        <v>4777</v>
      </c>
      <c r="AU604" t="s">
        <v>64</v>
      </c>
      <c r="AV604">
        <v>0</v>
      </c>
      <c r="AW604">
        <v>4720</v>
      </c>
      <c r="AX604" t="s">
        <v>151</v>
      </c>
      <c r="AY604" t="s">
        <v>4776</v>
      </c>
      <c r="AZ604" t="s">
        <v>65</v>
      </c>
      <c r="BA604">
        <v>2233390</v>
      </c>
      <c r="BB604" t="s">
        <v>66</v>
      </c>
      <c r="BC604" t="str">
        <f t="shared" si="26"/>
        <v>15000</v>
      </c>
      <c r="BD604" t="str">
        <f t="shared" si="27"/>
        <v>DC-15000</v>
      </c>
    </row>
    <row r="605" spans="1:56" ht="28.15" customHeight="1">
      <c r="A605" s="4">
        <f>SUBTOTAL(103,$L$2:L605)</f>
        <v>604</v>
      </c>
      <c r="B605" s="5" t="s">
        <v>4772</v>
      </c>
      <c r="C605" s="5" t="s">
        <v>67</v>
      </c>
      <c r="D605" s="5" t="s">
        <v>4774</v>
      </c>
      <c r="E605" s="5" t="s">
        <v>4263</v>
      </c>
      <c r="F605" s="6" t="s">
        <v>4775</v>
      </c>
      <c r="G605" s="5">
        <v>7</v>
      </c>
      <c r="H605" s="7">
        <v>2142035</v>
      </c>
      <c r="I605" s="5" t="s">
        <v>151</v>
      </c>
      <c r="J605" s="5" t="s">
        <v>4776</v>
      </c>
      <c r="K605" s="20"/>
      <c r="L605" s="5" t="s">
        <v>51</v>
      </c>
      <c r="M605" s="2">
        <v>1601241377</v>
      </c>
      <c r="N605" s="8">
        <f>IF(COUNTIF($B$2:B605,B605)=1,1,0)</f>
        <v>0</v>
      </c>
      <c r="O605" t="s">
        <v>52</v>
      </c>
      <c r="P605">
        <v>1601241377</v>
      </c>
      <c r="Q605" t="s">
        <v>4772</v>
      </c>
      <c r="R605" t="s">
        <v>4772</v>
      </c>
      <c r="S605" t="s">
        <v>67</v>
      </c>
      <c r="T605" t="s">
        <v>67</v>
      </c>
      <c r="U605" t="s">
        <v>4774</v>
      </c>
      <c r="V605" t="s">
        <v>68</v>
      </c>
      <c r="W605">
        <v>1</v>
      </c>
      <c r="X605" t="s">
        <v>156</v>
      </c>
      <c r="Y605">
        <v>2026</v>
      </c>
      <c r="Z605">
        <v>7</v>
      </c>
      <c r="AA605">
        <v>1</v>
      </c>
      <c r="AB605">
        <v>1983366</v>
      </c>
      <c r="AC605">
        <v>158669</v>
      </c>
      <c r="AD605">
        <v>0</v>
      </c>
      <c r="AE605">
        <v>0</v>
      </c>
      <c r="AF605" t="s">
        <v>108</v>
      </c>
      <c r="AG605" t="s">
        <v>157</v>
      </c>
      <c r="AH605" t="s">
        <v>4263</v>
      </c>
      <c r="AI605" t="s">
        <v>4568</v>
      </c>
      <c r="AJ605">
        <v>0</v>
      </c>
      <c r="AK605" t="s">
        <v>3590</v>
      </c>
      <c r="AL605">
        <v>0</v>
      </c>
      <c r="AM605">
        <v>0</v>
      </c>
      <c r="AN605">
        <v>0</v>
      </c>
      <c r="AO605">
        <v>0</v>
      </c>
      <c r="AP605" t="s">
        <v>108</v>
      </c>
      <c r="AQ605">
        <v>0</v>
      </c>
      <c r="AR605">
        <v>0</v>
      </c>
      <c r="AS605" t="s">
        <v>69</v>
      </c>
      <c r="AT605" t="s">
        <v>4778</v>
      </c>
      <c r="AU605" t="s">
        <v>64</v>
      </c>
      <c r="AV605">
        <v>0</v>
      </c>
      <c r="AW605">
        <v>43218</v>
      </c>
      <c r="AX605" t="s">
        <v>151</v>
      </c>
      <c r="AY605" t="s">
        <v>4776</v>
      </c>
      <c r="AZ605" t="s">
        <v>71</v>
      </c>
      <c r="BA605">
        <v>2142035</v>
      </c>
      <c r="BB605" t="s">
        <v>66</v>
      </c>
      <c r="BC605" t="str">
        <f t="shared" si="26"/>
        <v>15000</v>
      </c>
      <c r="BD605" t="str">
        <f t="shared" si="27"/>
        <v>DC-15000</v>
      </c>
    </row>
    <row r="606" spans="1:56" ht="28.15" customHeight="1">
      <c r="A606" s="4">
        <f>SUBTOTAL(103,$L$2:L606)</f>
        <v>605</v>
      </c>
      <c r="B606" s="5" t="s">
        <v>4780</v>
      </c>
      <c r="C606" s="5" t="s">
        <v>4781</v>
      </c>
      <c r="D606" s="5" t="s">
        <v>4782</v>
      </c>
      <c r="E606" s="5" t="s">
        <v>4263</v>
      </c>
      <c r="F606" s="6" t="s">
        <v>4783</v>
      </c>
      <c r="G606" s="5">
        <v>6</v>
      </c>
      <c r="H606" s="7">
        <v>2685357</v>
      </c>
      <c r="I606" s="5" t="s">
        <v>151</v>
      </c>
      <c r="J606" s="5" t="s">
        <v>4784</v>
      </c>
      <c r="K606" s="20"/>
      <c r="L606" s="5" t="s">
        <v>51</v>
      </c>
      <c r="M606" s="2">
        <v>1596970876</v>
      </c>
      <c r="N606" s="8">
        <f>IF(COUNTIF($B$2:B606,B606)=1,1,0)</f>
        <v>1</v>
      </c>
      <c r="O606" t="s">
        <v>52</v>
      </c>
      <c r="P606">
        <v>1596970876</v>
      </c>
      <c r="Q606" t="s">
        <v>4780</v>
      </c>
      <c r="R606" t="s">
        <v>53</v>
      </c>
      <c r="S606" t="s">
        <v>4781</v>
      </c>
      <c r="T606" t="s">
        <v>54</v>
      </c>
      <c r="U606" t="s">
        <v>4782</v>
      </c>
      <c r="V606" t="s">
        <v>55</v>
      </c>
      <c r="W606">
        <v>1</v>
      </c>
      <c r="X606" t="s">
        <v>56</v>
      </c>
      <c r="Y606">
        <v>2026</v>
      </c>
      <c r="Z606">
        <v>6</v>
      </c>
      <c r="AA606">
        <v>1</v>
      </c>
      <c r="AB606">
        <v>2486442</v>
      </c>
      <c r="AC606">
        <v>198915</v>
      </c>
      <c r="AD606">
        <v>0</v>
      </c>
      <c r="AE606">
        <v>0</v>
      </c>
      <c r="AF606" t="s">
        <v>108</v>
      </c>
      <c r="AG606" t="s">
        <v>58</v>
      </c>
      <c r="AH606" t="s">
        <v>4263</v>
      </c>
      <c r="AI606" t="s">
        <v>4568</v>
      </c>
      <c r="AJ606">
        <v>0</v>
      </c>
      <c r="AK606" t="s">
        <v>3003</v>
      </c>
      <c r="AL606">
        <v>0</v>
      </c>
      <c r="AM606">
        <v>0</v>
      </c>
      <c r="AN606">
        <v>0</v>
      </c>
      <c r="AO606">
        <v>0</v>
      </c>
      <c r="AP606" t="s">
        <v>83</v>
      </c>
      <c r="AQ606">
        <v>0</v>
      </c>
      <c r="AR606">
        <v>0</v>
      </c>
      <c r="AS606" t="s">
        <v>62</v>
      </c>
      <c r="AT606" t="s">
        <v>4785</v>
      </c>
      <c r="AU606" t="s">
        <v>64</v>
      </c>
      <c r="AV606">
        <v>0</v>
      </c>
      <c r="AW606">
        <v>4653</v>
      </c>
      <c r="AX606" t="s">
        <v>151</v>
      </c>
      <c r="AY606" t="s">
        <v>4784</v>
      </c>
      <c r="AZ606" t="s">
        <v>65</v>
      </c>
      <c r="BA606">
        <v>2685357</v>
      </c>
      <c r="BB606" t="s">
        <v>66</v>
      </c>
      <c r="BC606" t="str">
        <f t="shared" si="26"/>
        <v>16860</v>
      </c>
      <c r="BD606" t="str">
        <f t="shared" si="27"/>
        <v>DC-16860</v>
      </c>
    </row>
    <row r="607" spans="1:56" ht="28.15" customHeight="1">
      <c r="A607" s="4">
        <f>SUBTOTAL(103,$L$2:L607)</f>
        <v>606</v>
      </c>
      <c r="B607" s="5" t="s">
        <v>4780</v>
      </c>
      <c r="C607" s="5" t="s">
        <v>67</v>
      </c>
      <c r="D607" s="5" t="s">
        <v>4782</v>
      </c>
      <c r="E607" s="5" t="s">
        <v>4263</v>
      </c>
      <c r="F607" s="6" t="s">
        <v>4783</v>
      </c>
      <c r="G607" s="5">
        <v>7</v>
      </c>
      <c r="H607" s="7">
        <v>2788733</v>
      </c>
      <c r="I607" s="5" t="s">
        <v>151</v>
      </c>
      <c r="J607" s="5" t="s">
        <v>4784</v>
      </c>
      <c r="K607" s="20"/>
      <c r="L607" s="5" t="s">
        <v>51</v>
      </c>
      <c r="M607" s="2">
        <v>1601241279</v>
      </c>
      <c r="N607" s="8">
        <f>IF(COUNTIF($B$2:B607,B607)=1,1,0)</f>
        <v>0</v>
      </c>
      <c r="O607" t="s">
        <v>52</v>
      </c>
      <c r="P607">
        <v>1601241279</v>
      </c>
      <c r="Q607" t="s">
        <v>4780</v>
      </c>
      <c r="R607" t="s">
        <v>4780</v>
      </c>
      <c r="S607" t="s">
        <v>67</v>
      </c>
      <c r="T607" t="s">
        <v>67</v>
      </c>
      <c r="U607" t="s">
        <v>4782</v>
      </c>
      <c r="V607" t="s">
        <v>155</v>
      </c>
      <c r="W607">
        <v>1</v>
      </c>
      <c r="X607" t="s">
        <v>156</v>
      </c>
      <c r="Y607">
        <v>2026</v>
      </c>
      <c r="Z607">
        <v>7</v>
      </c>
      <c r="AA607">
        <v>1</v>
      </c>
      <c r="AB607">
        <v>2582160</v>
      </c>
      <c r="AC607">
        <v>206573</v>
      </c>
      <c r="AD607">
        <v>0</v>
      </c>
      <c r="AE607">
        <v>0</v>
      </c>
      <c r="AF607" t="s">
        <v>108</v>
      </c>
      <c r="AG607" t="s">
        <v>58</v>
      </c>
      <c r="AH607" t="s">
        <v>4263</v>
      </c>
      <c r="AI607" t="s">
        <v>4568</v>
      </c>
      <c r="AJ607">
        <v>0</v>
      </c>
      <c r="AK607" t="s">
        <v>3003</v>
      </c>
      <c r="AL607">
        <v>0</v>
      </c>
      <c r="AM607">
        <v>0</v>
      </c>
      <c r="AN607">
        <v>0</v>
      </c>
      <c r="AO607">
        <v>0</v>
      </c>
      <c r="AP607" t="s">
        <v>83</v>
      </c>
      <c r="AQ607">
        <v>0</v>
      </c>
      <c r="AR607">
        <v>0</v>
      </c>
      <c r="AS607" t="s">
        <v>69</v>
      </c>
      <c r="AT607" t="s">
        <v>4786</v>
      </c>
      <c r="AU607" t="s">
        <v>64</v>
      </c>
      <c r="AV607">
        <v>0</v>
      </c>
      <c r="AW607">
        <v>43161</v>
      </c>
      <c r="AX607" t="s">
        <v>151</v>
      </c>
      <c r="AY607" t="s">
        <v>4784</v>
      </c>
      <c r="AZ607" t="s">
        <v>71</v>
      </c>
      <c r="BA607">
        <v>2788733</v>
      </c>
      <c r="BB607" t="s">
        <v>66</v>
      </c>
      <c r="BC607" t="str">
        <f t="shared" si="26"/>
        <v>16860</v>
      </c>
      <c r="BD607" t="str">
        <f t="shared" si="27"/>
        <v>DC-16860</v>
      </c>
    </row>
    <row r="608" spans="1:56" ht="28.15" customHeight="1">
      <c r="A608" s="4">
        <f>SUBTOTAL(103,$L$2:L608)</f>
        <v>607</v>
      </c>
      <c r="B608" s="5" t="s">
        <v>4787</v>
      </c>
      <c r="C608" s="5" t="s">
        <v>4788</v>
      </c>
      <c r="D608" s="5" t="s">
        <v>4789</v>
      </c>
      <c r="E608" s="5" t="s">
        <v>4263</v>
      </c>
      <c r="F608" s="6" t="s">
        <v>4790</v>
      </c>
      <c r="G608" s="5">
        <v>6</v>
      </c>
      <c r="H608" s="7">
        <v>1629966</v>
      </c>
      <c r="I608" s="5" t="s">
        <v>151</v>
      </c>
      <c r="J608" s="5" t="s">
        <v>4791</v>
      </c>
      <c r="K608" s="20"/>
      <c r="L608" s="5" t="s">
        <v>51</v>
      </c>
      <c r="M608" s="2">
        <v>1596970792</v>
      </c>
      <c r="N608" s="8">
        <f>IF(COUNTIF($B$2:B608,B608)=1,1,0)</f>
        <v>1</v>
      </c>
      <c r="O608" t="s">
        <v>52</v>
      </c>
      <c r="P608">
        <v>1596970792</v>
      </c>
      <c r="Q608" t="s">
        <v>4787</v>
      </c>
      <c r="R608" t="s">
        <v>53</v>
      </c>
      <c r="S608" t="s">
        <v>4788</v>
      </c>
      <c r="T608" t="s">
        <v>54</v>
      </c>
      <c r="U608" t="s">
        <v>4789</v>
      </c>
      <c r="V608" t="s">
        <v>55</v>
      </c>
      <c r="W608">
        <v>1</v>
      </c>
      <c r="X608" t="s">
        <v>56</v>
      </c>
      <c r="Y608">
        <v>2026</v>
      </c>
      <c r="Z608">
        <v>6</v>
      </c>
      <c r="AA608">
        <v>1</v>
      </c>
      <c r="AB608">
        <v>1509228</v>
      </c>
      <c r="AC608">
        <v>120738</v>
      </c>
      <c r="AD608">
        <v>0</v>
      </c>
      <c r="AE608">
        <v>0</v>
      </c>
      <c r="AF608" t="s">
        <v>108</v>
      </c>
      <c r="AG608" t="s">
        <v>58</v>
      </c>
      <c r="AH608" t="s">
        <v>4263</v>
      </c>
      <c r="AI608" t="s">
        <v>4568</v>
      </c>
      <c r="AJ608">
        <v>0</v>
      </c>
      <c r="AK608" t="s">
        <v>4792</v>
      </c>
      <c r="AL608">
        <v>0</v>
      </c>
      <c r="AM608">
        <v>0</v>
      </c>
      <c r="AN608">
        <v>0</v>
      </c>
      <c r="AO608">
        <v>0</v>
      </c>
      <c r="AP608" t="s">
        <v>83</v>
      </c>
      <c r="AQ608">
        <v>0</v>
      </c>
      <c r="AR608">
        <v>0</v>
      </c>
      <c r="AS608" t="s">
        <v>62</v>
      </c>
      <c r="AT608" t="s">
        <v>4793</v>
      </c>
      <c r="AU608" t="s">
        <v>64</v>
      </c>
      <c r="AV608">
        <v>0</v>
      </c>
      <c r="AW608">
        <v>4598</v>
      </c>
      <c r="AX608" t="s">
        <v>151</v>
      </c>
      <c r="AY608" t="s">
        <v>4791</v>
      </c>
      <c r="AZ608" t="s">
        <v>65</v>
      </c>
      <c r="BA608">
        <v>1629966</v>
      </c>
      <c r="BB608" t="s">
        <v>66</v>
      </c>
      <c r="BC608" t="str">
        <f t="shared" si="26"/>
        <v>17470</v>
      </c>
      <c r="BD608" t="str">
        <f t="shared" si="27"/>
        <v>DC-17470</v>
      </c>
    </row>
    <row r="609" spans="1:56" ht="28.15" customHeight="1">
      <c r="A609" s="4">
        <f>SUBTOTAL(103,$L$2:L609)</f>
        <v>608</v>
      </c>
      <c r="B609" s="5" t="s">
        <v>4787</v>
      </c>
      <c r="C609" s="5" t="s">
        <v>67</v>
      </c>
      <c r="D609" s="5" t="s">
        <v>4789</v>
      </c>
      <c r="E609" s="5" t="s">
        <v>4263</v>
      </c>
      <c r="F609" s="6" t="s">
        <v>4790</v>
      </c>
      <c r="G609" s="5">
        <v>7</v>
      </c>
      <c r="H609" s="7">
        <v>1738150</v>
      </c>
      <c r="I609" s="5" t="s">
        <v>151</v>
      </c>
      <c r="J609" s="5" t="s">
        <v>4791</v>
      </c>
      <c r="K609" s="20"/>
      <c r="L609" s="5" t="s">
        <v>51</v>
      </c>
      <c r="M609" s="2">
        <v>1601241235</v>
      </c>
      <c r="N609" s="8">
        <f>IF(COUNTIF($B$2:B609,B609)=1,1,0)</f>
        <v>0</v>
      </c>
      <c r="O609" t="s">
        <v>52</v>
      </c>
      <c r="P609">
        <v>1601241235</v>
      </c>
      <c r="Q609" t="s">
        <v>4787</v>
      </c>
      <c r="R609" t="s">
        <v>4787</v>
      </c>
      <c r="S609" t="s">
        <v>67</v>
      </c>
      <c r="T609" t="s">
        <v>67</v>
      </c>
      <c r="U609" t="s">
        <v>4789</v>
      </c>
      <c r="V609" t="s">
        <v>238</v>
      </c>
      <c r="W609">
        <v>1</v>
      </c>
      <c r="X609" t="s">
        <v>56</v>
      </c>
      <c r="Y609">
        <v>2026</v>
      </c>
      <c r="Z609">
        <v>7</v>
      </c>
      <c r="AA609">
        <v>1</v>
      </c>
      <c r="AB609">
        <v>1609398</v>
      </c>
      <c r="AC609">
        <v>128752</v>
      </c>
      <c r="AD609">
        <v>0</v>
      </c>
      <c r="AE609">
        <v>0</v>
      </c>
      <c r="AF609" t="s">
        <v>108</v>
      </c>
      <c r="AG609" t="s">
        <v>2359</v>
      </c>
      <c r="AH609" t="s">
        <v>4263</v>
      </c>
      <c r="AI609" t="s">
        <v>4568</v>
      </c>
      <c r="AJ609">
        <v>0</v>
      </c>
      <c r="AK609" t="s">
        <v>4792</v>
      </c>
      <c r="AL609">
        <v>0</v>
      </c>
      <c r="AM609">
        <v>0</v>
      </c>
      <c r="AN609">
        <v>0</v>
      </c>
      <c r="AO609">
        <v>0</v>
      </c>
      <c r="AP609" t="s">
        <v>83</v>
      </c>
      <c r="AQ609">
        <v>0</v>
      </c>
      <c r="AR609">
        <v>0</v>
      </c>
      <c r="AS609" t="s">
        <v>69</v>
      </c>
      <c r="AT609" t="s">
        <v>4794</v>
      </c>
      <c r="AU609" t="s">
        <v>64</v>
      </c>
      <c r="AV609">
        <v>0</v>
      </c>
      <c r="AW609">
        <v>43124</v>
      </c>
      <c r="AX609" t="s">
        <v>151</v>
      </c>
      <c r="AY609" t="s">
        <v>4791</v>
      </c>
      <c r="AZ609" t="s">
        <v>71</v>
      </c>
      <c r="BA609">
        <v>1738150</v>
      </c>
      <c r="BB609" t="s">
        <v>66</v>
      </c>
      <c r="BC609" t="str">
        <f t="shared" si="26"/>
        <v>17470</v>
      </c>
      <c r="BD609" t="str">
        <f t="shared" si="27"/>
        <v>DC-17470</v>
      </c>
    </row>
    <row r="610" spans="1:56" ht="28.15" customHeight="1">
      <c r="A610" s="4">
        <f>SUBTOTAL(103,$L$2:L610)</f>
        <v>609</v>
      </c>
      <c r="B610" s="5" t="s">
        <v>4795</v>
      </c>
      <c r="C610" s="5" t="s">
        <v>4796</v>
      </c>
      <c r="D610" s="5" t="s">
        <v>4797</v>
      </c>
      <c r="E610" s="5" t="s">
        <v>75</v>
      </c>
      <c r="F610" s="6" t="s">
        <v>4798</v>
      </c>
      <c r="G610" s="5">
        <v>7</v>
      </c>
      <c r="H610" s="7">
        <v>6428</v>
      </c>
      <c r="I610" s="5" t="s">
        <v>4799</v>
      </c>
      <c r="J610" s="5" t="s">
        <v>4800</v>
      </c>
      <c r="K610" s="22"/>
      <c r="L610" s="5" t="s">
        <v>78</v>
      </c>
      <c r="M610" s="2">
        <v>1601136019</v>
      </c>
      <c r="N610" s="8">
        <f>IF(COUNTIF($B$2:B610,B610)=1,1,0)</f>
        <v>1</v>
      </c>
      <c r="O610" t="s">
        <v>52</v>
      </c>
      <c r="P610">
        <v>1601136019</v>
      </c>
      <c r="Q610" t="s">
        <v>4795</v>
      </c>
      <c r="R610" t="s">
        <v>4795</v>
      </c>
      <c r="S610" t="s">
        <v>4796</v>
      </c>
      <c r="T610" t="s">
        <v>4796</v>
      </c>
      <c r="U610" t="s">
        <v>4797</v>
      </c>
      <c r="V610" t="s">
        <v>4801</v>
      </c>
      <c r="W610">
        <v>1</v>
      </c>
      <c r="X610" t="s">
        <v>80</v>
      </c>
      <c r="Y610">
        <v>2026</v>
      </c>
      <c r="Z610">
        <v>7</v>
      </c>
      <c r="AA610">
        <v>1</v>
      </c>
      <c r="AB610">
        <v>5952</v>
      </c>
      <c r="AC610">
        <v>476</v>
      </c>
      <c r="AD610">
        <v>0</v>
      </c>
      <c r="AE610">
        <v>0</v>
      </c>
      <c r="AF610" t="s">
        <v>98</v>
      </c>
      <c r="AG610" t="s">
        <v>81</v>
      </c>
      <c r="AH610" t="s">
        <v>75</v>
      </c>
      <c r="AI610" t="s">
        <v>4568</v>
      </c>
      <c r="AJ610">
        <v>0</v>
      </c>
      <c r="AK610" t="s">
        <v>4802</v>
      </c>
      <c r="AL610">
        <v>0</v>
      </c>
      <c r="AM610">
        <v>0</v>
      </c>
      <c r="AN610">
        <v>0</v>
      </c>
      <c r="AO610">
        <v>0</v>
      </c>
      <c r="AP610" t="s">
        <v>1559</v>
      </c>
      <c r="AQ610">
        <v>0</v>
      </c>
      <c r="AR610">
        <v>0</v>
      </c>
      <c r="AS610" t="s">
        <v>69</v>
      </c>
      <c r="AT610" t="s">
        <v>4803</v>
      </c>
      <c r="AU610" t="s">
        <v>64</v>
      </c>
      <c r="AV610">
        <v>0</v>
      </c>
      <c r="AW610">
        <v>21328</v>
      </c>
      <c r="AX610" t="s">
        <v>4799</v>
      </c>
      <c r="AY610" t="s">
        <v>4800</v>
      </c>
      <c r="AZ610" t="s">
        <v>71</v>
      </c>
      <c r="BA610">
        <v>6428</v>
      </c>
      <c r="BB610" t="s">
        <v>66</v>
      </c>
      <c r="BC610" t="str">
        <f t="shared" si="26"/>
        <v>18400</v>
      </c>
      <c r="BD610" t="str">
        <f t="shared" si="27"/>
        <v>DC-18400</v>
      </c>
    </row>
    <row r="611" spans="1:56" ht="28.15" customHeight="1">
      <c r="A611" s="4">
        <f>SUBTOTAL(103,$L$2:L611)</f>
        <v>610</v>
      </c>
      <c r="B611" s="5" t="s">
        <v>72</v>
      </c>
      <c r="C611" s="5" t="s">
        <v>73</v>
      </c>
      <c r="D611" s="5" t="s">
        <v>74</v>
      </c>
      <c r="E611" s="5" t="s">
        <v>75</v>
      </c>
      <c r="F611" s="6" t="s">
        <v>4804</v>
      </c>
      <c r="G611" s="5">
        <v>9</v>
      </c>
      <c r="H611" s="7">
        <v>1868884</v>
      </c>
      <c r="I611" s="5" t="s">
        <v>77</v>
      </c>
      <c r="J611" s="5">
        <v>0</v>
      </c>
      <c r="K611" s="22" t="s">
        <v>12405</v>
      </c>
      <c r="L611" s="5" t="s">
        <v>78</v>
      </c>
      <c r="M611" s="2">
        <v>1557226848</v>
      </c>
      <c r="N611" s="8">
        <f>IF(COUNTIF($B$2:B611,B611)=1,1,0)</f>
        <v>0</v>
      </c>
      <c r="O611" t="s">
        <v>52</v>
      </c>
      <c r="P611">
        <v>1557226848</v>
      </c>
      <c r="Q611" t="s">
        <v>72</v>
      </c>
      <c r="R611" t="s">
        <v>72</v>
      </c>
      <c r="S611" t="s">
        <v>73</v>
      </c>
      <c r="T611" t="s">
        <v>73</v>
      </c>
      <c r="U611" t="s">
        <v>74</v>
      </c>
      <c r="V611" t="s">
        <v>79</v>
      </c>
      <c r="W611">
        <v>1</v>
      </c>
      <c r="X611" t="s">
        <v>80</v>
      </c>
      <c r="Y611">
        <v>2025</v>
      </c>
      <c r="Z611">
        <v>9</v>
      </c>
      <c r="AA611">
        <v>1</v>
      </c>
      <c r="AB611">
        <v>1730448</v>
      </c>
      <c r="AC611">
        <v>138436</v>
      </c>
      <c r="AD611">
        <v>0</v>
      </c>
      <c r="AE611">
        <v>0</v>
      </c>
      <c r="AF611" t="s">
        <v>57</v>
      </c>
      <c r="AG611" t="s">
        <v>81</v>
      </c>
      <c r="AH611" t="s">
        <v>75</v>
      </c>
      <c r="AI611" t="s">
        <v>4568</v>
      </c>
      <c r="AJ611">
        <v>0</v>
      </c>
      <c r="AK611" t="s">
        <v>82</v>
      </c>
      <c r="AL611">
        <v>1</v>
      </c>
      <c r="AM611">
        <v>0</v>
      </c>
      <c r="AN611">
        <v>0</v>
      </c>
      <c r="AO611">
        <v>0</v>
      </c>
      <c r="AP611" t="s">
        <v>83</v>
      </c>
      <c r="AQ611">
        <v>0</v>
      </c>
      <c r="AR611">
        <v>0</v>
      </c>
      <c r="AS611" t="s">
        <v>4805</v>
      </c>
      <c r="AT611" t="s">
        <v>4806</v>
      </c>
      <c r="AU611" t="s">
        <v>86</v>
      </c>
      <c r="AV611">
        <v>0</v>
      </c>
      <c r="AW611">
        <v>193</v>
      </c>
      <c r="AX611" t="s">
        <v>77</v>
      </c>
      <c r="AZ611" t="s">
        <v>4807</v>
      </c>
      <c r="BA611">
        <v>1868884</v>
      </c>
      <c r="BB611" t="s">
        <v>66</v>
      </c>
      <c r="BC611" t="str">
        <f t="shared" si="26"/>
        <v>19070</v>
      </c>
      <c r="BD611" t="str">
        <f t="shared" si="27"/>
        <v>DC-19070</v>
      </c>
    </row>
    <row r="612" spans="1:56" ht="28.15" customHeight="1">
      <c r="A612" s="4">
        <f>SUBTOTAL(103,$L$2:L612)</f>
        <v>611</v>
      </c>
      <c r="B612" s="5" t="s">
        <v>4808</v>
      </c>
      <c r="C612" s="5" t="s">
        <v>745</v>
      </c>
      <c r="D612" s="5" t="s">
        <v>742</v>
      </c>
      <c r="E612" s="5" t="s">
        <v>4726</v>
      </c>
      <c r="F612" s="6" t="s">
        <v>4809</v>
      </c>
      <c r="G612" s="5">
        <v>7</v>
      </c>
      <c r="H612" s="7">
        <v>2442182</v>
      </c>
      <c r="I612" s="5" t="s">
        <v>4810</v>
      </c>
      <c r="J612" s="5" t="s">
        <v>4811</v>
      </c>
      <c r="K612" s="20"/>
      <c r="L612" s="5" t="s">
        <v>347</v>
      </c>
      <c r="M612" s="2">
        <v>1601184758</v>
      </c>
      <c r="N612" s="8">
        <f>IF(COUNTIF($B$2:B612,B612)=1,1,0)</f>
        <v>1</v>
      </c>
      <c r="O612" t="s">
        <v>52</v>
      </c>
      <c r="P612">
        <v>1601184758</v>
      </c>
      <c r="Q612" t="s">
        <v>4808</v>
      </c>
      <c r="R612" t="s">
        <v>4808</v>
      </c>
      <c r="S612" t="s">
        <v>745</v>
      </c>
      <c r="T612" t="s">
        <v>745</v>
      </c>
      <c r="U612" t="s">
        <v>742</v>
      </c>
      <c r="V612" t="s">
        <v>743</v>
      </c>
      <c r="W612">
        <v>0</v>
      </c>
      <c r="X612" t="s">
        <v>80</v>
      </c>
      <c r="Y612">
        <v>2026</v>
      </c>
      <c r="Z612">
        <v>7</v>
      </c>
      <c r="AA612">
        <v>1</v>
      </c>
      <c r="AB612">
        <v>2261280</v>
      </c>
      <c r="AC612">
        <v>180902</v>
      </c>
      <c r="AD612">
        <v>0</v>
      </c>
      <c r="AE612">
        <v>0</v>
      </c>
      <c r="AF612" t="s">
        <v>98</v>
      </c>
      <c r="AG612" t="s">
        <v>350</v>
      </c>
      <c r="AH612" t="s">
        <v>4726</v>
      </c>
      <c r="AI612" t="s">
        <v>4568</v>
      </c>
      <c r="AJ612">
        <v>0</v>
      </c>
      <c r="AK612" t="s">
        <v>4812</v>
      </c>
      <c r="AL612">
        <v>0</v>
      </c>
      <c r="AM612">
        <v>0</v>
      </c>
      <c r="AN612">
        <v>0</v>
      </c>
      <c r="AO612">
        <v>0</v>
      </c>
      <c r="AP612" t="s">
        <v>83</v>
      </c>
      <c r="AQ612">
        <v>0</v>
      </c>
      <c r="AR612">
        <v>0</v>
      </c>
      <c r="AS612" t="s">
        <v>69</v>
      </c>
      <c r="AT612" t="s">
        <v>4813</v>
      </c>
      <c r="AU612" t="s">
        <v>64</v>
      </c>
      <c r="AV612">
        <v>0</v>
      </c>
      <c r="AW612">
        <v>29982</v>
      </c>
      <c r="AX612" t="s">
        <v>4810</v>
      </c>
      <c r="AY612" t="s">
        <v>4811</v>
      </c>
      <c r="AZ612" t="s">
        <v>71</v>
      </c>
      <c r="BA612">
        <v>2442182</v>
      </c>
      <c r="BB612" t="s">
        <v>66</v>
      </c>
      <c r="BC612" t="str">
        <f t="shared" si="26"/>
        <v>19524</v>
      </c>
      <c r="BD612" t="str">
        <f t="shared" si="27"/>
        <v>DC-19524</v>
      </c>
    </row>
    <row r="613" spans="1:56" ht="28.15" customHeight="1">
      <c r="A613" s="4">
        <f>SUBTOTAL(103,$L$2:L613)</f>
        <v>612</v>
      </c>
      <c r="B613" s="5" t="s">
        <v>4814</v>
      </c>
      <c r="C613" s="5" t="s">
        <v>4815</v>
      </c>
      <c r="D613" s="5" t="s">
        <v>4816</v>
      </c>
      <c r="E613" s="5" t="s">
        <v>4263</v>
      </c>
      <c r="F613" s="6" t="s">
        <v>4817</v>
      </c>
      <c r="G613" s="5">
        <v>6</v>
      </c>
      <c r="H613" s="7">
        <v>2949806</v>
      </c>
      <c r="I613" s="5" t="s">
        <v>151</v>
      </c>
      <c r="J613" s="5" t="s">
        <v>4818</v>
      </c>
      <c r="K613" s="20"/>
      <c r="L613" s="5" t="s">
        <v>51</v>
      </c>
      <c r="M613" s="2">
        <v>1596970911</v>
      </c>
      <c r="N613" s="8">
        <f>IF(COUNTIF($B$2:B613,B613)=1,1,0)</f>
        <v>1</v>
      </c>
      <c r="O613" t="s">
        <v>52</v>
      </c>
      <c r="P613">
        <v>1596970911</v>
      </c>
      <c r="Q613" t="s">
        <v>4814</v>
      </c>
      <c r="R613" t="s">
        <v>53</v>
      </c>
      <c r="S613" t="s">
        <v>4815</v>
      </c>
      <c r="T613" t="s">
        <v>54</v>
      </c>
      <c r="U613" t="s">
        <v>4816</v>
      </c>
      <c r="V613" t="s">
        <v>55</v>
      </c>
      <c r="W613">
        <v>1</v>
      </c>
      <c r="X613" t="s">
        <v>56</v>
      </c>
      <c r="Y613">
        <v>2026</v>
      </c>
      <c r="Z613">
        <v>6</v>
      </c>
      <c r="AA613">
        <v>1</v>
      </c>
      <c r="AB613">
        <v>2731302</v>
      </c>
      <c r="AC613">
        <v>218504</v>
      </c>
      <c r="AD613">
        <v>0</v>
      </c>
      <c r="AE613">
        <v>0</v>
      </c>
      <c r="AF613" t="s">
        <v>108</v>
      </c>
      <c r="AG613" t="s">
        <v>58</v>
      </c>
      <c r="AH613" t="s">
        <v>4263</v>
      </c>
      <c r="AI613" t="s">
        <v>4819</v>
      </c>
      <c r="AJ613">
        <v>0</v>
      </c>
      <c r="AK613" t="s">
        <v>373</v>
      </c>
      <c r="AL613">
        <v>0</v>
      </c>
      <c r="AM613">
        <v>0</v>
      </c>
      <c r="AN613">
        <v>0</v>
      </c>
      <c r="AO613">
        <v>0</v>
      </c>
      <c r="AP613" t="s">
        <v>83</v>
      </c>
      <c r="AQ613">
        <v>0</v>
      </c>
      <c r="AR613">
        <v>0</v>
      </c>
      <c r="AS613" t="s">
        <v>62</v>
      </c>
      <c r="AT613" t="s">
        <v>4820</v>
      </c>
      <c r="AU613" t="s">
        <v>64</v>
      </c>
      <c r="AV613">
        <v>0</v>
      </c>
      <c r="AW613">
        <v>4678</v>
      </c>
      <c r="AX613" t="s">
        <v>151</v>
      </c>
      <c r="AY613" t="s">
        <v>4818</v>
      </c>
      <c r="AZ613" t="s">
        <v>65</v>
      </c>
      <c r="BA613">
        <v>2949806</v>
      </c>
      <c r="BB613" t="s">
        <v>66</v>
      </c>
      <c r="BC613" t="str">
        <f t="shared" si="26"/>
        <v>01950</v>
      </c>
      <c r="BD613" t="str">
        <f t="shared" si="27"/>
        <v>DG-01950</v>
      </c>
    </row>
    <row r="614" spans="1:56" ht="28.15" customHeight="1">
      <c r="A614" s="4">
        <f>SUBTOTAL(103,$L$2:L614)</f>
        <v>613</v>
      </c>
      <c r="B614" s="5" t="s">
        <v>4814</v>
      </c>
      <c r="C614" s="5" t="s">
        <v>67</v>
      </c>
      <c r="D614" s="5" t="s">
        <v>4816</v>
      </c>
      <c r="E614" s="5" t="s">
        <v>4263</v>
      </c>
      <c r="F614" s="6" t="s">
        <v>4817</v>
      </c>
      <c r="G614" s="5">
        <v>7</v>
      </c>
      <c r="H614" s="7">
        <v>3000292</v>
      </c>
      <c r="I614" s="5" t="s">
        <v>151</v>
      </c>
      <c r="J614" s="5" t="s">
        <v>4818</v>
      </c>
      <c r="K614" s="20"/>
      <c r="L614" s="5" t="s">
        <v>51</v>
      </c>
      <c r="M614" s="2">
        <v>1601241306</v>
      </c>
      <c r="N614" s="8">
        <f>IF(COUNTIF($B$2:B614,B614)=1,1,0)</f>
        <v>0</v>
      </c>
      <c r="O614" t="s">
        <v>52</v>
      </c>
      <c r="P614">
        <v>1601241306</v>
      </c>
      <c r="Q614" t="s">
        <v>4814</v>
      </c>
      <c r="R614" t="s">
        <v>4814</v>
      </c>
      <c r="S614" t="s">
        <v>67</v>
      </c>
      <c r="T614" t="s">
        <v>67</v>
      </c>
      <c r="U614" t="s">
        <v>4816</v>
      </c>
      <c r="V614" t="s">
        <v>155</v>
      </c>
      <c r="W614">
        <v>1</v>
      </c>
      <c r="X614" t="s">
        <v>156</v>
      </c>
      <c r="Y614">
        <v>2026</v>
      </c>
      <c r="Z614">
        <v>7</v>
      </c>
      <c r="AA614">
        <v>1</v>
      </c>
      <c r="AB614">
        <v>2778048</v>
      </c>
      <c r="AC614">
        <v>222244</v>
      </c>
      <c r="AD614">
        <v>0</v>
      </c>
      <c r="AE614">
        <v>0</v>
      </c>
      <c r="AF614" t="s">
        <v>108</v>
      </c>
      <c r="AG614" t="s">
        <v>58</v>
      </c>
      <c r="AH614" t="s">
        <v>4263</v>
      </c>
      <c r="AI614" t="s">
        <v>4819</v>
      </c>
      <c r="AJ614">
        <v>0</v>
      </c>
      <c r="AK614" t="s">
        <v>373</v>
      </c>
      <c r="AL614">
        <v>0</v>
      </c>
      <c r="AM614">
        <v>0</v>
      </c>
      <c r="AN614">
        <v>0</v>
      </c>
      <c r="AO614">
        <v>0</v>
      </c>
      <c r="AP614" t="s">
        <v>83</v>
      </c>
      <c r="AQ614">
        <v>0</v>
      </c>
      <c r="AR614">
        <v>0</v>
      </c>
      <c r="AS614" t="s">
        <v>69</v>
      </c>
      <c r="AT614" t="s">
        <v>4821</v>
      </c>
      <c r="AU614" t="s">
        <v>64</v>
      </c>
      <c r="AV614">
        <v>0</v>
      </c>
      <c r="AW614">
        <v>43182</v>
      </c>
      <c r="AX614" t="s">
        <v>151</v>
      </c>
      <c r="AY614" t="s">
        <v>4818</v>
      </c>
      <c r="AZ614" t="s">
        <v>71</v>
      </c>
      <c r="BA614">
        <v>3000292</v>
      </c>
      <c r="BB614" t="s">
        <v>66</v>
      </c>
      <c r="BC614" t="str">
        <f t="shared" si="26"/>
        <v>01950</v>
      </c>
      <c r="BD614" t="str">
        <f t="shared" si="27"/>
        <v>DG-01950</v>
      </c>
    </row>
    <row r="615" spans="1:56" ht="28.15" customHeight="1">
      <c r="A615" s="4">
        <f>SUBTOTAL(103,$L$2:L615)</f>
        <v>614</v>
      </c>
      <c r="B615" s="5" t="s">
        <v>4823</v>
      </c>
      <c r="C615" s="5" t="s">
        <v>4824</v>
      </c>
      <c r="D615" s="5" t="s">
        <v>4825</v>
      </c>
      <c r="E615" s="5" t="s">
        <v>4822</v>
      </c>
      <c r="F615" s="6" t="s">
        <v>4826</v>
      </c>
      <c r="G615" s="5">
        <v>7</v>
      </c>
      <c r="H615" s="7">
        <v>3404</v>
      </c>
      <c r="I615" s="5" t="s">
        <v>4827</v>
      </c>
      <c r="J615" s="5" t="s">
        <v>4828</v>
      </c>
      <c r="K615" s="20"/>
      <c r="L615" s="5" t="s">
        <v>3095</v>
      </c>
      <c r="M615" s="2">
        <v>1601136495</v>
      </c>
      <c r="N615" s="8">
        <f>IF(COUNTIF($B$2:B615,B615)=1,1,0)</f>
        <v>1</v>
      </c>
      <c r="O615" t="s">
        <v>52</v>
      </c>
      <c r="P615">
        <v>1601136495</v>
      </c>
      <c r="Q615" t="s">
        <v>4823</v>
      </c>
      <c r="R615" t="s">
        <v>4823</v>
      </c>
      <c r="S615" t="s">
        <v>4824</v>
      </c>
      <c r="T615" t="s">
        <v>4824</v>
      </c>
      <c r="U615" t="s">
        <v>4825</v>
      </c>
      <c r="V615" t="s">
        <v>4829</v>
      </c>
      <c r="W615">
        <v>1</v>
      </c>
      <c r="X615" t="s">
        <v>198</v>
      </c>
      <c r="Y615">
        <v>2026</v>
      </c>
      <c r="Z615">
        <v>7</v>
      </c>
      <c r="AA615">
        <v>1</v>
      </c>
      <c r="AB615">
        <v>3152</v>
      </c>
      <c r="AC615">
        <v>252</v>
      </c>
      <c r="AD615">
        <v>0</v>
      </c>
      <c r="AE615">
        <v>0</v>
      </c>
      <c r="AF615" t="s">
        <v>57</v>
      </c>
      <c r="AG615" t="s">
        <v>81</v>
      </c>
      <c r="AH615" t="s">
        <v>4822</v>
      </c>
      <c r="AI615" t="s">
        <v>4819</v>
      </c>
      <c r="AJ615">
        <v>0</v>
      </c>
      <c r="AK615" t="s">
        <v>538</v>
      </c>
      <c r="AL615">
        <v>0</v>
      </c>
      <c r="AM615">
        <v>0</v>
      </c>
      <c r="AN615">
        <v>0</v>
      </c>
      <c r="AO615">
        <v>0</v>
      </c>
      <c r="AP615" t="s">
        <v>83</v>
      </c>
      <c r="AQ615">
        <v>0</v>
      </c>
      <c r="AR615">
        <v>0</v>
      </c>
      <c r="AS615" t="s">
        <v>69</v>
      </c>
      <c r="AT615" t="s">
        <v>4830</v>
      </c>
      <c r="AU615" t="s">
        <v>64</v>
      </c>
      <c r="AV615">
        <v>0</v>
      </c>
      <c r="AW615">
        <v>21384</v>
      </c>
      <c r="AX615" t="s">
        <v>4827</v>
      </c>
      <c r="AY615" t="s">
        <v>4828</v>
      </c>
      <c r="AZ615" t="s">
        <v>71</v>
      </c>
      <c r="BA615">
        <v>3404</v>
      </c>
      <c r="BB615" t="s">
        <v>66</v>
      </c>
      <c r="BC615" t="str">
        <f t="shared" si="26"/>
        <v>03760</v>
      </c>
      <c r="BD615" t="str">
        <f t="shared" si="27"/>
        <v>DG-03760</v>
      </c>
    </row>
    <row r="616" spans="1:56" ht="28.15" customHeight="1">
      <c r="A616" s="4">
        <f>SUBTOTAL(103,$L$2:L616)</f>
        <v>615</v>
      </c>
      <c r="B616" s="5" t="s">
        <v>4832</v>
      </c>
      <c r="C616" s="5" t="s">
        <v>4833</v>
      </c>
      <c r="D616" s="5" t="s">
        <v>4834</v>
      </c>
      <c r="E616" s="5" t="s">
        <v>149</v>
      </c>
      <c r="F616" s="6" t="s">
        <v>4835</v>
      </c>
      <c r="G616" s="5">
        <v>7</v>
      </c>
      <c r="H616" s="7">
        <v>16829</v>
      </c>
      <c r="I616" s="5" t="s">
        <v>4226</v>
      </c>
      <c r="J616" s="5" t="s">
        <v>4836</v>
      </c>
      <c r="K616" s="20"/>
      <c r="L616" s="5" t="s">
        <v>51</v>
      </c>
      <c r="M616" s="2">
        <v>1599797606</v>
      </c>
      <c r="N616" s="8">
        <f>IF(COUNTIF($B$2:B616,B616)=1,1,0)</f>
        <v>1</v>
      </c>
      <c r="O616" t="s">
        <v>52</v>
      </c>
      <c r="P616">
        <v>1599797606</v>
      </c>
      <c r="Q616" t="s">
        <v>4832</v>
      </c>
      <c r="R616" t="s">
        <v>4228</v>
      </c>
      <c r="S616" t="s">
        <v>4833</v>
      </c>
      <c r="T616" t="s">
        <v>317</v>
      </c>
      <c r="U616" t="s">
        <v>4834</v>
      </c>
      <c r="V616" t="s">
        <v>323</v>
      </c>
      <c r="W616">
        <v>1</v>
      </c>
      <c r="X616" t="s">
        <v>156</v>
      </c>
      <c r="Y616">
        <v>2026</v>
      </c>
      <c r="Z616">
        <v>7</v>
      </c>
      <c r="AA616">
        <v>1</v>
      </c>
      <c r="AB616">
        <v>15582</v>
      </c>
      <c r="AC616">
        <v>1247</v>
      </c>
      <c r="AD616">
        <v>0</v>
      </c>
      <c r="AE616">
        <v>0</v>
      </c>
      <c r="AF616" t="s">
        <v>108</v>
      </c>
      <c r="AG616" t="s">
        <v>81</v>
      </c>
      <c r="AH616" t="s">
        <v>149</v>
      </c>
      <c r="AI616" t="s">
        <v>4819</v>
      </c>
      <c r="AJ616">
        <v>0</v>
      </c>
      <c r="AK616" t="s">
        <v>2082</v>
      </c>
      <c r="AL616">
        <v>0</v>
      </c>
      <c r="AM616">
        <v>0</v>
      </c>
      <c r="AN616">
        <v>0</v>
      </c>
      <c r="AO616">
        <v>0</v>
      </c>
      <c r="AP616" t="s">
        <v>83</v>
      </c>
      <c r="AQ616">
        <v>0</v>
      </c>
      <c r="AR616">
        <v>0</v>
      </c>
      <c r="AS616" t="s">
        <v>69</v>
      </c>
      <c r="AT616" t="s">
        <v>4837</v>
      </c>
      <c r="AU616" t="s">
        <v>64</v>
      </c>
      <c r="AV616">
        <v>0</v>
      </c>
      <c r="AW616">
        <v>5469</v>
      </c>
      <c r="AX616" t="s">
        <v>4226</v>
      </c>
      <c r="AY616" t="s">
        <v>4836</v>
      </c>
      <c r="AZ616" t="s">
        <v>71</v>
      </c>
      <c r="BA616">
        <v>16829</v>
      </c>
      <c r="BB616" t="s">
        <v>66</v>
      </c>
      <c r="BC616" t="str">
        <f t="shared" si="26"/>
        <v>07435</v>
      </c>
      <c r="BD616" t="str">
        <f t="shared" si="27"/>
        <v>DG-07435</v>
      </c>
    </row>
    <row r="617" spans="1:56" ht="28.15" customHeight="1">
      <c r="A617" s="4">
        <f>SUBTOTAL(103,$L$2:L617)</f>
        <v>616</v>
      </c>
      <c r="B617" s="5" t="s">
        <v>4838</v>
      </c>
      <c r="C617" s="5" t="s">
        <v>4839</v>
      </c>
      <c r="D617" s="5" t="s">
        <v>535</v>
      </c>
      <c r="E617" s="5" t="s">
        <v>4840</v>
      </c>
      <c r="F617" s="6" t="s">
        <v>4841</v>
      </c>
      <c r="G617" s="5">
        <v>7</v>
      </c>
      <c r="H617" s="7">
        <v>10714</v>
      </c>
      <c r="I617" s="5" t="s">
        <v>4842</v>
      </c>
      <c r="J617" s="5" t="s">
        <v>4843</v>
      </c>
      <c r="K617" s="20"/>
      <c r="L617" s="5" t="s">
        <v>347</v>
      </c>
      <c r="M617" s="2">
        <v>1601187944</v>
      </c>
      <c r="N617" s="8">
        <f>IF(COUNTIF($B$2:B617,B617)=1,1,0)</f>
        <v>1</v>
      </c>
      <c r="O617" t="s">
        <v>52</v>
      </c>
      <c r="P617">
        <v>1601187944</v>
      </c>
      <c r="Q617" t="s">
        <v>4838</v>
      </c>
      <c r="R617" t="s">
        <v>4838</v>
      </c>
      <c r="S617" t="s">
        <v>4839</v>
      </c>
      <c r="T617" t="s">
        <v>4839</v>
      </c>
      <c r="U617" t="s">
        <v>535</v>
      </c>
      <c r="V617" t="s">
        <v>536</v>
      </c>
      <c r="W617">
        <v>0</v>
      </c>
      <c r="X617" t="s">
        <v>80</v>
      </c>
      <c r="Y617">
        <v>2026</v>
      </c>
      <c r="Z617">
        <v>7</v>
      </c>
      <c r="AA617">
        <v>1</v>
      </c>
      <c r="AB617">
        <v>9920</v>
      </c>
      <c r="AC617">
        <v>794</v>
      </c>
      <c r="AD617">
        <v>0</v>
      </c>
      <c r="AE617">
        <v>0</v>
      </c>
      <c r="AF617" t="s">
        <v>98</v>
      </c>
      <c r="AG617" t="s">
        <v>350</v>
      </c>
      <c r="AH617" t="s">
        <v>4840</v>
      </c>
      <c r="AI617" t="s">
        <v>4844</v>
      </c>
      <c r="AJ617">
        <v>0</v>
      </c>
      <c r="AK617" t="s">
        <v>4624</v>
      </c>
      <c r="AL617">
        <v>0</v>
      </c>
      <c r="AM617">
        <v>0</v>
      </c>
      <c r="AN617">
        <v>0</v>
      </c>
      <c r="AO617">
        <v>0</v>
      </c>
      <c r="AP617" t="s">
        <v>83</v>
      </c>
      <c r="AQ617">
        <v>0</v>
      </c>
      <c r="AR617">
        <v>0</v>
      </c>
      <c r="AS617" t="s">
        <v>69</v>
      </c>
      <c r="AT617" t="s">
        <v>4845</v>
      </c>
      <c r="AU617" t="s">
        <v>64</v>
      </c>
      <c r="AV617">
        <v>0</v>
      </c>
      <c r="AW617">
        <v>30755</v>
      </c>
      <c r="AX617" t="s">
        <v>4842</v>
      </c>
      <c r="AY617" t="s">
        <v>4843</v>
      </c>
      <c r="AZ617" t="s">
        <v>71</v>
      </c>
      <c r="BA617">
        <v>10714</v>
      </c>
      <c r="BB617" t="s">
        <v>66</v>
      </c>
      <c r="BC617" t="str">
        <f t="shared" si="26"/>
        <v>05080</v>
      </c>
      <c r="BD617" t="str">
        <f t="shared" si="27"/>
        <v>DK-05080</v>
      </c>
    </row>
    <row r="618" spans="1:56" ht="28.15" customHeight="1">
      <c r="A618" s="4">
        <f>SUBTOTAL(103,$L$2:L618)</f>
        <v>617</v>
      </c>
      <c r="B618" s="5" t="s">
        <v>4847</v>
      </c>
      <c r="C618" s="5" t="s">
        <v>4848</v>
      </c>
      <c r="D618" s="5" t="s">
        <v>535</v>
      </c>
      <c r="E618" s="5" t="s">
        <v>4849</v>
      </c>
      <c r="F618" s="6" t="s">
        <v>4850</v>
      </c>
      <c r="G618" s="5">
        <v>7</v>
      </c>
      <c r="H618" s="7">
        <v>1088100</v>
      </c>
      <c r="I618" s="5" t="s">
        <v>4851</v>
      </c>
      <c r="J618" s="5" t="s">
        <v>4852</v>
      </c>
      <c r="K618" s="20"/>
      <c r="L618" s="5" t="s">
        <v>347</v>
      </c>
      <c r="M618" s="2">
        <v>1601230470</v>
      </c>
      <c r="N618" s="8">
        <f>IF(COUNTIF($B$2:B618,B618)=1,1,0)</f>
        <v>1</v>
      </c>
      <c r="O618" t="s">
        <v>52</v>
      </c>
      <c r="P618">
        <v>1601230470</v>
      </c>
      <c r="Q618" t="s">
        <v>4847</v>
      </c>
      <c r="R618" t="s">
        <v>4847</v>
      </c>
      <c r="S618" t="s">
        <v>4848</v>
      </c>
      <c r="T618" t="s">
        <v>4848</v>
      </c>
      <c r="U618" t="s">
        <v>535</v>
      </c>
      <c r="V618" t="s">
        <v>536</v>
      </c>
      <c r="W618">
        <v>0</v>
      </c>
      <c r="X618" t="s">
        <v>349</v>
      </c>
      <c r="Y618">
        <v>2026</v>
      </c>
      <c r="Z618">
        <v>7</v>
      </c>
      <c r="AA618">
        <v>1</v>
      </c>
      <c r="AB618">
        <v>1007500</v>
      </c>
      <c r="AC618">
        <v>80600</v>
      </c>
      <c r="AD618">
        <v>0</v>
      </c>
      <c r="AE618">
        <v>0</v>
      </c>
      <c r="AF618" t="s">
        <v>98</v>
      </c>
      <c r="AG618" t="s">
        <v>350</v>
      </c>
      <c r="AH618" t="s">
        <v>4849</v>
      </c>
      <c r="AI618" t="s">
        <v>4853</v>
      </c>
      <c r="AJ618">
        <v>0</v>
      </c>
      <c r="AK618" t="s">
        <v>4854</v>
      </c>
      <c r="AL618">
        <v>0</v>
      </c>
      <c r="AM618">
        <v>0</v>
      </c>
      <c r="AN618">
        <v>0</v>
      </c>
      <c r="AO618">
        <v>0</v>
      </c>
      <c r="AP618" t="s">
        <v>83</v>
      </c>
      <c r="AQ618">
        <v>0</v>
      </c>
      <c r="AR618">
        <v>0</v>
      </c>
      <c r="AS618" t="s">
        <v>69</v>
      </c>
      <c r="AT618" t="s">
        <v>4855</v>
      </c>
      <c r="AU618" t="s">
        <v>64</v>
      </c>
      <c r="AV618">
        <v>0</v>
      </c>
      <c r="AW618">
        <v>40302</v>
      </c>
      <c r="AX618" t="s">
        <v>4851</v>
      </c>
      <c r="AY618" t="s">
        <v>4852</v>
      </c>
      <c r="AZ618" t="s">
        <v>71</v>
      </c>
      <c r="BA618">
        <v>1088100</v>
      </c>
      <c r="BB618" t="s">
        <v>66</v>
      </c>
      <c r="BC618" t="str">
        <f t="shared" ref="BC618:BC664" si="28">RIGHT(AK618,5)</f>
        <v>01530</v>
      </c>
      <c r="BD618" t="str">
        <f t="shared" ref="BD618:BD664" si="29">AI618&amp;"-"&amp;BC618</f>
        <v>DM-01530</v>
      </c>
    </row>
    <row r="619" spans="1:56" ht="28.15" customHeight="1">
      <c r="A619" s="4">
        <f>SUBTOTAL(103,$L$2:L619)</f>
        <v>618</v>
      </c>
      <c r="B619" s="5" t="s">
        <v>4856</v>
      </c>
      <c r="C619" s="5" t="s">
        <v>4857</v>
      </c>
      <c r="D619" s="5" t="s">
        <v>4858</v>
      </c>
      <c r="E619" s="5" t="s">
        <v>4859</v>
      </c>
      <c r="F619" s="6" t="s">
        <v>4860</v>
      </c>
      <c r="G619" s="5">
        <v>7</v>
      </c>
      <c r="H619" s="7">
        <v>3264278</v>
      </c>
      <c r="I619" s="5" t="s">
        <v>4861</v>
      </c>
      <c r="J619" s="5" t="s">
        <v>4862</v>
      </c>
      <c r="K619" s="20"/>
      <c r="L619" s="5" t="s">
        <v>347</v>
      </c>
      <c r="M619" s="2">
        <v>1601187286</v>
      </c>
      <c r="N619" s="8">
        <f>IF(COUNTIF($B$2:B619,B619)=1,1,0)</f>
        <v>1</v>
      </c>
      <c r="O619" t="s">
        <v>52</v>
      </c>
      <c r="P619">
        <v>1601187286</v>
      </c>
      <c r="Q619" t="s">
        <v>4856</v>
      </c>
      <c r="R619" t="s">
        <v>4856</v>
      </c>
      <c r="S619" t="s">
        <v>4857</v>
      </c>
      <c r="T619" t="s">
        <v>4857</v>
      </c>
      <c r="U619" t="s">
        <v>4858</v>
      </c>
      <c r="V619" t="s">
        <v>4863</v>
      </c>
      <c r="W619">
        <v>0</v>
      </c>
      <c r="X619" t="s">
        <v>80</v>
      </c>
      <c r="Y619">
        <v>2026</v>
      </c>
      <c r="Z619">
        <v>7</v>
      </c>
      <c r="AA619">
        <v>1</v>
      </c>
      <c r="AB619">
        <v>3022480</v>
      </c>
      <c r="AC619">
        <v>241798</v>
      </c>
      <c r="AD619">
        <v>0</v>
      </c>
      <c r="AE619">
        <v>0</v>
      </c>
      <c r="AF619" t="s">
        <v>98</v>
      </c>
      <c r="AG619" t="s">
        <v>350</v>
      </c>
      <c r="AH619" t="s">
        <v>4859</v>
      </c>
      <c r="AI619" t="s">
        <v>4864</v>
      </c>
      <c r="AJ619">
        <v>0</v>
      </c>
      <c r="AK619" t="s">
        <v>3545</v>
      </c>
      <c r="AL619">
        <v>0</v>
      </c>
      <c r="AM619">
        <v>0</v>
      </c>
      <c r="AN619">
        <v>0</v>
      </c>
      <c r="AO619">
        <v>0</v>
      </c>
      <c r="AP619" t="s">
        <v>83</v>
      </c>
      <c r="AQ619">
        <v>0</v>
      </c>
      <c r="AR619">
        <v>0</v>
      </c>
      <c r="AS619" t="s">
        <v>69</v>
      </c>
      <c r="AT619" t="s">
        <v>4865</v>
      </c>
      <c r="AU619" t="s">
        <v>64</v>
      </c>
      <c r="AV619">
        <v>0</v>
      </c>
      <c r="AW619">
        <v>30620</v>
      </c>
      <c r="AX619" t="s">
        <v>4861</v>
      </c>
      <c r="AY619" t="s">
        <v>4862</v>
      </c>
      <c r="AZ619" t="s">
        <v>71</v>
      </c>
      <c r="BA619">
        <v>3264278</v>
      </c>
      <c r="BB619" t="s">
        <v>66</v>
      </c>
      <c r="BC619" t="str">
        <f t="shared" si="28"/>
        <v>00080</v>
      </c>
      <c r="BD619" t="str">
        <f t="shared" si="29"/>
        <v>DN-00080</v>
      </c>
    </row>
    <row r="620" spans="1:56" ht="28.15" customHeight="1">
      <c r="A620" s="4">
        <f>SUBTOTAL(103,$L$2:L620)</f>
        <v>619</v>
      </c>
      <c r="B620" s="5" t="s">
        <v>4867</v>
      </c>
      <c r="C620" s="5" t="s">
        <v>4868</v>
      </c>
      <c r="D620" s="5" t="s">
        <v>539</v>
      </c>
      <c r="E620" s="5" t="s">
        <v>4859</v>
      </c>
      <c r="F620" s="6" t="s">
        <v>4869</v>
      </c>
      <c r="G620" s="5">
        <v>7</v>
      </c>
      <c r="H620" s="7">
        <v>510492</v>
      </c>
      <c r="I620" s="5" t="s">
        <v>4470</v>
      </c>
      <c r="J620" s="5" t="s">
        <v>4870</v>
      </c>
      <c r="K620" s="20"/>
      <c r="L620" s="5" t="s">
        <v>347</v>
      </c>
      <c r="M620" s="2">
        <v>1601187321</v>
      </c>
      <c r="N620" s="8">
        <f>IF(COUNTIF($B$2:B620,B620)=1,1,0)</f>
        <v>1</v>
      </c>
      <c r="O620" t="s">
        <v>52</v>
      </c>
      <c r="P620">
        <v>1601187321</v>
      </c>
      <c r="Q620" t="s">
        <v>4867</v>
      </c>
      <c r="R620" t="s">
        <v>4867</v>
      </c>
      <c r="S620" t="s">
        <v>4868</v>
      </c>
      <c r="T620" t="s">
        <v>4868</v>
      </c>
      <c r="U620" t="s">
        <v>539</v>
      </c>
      <c r="V620" t="s">
        <v>540</v>
      </c>
      <c r="W620">
        <v>0</v>
      </c>
      <c r="X620" t="s">
        <v>80</v>
      </c>
      <c r="Y620">
        <v>2026</v>
      </c>
      <c r="Z620">
        <v>7</v>
      </c>
      <c r="AA620">
        <v>1</v>
      </c>
      <c r="AB620">
        <v>472678</v>
      </c>
      <c r="AC620">
        <v>37814</v>
      </c>
      <c r="AD620">
        <v>0</v>
      </c>
      <c r="AE620">
        <v>0</v>
      </c>
      <c r="AF620" t="s">
        <v>98</v>
      </c>
      <c r="AG620" t="s">
        <v>350</v>
      </c>
      <c r="AH620" t="s">
        <v>4859</v>
      </c>
      <c r="AI620" t="s">
        <v>4864</v>
      </c>
      <c r="AJ620">
        <v>0</v>
      </c>
      <c r="AK620" t="s">
        <v>4871</v>
      </c>
      <c r="AL620">
        <v>0</v>
      </c>
      <c r="AM620">
        <v>0</v>
      </c>
      <c r="AN620">
        <v>0</v>
      </c>
      <c r="AO620">
        <v>0</v>
      </c>
      <c r="AP620" t="s">
        <v>83</v>
      </c>
      <c r="AQ620">
        <v>0</v>
      </c>
      <c r="AR620">
        <v>0</v>
      </c>
      <c r="AS620" t="s">
        <v>69</v>
      </c>
      <c r="AT620" t="s">
        <v>4872</v>
      </c>
      <c r="AU620" t="s">
        <v>64</v>
      </c>
      <c r="AV620">
        <v>0</v>
      </c>
      <c r="AW620">
        <v>30629</v>
      </c>
      <c r="AX620" t="s">
        <v>4470</v>
      </c>
      <c r="AY620" t="s">
        <v>4870</v>
      </c>
      <c r="AZ620" t="s">
        <v>71</v>
      </c>
      <c r="BA620">
        <v>510492</v>
      </c>
      <c r="BB620" t="s">
        <v>66</v>
      </c>
      <c r="BC620" t="str">
        <f t="shared" si="28"/>
        <v>00866</v>
      </c>
      <c r="BD620" t="str">
        <f t="shared" si="29"/>
        <v>DN-00866</v>
      </c>
    </row>
    <row r="621" spans="1:56" ht="28.15" customHeight="1">
      <c r="A621" s="4">
        <f>SUBTOTAL(103,$L$2:L621)</f>
        <v>620</v>
      </c>
      <c r="B621" s="5" t="s">
        <v>4874</v>
      </c>
      <c r="C621" s="5" t="s">
        <v>4875</v>
      </c>
      <c r="D621" s="5" t="s">
        <v>866</v>
      </c>
      <c r="E621" s="5" t="s">
        <v>4876</v>
      </c>
      <c r="F621" s="6" t="s">
        <v>4877</v>
      </c>
      <c r="G621" s="5">
        <v>7</v>
      </c>
      <c r="H621" s="7">
        <v>513730</v>
      </c>
      <c r="I621" s="5" t="s">
        <v>4878</v>
      </c>
      <c r="J621" s="5" t="s">
        <v>4879</v>
      </c>
      <c r="K621" s="20"/>
      <c r="L621" s="5" t="s">
        <v>347</v>
      </c>
      <c r="M621" s="2">
        <v>1601187438</v>
      </c>
      <c r="N621" s="8">
        <f>IF(COUNTIF($B$2:B621,B621)=1,1,0)</f>
        <v>1</v>
      </c>
      <c r="O621" t="s">
        <v>52</v>
      </c>
      <c r="P621">
        <v>1601187438</v>
      </c>
      <c r="Q621" t="s">
        <v>4874</v>
      </c>
      <c r="R621" t="s">
        <v>4874</v>
      </c>
      <c r="S621" t="s">
        <v>4875</v>
      </c>
      <c r="T621" t="s">
        <v>4875</v>
      </c>
      <c r="U621" t="s">
        <v>866</v>
      </c>
      <c r="V621" t="s">
        <v>871</v>
      </c>
      <c r="W621">
        <v>0</v>
      </c>
      <c r="X621" t="s">
        <v>349</v>
      </c>
      <c r="Y621">
        <v>2026</v>
      </c>
      <c r="Z621">
        <v>7</v>
      </c>
      <c r="AA621">
        <v>1</v>
      </c>
      <c r="AB621">
        <v>475676</v>
      </c>
      <c r="AC621">
        <v>38054</v>
      </c>
      <c r="AD621">
        <v>0</v>
      </c>
      <c r="AE621">
        <v>0</v>
      </c>
      <c r="AF621" t="s">
        <v>98</v>
      </c>
      <c r="AG621" t="s">
        <v>350</v>
      </c>
      <c r="AH621" t="s">
        <v>4876</v>
      </c>
      <c r="AI621" t="s">
        <v>4880</v>
      </c>
      <c r="AJ621">
        <v>0</v>
      </c>
      <c r="AK621" t="s">
        <v>4881</v>
      </c>
      <c r="AL621">
        <v>0</v>
      </c>
      <c r="AM621">
        <v>0</v>
      </c>
      <c r="AN621">
        <v>0</v>
      </c>
      <c r="AO621">
        <v>0</v>
      </c>
      <c r="AP621" t="s">
        <v>83</v>
      </c>
      <c r="AQ621">
        <v>0</v>
      </c>
      <c r="AR621">
        <v>0</v>
      </c>
      <c r="AS621" t="s">
        <v>69</v>
      </c>
      <c r="AT621" t="s">
        <v>4882</v>
      </c>
      <c r="AU621" t="s">
        <v>64</v>
      </c>
      <c r="AV621">
        <v>0</v>
      </c>
      <c r="AW621">
        <v>30663</v>
      </c>
      <c r="AX621" t="s">
        <v>4878</v>
      </c>
      <c r="AY621" t="s">
        <v>4879</v>
      </c>
      <c r="AZ621" t="s">
        <v>71</v>
      </c>
      <c r="BA621">
        <v>513730</v>
      </c>
      <c r="BB621" t="s">
        <v>66</v>
      </c>
      <c r="BC621" t="str">
        <f t="shared" si="28"/>
        <v>08525</v>
      </c>
      <c r="BD621" t="str">
        <f t="shared" si="29"/>
        <v>DO-08525</v>
      </c>
    </row>
    <row r="622" spans="1:56" ht="28.15" customHeight="1">
      <c r="A622" s="4">
        <f>SUBTOTAL(103,$L$2:L622)</f>
        <v>621</v>
      </c>
      <c r="B622" s="5" t="s">
        <v>4885</v>
      </c>
      <c r="C622" s="5" t="s">
        <v>4886</v>
      </c>
      <c r="D622" s="5" t="s">
        <v>4887</v>
      </c>
      <c r="E622" s="5" t="s">
        <v>4883</v>
      </c>
      <c r="F622" s="6" t="s">
        <v>4888</v>
      </c>
      <c r="G622" s="5">
        <v>7</v>
      </c>
      <c r="H622" s="7">
        <v>17142</v>
      </c>
      <c r="I622" s="5" t="s">
        <v>4889</v>
      </c>
      <c r="J622" s="5" t="s">
        <v>4890</v>
      </c>
      <c r="K622" s="20"/>
      <c r="L622" s="5" t="s">
        <v>347</v>
      </c>
      <c r="M622" s="2">
        <v>1601187610</v>
      </c>
      <c r="N622" s="8">
        <f>IF(COUNTIF($B$2:B622,B622)=1,1,0)</f>
        <v>1</v>
      </c>
      <c r="O622" t="s">
        <v>52</v>
      </c>
      <c r="P622">
        <v>1601187610</v>
      </c>
      <c r="Q622" t="s">
        <v>4885</v>
      </c>
      <c r="R622" t="s">
        <v>4885</v>
      </c>
      <c r="S622" t="s">
        <v>4886</v>
      </c>
      <c r="T622" t="s">
        <v>4886</v>
      </c>
      <c r="U622" t="s">
        <v>4887</v>
      </c>
      <c r="V622" t="s">
        <v>871</v>
      </c>
      <c r="W622">
        <v>0</v>
      </c>
      <c r="X622" t="s">
        <v>80</v>
      </c>
      <c r="Y622">
        <v>2026</v>
      </c>
      <c r="Z622">
        <v>7</v>
      </c>
      <c r="AA622">
        <v>1</v>
      </c>
      <c r="AB622">
        <v>15872</v>
      </c>
      <c r="AC622">
        <v>1270</v>
      </c>
      <c r="AD622">
        <v>0</v>
      </c>
      <c r="AE622">
        <v>0</v>
      </c>
      <c r="AF622" t="s">
        <v>98</v>
      </c>
      <c r="AG622" t="s">
        <v>350</v>
      </c>
      <c r="AH622" t="s">
        <v>4883</v>
      </c>
      <c r="AI622" t="s">
        <v>4884</v>
      </c>
      <c r="AJ622">
        <v>0</v>
      </c>
      <c r="AK622" t="s">
        <v>4891</v>
      </c>
      <c r="AL622">
        <v>0</v>
      </c>
      <c r="AM622">
        <v>0</v>
      </c>
      <c r="AN622">
        <v>0</v>
      </c>
      <c r="AO622">
        <v>0</v>
      </c>
      <c r="AP622" t="s">
        <v>83</v>
      </c>
      <c r="AQ622">
        <v>0</v>
      </c>
      <c r="AR622">
        <v>0</v>
      </c>
      <c r="AS622" t="s">
        <v>69</v>
      </c>
      <c r="AT622" t="s">
        <v>4892</v>
      </c>
      <c r="AU622" t="s">
        <v>64</v>
      </c>
      <c r="AV622">
        <v>0</v>
      </c>
      <c r="AW622">
        <v>30698</v>
      </c>
      <c r="AX622" t="s">
        <v>4889</v>
      </c>
      <c r="AY622" t="s">
        <v>4890</v>
      </c>
      <c r="AZ622" t="s">
        <v>71</v>
      </c>
      <c r="BA622">
        <v>17142</v>
      </c>
      <c r="BB622" t="s">
        <v>66</v>
      </c>
      <c r="BC622" t="str">
        <f t="shared" si="28"/>
        <v>04815</v>
      </c>
      <c r="BD622" t="str">
        <f t="shared" si="29"/>
        <v>DP-04815</v>
      </c>
    </row>
    <row r="623" spans="1:56" ht="28.15" customHeight="1">
      <c r="A623" s="4">
        <f>SUBTOTAL(103,$L$2:L623)</f>
        <v>622</v>
      </c>
      <c r="B623" s="5" t="s">
        <v>4893</v>
      </c>
      <c r="C623" s="5" t="s">
        <v>778</v>
      </c>
      <c r="D623" s="5" t="s">
        <v>866</v>
      </c>
      <c r="E623" s="5" t="s">
        <v>4883</v>
      </c>
      <c r="F623" s="6" t="s">
        <v>4894</v>
      </c>
      <c r="G623" s="5">
        <v>7</v>
      </c>
      <c r="H623" s="7">
        <v>27855</v>
      </c>
      <c r="I623" s="5" t="s">
        <v>4895</v>
      </c>
      <c r="J623" s="5" t="s">
        <v>4896</v>
      </c>
      <c r="K623" s="20"/>
      <c r="L623" s="5" t="s">
        <v>347</v>
      </c>
      <c r="M623" s="2">
        <v>1601187549</v>
      </c>
      <c r="N623" s="8">
        <f>IF(COUNTIF($B$2:B623,B623)=1,1,0)</f>
        <v>1</v>
      </c>
      <c r="O623" t="s">
        <v>52</v>
      </c>
      <c r="P623">
        <v>1601187549</v>
      </c>
      <c r="Q623" t="s">
        <v>4893</v>
      </c>
      <c r="R623" t="s">
        <v>4893</v>
      </c>
      <c r="S623" t="s">
        <v>778</v>
      </c>
      <c r="T623" t="s">
        <v>778</v>
      </c>
      <c r="U623" t="s">
        <v>866</v>
      </c>
      <c r="V623" t="s">
        <v>871</v>
      </c>
      <c r="W623">
        <v>0</v>
      </c>
      <c r="X623" t="s">
        <v>80</v>
      </c>
      <c r="Y623">
        <v>2026</v>
      </c>
      <c r="Z623">
        <v>7</v>
      </c>
      <c r="AA623">
        <v>1</v>
      </c>
      <c r="AB623">
        <v>25792</v>
      </c>
      <c r="AC623">
        <v>2063</v>
      </c>
      <c r="AD623">
        <v>0</v>
      </c>
      <c r="AE623">
        <v>0</v>
      </c>
      <c r="AF623" t="s">
        <v>98</v>
      </c>
      <c r="AG623" t="s">
        <v>350</v>
      </c>
      <c r="AH623" t="s">
        <v>4883</v>
      </c>
      <c r="AI623" t="s">
        <v>4884</v>
      </c>
      <c r="AJ623">
        <v>0</v>
      </c>
      <c r="AK623" t="s">
        <v>4897</v>
      </c>
      <c r="AL623">
        <v>0</v>
      </c>
      <c r="AM623">
        <v>0</v>
      </c>
      <c r="AN623">
        <v>0</v>
      </c>
      <c r="AO623">
        <v>0</v>
      </c>
      <c r="AP623" t="s">
        <v>83</v>
      </c>
      <c r="AQ623">
        <v>0</v>
      </c>
      <c r="AR623">
        <v>0</v>
      </c>
      <c r="AS623" t="s">
        <v>69</v>
      </c>
      <c r="AT623" t="s">
        <v>4898</v>
      </c>
      <c r="AU623" t="s">
        <v>64</v>
      </c>
      <c r="AV623">
        <v>0</v>
      </c>
      <c r="AW623">
        <v>30687</v>
      </c>
      <c r="AX623" t="s">
        <v>4895</v>
      </c>
      <c r="AY623" t="s">
        <v>4896</v>
      </c>
      <c r="AZ623" t="s">
        <v>71</v>
      </c>
      <c r="BA623">
        <v>27855</v>
      </c>
      <c r="BB623" t="s">
        <v>66</v>
      </c>
      <c r="BC623" t="str">
        <f t="shared" si="28"/>
        <v>07498</v>
      </c>
      <c r="BD623" t="str">
        <f t="shared" si="29"/>
        <v>DP-07498</v>
      </c>
    </row>
    <row r="624" spans="1:56" ht="28.15" customHeight="1">
      <c r="A624" s="4">
        <f>SUBTOTAL(103,$L$2:L624)</f>
        <v>623</v>
      </c>
      <c r="B624" s="5" t="s">
        <v>4899</v>
      </c>
      <c r="C624" s="5" t="s">
        <v>4900</v>
      </c>
      <c r="D624" s="5" t="s">
        <v>4901</v>
      </c>
      <c r="E624" s="5" t="s">
        <v>4883</v>
      </c>
      <c r="F624" s="6" t="s">
        <v>4902</v>
      </c>
      <c r="G624" s="5">
        <v>7</v>
      </c>
      <c r="H624" s="7">
        <v>171342</v>
      </c>
      <c r="I624" s="5" t="s">
        <v>4903</v>
      </c>
      <c r="J624" s="5" t="s">
        <v>4904</v>
      </c>
      <c r="K624" s="20"/>
      <c r="L624" s="5" t="s">
        <v>347</v>
      </c>
      <c r="M624" s="2">
        <v>1601187632</v>
      </c>
      <c r="N624" s="8">
        <f>IF(COUNTIF($B$2:B624,B624)=1,1,0)</f>
        <v>1</v>
      </c>
      <c r="O624" t="s">
        <v>52</v>
      </c>
      <c r="P624">
        <v>1601187632</v>
      </c>
      <c r="Q624" t="s">
        <v>4899</v>
      </c>
      <c r="R624" t="s">
        <v>4899</v>
      </c>
      <c r="S624" t="s">
        <v>4900</v>
      </c>
      <c r="T624" t="s">
        <v>4900</v>
      </c>
      <c r="U624" t="s">
        <v>4901</v>
      </c>
      <c r="V624" t="s">
        <v>4905</v>
      </c>
      <c r="W624">
        <v>0</v>
      </c>
      <c r="X624" t="s">
        <v>80</v>
      </c>
      <c r="Y624">
        <v>2026</v>
      </c>
      <c r="Z624">
        <v>7</v>
      </c>
      <c r="AA624">
        <v>1</v>
      </c>
      <c r="AB624">
        <v>158650</v>
      </c>
      <c r="AC624">
        <v>12692</v>
      </c>
      <c r="AD624">
        <v>0</v>
      </c>
      <c r="AE624">
        <v>0</v>
      </c>
      <c r="AF624" t="s">
        <v>98</v>
      </c>
      <c r="AG624" t="s">
        <v>350</v>
      </c>
      <c r="AH624" t="s">
        <v>4883</v>
      </c>
      <c r="AI624" t="s">
        <v>4884</v>
      </c>
      <c r="AJ624">
        <v>0</v>
      </c>
      <c r="AK624" t="s">
        <v>4906</v>
      </c>
      <c r="AL624">
        <v>0</v>
      </c>
      <c r="AM624">
        <v>0</v>
      </c>
      <c r="AN624">
        <v>0</v>
      </c>
      <c r="AO624">
        <v>0</v>
      </c>
      <c r="AP624" t="s">
        <v>83</v>
      </c>
      <c r="AQ624">
        <v>0</v>
      </c>
      <c r="AR624">
        <v>0</v>
      </c>
      <c r="AS624" t="s">
        <v>69</v>
      </c>
      <c r="AT624" t="s">
        <v>4907</v>
      </c>
      <c r="AU624" t="s">
        <v>64</v>
      </c>
      <c r="AV624">
        <v>0</v>
      </c>
      <c r="AW624">
        <v>30701</v>
      </c>
      <c r="AX624" t="s">
        <v>4903</v>
      </c>
      <c r="AY624" t="s">
        <v>4904</v>
      </c>
      <c r="AZ624" t="s">
        <v>71</v>
      </c>
      <c r="BA624">
        <v>171342</v>
      </c>
      <c r="BB624" t="s">
        <v>66</v>
      </c>
      <c r="BC624" t="str">
        <f t="shared" si="28"/>
        <v>07705</v>
      </c>
      <c r="BD624" t="str">
        <f t="shared" si="29"/>
        <v>DP-07705</v>
      </c>
    </row>
    <row r="625" spans="1:56" ht="28.15" customHeight="1">
      <c r="A625" s="4">
        <f>SUBTOTAL(103,$L$2:L625)</f>
        <v>624</v>
      </c>
      <c r="B625" s="5" t="s">
        <v>4909</v>
      </c>
      <c r="C625" s="5" t="s">
        <v>4910</v>
      </c>
      <c r="D625" s="5" t="s">
        <v>4911</v>
      </c>
      <c r="E625" s="5" t="s">
        <v>4912</v>
      </c>
      <c r="F625" s="6" t="s">
        <v>4913</v>
      </c>
      <c r="G625" s="5">
        <v>7</v>
      </c>
      <c r="H625" s="7">
        <v>834216</v>
      </c>
      <c r="I625" s="5" t="s">
        <v>4914</v>
      </c>
      <c r="J625" s="5" t="s">
        <v>4915</v>
      </c>
      <c r="K625" s="20"/>
      <c r="L625" s="5" t="s">
        <v>347</v>
      </c>
      <c r="M625" s="2">
        <v>1601188290</v>
      </c>
      <c r="N625" s="8">
        <f>IF(COUNTIF($B$2:B625,B625)=1,1,0)</f>
        <v>1</v>
      </c>
      <c r="O625" t="s">
        <v>52</v>
      </c>
      <c r="P625">
        <v>1601188290</v>
      </c>
      <c r="Q625" t="s">
        <v>4909</v>
      </c>
      <c r="R625" t="s">
        <v>4909</v>
      </c>
      <c r="S625" t="s">
        <v>4910</v>
      </c>
      <c r="T625" t="s">
        <v>4910</v>
      </c>
      <c r="U625" t="s">
        <v>4911</v>
      </c>
      <c r="V625" t="s">
        <v>4916</v>
      </c>
      <c r="W625">
        <v>1</v>
      </c>
      <c r="X625" t="s">
        <v>156</v>
      </c>
      <c r="Y625">
        <v>2026</v>
      </c>
      <c r="Z625">
        <v>7</v>
      </c>
      <c r="AA625">
        <v>1</v>
      </c>
      <c r="AB625">
        <v>772422</v>
      </c>
      <c r="AC625">
        <v>61794</v>
      </c>
      <c r="AD625">
        <v>0</v>
      </c>
      <c r="AE625">
        <v>0</v>
      </c>
      <c r="AF625" t="s">
        <v>57</v>
      </c>
      <c r="AG625" t="s">
        <v>1045</v>
      </c>
      <c r="AH625" t="s">
        <v>4912</v>
      </c>
      <c r="AI625" t="s">
        <v>4917</v>
      </c>
      <c r="AJ625">
        <v>0</v>
      </c>
      <c r="AK625" t="s">
        <v>4866</v>
      </c>
      <c r="AL625">
        <v>0</v>
      </c>
      <c r="AM625">
        <v>0</v>
      </c>
      <c r="AN625">
        <v>0</v>
      </c>
      <c r="AO625">
        <v>0</v>
      </c>
      <c r="AP625" t="s">
        <v>83</v>
      </c>
      <c r="AQ625">
        <v>0</v>
      </c>
      <c r="AR625">
        <v>0</v>
      </c>
      <c r="AS625" t="s">
        <v>69</v>
      </c>
      <c r="AT625" t="s">
        <v>4918</v>
      </c>
      <c r="AU625" t="s">
        <v>64</v>
      </c>
      <c r="AV625">
        <v>0</v>
      </c>
      <c r="AW625">
        <v>30835</v>
      </c>
      <c r="AX625" t="s">
        <v>4914</v>
      </c>
      <c r="AY625" t="s">
        <v>4915</v>
      </c>
      <c r="AZ625" t="s">
        <v>71</v>
      </c>
      <c r="BA625">
        <v>834216</v>
      </c>
      <c r="BB625" t="s">
        <v>66</v>
      </c>
      <c r="BC625" t="str">
        <f t="shared" si="28"/>
        <v>00300</v>
      </c>
      <c r="BD625" t="str">
        <f t="shared" si="29"/>
        <v>DV-00300</v>
      </c>
    </row>
    <row r="626" spans="1:56" ht="28.15" customHeight="1">
      <c r="A626" s="4">
        <f>SUBTOTAL(103,$L$2:L626)</f>
        <v>625</v>
      </c>
      <c r="B626" s="5" t="s">
        <v>4919</v>
      </c>
      <c r="C626" s="5" t="s">
        <v>4920</v>
      </c>
      <c r="D626" s="5" t="s">
        <v>4921</v>
      </c>
      <c r="E626" s="5" t="s">
        <v>4922</v>
      </c>
      <c r="F626" s="6" t="s">
        <v>4923</v>
      </c>
      <c r="G626" s="5">
        <v>7</v>
      </c>
      <c r="H626" s="7">
        <v>3275489</v>
      </c>
      <c r="I626" s="5" t="s">
        <v>4924</v>
      </c>
      <c r="J626" s="5" t="s">
        <v>4925</v>
      </c>
      <c r="K626" s="20"/>
      <c r="L626" s="5" t="s">
        <v>347</v>
      </c>
      <c r="M626" s="2">
        <v>1601179891</v>
      </c>
      <c r="N626" s="8">
        <f>IF(COUNTIF($B$2:B626,B626)=1,1,0)</f>
        <v>1</v>
      </c>
      <c r="O626" t="s">
        <v>52</v>
      </c>
      <c r="P626">
        <v>1601179891</v>
      </c>
      <c r="Q626" t="s">
        <v>4919</v>
      </c>
      <c r="R626" t="s">
        <v>4919</v>
      </c>
      <c r="S626" t="s">
        <v>4920</v>
      </c>
      <c r="T626" t="s">
        <v>4920</v>
      </c>
      <c r="U626" t="s">
        <v>4921</v>
      </c>
      <c r="V626" t="s">
        <v>4926</v>
      </c>
      <c r="W626">
        <v>0</v>
      </c>
      <c r="X626" t="s">
        <v>80</v>
      </c>
      <c r="Y626">
        <v>2026</v>
      </c>
      <c r="Z626">
        <v>7</v>
      </c>
      <c r="AA626">
        <v>1</v>
      </c>
      <c r="AB626">
        <v>3032860</v>
      </c>
      <c r="AC626">
        <v>242629</v>
      </c>
      <c r="AD626">
        <v>0</v>
      </c>
      <c r="AE626">
        <v>0</v>
      </c>
      <c r="AF626" t="s">
        <v>98</v>
      </c>
      <c r="AG626" t="s">
        <v>1105</v>
      </c>
      <c r="AH626" t="s">
        <v>4922</v>
      </c>
      <c r="AI626" t="s">
        <v>4927</v>
      </c>
      <c r="AJ626">
        <v>0</v>
      </c>
      <c r="AK626" t="s">
        <v>4928</v>
      </c>
      <c r="AL626">
        <v>0</v>
      </c>
      <c r="AM626">
        <v>0</v>
      </c>
      <c r="AN626">
        <v>0</v>
      </c>
      <c r="AO626">
        <v>0</v>
      </c>
      <c r="AP626" t="s">
        <v>83</v>
      </c>
      <c r="AQ626">
        <v>0</v>
      </c>
      <c r="AR626">
        <v>0</v>
      </c>
      <c r="AS626" t="s">
        <v>69</v>
      </c>
      <c r="AT626" t="s">
        <v>4929</v>
      </c>
      <c r="AU626" t="s">
        <v>64</v>
      </c>
      <c r="AV626">
        <v>0</v>
      </c>
      <c r="AW626">
        <v>28891</v>
      </c>
      <c r="AX626" t="s">
        <v>4924</v>
      </c>
      <c r="AY626" t="s">
        <v>4925</v>
      </c>
      <c r="AZ626" t="s">
        <v>71</v>
      </c>
      <c r="BA626">
        <v>3275489</v>
      </c>
      <c r="BB626" t="s">
        <v>66</v>
      </c>
      <c r="BC626" t="str">
        <f t="shared" si="28"/>
        <v>14000</v>
      </c>
      <c r="BD626" t="str">
        <f t="shared" si="29"/>
        <v>DZ-14000</v>
      </c>
    </row>
    <row r="627" spans="1:56" ht="28.15" customHeight="1">
      <c r="A627" s="4">
        <f>SUBTOTAL(103,$L$2:L627)</f>
        <v>626</v>
      </c>
      <c r="B627" s="5" t="s">
        <v>4930</v>
      </c>
      <c r="C627" s="5" t="s">
        <v>4931</v>
      </c>
      <c r="D627" s="5" t="s">
        <v>4932</v>
      </c>
      <c r="E627" s="5" t="s">
        <v>4933</v>
      </c>
      <c r="F627" s="6" t="s">
        <v>4934</v>
      </c>
      <c r="G627" s="5">
        <v>7</v>
      </c>
      <c r="H627" s="7">
        <v>138132</v>
      </c>
      <c r="I627" s="5" t="s">
        <v>4935</v>
      </c>
      <c r="J627" s="5" t="s">
        <v>4936</v>
      </c>
      <c r="K627" s="20"/>
      <c r="L627" s="5" t="s">
        <v>3095</v>
      </c>
      <c r="M627" s="2">
        <v>1601165369</v>
      </c>
      <c r="N627" s="8">
        <f>IF(COUNTIF($B$2:B627,B627)=1,1,0)</f>
        <v>1</v>
      </c>
      <c r="O627" t="s">
        <v>52</v>
      </c>
      <c r="P627">
        <v>1601165369</v>
      </c>
      <c r="Q627" t="s">
        <v>4930</v>
      </c>
      <c r="R627" t="s">
        <v>4930</v>
      </c>
      <c r="S627" t="s">
        <v>4931</v>
      </c>
      <c r="T627" t="s">
        <v>4931</v>
      </c>
      <c r="U627" t="s">
        <v>4932</v>
      </c>
      <c r="V627" t="s">
        <v>4937</v>
      </c>
      <c r="W627">
        <v>0</v>
      </c>
      <c r="X627" t="s">
        <v>80</v>
      </c>
      <c r="Y627">
        <v>2026</v>
      </c>
      <c r="Z627">
        <v>7</v>
      </c>
      <c r="AA627">
        <v>1</v>
      </c>
      <c r="AB627">
        <v>127900</v>
      </c>
      <c r="AC627">
        <v>10232</v>
      </c>
      <c r="AD627">
        <v>0</v>
      </c>
      <c r="AE627">
        <v>0</v>
      </c>
      <c r="AF627" t="s">
        <v>57</v>
      </c>
      <c r="AG627" t="s">
        <v>81</v>
      </c>
      <c r="AH627" t="s">
        <v>4933</v>
      </c>
      <c r="AI627" t="s">
        <v>4938</v>
      </c>
      <c r="AJ627">
        <v>0</v>
      </c>
      <c r="AK627" t="s">
        <v>1169</v>
      </c>
      <c r="AL627">
        <v>0</v>
      </c>
      <c r="AM627">
        <v>0</v>
      </c>
      <c r="AN627">
        <v>0</v>
      </c>
      <c r="AO627">
        <v>0</v>
      </c>
      <c r="AP627" t="s">
        <v>83</v>
      </c>
      <c r="AQ627">
        <v>0</v>
      </c>
      <c r="AR627">
        <v>0</v>
      </c>
      <c r="AS627" t="s">
        <v>69</v>
      </c>
      <c r="AT627" t="s">
        <v>4939</v>
      </c>
      <c r="AU627" t="s">
        <v>64</v>
      </c>
      <c r="AV627">
        <v>0</v>
      </c>
      <c r="AW627">
        <v>25737</v>
      </c>
      <c r="AX627" t="s">
        <v>4935</v>
      </c>
      <c r="AY627" t="s">
        <v>4936</v>
      </c>
      <c r="AZ627" t="s">
        <v>71</v>
      </c>
      <c r="BA627">
        <v>138132</v>
      </c>
      <c r="BB627" t="s">
        <v>66</v>
      </c>
      <c r="BC627" t="str">
        <f t="shared" si="28"/>
        <v>02140</v>
      </c>
      <c r="BD627" t="str">
        <f t="shared" si="29"/>
        <v>EA-02140</v>
      </c>
    </row>
    <row r="628" spans="1:56" ht="28.15" customHeight="1">
      <c r="A628" s="4">
        <f>SUBTOTAL(103,$L$2:L628)</f>
        <v>627</v>
      </c>
      <c r="B628" s="5" t="s">
        <v>4941</v>
      </c>
      <c r="C628" s="5" t="s">
        <v>4942</v>
      </c>
      <c r="D628" s="5" t="s">
        <v>4943</v>
      </c>
      <c r="E628" s="5" t="s">
        <v>4940</v>
      </c>
      <c r="F628" s="6" t="s">
        <v>4944</v>
      </c>
      <c r="G628" s="5">
        <v>7</v>
      </c>
      <c r="H628" s="7">
        <v>1066392</v>
      </c>
      <c r="I628" s="5" t="s">
        <v>4945</v>
      </c>
      <c r="J628" s="5" t="s">
        <v>4946</v>
      </c>
      <c r="K628" s="20"/>
      <c r="L628" s="5" t="s">
        <v>3095</v>
      </c>
      <c r="M628" s="2">
        <v>1601138571</v>
      </c>
      <c r="N628" s="8">
        <f>IF(COUNTIF($B$2:B628,B628)=1,1,0)</f>
        <v>1</v>
      </c>
      <c r="O628" t="s">
        <v>52</v>
      </c>
      <c r="P628">
        <v>1601138571</v>
      </c>
      <c r="Q628" t="s">
        <v>4941</v>
      </c>
      <c r="R628" t="s">
        <v>4941</v>
      </c>
      <c r="S628" t="s">
        <v>4942</v>
      </c>
      <c r="T628" t="s">
        <v>4942</v>
      </c>
      <c r="U628" t="s">
        <v>4943</v>
      </c>
      <c r="V628" t="s">
        <v>4947</v>
      </c>
      <c r="W628">
        <v>0</v>
      </c>
      <c r="X628" t="s">
        <v>80</v>
      </c>
      <c r="Y628">
        <v>2026</v>
      </c>
      <c r="Z628">
        <v>7</v>
      </c>
      <c r="AA628">
        <v>1</v>
      </c>
      <c r="AB628">
        <v>987400</v>
      </c>
      <c r="AC628">
        <v>78992</v>
      </c>
      <c r="AD628">
        <v>0</v>
      </c>
      <c r="AE628">
        <v>0</v>
      </c>
      <c r="AF628" t="s">
        <v>57</v>
      </c>
      <c r="AG628" t="s">
        <v>302</v>
      </c>
      <c r="AH628" t="s">
        <v>4940</v>
      </c>
      <c r="AI628" t="s">
        <v>4938</v>
      </c>
      <c r="AJ628">
        <v>0</v>
      </c>
      <c r="AK628" t="s">
        <v>4948</v>
      </c>
      <c r="AL628">
        <v>0</v>
      </c>
      <c r="AM628">
        <v>0</v>
      </c>
      <c r="AN628">
        <v>0</v>
      </c>
      <c r="AO628">
        <v>0</v>
      </c>
      <c r="AP628" t="s">
        <v>83</v>
      </c>
      <c r="AQ628">
        <v>0</v>
      </c>
      <c r="AR628">
        <v>0</v>
      </c>
      <c r="AS628" t="s">
        <v>69</v>
      </c>
      <c r="AT628" t="s">
        <v>4949</v>
      </c>
      <c r="AU628" t="s">
        <v>64</v>
      </c>
      <c r="AV628">
        <v>0</v>
      </c>
      <c r="AW628">
        <v>21639</v>
      </c>
      <c r="AX628" t="s">
        <v>4945</v>
      </c>
      <c r="AY628" t="s">
        <v>4946</v>
      </c>
      <c r="AZ628" t="s">
        <v>71</v>
      </c>
      <c r="BA628">
        <v>1066392</v>
      </c>
      <c r="BB628" t="s">
        <v>66</v>
      </c>
      <c r="BC628" t="str">
        <f t="shared" si="28"/>
        <v>02720</v>
      </c>
      <c r="BD628" t="str">
        <f t="shared" si="29"/>
        <v>EA-02720</v>
      </c>
    </row>
    <row r="629" spans="1:56" ht="28.15" customHeight="1">
      <c r="A629" s="4">
        <f>SUBTOTAL(103,$L$2:L629)</f>
        <v>628</v>
      </c>
      <c r="B629" s="5" t="s">
        <v>4954</v>
      </c>
      <c r="C629" s="5" t="s">
        <v>4955</v>
      </c>
      <c r="D629" s="5" t="s">
        <v>4956</v>
      </c>
      <c r="E629" s="5" t="s">
        <v>4940</v>
      </c>
      <c r="F629" s="6" t="s">
        <v>4957</v>
      </c>
      <c r="G629" s="5">
        <v>7</v>
      </c>
      <c r="H629" s="7">
        <v>1073628</v>
      </c>
      <c r="I629" s="5" t="s">
        <v>4958</v>
      </c>
      <c r="J629" s="5" t="s">
        <v>4959</v>
      </c>
      <c r="K629" s="20"/>
      <c r="L629" s="5" t="s">
        <v>3095</v>
      </c>
      <c r="M629" s="2">
        <v>1601138643</v>
      </c>
      <c r="N629" s="8">
        <f>IF(COUNTIF($B$2:B629,B629)=1,1,0)</f>
        <v>1</v>
      </c>
      <c r="O629" t="s">
        <v>52</v>
      </c>
      <c r="P629">
        <v>1601138643</v>
      </c>
      <c r="Q629" t="s">
        <v>4954</v>
      </c>
      <c r="R629" t="s">
        <v>4954</v>
      </c>
      <c r="S629" t="s">
        <v>4955</v>
      </c>
      <c r="T629" t="s">
        <v>4955</v>
      </c>
      <c r="U629" t="s">
        <v>4956</v>
      </c>
      <c r="V629" t="s">
        <v>4960</v>
      </c>
      <c r="W629">
        <v>0</v>
      </c>
      <c r="X629" t="s">
        <v>80</v>
      </c>
      <c r="Y629">
        <v>2026</v>
      </c>
      <c r="Z629">
        <v>7</v>
      </c>
      <c r="AA629">
        <v>1</v>
      </c>
      <c r="AB629">
        <v>994100</v>
      </c>
      <c r="AC629">
        <v>79528</v>
      </c>
      <c r="AD629">
        <v>0</v>
      </c>
      <c r="AE629">
        <v>0</v>
      </c>
      <c r="AF629" t="s">
        <v>57</v>
      </c>
      <c r="AG629" t="s">
        <v>302</v>
      </c>
      <c r="AH629" t="s">
        <v>4940</v>
      </c>
      <c r="AI629" t="s">
        <v>4938</v>
      </c>
      <c r="AJ629">
        <v>0</v>
      </c>
      <c r="AK629" t="s">
        <v>4961</v>
      </c>
      <c r="AL629">
        <v>0</v>
      </c>
      <c r="AM629">
        <v>0</v>
      </c>
      <c r="AN629">
        <v>0</v>
      </c>
      <c r="AO629">
        <v>0</v>
      </c>
      <c r="AP629" t="s">
        <v>83</v>
      </c>
      <c r="AQ629">
        <v>0</v>
      </c>
      <c r="AR629">
        <v>0</v>
      </c>
      <c r="AS629" t="s">
        <v>69</v>
      </c>
      <c r="AT629" t="s">
        <v>4962</v>
      </c>
      <c r="AU629" t="s">
        <v>64</v>
      </c>
      <c r="AV629">
        <v>0</v>
      </c>
      <c r="AW629">
        <v>21648</v>
      </c>
      <c r="AX629" t="s">
        <v>4958</v>
      </c>
      <c r="AY629" t="s">
        <v>4959</v>
      </c>
      <c r="AZ629" t="s">
        <v>71</v>
      </c>
      <c r="BA629">
        <v>1073628</v>
      </c>
      <c r="BB629" t="s">
        <v>66</v>
      </c>
      <c r="BC629" t="str">
        <f t="shared" si="28"/>
        <v>03360</v>
      </c>
      <c r="BD629" t="str">
        <f t="shared" si="29"/>
        <v>EA-03360</v>
      </c>
    </row>
    <row r="630" spans="1:56" ht="28.15" customHeight="1">
      <c r="A630" s="4">
        <f>SUBTOTAL(103,$L$2:L630)</f>
        <v>629</v>
      </c>
      <c r="B630" s="5" t="s">
        <v>4963</v>
      </c>
      <c r="C630" s="5" t="s">
        <v>4964</v>
      </c>
      <c r="D630" s="5" t="s">
        <v>4950</v>
      </c>
      <c r="E630" s="5" t="s">
        <v>4940</v>
      </c>
      <c r="F630" s="6" t="s">
        <v>4965</v>
      </c>
      <c r="G630" s="5">
        <v>7</v>
      </c>
      <c r="H630" s="7">
        <v>1175407</v>
      </c>
      <c r="I630" s="5" t="s">
        <v>4966</v>
      </c>
      <c r="J630" s="5" t="s">
        <v>4967</v>
      </c>
      <c r="K630" s="20"/>
      <c r="L630" s="5" t="s">
        <v>3095</v>
      </c>
      <c r="M630" s="2">
        <v>1601139112</v>
      </c>
      <c r="N630" s="8">
        <f>IF(COUNTIF($B$2:B630,B630)=1,1,0)</f>
        <v>1</v>
      </c>
      <c r="O630" t="s">
        <v>52</v>
      </c>
      <c r="P630">
        <v>1601139112</v>
      </c>
      <c r="Q630" t="s">
        <v>4963</v>
      </c>
      <c r="R630" t="s">
        <v>4963</v>
      </c>
      <c r="S630" t="s">
        <v>4964</v>
      </c>
      <c r="T630" t="s">
        <v>4964</v>
      </c>
      <c r="U630" t="s">
        <v>4950</v>
      </c>
      <c r="V630" t="s">
        <v>4968</v>
      </c>
      <c r="W630">
        <v>0</v>
      </c>
      <c r="X630" t="s">
        <v>80</v>
      </c>
      <c r="Y630">
        <v>2026</v>
      </c>
      <c r="Z630">
        <v>7</v>
      </c>
      <c r="AA630">
        <v>1</v>
      </c>
      <c r="AB630">
        <v>1088340</v>
      </c>
      <c r="AC630">
        <v>87067</v>
      </c>
      <c r="AD630">
        <v>0</v>
      </c>
      <c r="AE630">
        <v>0</v>
      </c>
      <c r="AF630" t="s">
        <v>98</v>
      </c>
      <c r="AG630" t="s">
        <v>302</v>
      </c>
      <c r="AH630" t="s">
        <v>4940</v>
      </c>
      <c r="AI630" t="s">
        <v>4938</v>
      </c>
      <c r="AJ630">
        <v>0</v>
      </c>
      <c r="AK630" t="s">
        <v>4969</v>
      </c>
      <c r="AL630">
        <v>0</v>
      </c>
      <c r="AM630">
        <v>0</v>
      </c>
      <c r="AN630">
        <v>0</v>
      </c>
      <c r="AO630">
        <v>0</v>
      </c>
      <c r="AP630" t="s">
        <v>98</v>
      </c>
      <c r="AQ630">
        <v>0</v>
      </c>
      <c r="AR630">
        <v>0</v>
      </c>
      <c r="AS630" t="s">
        <v>69</v>
      </c>
      <c r="AT630" t="s">
        <v>4970</v>
      </c>
      <c r="AU630" t="s">
        <v>64</v>
      </c>
      <c r="AV630">
        <v>0</v>
      </c>
      <c r="AW630">
        <v>21735</v>
      </c>
      <c r="AX630" t="s">
        <v>4966</v>
      </c>
      <c r="AY630" t="s">
        <v>4967</v>
      </c>
      <c r="AZ630" t="s">
        <v>71</v>
      </c>
      <c r="BA630">
        <v>1175407</v>
      </c>
      <c r="BB630" t="s">
        <v>66</v>
      </c>
      <c r="BC630" t="str">
        <f t="shared" si="28"/>
        <v>03860</v>
      </c>
      <c r="BD630" t="str">
        <f t="shared" si="29"/>
        <v>EA-03860</v>
      </c>
    </row>
    <row r="631" spans="1:56" ht="28.15" customHeight="1">
      <c r="A631" s="4">
        <f>SUBTOTAL(103,$L$2:L631)</f>
        <v>630</v>
      </c>
      <c r="B631" s="5" t="s">
        <v>4972</v>
      </c>
      <c r="C631" s="5" t="s">
        <v>4973</v>
      </c>
      <c r="D631" s="5" t="s">
        <v>4974</v>
      </c>
      <c r="E631" s="5" t="s">
        <v>4940</v>
      </c>
      <c r="F631" s="6" t="s">
        <v>4975</v>
      </c>
      <c r="G631" s="5">
        <v>7</v>
      </c>
      <c r="H631" s="7">
        <v>983178</v>
      </c>
      <c r="I631" s="5" t="s">
        <v>4976</v>
      </c>
      <c r="J631" s="5" t="s">
        <v>4977</v>
      </c>
      <c r="K631" s="20"/>
      <c r="L631" s="5" t="s">
        <v>3095</v>
      </c>
      <c r="M631" s="2">
        <v>1601138377</v>
      </c>
      <c r="N631" s="8">
        <f>IF(COUNTIF($B$2:B631,B631)=1,1,0)</f>
        <v>1</v>
      </c>
      <c r="O631" t="s">
        <v>52</v>
      </c>
      <c r="P631">
        <v>1601138377</v>
      </c>
      <c r="Q631" t="s">
        <v>4972</v>
      </c>
      <c r="R631" t="s">
        <v>4972</v>
      </c>
      <c r="S631" t="s">
        <v>4973</v>
      </c>
      <c r="T631" t="s">
        <v>4973</v>
      </c>
      <c r="U631" t="s">
        <v>4974</v>
      </c>
      <c r="V631" t="s">
        <v>4978</v>
      </c>
      <c r="W631">
        <v>0</v>
      </c>
      <c r="X631" t="s">
        <v>80</v>
      </c>
      <c r="Y631">
        <v>2026</v>
      </c>
      <c r="Z631">
        <v>7</v>
      </c>
      <c r="AA631">
        <v>1</v>
      </c>
      <c r="AB631">
        <v>910350</v>
      </c>
      <c r="AC631">
        <v>72828</v>
      </c>
      <c r="AD631">
        <v>0</v>
      </c>
      <c r="AE631">
        <v>0</v>
      </c>
      <c r="AF631" t="s">
        <v>98</v>
      </c>
      <c r="AG631" t="s">
        <v>302</v>
      </c>
      <c r="AH631" t="s">
        <v>4940</v>
      </c>
      <c r="AI631" t="s">
        <v>4938</v>
      </c>
      <c r="AJ631">
        <v>0</v>
      </c>
      <c r="AK631" t="s">
        <v>847</v>
      </c>
      <c r="AL631">
        <v>0</v>
      </c>
      <c r="AM631">
        <v>0</v>
      </c>
      <c r="AN631">
        <v>0</v>
      </c>
      <c r="AO631">
        <v>0</v>
      </c>
      <c r="AP631" t="s">
        <v>98</v>
      </c>
      <c r="AQ631">
        <v>0</v>
      </c>
      <c r="AR631">
        <v>0</v>
      </c>
      <c r="AS631" t="s">
        <v>69</v>
      </c>
      <c r="AT631" t="s">
        <v>4979</v>
      </c>
      <c r="AU631" t="s">
        <v>64</v>
      </c>
      <c r="AV631">
        <v>0</v>
      </c>
      <c r="AW631">
        <v>21598</v>
      </c>
      <c r="AX631" t="s">
        <v>4976</v>
      </c>
      <c r="AY631" t="s">
        <v>4977</v>
      </c>
      <c r="AZ631" t="s">
        <v>71</v>
      </c>
      <c r="BA631">
        <v>983178</v>
      </c>
      <c r="BB631" t="s">
        <v>66</v>
      </c>
      <c r="BC631" t="str">
        <f t="shared" si="28"/>
        <v>04220</v>
      </c>
      <c r="BD631" t="str">
        <f t="shared" si="29"/>
        <v>EA-04220</v>
      </c>
    </row>
    <row r="632" spans="1:56" ht="28.15" customHeight="1">
      <c r="A632" s="4">
        <f>SUBTOTAL(103,$L$2:L632)</f>
        <v>631</v>
      </c>
      <c r="B632" s="5" t="s">
        <v>4987</v>
      </c>
      <c r="C632" s="5" t="s">
        <v>4988</v>
      </c>
      <c r="D632" s="5" t="s">
        <v>4989</v>
      </c>
      <c r="E632" s="5" t="s">
        <v>4940</v>
      </c>
      <c r="F632" s="6" t="s">
        <v>4990</v>
      </c>
      <c r="G632" s="5">
        <v>7</v>
      </c>
      <c r="H632" s="7">
        <v>410616</v>
      </c>
      <c r="I632" s="5" t="s">
        <v>4991</v>
      </c>
      <c r="J632" s="5" t="s">
        <v>4992</v>
      </c>
      <c r="K632" s="20"/>
      <c r="L632" s="5" t="s">
        <v>3095</v>
      </c>
      <c r="M632" s="2">
        <v>1601138437</v>
      </c>
      <c r="N632" s="8">
        <f>IF(COUNTIF($B$2:B632,B632)=1,1,0)</f>
        <v>1</v>
      </c>
      <c r="O632" t="s">
        <v>52</v>
      </c>
      <c r="P632">
        <v>1601138437</v>
      </c>
      <c r="Q632" t="s">
        <v>4987</v>
      </c>
      <c r="R632" t="s">
        <v>4987</v>
      </c>
      <c r="S632" t="s">
        <v>4988</v>
      </c>
      <c r="T632" t="s">
        <v>4988</v>
      </c>
      <c r="U632" t="s">
        <v>4989</v>
      </c>
      <c r="V632" t="s">
        <v>4993</v>
      </c>
      <c r="W632">
        <v>0</v>
      </c>
      <c r="X632" t="s">
        <v>80</v>
      </c>
      <c r="Y632">
        <v>2026</v>
      </c>
      <c r="Z632">
        <v>7</v>
      </c>
      <c r="AA632">
        <v>1</v>
      </c>
      <c r="AB632">
        <v>380200</v>
      </c>
      <c r="AC632">
        <v>30416</v>
      </c>
      <c r="AD632">
        <v>0</v>
      </c>
      <c r="AE632">
        <v>0</v>
      </c>
      <c r="AF632" t="s">
        <v>57</v>
      </c>
      <c r="AG632" t="s">
        <v>302</v>
      </c>
      <c r="AH632" t="s">
        <v>4940</v>
      </c>
      <c r="AI632" t="s">
        <v>4938</v>
      </c>
      <c r="AJ632">
        <v>0</v>
      </c>
      <c r="AK632" t="s">
        <v>4994</v>
      </c>
      <c r="AL632">
        <v>0</v>
      </c>
      <c r="AM632">
        <v>0</v>
      </c>
      <c r="AN632">
        <v>0</v>
      </c>
      <c r="AO632">
        <v>0</v>
      </c>
      <c r="AP632" t="s">
        <v>83</v>
      </c>
      <c r="AQ632">
        <v>0</v>
      </c>
      <c r="AR632">
        <v>0</v>
      </c>
      <c r="AS632" t="s">
        <v>69</v>
      </c>
      <c r="AT632" t="s">
        <v>4995</v>
      </c>
      <c r="AU632" t="s">
        <v>64</v>
      </c>
      <c r="AV632">
        <v>0</v>
      </c>
      <c r="AW632">
        <v>21612</v>
      </c>
      <c r="AX632" t="s">
        <v>4991</v>
      </c>
      <c r="AY632" t="s">
        <v>4992</v>
      </c>
      <c r="AZ632" t="s">
        <v>71</v>
      </c>
      <c r="BA632">
        <v>410616</v>
      </c>
      <c r="BB632" t="s">
        <v>66</v>
      </c>
      <c r="BC632" t="str">
        <f t="shared" si="28"/>
        <v>07320</v>
      </c>
      <c r="BD632" t="str">
        <f t="shared" si="29"/>
        <v>EA-07320</v>
      </c>
    </row>
    <row r="633" spans="1:56" ht="28.15" customHeight="1">
      <c r="A633" s="4">
        <f>SUBTOTAL(103,$L$2:L633)</f>
        <v>632</v>
      </c>
      <c r="B633" s="5" t="s">
        <v>4996</v>
      </c>
      <c r="C633" s="5" t="s">
        <v>4997</v>
      </c>
      <c r="D633" s="5" t="s">
        <v>4950</v>
      </c>
      <c r="E633" s="5" t="s">
        <v>4940</v>
      </c>
      <c r="F633" s="6" t="s">
        <v>4998</v>
      </c>
      <c r="G633" s="5">
        <v>7</v>
      </c>
      <c r="H633" s="7">
        <v>562298</v>
      </c>
      <c r="I633" s="5" t="s">
        <v>4999</v>
      </c>
      <c r="J633" s="5" t="s">
        <v>5000</v>
      </c>
      <c r="K633" s="20"/>
      <c r="L633" s="5" t="s">
        <v>3095</v>
      </c>
      <c r="M633" s="2">
        <v>1601139234</v>
      </c>
      <c r="N633" s="8">
        <f>IF(COUNTIF($B$2:B633,B633)=1,1,0)</f>
        <v>1</v>
      </c>
      <c r="O633" t="s">
        <v>52</v>
      </c>
      <c r="P633">
        <v>1601139234</v>
      </c>
      <c r="Q633" t="s">
        <v>4996</v>
      </c>
      <c r="R633" t="s">
        <v>4996</v>
      </c>
      <c r="S633" t="s">
        <v>4997</v>
      </c>
      <c r="T633" t="s">
        <v>4997</v>
      </c>
      <c r="U633" t="s">
        <v>4950</v>
      </c>
      <c r="V633" t="s">
        <v>4951</v>
      </c>
      <c r="W633">
        <v>0</v>
      </c>
      <c r="X633" t="s">
        <v>80</v>
      </c>
      <c r="Y633">
        <v>2026</v>
      </c>
      <c r="Z633">
        <v>7</v>
      </c>
      <c r="AA633">
        <v>1</v>
      </c>
      <c r="AB633">
        <v>520646</v>
      </c>
      <c r="AC633">
        <v>41652</v>
      </c>
      <c r="AD633">
        <v>0</v>
      </c>
      <c r="AE633">
        <v>0</v>
      </c>
      <c r="AF633" t="s">
        <v>57</v>
      </c>
      <c r="AG633" t="s">
        <v>302</v>
      </c>
      <c r="AH633" t="s">
        <v>4940</v>
      </c>
      <c r="AI633" t="s">
        <v>4938</v>
      </c>
      <c r="AJ633">
        <v>0</v>
      </c>
      <c r="AK633" t="s">
        <v>5001</v>
      </c>
      <c r="AL633">
        <v>0</v>
      </c>
      <c r="AM633">
        <v>0</v>
      </c>
      <c r="AN633">
        <v>0</v>
      </c>
      <c r="AO633">
        <v>0</v>
      </c>
      <c r="AP633" t="s">
        <v>83</v>
      </c>
      <c r="AQ633">
        <v>0</v>
      </c>
      <c r="AR633">
        <v>0</v>
      </c>
      <c r="AS633" t="s">
        <v>69</v>
      </c>
      <c r="AT633" t="s">
        <v>5002</v>
      </c>
      <c r="AU633" t="s">
        <v>64</v>
      </c>
      <c r="AV633">
        <v>0</v>
      </c>
      <c r="AW633">
        <v>21760</v>
      </c>
      <c r="AX633" t="s">
        <v>4999</v>
      </c>
      <c r="AY633" t="s">
        <v>5000</v>
      </c>
      <c r="AZ633" t="s">
        <v>71</v>
      </c>
      <c r="BA633">
        <v>562298</v>
      </c>
      <c r="BB633" t="s">
        <v>66</v>
      </c>
      <c r="BC633" t="str">
        <f t="shared" si="28"/>
        <v>07340</v>
      </c>
      <c r="BD633" t="str">
        <f t="shared" si="29"/>
        <v>EA-07340</v>
      </c>
    </row>
    <row r="634" spans="1:56" ht="28.15" customHeight="1">
      <c r="A634" s="4">
        <f>SUBTOTAL(103,$L$2:L634)</f>
        <v>633</v>
      </c>
      <c r="B634" s="5" t="s">
        <v>5003</v>
      </c>
      <c r="C634" s="5" t="s">
        <v>5004</v>
      </c>
      <c r="D634" s="5" t="s">
        <v>5005</v>
      </c>
      <c r="E634" s="5" t="s">
        <v>4940</v>
      </c>
      <c r="F634" s="6" t="s">
        <v>5006</v>
      </c>
      <c r="G634" s="5">
        <v>7</v>
      </c>
      <c r="H634" s="7">
        <v>785709</v>
      </c>
      <c r="I634" s="5" t="s">
        <v>5007</v>
      </c>
      <c r="J634" s="5" t="s">
        <v>5008</v>
      </c>
      <c r="K634" s="20"/>
      <c r="L634" s="5" t="s">
        <v>3095</v>
      </c>
      <c r="M634" s="2">
        <v>1601139292</v>
      </c>
      <c r="N634" s="8">
        <f>IF(COUNTIF($B$2:B634,B634)=1,1,0)</f>
        <v>1</v>
      </c>
      <c r="O634" t="s">
        <v>52</v>
      </c>
      <c r="P634">
        <v>1601139292</v>
      </c>
      <c r="Q634" t="s">
        <v>5003</v>
      </c>
      <c r="R634" t="s">
        <v>5003</v>
      </c>
      <c r="S634" t="s">
        <v>5004</v>
      </c>
      <c r="T634" t="s">
        <v>5004</v>
      </c>
      <c r="U634" t="s">
        <v>5005</v>
      </c>
      <c r="V634" t="s">
        <v>5009</v>
      </c>
      <c r="W634">
        <v>0</v>
      </c>
      <c r="X634" t="s">
        <v>80</v>
      </c>
      <c r="Y634">
        <v>2026</v>
      </c>
      <c r="Z634">
        <v>7</v>
      </c>
      <c r="AA634">
        <v>1</v>
      </c>
      <c r="AB634">
        <v>727508</v>
      </c>
      <c r="AC634">
        <v>58201</v>
      </c>
      <c r="AD634">
        <v>0</v>
      </c>
      <c r="AE634">
        <v>0</v>
      </c>
      <c r="AF634" t="s">
        <v>108</v>
      </c>
      <c r="AG634" t="s">
        <v>302</v>
      </c>
      <c r="AH634" t="s">
        <v>4940</v>
      </c>
      <c r="AI634" t="s">
        <v>4938</v>
      </c>
      <c r="AJ634">
        <v>0</v>
      </c>
      <c r="AK634" t="s">
        <v>5010</v>
      </c>
      <c r="AL634">
        <v>0</v>
      </c>
      <c r="AM634">
        <v>0</v>
      </c>
      <c r="AN634">
        <v>0</v>
      </c>
      <c r="AO634">
        <v>0</v>
      </c>
      <c r="AP634" t="s">
        <v>108</v>
      </c>
      <c r="AQ634">
        <v>0</v>
      </c>
      <c r="AR634">
        <v>0</v>
      </c>
      <c r="AS634" t="s">
        <v>69</v>
      </c>
      <c r="AT634" t="s">
        <v>5011</v>
      </c>
      <c r="AU634" t="s">
        <v>64</v>
      </c>
      <c r="AV634">
        <v>0</v>
      </c>
      <c r="AW634">
        <v>21779</v>
      </c>
      <c r="AX634" t="s">
        <v>5007</v>
      </c>
      <c r="AY634" t="s">
        <v>5008</v>
      </c>
      <c r="AZ634" t="s">
        <v>71</v>
      </c>
      <c r="BA634">
        <v>785709</v>
      </c>
      <c r="BB634" t="s">
        <v>66</v>
      </c>
      <c r="BC634" t="str">
        <f t="shared" si="28"/>
        <v>07475</v>
      </c>
      <c r="BD634" t="str">
        <f t="shared" si="29"/>
        <v>EA-07475</v>
      </c>
    </row>
    <row r="635" spans="1:56" ht="28.15" customHeight="1">
      <c r="A635" s="4">
        <f>SUBTOTAL(103,$L$2:L635)</f>
        <v>634</v>
      </c>
      <c r="B635" s="5" t="s">
        <v>5012</v>
      </c>
      <c r="C635" s="5" t="s">
        <v>5013</v>
      </c>
      <c r="D635" s="5" t="s">
        <v>5014</v>
      </c>
      <c r="E635" s="5" t="s">
        <v>4940</v>
      </c>
      <c r="F635" s="6" t="s">
        <v>5015</v>
      </c>
      <c r="G635" s="5">
        <v>7</v>
      </c>
      <c r="H635" s="7">
        <v>979560</v>
      </c>
      <c r="I635" s="5" t="s">
        <v>5016</v>
      </c>
      <c r="J635" s="5" t="s">
        <v>5017</v>
      </c>
      <c r="K635" s="20"/>
      <c r="L635" s="5" t="s">
        <v>3095</v>
      </c>
      <c r="M635" s="2">
        <v>1601138900</v>
      </c>
      <c r="N635" s="8">
        <f>IF(COUNTIF($B$2:B635,B635)=1,1,0)</f>
        <v>1</v>
      </c>
      <c r="O635" t="s">
        <v>52</v>
      </c>
      <c r="P635">
        <v>1601138900</v>
      </c>
      <c r="Q635" t="s">
        <v>5012</v>
      </c>
      <c r="R635" t="s">
        <v>5012</v>
      </c>
      <c r="S635" t="s">
        <v>5013</v>
      </c>
      <c r="T635" t="s">
        <v>5013</v>
      </c>
      <c r="U635" t="s">
        <v>5014</v>
      </c>
      <c r="V635" t="s">
        <v>5018</v>
      </c>
      <c r="W635">
        <v>0</v>
      </c>
      <c r="X635" t="s">
        <v>80</v>
      </c>
      <c r="Y635">
        <v>2026</v>
      </c>
      <c r="Z635">
        <v>7</v>
      </c>
      <c r="AA635">
        <v>1</v>
      </c>
      <c r="AB635">
        <v>907000</v>
      </c>
      <c r="AC635">
        <v>72560</v>
      </c>
      <c r="AD635">
        <v>0</v>
      </c>
      <c r="AE635">
        <v>0</v>
      </c>
      <c r="AF635" t="s">
        <v>57</v>
      </c>
      <c r="AG635" t="s">
        <v>302</v>
      </c>
      <c r="AH635" t="s">
        <v>4940</v>
      </c>
      <c r="AI635" t="s">
        <v>4938</v>
      </c>
      <c r="AJ635">
        <v>0</v>
      </c>
      <c r="AK635" t="s">
        <v>2183</v>
      </c>
      <c r="AL635">
        <v>0</v>
      </c>
      <c r="AM635">
        <v>0</v>
      </c>
      <c r="AN635">
        <v>0</v>
      </c>
      <c r="AO635">
        <v>0</v>
      </c>
      <c r="AP635" t="s">
        <v>83</v>
      </c>
      <c r="AQ635">
        <v>0</v>
      </c>
      <c r="AR635">
        <v>0</v>
      </c>
      <c r="AS635" t="s">
        <v>69</v>
      </c>
      <c r="AT635" t="s">
        <v>5019</v>
      </c>
      <c r="AU635" t="s">
        <v>64</v>
      </c>
      <c r="AV635">
        <v>0</v>
      </c>
      <c r="AW635">
        <v>21691</v>
      </c>
      <c r="AX635" t="s">
        <v>5016</v>
      </c>
      <c r="AY635" t="s">
        <v>5017</v>
      </c>
      <c r="AZ635" t="s">
        <v>71</v>
      </c>
      <c r="BA635">
        <v>979560</v>
      </c>
      <c r="BB635" t="s">
        <v>66</v>
      </c>
      <c r="BC635" t="str">
        <f t="shared" si="28"/>
        <v>07500</v>
      </c>
      <c r="BD635" t="str">
        <f t="shared" si="29"/>
        <v>EA-07500</v>
      </c>
    </row>
    <row r="636" spans="1:56" ht="28.15" customHeight="1">
      <c r="A636" s="4">
        <f>SUBTOTAL(103,$L$2:L636)</f>
        <v>635</v>
      </c>
      <c r="B636" s="5" t="s">
        <v>5020</v>
      </c>
      <c r="C636" s="5" t="s">
        <v>5021</v>
      </c>
      <c r="D636" s="5" t="s">
        <v>5022</v>
      </c>
      <c r="E636" s="5" t="s">
        <v>4940</v>
      </c>
      <c r="F636" s="6" t="s">
        <v>5023</v>
      </c>
      <c r="G636" s="5">
        <v>7</v>
      </c>
      <c r="H636" s="7">
        <v>1919030</v>
      </c>
      <c r="I636" s="5" t="s">
        <v>5024</v>
      </c>
      <c r="J636" s="5" t="s">
        <v>5025</v>
      </c>
      <c r="K636" s="20"/>
      <c r="L636" s="5" t="s">
        <v>3095</v>
      </c>
      <c r="M636" s="2">
        <v>1601139295</v>
      </c>
      <c r="N636" s="8">
        <f>IF(COUNTIF($B$2:B636,B636)=1,1,0)</f>
        <v>1</v>
      </c>
      <c r="O636" t="s">
        <v>52</v>
      </c>
      <c r="P636">
        <v>1601139295</v>
      </c>
      <c r="Q636" t="s">
        <v>5020</v>
      </c>
      <c r="R636" t="s">
        <v>5020</v>
      </c>
      <c r="S636" t="s">
        <v>5021</v>
      </c>
      <c r="T636" t="s">
        <v>5021</v>
      </c>
      <c r="U636" t="s">
        <v>5022</v>
      </c>
      <c r="V636" t="s">
        <v>5026</v>
      </c>
      <c r="W636">
        <v>0</v>
      </c>
      <c r="X636" t="s">
        <v>80</v>
      </c>
      <c r="Y636">
        <v>2026</v>
      </c>
      <c r="Z636">
        <v>7</v>
      </c>
      <c r="AA636">
        <v>1</v>
      </c>
      <c r="AB636">
        <v>1776880</v>
      </c>
      <c r="AC636">
        <v>142150</v>
      </c>
      <c r="AD636">
        <v>0</v>
      </c>
      <c r="AE636">
        <v>0</v>
      </c>
      <c r="AF636" t="s">
        <v>98</v>
      </c>
      <c r="AG636" t="s">
        <v>302</v>
      </c>
      <c r="AH636" t="s">
        <v>4940</v>
      </c>
      <c r="AI636" t="s">
        <v>4938</v>
      </c>
      <c r="AJ636">
        <v>0</v>
      </c>
      <c r="AK636" t="s">
        <v>3125</v>
      </c>
      <c r="AL636">
        <v>0</v>
      </c>
      <c r="AM636">
        <v>0</v>
      </c>
      <c r="AN636">
        <v>0</v>
      </c>
      <c r="AO636">
        <v>0</v>
      </c>
      <c r="AP636" t="s">
        <v>98</v>
      </c>
      <c r="AQ636">
        <v>0</v>
      </c>
      <c r="AR636">
        <v>0</v>
      </c>
      <c r="AS636" t="s">
        <v>69</v>
      </c>
      <c r="AT636" t="s">
        <v>5027</v>
      </c>
      <c r="AU636" t="s">
        <v>64</v>
      </c>
      <c r="AV636">
        <v>0</v>
      </c>
      <c r="AW636">
        <v>21780</v>
      </c>
      <c r="AX636" t="s">
        <v>5024</v>
      </c>
      <c r="AY636" t="s">
        <v>5025</v>
      </c>
      <c r="AZ636" t="s">
        <v>71</v>
      </c>
      <c r="BA636">
        <v>1919030</v>
      </c>
      <c r="BB636" t="s">
        <v>66</v>
      </c>
      <c r="BC636" t="str">
        <f t="shared" si="28"/>
        <v>08000</v>
      </c>
      <c r="BD636" t="str">
        <f t="shared" si="29"/>
        <v>EA-08000</v>
      </c>
    </row>
    <row r="637" spans="1:56" ht="28.15" customHeight="1">
      <c r="A637" s="4">
        <f>SUBTOTAL(103,$L$2:L637)</f>
        <v>636</v>
      </c>
      <c r="B637" s="5" t="s">
        <v>5028</v>
      </c>
      <c r="C637" s="5" t="s">
        <v>5029</v>
      </c>
      <c r="D637" s="5" t="s">
        <v>5030</v>
      </c>
      <c r="E637" s="5" t="s">
        <v>4940</v>
      </c>
      <c r="F637" s="6" t="s">
        <v>5031</v>
      </c>
      <c r="G637" s="5">
        <v>7</v>
      </c>
      <c r="H637" s="7">
        <v>444031</v>
      </c>
      <c r="I637" s="5" t="s">
        <v>4985</v>
      </c>
      <c r="J637" s="5" t="s">
        <v>5032</v>
      </c>
      <c r="K637" s="20"/>
      <c r="L637" s="5" t="s">
        <v>3095</v>
      </c>
      <c r="M637" s="2">
        <v>1601139076</v>
      </c>
      <c r="N637" s="8">
        <f>IF(COUNTIF($B$2:B637,B637)=1,1,0)</f>
        <v>1</v>
      </c>
      <c r="O637" t="s">
        <v>52</v>
      </c>
      <c r="P637">
        <v>1601139076</v>
      </c>
      <c r="Q637" t="s">
        <v>5028</v>
      </c>
      <c r="R637" t="s">
        <v>5028</v>
      </c>
      <c r="S637" t="s">
        <v>5029</v>
      </c>
      <c r="T637" t="s">
        <v>5029</v>
      </c>
      <c r="U637" t="s">
        <v>5030</v>
      </c>
      <c r="V637" t="s">
        <v>5033</v>
      </c>
      <c r="W637">
        <v>0</v>
      </c>
      <c r="X637" t="s">
        <v>80</v>
      </c>
      <c r="Y637">
        <v>2026</v>
      </c>
      <c r="Z637">
        <v>7</v>
      </c>
      <c r="AA637">
        <v>1</v>
      </c>
      <c r="AB637">
        <v>411140</v>
      </c>
      <c r="AC637">
        <v>32891</v>
      </c>
      <c r="AD637">
        <v>0</v>
      </c>
      <c r="AE637">
        <v>0</v>
      </c>
      <c r="AF637" t="s">
        <v>121</v>
      </c>
      <c r="AG637" t="s">
        <v>302</v>
      </c>
      <c r="AH637" t="s">
        <v>4940</v>
      </c>
      <c r="AI637" t="s">
        <v>4938</v>
      </c>
      <c r="AJ637">
        <v>0</v>
      </c>
      <c r="AK637" t="s">
        <v>5034</v>
      </c>
      <c r="AL637">
        <v>0</v>
      </c>
      <c r="AM637">
        <v>0</v>
      </c>
      <c r="AN637">
        <v>0</v>
      </c>
      <c r="AO637">
        <v>0</v>
      </c>
      <c r="AP637" t="s">
        <v>61</v>
      </c>
      <c r="AQ637">
        <v>0</v>
      </c>
      <c r="AR637">
        <v>0</v>
      </c>
      <c r="AS637" t="s">
        <v>69</v>
      </c>
      <c r="AT637" t="s">
        <v>5035</v>
      </c>
      <c r="AU637" t="s">
        <v>64</v>
      </c>
      <c r="AV637">
        <v>0</v>
      </c>
      <c r="AW637">
        <v>21729</v>
      </c>
      <c r="AX637" t="s">
        <v>4985</v>
      </c>
      <c r="AY637" t="s">
        <v>5032</v>
      </c>
      <c r="AZ637" t="s">
        <v>71</v>
      </c>
      <c r="BA637">
        <v>444031</v>
      </c>
      <c r="BB637" t="s">
        <v>66</v>
      </c>
      <c r="BC637" t="str">
        <f t="shared" si="28"/>
        <v>08020</v>
      </c>
      <c r="BD637" t="str">
        <f t="shared" si="29"/>
        <v>EA-08020</v>
      </c>
    </row>
    <row r="638" spans="1:56" ht="28.15" customHeight="1">
      <c r="A638" s="4">
        <f>SUBTOTAL(103,$L$2:L638)</f>
        <v>637</v>
      </c>
      <c r="B638" s="5" t="s">
        <v>5036</v>
      </c>
      <c r="C638" s="5" t="s">
        <v>5037</v>
      </c>
      <c r="D638" s="5" t="s">
        <v>5038</v>
      </c>
      <c r="E638" s="5" t="s">
        <v>4940</v>
      </c>
      <c r="F638" s="6" t="s">
        <v>5039</v>
      </c>
      <c r="G638" s="5">
        <v>7</v>
      </c>
      <c r="H638" s="7">
        <v>372060</v>
      </c>
      <c r="I638" s="5" t="s">
        <v>5040</v>
      </c>
      <c r="J638" s="5" t="s">
        <v>5041</v>
      </c>
      <c r="K638" s="20"/>
      <c r="L638" s="5" t="s">
        <v>3095</v>
      </c>
      <c r="M638" s="2">
        <v>1601139398</v>
      </c>
      <c r="N638" s="8">
        <f>IF(COUNTIF($B$2:B638,B638)=1,1,0)</f>
        <v>1</v>
      </c>
      <c r="O638" t="s">
        <v>52</v>
      </c>
      <c r="P638">
        <v>1601139398</v>
      </c>
      <c r="Q638" t="s">
        <v>5036</v>
      </c>
      <c r="R638" t="s">
        <v>5036</v>
      </c>
      <c r="S638" t="s">
        <v>5037</v>
      </c>
      <c r="T638" t="s">
        <v>5037</v>
      </c>
      <c r="U638" t="s">
        <v>5038</v>
      </c>
      <c r="V638" t="s">
        <v>5042</v>
      </c>
      <c r="W638">
        <v>0</v>
      </c>
      <c r="X638" t="s">
        <v>80</v>
      </c>
      <c r="Y638">
        <v>2026</v>
      </c>
      <c r="Z638">
        <v>7</v>
      </c>
      <c r="AA638">
        <v>1</v>
      </c>
      <c r="AB638">
        <v>344500</v>
      </c>
      <c r="AC638">
        <v>27560</v>
      </c>
      <c r="AD638">
        <v>0</v>
      </c>
      <c r="AE638">
        <v>0</v>
      </c>
      <c r="AF638" t="s">
        <v>121</v>
      </c>
      <c r="AG638" t="s">
        <v>302</v>
      </c>
      <c r="AH638" t="s">
        <v>4940</v>
      </c>
      <c r="AI638" t="s">
        <v>4938</v>
      </c>
      <c r="AJ638">
        <v>0</v>
      </c>
      <c r="AK638" t="s">
        <v>2499</v>
      </c>
      <c r="AL638">
        <v>0</v>
      </c>
      <c r="AM638">
        <v>0</v>
      </c>
      <c r="AN638">
        <v>0</v>
      </c>
      <c r="AO638">
        <v>0</v>
      </c>
      <c r="AP638" t="s">
        <v>61</v>
      </c>
      <c r="AQ638">
        <v>0</v>
      </c>
      <c r="AR638">
        <v>0</v>
      </c>
      <c r="AS638" t="s">
        <v>69</v>
      </c>
      <c r="AT638" t="s">
        <v>5043</v>
      </c>
      <c r="AU638" t="s">
        <v>64</v>
      </c>
      <c r="AV638">
        <v>0</v>
      </c>
      <c r="AW638">
        <v>21800</v>
      </c>
      <c r="AX638" t="s">
        <v>5040</v>
      </c>
      <c r="AY638" t="s">
        <v>5041</v>
      </c>
      <c r="AZ638" t="s">
        <v>71</v>
      </c>
      <c r="BA638">
        <v>372060</v>
      </c>
      <c r="BB638" t="s">
        <v>66</v>
      </c>
      <c r="BC638" t="str">
        <f t="shared" si="28"/>
        <v>08060</v>
      </c>
      <c r="BD638" t="str">
        <f t="shared" si="29"/>
        <v>EA-08060</v>
      </c>
    </row>
    <row r="639" spans="1:56" ht="28.15" customHeight="1">
      <c r="A639" s="4">
        <f>SUBTOTAL(103,$L$2:L639)</f>
        <v>638</v>
      </c>
      <c r="B639" s="5" t="s">
        <v>5046</v>
      </c>
      <c r="C639" s="5" t="s">
        <v>5047</v>
      </c>
      <c r="D639" s="5" t="s">
        <v>5048</v>
      </c>
      <c r="E639" s="5" t="s">
        <v>4940</v>
      </c>
      <c r="F639" s="6" t="s">
        <v>5049</v>
      </c>
      <c r="G639" s="5">
        <v>7</v>
      </c>
      <c r="H639" s="7">
        <v>838458</v>
      </c>
      <c r="I639" s="5" t="s">
        <v>5050</v>
      </c>
      <c r="J639" s="5" t="s">
        <v>5051</v>
      </c>
      <c r="K639" s="20"/>
      <c r="L639" s="5" t="s">
        <v>3095</v>
      </c>
      <c r="M639" s="2">
        <v>1601138916</v>
      </c>
      <c r="N639" s="8">
        <f>IF(COUNTIF($B$2:B639,B639)=1,1,0)</f>
        <v>1</v>
      </c>
      <c r="O639" t="s">
        <v>52</v>
      </c>
      <c r="P639">
        <v>1601138916</v>
      </c>
      <c r="Q639" t="s">
        <v>5046</v>
      </c>
      <c r="R639" t="s">
        <v>5046</v>
      </c>
      <c r="S639" t="s">
        <v>5047</v>
      </c>
      <c r="T639" t="s">
        <v>5047</v>
      </c>
      <c r="U639" t="s">
        <v>5048</v>
      </c>
      <c r="V639" t="s">
        <v>5052</v>
      </c>
      <c r="W639">
        <v>0</v>
      </c>
      <c r="X639" t="s">
        <v>80</v>
      </c>
      <c r="Y639">
        <v>2026</v>
      </c>
      <c r="Z639">
        <v>7</v>
      </c>
      <c r="AA639">
        <v>1</v>
      </c>
      <c r="AB639">
        <v>776350</v>
      </c>
      <c r="AC639">
        <v>62108</v>
      </c>
      <c r="AD639">
        <v>0</v>
      </c>
      <c r="AE639">
        <v>0</v>
      </c>
      <c r="AF639" t="s">
        <v>57</v>
      </c>
      <c r="AG639" t="s">
        <v>302</v>
      </c>
      <c r="AH639" t="s">
        <v>4940</v>
      </c>
      <c r="AI639" t="s">
        <v>4938</v>
      </c>
      <c r="AJ639">
        <v>0</v>
      </c>
      <c r="AK639" t="s">
        <v>5053</v>
      </c>
      <c r="AL639">
        <v>0</v>
      </c>
      <c r="AM639">
        <v>0</v>
      </c>
      <c r="AN639">
        <v>0</v>
      </c>
      <c r="AO639">
        <v>0</v>
      </c>
      <c r="AP639" t="s">
        <v>83</v>
      </c>
      <c r="AQ639">
        <v>0</v>
      </c>
      <c r="AR639">
        <v>0</v>
      </c>
      <c r="AS639" t="s">
        <v>69</v>
      </c>
      <c r="AT639" t="s">
        <v>5054</v>
      </c>
      <c r="AU639" t="s">
        <v>64</v>
      </c>
      <c r="AV639">
        <v>0</v>
      </c>
      <c r="AW639">
        <v>21695</v>
      </c>
      <c r="AX639" t="s">
        <v>5050</v>
      </c>
      <c r="AY639" t="s">
        <v>5051</v>
      </c>
      <c r="AZ639" t="s">
        <v>71</v>
      </c>
      <c r="BA639">
        <v>838458</v>
      </c>
      <c r="BB639" t="s">
        <v>66</v>
      </c>
      <c r="BC639" t="str">
        <f t="shared" si="28"/>
        <v>10120</v>
      </c>
      <c r="BD639" t="str">
        <f t="shared" si="29"/>
        <v>EA-10120</v>
      </c>
    </row>
    <row r="640" spans="1:56" ht="28.15" customHeight="1">
      <c r="A640" s="4">
        <f>SUBTOTAL(103,$L$2:L640)</f>
        <v>639</v>
      </c>
      <c r="B640" s="5" t="s">
        <v>5055</v>
      </c>
      <c r="C640" s="5" t="s">
        <v>5056</v>
      </c>
      <c r="D640" s="5" t="s">
        <v>4950</v>
      </c>
      <c r="E640" s="5" t="s">
        <v>4940</v>
      </c>
      <c r="F640" s="6" t="s">
        <v>5057</v>
      </c>
      <c r="G640" s="5">
        <v>7</v>
      </c>
      <c r="H640" s="7">
        <v>1209038</v>
      </c>
      <c r="I640" s="5" t="s">
        <v>5058</v>
      </c>
      <c r="J640" s="5" t="s">
        <v>5059</v>
      </c>
      <c r="K640" s="20"/>
      <c r="L640" s="5" t="s">
        <v>3095</v>
      </c>
      <c r="M640" s="2">
        <v>1601139374</v>
      </c>
      <c r="N640" s="8">
        <f>IF(COUNTIF($B$2:B640,B640)=1,1,0)</f>
        <v>1</v>
      </c>
      <c r="O640" t="s">
        <v>52</v>
      </c>
      <c r="P640">
        <v>1601139374</v>
      </c>
      <c r="Q640" t="s">
        <v>5055</v>
      </c>
      <c r="R640" t="s">
        <v>5055</v>
      </c>
      <c r="S640" t="s">
        <v>5056</v>
      </c>
      <c r="T640" t="s">
        <v>5056</v>
      </c>
      <c r="U640" t="s">
        <v>4950</v>
      </c>
      <c r="V640" t="s">
        <v>5060</v>
      </c>
      <c r="W640">
        <v>0</v>
      </c>
      <c r="X640" t="s">
        <v>80</v>
      </c>
      <c r="Y640">
        <v>2026</v>
      </c>
      <c r="Z640">
        <v>7</v>
      </c>
      <c r="AA640">
        <v>1</v>
      </c>
      <c r="AB640">
        <v>1119480</v>
      </c>
      <c r="AC640">
        <v>89558</v>
      </c>
      <c r="AD640">
        <v>0</v>
      </c>
      <c r="AE640">
        <v>0</v>
      </c>
      <c r="AF640" t="s">
        <v>57</v>
      </c>
      <c r="AG640" t="s">
        <v>302</v>
      </c>
      <c r="AH640" t="s">
        <v>4940</v>
      </c>
      <c r="AI640" t="s">
        <v>4938</v>
      </c>
      <c r="AJ640">
        <v>0</v>
      </c>
      <c r="AK640" t="s">
        <v>5061</v>
      </c>
      <c r="AL640">
        <v>0</v>
      </c>
      <c r="AM640">
        <v>0</v>
      </c>
      <c r="AN640">
        <v>0</v>
      </c>
      <c r="AO640">
        <v>0</v>
      </c>
      <c r="AP640" t="s">
        <v>83</v>
      </c>
      <c r="AQ640">
        <v>0</v>
      </c>
      <c r="AR640">
        <v>0</v>
      </c>
      <c r="AS640" t="s">
        <v>69</v>
      </c>
      <c r="AT640" t="s">
        <v>5062</v>
      </c>
      <c r="AU640" t="s">
        <v>64</v>
      </c>
      <c r="AV640">
        <v>0</v>
      </c>
      <c r="AW640">
        <v>21799</v>
      </c>
      <c r="AX640" t="s">
        <v>5058</v>
      </c>
      <c r="AY640" t="s">
        <v>5059</v>
      </c>
      <c r="AZ640" t="s">
        <v>71</v>
      </c>
      <c r="BA640">
        <v>1209038</v>
      </c>
      <c r="BB640" t="s">
        <v>66</v>
      </c>
      <c r="BC640" t="str">
        <f t="shared" si="28"/>
        <v>10420</v>
      </c>
      <c r="BD640" t="str">
        <f t="shared" si="29"/>
        <v>EA-10420</v>
      </c>
    </row>
    <row r="641" spans="1:56" ht="28.15" customHeight="1">
      <c r="A641" s="4">
        <f>SUBTOTAL(103,$L$2:L641)</f>
        <v>640</v>
      </c>
      <c r="B641" s="5" t="s">
        <v>5067</v>
      </c>
      <c r="C641" s="5" t="s">
        <v>5068</v>
      </c>
      <c r="D641" s="5" t="s">
        <v>5069</v>
      </c>
      <c r="E641" s="5" t="s">
        <v>5065</v>
      </c>
      <c r="F641" s="6" t="s">
        <v>5070</v>
      </c>
      <c r="G641" s="5">
        <v>7</v>
      </c>
      <c r="H641" s="7">
        <v>72122</v>
      </c>
      <c r="I641" s="5" t="s">
        <v>5071</v>
      </c>
      <c r="J641" s="5" t="s">
        <v>5072</v>
      </c>
      <c r="K641" s="20"/>
      <c r="L641" s="5" t="s">
        <v>3095</v>
      </c>
      <c r="M641" s="2">
        <v>1601136134</v>
      </c>
      <c r="N641" s="8">
        <f>IF(COUNTIF($B$2:B641,B641)=1,1,0)</f>
        <v>1</v>
      </c>
      <c r="O641" t="s">
        <v>52</v>
      </c>
      <c r="P641">
        <v>1601136134</v>
      </c>
      <c r="Q641" t="s">
        <v>5067</v>
      </c>
      <c r="R641" t="s">
        <v>5067</v>
      </c>
      <c r="S641" t="s">
        <v>5068</v>
      </c>
      <c r="T641" t="s">
        <v>5068</v>
      </c>
      <c r="U641" t="s">
        <v>5069</v>
      </c>
      <c r="V641" t="s">
        <v>5073</v>
      </c>
      <c r="W641">
        <v>1</v>
      </c>
      <c r="X641" t="s">
        <v>198</v>
      </c>
      <c r="Y641">
        <v>2026</v>
      </c>
      <c r="Z641">
        <v>7</v>
      </c>
      <c r="AA641">
        <v>1</v>
      </c>
      <c r="AB641">
        <v>66780</v>
      </c>
      <c r="AC641">
        <v>5342</v>
      </c>
      <c r="AD641">
        <v>0</v>
      </c>
      <c r="AE641">
        <v>0</v>
      </c>
      <c r="AF641" t="s">
        <v>98</v>
      </c>
      <c r="AG641" t="s">
        <v>81</v>
      </c>
      <c r="AH641" t="s">
        <v>5065</v>
      </c>
      <c r="AI641" t="s">
        <v>4938</v>
      </c>
      <c r="AJ641">
        <v>0</v>
      </c>
      <c r="AK641" t="s">
        <v>5074</v>
      </c>
      <c r="AL641">
        <v>0</v>
      </c>
      <c r="AM641">
        <v>0</v>
      </c>
      <c r="AN641">
        <v>0</v>
      </c>
      <c r="AO641">
        <v>0</v>
      </c>
      <c r="AP641" t="s">
        <v>98</v>
      </c>
      <c r="AQ641">
        <v>0</v>
      </c>
      <c r="AR641">
        <v>0</v>
      </c>
      <c r="AS641" t="s">
        <v>69</v>
      </c>
      <c r="AT641" t="s">
        <v>5075</v>
      </c>
      <c r="AU641" t="s">
        <v>64</v>
      </c>
      <c r="AV641">
        <v>0</v>
      </c>
      <c r="AW641">
        <v>21344</v>
      </c>
      <c r="AX641" t="s">
        <v>5071</v>
      </c>
      <c r="AY641" t="s">
        <v>5072</v>
      </c>
      <c r="AZ641" t="s">
        <v>71</v>
      </c>
      <c r="BA641">
        <v>72122</v>
      </c>
      <c r="BB641" t="s">
        <v>66</v>
      </c>
      <c r="BC641" t="str">
        <f t="shared" si="28"/>
        <v>11580</v>
      </c>
      <c r="BD641" t="str">
        <f t="shared" si="29"/>
        <v>EA-11580</v>
      </c>
    </row>
    <row r="642" spans="1:56" ht="28.15" customHeight="1">
      <c r="A642" s="4">
        <f>SUBTOTAL(103,$L$2:L642)</f>
        <v>641</v>
      </c>
      <c r="B642" s="5" t="s">
        <v>5076</v>
      </c>
      <c r="C642" s="5" t="s">
        <v>5077</v>
      </c>
      <c r="D642" s="5" t="s">
        <v>5078</v>
      </c>
      <c r="E642" s="5" t="s">
        <v>4263</v>
      </c>
      <c r="F642" s="6" t="s">
        <v>5079</v>
      </c>
      <c r="G642" s="5">
        <v>6</v>
      </c>
      <c r="H642" s="7">
        <v>1567460</v>
      </c>
      <c r="I642" s="5" t="s">
        <v>151</v>
      </c>
      <c r="J642" s="5" t="s">
        <v>5080</v>
      </c>
      <c r="K642" s="20"/>
      <c r="L642" s="5" t="s">
        <v>51</v>
      </c>
      <c r="M642" s="2">
        <v>1596970913</v>
      </c>
      <c r="N642" s="8">
        <f>IF(COUNTIF($B$2:B642,B642)=1,1,0)</f>
        <v>1</v>
      </c>
      <c r="O642" t="s">
        <v>52</v>
      </c>
      <c r="P642">
        <v>1596970913</v>
      </c>
      <c r="Q642" t="s">
        <v>5076</v>
      </c>
      <c r="R642" t="s">
        <v>53</v>
      </c>
      <c r="S642" t="s">
        <v>5077</v>
      </c>
      <c r="T642" t="s">
        <v>54</v>
      </c>
      <c r="U642" t="s">
        <v>5078</v>
      </c>
      <c r="V642" t="s">
        <v>55</v>
      </c>
      <c r="W642">
        <v>1</v>
      </c>
      <c r="X642" t="s">
        <v>56</v>
      </c>
      <c r="Y642">
        <v>2026</v>
      </c>
      <c r="Z642">
        <v>6</v>
      </c>
      <c r="AA642">
        <v>1</v>
      </c>
      <c r="AB642">
        <v>1451352</v>
      </c>
      <c r="AC642">
        <v>116108</v>
      </c>
      <c r="AD642">
        <v>0</v>
      </c>
      <c r="AE642">
        <v>0</v>
      </c>
      <c r="AF642" t="s">
        <v>108</v>
      </c>
      <c r="AG642" t="s">
        <v>58</v>
      </c>
      <c r="AH642" t="s">
        <v>4263</v>
      </c>
      <c r="AI642" t="s">
        <v>4938</v>
      </c>
      <c r="AJ642">
        <v>0</v>
      </c>
      <c r="AK642" t="s">
        <v>5081</v>
      </c>
      <c r="AL642">
        <v>0</v>
      </c>
      <c r="AM642">
        <v>0</v>
      </c>
      <c r="AN642">
        <v>0</v>
      </c>
      <c r="AO642">
        <v>0</v>
      </c>
      <c r="AP642" t="s">
        <v>83</v>
      </c>
      <c r="AQ642">
        <v>0</v>
      </c>
      <c r="AR642">
        <v>0</v>
      </c>
      <c r="AS642" t="s">
        <v>62</v>
      </c>
      <c r="AT642" t="s">
        <v>5082</v>
      </c>
      <c r="AU642" t="s">
        <v>64</v>
      </c>
      <c r="AV642">
        <v>0</v>
      </c>
      <c r="AW642">
        <v>4680</v>
      </c>
      <c r="AX642" t="s">
        <v>151</v>
      </c>
      <c r="AY642" t="s">
        <v>5080</v>
      </c>
      <c r="AZ642" t="s">
        <v>65</v>
      </c>
      <c r="BA642">
        <v>1567460</v>
      </c>
      <c r="BB642" t="s">
        <v>66</v>
      </c>
      <c r="BC642" t="str">
        <f t="shared" si="28"/>
        <v>11660</v>
      </c>
      <c r="BD642" t="str">
        <f t="shared" si="29"/>
        <v>EA-11660</v>
      </c>
    </row>
    <row r="643" spans="1:56" ht="28.15" customHeight="1">
      <c r="A643" s="4">
        <f>SUBTOTAL(103,$L$2:L643)</f>
        <v>642</v>
      </c>
      <c r="B643" s="5" t="s">
        <v>5076</v>
      </c>
      <c r="C643" s="5" t="s">
        <v>67</v>
      </c>
      <c r="D643" s="5" t="s">
        <v>5078</v>
      </c>
      <c r="E643" s="5" t="s">
        <v>4263</v>
      </c>
      <c r="F643" s="6" t="s">
        <v>5079</v>
      </c>
      <c r="G643" s="5">
        <v>7</v>
      </c>
      <c r="H643" s="7">
        <v>1692472</v>
      </c>
      <c r="I643" s="5" t="s">
        <v>151</v>
      </c>
      <c r="J643" s="5" t="s">
        <v>5080</v>
      </c>
      <c r="K643" s="20"/>
      <c r="L643" s="5" t="s">
        <v>51</v>
      </c>
      <c r="M643" s="2">
        <v>1601241308</v>
      </c>
      <c r="N643" s="8">
        <f>IF(COUNTIF($B$2:B643,B643)=1,1,0)</f>
        <v>0</v>
      </c>
      <c r="O643" t="s">
        <v>52</v>
      </c>
      <c r="P643">
        <v>1601241308</v>
      </c>
      <c r="Q643" t="s">
        <v>5076</v>
      </c>
      <c r="R643" t="s">
        <v>5076</v>
      </c>
      <c r="S643" t="s">
        <v>67</v>
      </c>
      <c r="T643" t="s">
        <v>67</v>
      </c>
      <c r="U643" t="s">
        <v>5078</v>
      </c>
      <c r="V643" t="s">
        <v>68</v>
      </c>
      <c r="W643">
        <v>1</v>
      </c>
      <c r="X643" t="s">
        <v>156</v>
      </c>
      <c r="Y643">
        <v>2026</v>
      </c>
      <c r="Z643">
        <v>7</v>
      </c>
      <c r="AA643">
        <v>1</v>
      </c>
      <c r="AB643">
        <v>1567104</v>
      </c>
      <c r="AC643">
        <v>125368</v>
      </c>
      <c r="AD643">
        <v>0</v>
      </c>
      <c r="AE643">
        <v>0</v>
      </c>
      <c r="AF643" t="s">
        <v>108</v>
      </c>
      <c r="AG643" t="s">
        <v>157</v>
      </c>
      <c r="AH643" t="s">
        <v>4263</v>
      </c>
      <c r="AI643" t="s">
        <v>4938</v>
      </c>
      <c r="AJ643">
        <v>0</v>
      </c>
      <c r="AK643" t="s">
        <v>5081</v>
      </c>
      <c r="AL643">
        <v>0</v>
      </c>
      <c r="AM643">
        <v>0</v>
      </c>
      <c r="AN643">
        <v>0</v>
      </c>
      <c r="AO643">
        <v>0</v>
      </c>
      <c r="AP643" t="s">
        <v>108</v>
      </c>
      <c r="AQ643">
        <v>0</v>
      </c>
      <c r="AR643">
        <v>0</v>
      </c>
      <c r="AS643" t="s">
        <v>69</v>
      </c>
      <c r="AT643" t="s">
        <v>5083</v>
      </c>
      <c r="AU643" t="s">
        <v>64</v>
      </c>
      <c r="AV643">
        <v>0</v>
      </c>
      <c r="AW643">
        <v>43184</v>
      </c>
      <c r="AX643" t="s">
        <v>151</v>
      </c>
      <c r="AY643" t="s">
        <v>5080</v>
      </c>
      <c r="AZ643" t="s">
        <v>71</v>
      </c>
      <c r="BA643">
        <v>1692472</v>
      </c>
      <c r="BB643" t="s">
        <v>66</v>
      </c>
      <c r="BC643" t="str">
        <f t="shared" si="28"/>
        <v>11660</v>
      </c>
      <c r="BD643" t="str">
        <f t="shared" si="29"/>
        <v>EA-11660</v>
      </c>
    </row>
    <row r="644" spans="1:56" ht="28.15" customHeight="1">
      <c r="A644" s="4">
        <f>SUBTOTAL(103,$L$2:L644)</f>
        <v>643</v>
      </c>
      <c r="B644" s="5" t="s">
        <v>5084</v>
      </c>
      <c r="C644" s="5" t="s">
        <v>5085</v>
      </c>
      <c r="D644" s="5" t="s">
        <v>5086</v>
      </c>
      <c r="E644" s="5" t="s">
        <v>5065</v>
      </c>
      <c r="F644" s="6" t="s">
        <v>5087</v>
      </c>
      <c r="G644" s="5">
        <v>7</v>
      </c>
      <c r="H644" s="7">
        <v>57698</v>
      </c>
      <c r="I644" s="5" t="s">
        <v>5071</v>
      </c>
      <c r="J644" s="5" t="s">
        <v>5088</v>
      </c>
      <c r="K644" s="20"/>
      <c r="L644" s="5" t="s">
        <v>51</v>
      </c>
      <c r="M644" s="2">
        <v>1601136148</v>
      </c>
      <c r="N644" s="8">
        <f>IF(COUNTIF($B$2:B644,B644)=1,1,0)</f>
        <v>1</v>
      </c>
      <c r="O644" t="s">
        <v>52</v>
      </c>
      <c r="P644">
        <v>1601136148</v>
      </c>
      <c r="Q644" t="s">
        <v>5084</v>
      </c>
      <c r="R644" t="s">
        <v>5084</v>
      </c>
      <c r="S644" t="s">
        <v>5085</v>
      </c>
      <c r="T644" t="s">
        <v>5085</v>
      </c>
      <c r="U644" t="s">
        <v>5086</v>
      </c>
      <c r="V644" t="s">
        <v>5089</v>
      </c>
      <c r="W644">
        <v>1</v>
      </c>
      <c r="X644" t="s">
        <v>198</v>
      </c>
      <c r="Y644">
        <v>2026</v>
      </c>
      <c r="Z644">
        <v>7</v>
      </c>
      <c r="AA644">
        <v>1</v>
      </c>
      <c r="AB644">
        <v>53424</v>
      </c>
      <c r="AC644">
        <v>4274</v>
      </c>
      <c r="AD644">
        <v>0</v>
      </c>
      <c r="AE644">
        <v>0</v>
      </c>
      <c r="AF644" t="s">
        <v>108</v>
      </c>
      <c r="AG644" t="s">
        <v>81</v>
      </c>
      <c r="AH644" t="s">
        <v>5065</v>
      </c>
      <c r="AI644" t="s">
        <v>4938</v>
      </c>
      <c r="AJ644">
        <v>0</v>
      </c>
      <c r="AK644" t="s">
        <v>3338</v>
      </c>
      <c r="AL644">
        <v>0</v>
      </c>
      <c r="AM644">
        <v>0</v>
      </c>
      <c r="AN644">
        <v>0</v>
      </c>
      <c r="AO644">
        <v>0</v>
      </c>
      <c r="AP644" t="s">
        <v>83</v>
      </c>
      <c r="AQ644">
        <v>0</v>
      </c>
      <c r="AR644">
        <v>0</v>
      </c>
      <c r="AS644" t="s">
        <v>69</v>
      </c>
      <c r="AT644" t="s">
        <v>5090</v>
      </c>
      <c r="AU644" t="s">
        <v>64</v>
      </c>
      <c r="AV644">
        <v>0</v>
      </c>
      <c r="AW644">
        <v>21348</v>
      </c>
      <c r="AX644" t="s">
        <v>5071</v>
      </c>
      <c r="AY644" t="s">
        <v>5088</v>
      </c>
      <c r="AZ644" t="s">
        <v>71</v>
      </c>
      <c r="BA644">
        <v>57698</v>
      </c>
      <c r="BB644" t="s">
        <v>66</v>
      </c>
      <c r="BC644" t="str">
        <f t="shared" si="28"/>
        <v>11700</v>
      </c>
      <c r="BD644" t="str">
        <f t="shared" si="29"/>
        <v>EA-11700</v>
      </c>
    </row>
    <row r="645" spans="1:56" ht="28.15" customHeight="1">
      <c r="A645" s="4">
        <f>SUBTOTAL(103,$L$2:L645)</f>
        <v>644</v>
      </c>
      <c r="B645" s="5" t="s">
        <v>5091</v>
      </c>
      <c r="C645" s="5" t="s">
        <v>5092</v>
      </c>
      <c r="D645" s="5" t="s">
        <v>5093</v>
      </c>
      <c r="E645" s="5" t="s">
        <v>4263</v>
      </c>
      <c r="F645" s="6" t="s">
        <v>5094</v>
      </c>
      <c r="G645" s="5">
        <v>6</v>
      </c>
      <c r="H645" s="7">
        <v>1937688</v>
      </c>
      <c r="I645" s="5" t="s">
        <v>151</v>
      </c>
      <c r="J645" s="5" t="s">
        <v>5095</v>
      </c>
      <c r="K645" s="20"/>
      <c r="L645" s="5" t="s">
        <v>51</v>
      </c>
      <c r="M645" s="2">
        <v>1596971031</v>
      </c>
      <c r="N645" s="8">
        <f>IF(COUNTIF($B$2:B645,B645)=1,1,0)</f>
        <v>1</v>
      </c>
      <c r="O645" t="s">
        <v>52</v>
      </c>
      <c r="P645">
        <v>1596971031</v>
      </c>
      <c r="Q645" t="s">
        <v>5091</v>
      </c>
      <c r="R645" t="s">
        <v>53</v>
      </c>
      <c r="S645" t="s">
        <v>5092</v>
      </c>
      <c r="T645" t="s">
        <v>54</v>
      </c>
      <c r="U645" t="s">
        <v>5093</v>
      </c>
      <c r="V645" t="s">
        <v>55</v>
      </c>
      <c r="W645">
        <v>1</v>
      </c>
      <c r="X645" t="s">
        <v>56</v>
      </c>
      <c r="Y645">
        <v>2026</v>
      </c>
      <c r="Z645">
        <v>6</v>
      </c>
      <c r="AA645">
        <v>1</v>
      </c>
      <c r="AB645">
        <v>1794156</v>
      </c>
      <c r="AC645">
        <v>143532</v>
      </c>
      <c r="AD645">
        <v>0</v>
      </c>
      <c r="AE645">
        <v>0</v>
      </c>
      <c r="AF645" t="s">
        <v>108</v>
      </c>
      <c r="AG645" t="s">
        <v>58</v>
      </c>
      <c r="AH645" t="s">
        <v>4263</v>
      </c>
      <c r="AI645" t="s">
        <v>5096</v>
      </c>
      <c r="AJ645">
        <v>0</v>
      </c>
      <c r="AK645" t="s">
        <v>3531</v>
      </c>
      <c r="AL645">
        <v>0</v>
      </c>
      <c r="AM645">
        <v>0</v>
      </c>
      <c r="AN645">
        <v>0</v>
      </c>
      <c r="AO645">
        <v>0</v>
      </c>
      <c r="AP645" t="s">
        <v>83</v>
      </c>
      <c r="AQ645">
        <v>0</v>
      </c>
      <c r="AR645">
        <v>0</v>
      </c>
      <c r="AS645" t="s">
        <v>62</v>
      </c>
      <c r="AT645" t="s">
        <v>5097</v>
      </c>
      <c r="AU645" t="s">
        <v>64</v>
      </c>
      <c r="AV645">
        <v>0</v>
      </c>
      <c r="AW645">
        <v>4742</v>
      </c>
      <c r="AX645" t="s">
        <v>151</v>
      </c>
      <c r="AY645" t="s">
        <v>5095</v>
      </c>
      <c r="AZ645" t="s">
        <v>65</v>
      </c>
      <c r="BA645">
        <v>1937688</v>
      </c>
      <c r="BB645" t="s">
        <v>66</v>
      </c>
      <c r="BC645" t="str">
        <f t="shared" si="28"/>
        <v>01420</v>
      </c>
      <c r="BD645" t="str">
        <f t="shared" si="29"/>
        <v>EB-01420</v>
      </c>
    </row>
    <row r="646" spans="1:56" ht="28.15" customHeight="1">
      <c r="A646" s="4">
        <f>SUBTOTAL(103,$L$2:L646)</f>
        <v>645</v>
      </c>
      <c r="B646" s="5" t="s">
        <v>5091</v>
      </c>
      <c r="C646" s="5" t="s">
        <v>67</v>
      </c>
      <c r="D646" s="5" t="s">
        <v>5093</v>
      </c>
      <c r="E646" s="5" t="s">
        <v>4263</v>
      </c>
      <c r="F646" s="6" t="s">
        <v>5094</v>
      </c>
      <c r="G646" s="5">
        <v>7</v>
      </c>
      <c r="H646" s="7">
        <v>1524187</v>
      </c>
      <c r="I646" s="5" t="s">
        <v>151</v>
      </c>
      <c r="J646" s="5" t="s">
        <v>5095</v>
      </c>
      <c r="K646" s="20"/>
      <c r="L646" s="5" t="s">
        <v>51</v>
      </c>
      <c r="M646" s="2">
        <v>1601241411</v>
      </c>
      <c r="N646" s="8">
        <f>IF(COUNTIF($B$2:B646,B646)=1,1,0)</f>
        <v>0</v>
      </c>
      <c r="O646" t="s">
        <v>52</v>
      </c>
      <c r="P646">
        <v>1601241411</v>
      </c>
      <c r="Q646" t="s">
        <v>5091</v>
      </c>
      <c r="R646" t="s">
        <v>5091</v>
      </c>
      <c r="S646" t="s">
        <v>67</v>
      </c>
      <c r="T646" t="s">
        <v>67</v>
      </c>
      <c r="U646" t="s">
        <v>5093</v>
      </c>
      <c r="V646" t="s">
        <v>238</v>
      </c>
      <c r="W646">
        <v>1</v>
      </c>
      <c r="X646" t="s">
        <v>56</v>
      </c>
      <c r="Y646">
        <v>2026</v>
      </c>
      <c r="Z646">
        <v>7</v>
      </c>
      <c r="AA646">
        <v>1</v>
      </c>
      <c r="AB646">
        <v>1411284</v>
      </c>
      <c r="AC646">
        <v>112903</v>
      </c>
      <c r="AD646">
        <v>0</v>
      </c>
      <c r="AE646">
        <v>0</v>
      </c>
      <c r="AF646" t="s">
        <v>108</v>
      </c>
      <c r="AG646" t="s">
        <v>2359</v>
      </c>
      <c r="AH646" t="s">
        <v>4263</v>
      </c>
      <c r="AI646" t="s">
        <v>5096</v>
      </c>
      <c r="AJ646">
        <v>0</v>
      </c>
      <c r="AK646" t="s">
        <v>3531</v>
      </c>
      <c r="AL646">
        <v>0</v>
      </c>
      <c r="AM646">
        <v>0</v>
      </c>
      <c r="AN646">
        <v>0</v>
      </c>
      <c r="AO646">
        <v>0</v>
      </c>
      <c r="AP646" t="s">
        <v>83</v>
      </c>
      <c r="AQ646">
        <v>0</v>
      </c>
      <c r="AR646">
        <v>0</v>
      </c>
      <c r="AS646" t="s">
        <v>69</v>
      </c>
      <c r="AT646" t="s">
        <v>5098</v>
      </c>
      <c r="AU646" t="s">
        <v>64</v>
      </c>
      <c r="AV646">
        <v>0</v>
      </c>
      <c r="AW646">
        <v>43235</v>
      </c>
      <c r="AX646" t="s">
        <v>151</v>
      </c>
      <c r="AY646" t="s">
        <v>5095</v>
      </c>
      <c r="AZ646" t="s">
        <v>71</v>
      </c>
      <c r="BA646">
        <v>1524187</v>
      </c>
      <c r="BB646" t="s">
        <v>66</v>
      </c>
      <c r="BC646" t="str">
        <f t="shared" si="28"/>
        <v>01420</v>
      </c>
      <c r="BD646" t="str">
        <f t="shared" si="29"/>
        <v>EB-01420</v>
      </c>
    </row>
    <row r="647" spans="1:56" ht="28.15" customHeight="1">
      <c r="A647" s="4">
        <f>SUBTOTAL(103,$L$2:L647)</f>
        <v>646</v>
      </c>
      <c r="B647" s="5" t="s">
        <v>5099</v>
      </c>
      <c r="C647" s="5" t="s">
        <v>5100</v>
      </c>
      <c r="D647" s="5" t="s">
        <v>5101</v>
      </c>
      <c r="E647" s="5" t="s">
        <v>4263</v>
      </c>
      <c r="F647" s="6" t="s">
        <v>5102</v>
      </c>
      <c r="G647" s="5">
        <v>6</v>
      </c>
      <c r="H647" s="7">
        <v>2706994</v>
      </c>
      <c r="I647" s="5" t="s">
        <v>151</v>
      </c>
      <c r="J647" s="5" t="s">
        <v>5103</v>
      </c>
      <c r="K647" s="20"/>
      <c r="L647" s="5" t="s">
        <v>51</v>
      </c>
      <c r="M647" s="2">
        <v>1596970973</v>
      </c>
      <c r="N647" s="8">
        <f>IF(COUNTIF($B$2:B647,B647)=1,1,0)</f>
        <v>1</v>
      </c>
      <c r="O647" t="s">
        <v>52</v>
      </c>
      <c r="P647">
        <v>1596970973</v>
      </c>
      <c r="Q647" t="s">
        <v>5099</v>
      </c>
      <c r="R647" t="s">
        <v>53</v>
      </c>
      <c r="S647" t="s">
        <v>5100</v>
      </c>
      <c r="T647" t="s">
        <v>54</v>
      </c>
      <c r="U647" t="s">
        <v>5101</v>
      </c>
      <c r="V647" t="s">
        <v>55</v>
      </c>
      <c r="W647">
        <v>1</v>
      </c>
      <c r="X647" t="s">
        <v>56</v>
      </c>
      <c r="Y647">
        <v>2026</v>
      </c>
      <c r="Z647">
        <v>6</v>
      </c>
      <c r="AA647">
        <v>1</v>
      </c>
      <c r="AB647">
        <v>2506476</v>
      </c>
      <c r="AC647">
        <v>200518</v>
      </c>
      <c r="AD647">
        <v>0</v>
      </c>
      <c r="AE647">
        <v>0</v>
      </c>
      <c r="AF647" t="s">
        <v>108</v>
      </c>
      <c r="AG647" t="s">
        <v>58</v>
      </c>
      <c r="AH647" t="s">
        <v>4263</v>
      </c>
      <c r="AI647" t="s">
        <v>5096</v>
      </c>
      <c r="AJ647">
        <v>0</v>
      </c>
      <c r="AK647" t="s">
        <v>5104</v>
      </c>
      <c r="AL647">
        <v>0</v>
      </c>
      <c r="AM647">
        <v>0</v>
      </c>
      <c r="AN647">
        <v>0</v>
      </c>
      <c r="AO647">
        <v>0</v>
      </c>
      <c r="AP647" t="s">
        <v>83</v>
      </c>
      <c r="AQ647">
        <v>0</v>
      </c>
      <c r="AR647">
        <v>0</v>
      </c>
      <c r="AS647" t="s">
        <v>62</v>
      </c>
      <c r="AT647" t="s">
        <v>5105</v>
      </c>
      <c r="AU647" t="s">
        <v>64</v>
      </c>
      <c r="AV647">
        <v>0</v>
      </c>
      <c r="AW647">
        <v>4712</v>
      </c>
      <c r="AX647" t="s">
        <v>151</v>
      </c>
      <c r="AY647" t="s">
        <v>5103</v>
      </c>
      <c r="AZ647" t="s">
        <v>65</v>
      </c>
      <c r="BA647">
        <v>2706994</v>
      </c>
      <c r="BB647" t="s">
        <v>66</v>
      </c>
      <c r="BC647" t="str">
        <f t="shared" si="28"/>
        <v>01440</v>
      </c>
      <c r="BD647" t="str">
        <f t="shared" si="29"/>
        <v>EB-01440</v>
      </c>
    </row>
    <row r="648" spans="1:56" ht="28.15" customHeight="1">
      <c r="A648" s="4">
        <f>SUBTOTAL(103,$L$2:L648)</f>
        <v>647</v>
      </c>
      <c r="B648" s="5" t="s">
        <v>5099</v>
      </c>
      <c r="C648" s="5" t="s">
        <v>67</v>
      </c>
      <c r="D648" s="5" t="s">
        <v>5101</v>
      </c>
      <c r="E648" s="5" t="s">
        <v>4263</v>
      </c>
      <c r="F648" s="6" t="s">
        <v>5102</v>
      </c>
      <c r="G648" s="5">
        <v>7</v>
      </c>
      <c r="H648" s="7">
        <v>2281472</v>
      </c>
      <c r="I648" s="5" t="s">
        <v>151</v>
      </c>
      <c r="J648" s="5" t="s">
        <v>5103</v>
      </c>
      <c r="K648" s="20"/>
      <c r="L648" s="5" t="s">
        <v>51</v>
      </c>
      <c r="M648" s="2">
        <v>1601241366</v>
      </c>
      <c r="N648" s="8">
        <f>IF(COUNTIF($B$2:B648,B648)=1,1,0)</f>
        <v>0</v>
      </c>
      <c r="O648" t="s">
        <v>52</v>
      </c>
      <c r="P648">
        <v>1601241366</v>
      </c>
      <c r="Q648" t="s">
        <v>5099</v>
      </c>
      <c r="R648" t="s">
        <v>5099</v>
      </c>
      <c r="S648" t="s">
        <v>67</v>
      </c>
      <c r="T648" t="s">
        <v>67</v>
      </c>
      <c r="U648" t="s">
        <v>5101</v>
      </c>
      <c r="V648" t="s">
        <v>238</v>
      </c>
      <c r="W648">
        <v>1</v>
      </c>
      <c r="X648" t="s">
        <v>56</v>
      </c>
      <c r="Y648">
        <v>2026</v>
      </c>
      <c r="Z648">
        <v>7</v>
      </c>
      <c r="AA648">
        <v>1</v>
      </c>
      <c r="AB648">
        <v>2112474</v>
      </c>
      <c r="AC648">
        <v>168998</v>
      </c>
      <c r="AD648">
        <v>0</v>
      </c>
      <c r="AE648">
        <v>0</v>
      </c>
      <c r="AF648" t="s">
        <v>108</v>
      </c>
      <c r="AG648" t="s">
        <v>2359</v>
      </c>
      <c r="AH648" t="s">
        <v>4263</v>
      </c>
      <c r="AI648" t="s">
        <v>5096</v>
      </c>
      <c r="AJ648">
        <v>0</v>
      </c>
      <c r="AK648" t="s">
        <v>5104</v>
      </c>
      <c r="AL648">
        <v>0</v>
      </c>
      <c r="AM648">
        <v>0</v>
      </c>
      <c r="AN648">
        <v>0</v>
      </c>
      <c r="AO648">
        <v>0</v>
      </c>
      <c r="AP648" t="s">
        <v>83</v>
      </c>
      <c r="AQ648">
        <v>0</v>
      </c>
      <c r="AR648">
        <v>0</v>
      </c>
      <c r="AS648" t="s">
        <v>69</v>
      </c>
      <c r="AT648" t="s">
        <v>5106</v>
      </c>
      <c r="AU648" t="s">
        <v>64</v>
      </c>
      <c r="AV648">
        <v>0</v>
      </c>
      <c r="AW648">
        <v>43210</v>
      </c>
      <c r="AX648" t="s">
        <v>151</v>
      </c>
      <c r="AY648" t="s">
        <v>5103</v>
      </c>
      <c r="AZ648" t="s">
        <v>71</v>
      </c>
      <c r="BA648">
        <v>2281472</v>
      </c>
      <c r="BB648" t="s">
        <v>66</v>
      </c>
      <c r="BC648" t="str">
        <f t="shared" si="28"/>
        <v>01440</v>
      </c>
      <c r="BD648" t="str">
        <f t="shared" si="29"/>
        <v>EB-01440</v>
      </c>
    </row>
    <row r="649" spans="1:56" ht="28.15" customHeight="1">
      <c r="A649" s="4">
        <f>SUBTOTAL(103,$L$2:L649)</f>
        <v>648</v>
      </c>
      <c r="B649" s="5" t="s">
        <v>5107</v>
      </c>
      <c r="C649" s="5" t="s">
        <v>5108</v>
      </c>
      <c r="D649" s="5" t="s">
        <v>4982</v>
      </c>
      <c r="E649" s="5" t="s">
        <v>4940</v>
      </c>
      <c r="F649" s="6" t="s">
        <v>5109</v>
      </c>
      <c r="G649" s="5">
        <v>7</v>
      </c>
      <c r="H649" s="7">
        <v>652957</v>
      </c>
      <c r="I649" s="5" t="s">
        <v>5110</v>
      </c>
      <c r="J649" s="5" t="s">
        <v>5111</v>
      </c>
      <c r="K649" s="20"/>
      <c r="L649" s="5" t="s">
        <v>3095</v>
      </c>
      <c r="M649" s="2">
        <v>1601139132</v>
      </c>
      <c r="N649" s="8">
        <f>IF(COUNTIF($B$2:B649,B649)=1,1,0)</f>
        <v>1</v>
      </c>
      <c r="O649" t="s">
        <v>52</v>
      </c>
      <c r="P649">
        <v>1601139132</v>
      </c>
      <c r="Q649" t="s">
        <v>5107</v>
      </c>
      <c r="R649" t="s">
        <v>5107</v>
      </c>
      <c r="S649" t="s">
        <v>5108</v>
      </c>
      <c r="T649" t="s">
        <v>5108</v>
      </c>
      <c r="U649" t="s">
        <v>4982</v>
      </c>
      <c r="V649" t="s">
        <v>4983</v>
      </c>
      <c r="W649">
        <v>0</v>
      </c>
      <c r="X649" t="s">
        <v>80</v>
      </c>
      <c r="Y649">
        <v>2026</v>
      </c>
      <c r="Z649">
        <v>7</v>
      </c>
      <c r="AA649">
        <v>1</v>
      </c>
      <c r="AB649">
        <v>604590</v>
      </c>
      <c r="AC649">
        <v>48367</v>
      </c>
      <c r="AD649">
        <v>0</v>
      </c>
      <c r="AE649">
        <v>0</v>
      </c>
      <c r="AF649" t="s">
        <v>98</v>
      </c>
      <c r="AG649" t="s">
        <v>81</v>
      </c>
      <c r="AH649" t="s">
        <v>4940</v>
      </c>
      <c r="AI649" t="s">
        <v>5096</v>
      </c>
      <c r="AJ649">
        <v>0</v>
      </c>
      <c r="AK649" t="s">
        <v>5112</v>
      </c>
      <c r="AL649">
        <v>0</v>
      </c>
      <c r="AM649">
        <v>0</v>
      </c>
      <c r="AN649">
        <v>0</v>
      </c>
      <c r="AO649">
        <v>0</v>
      </c>
      <c r="AP649" t="s">
        <v>98</v>
      </c>
      <c r="AQ649">
        <v>0</v>
      </c>
      <c r="AR649">
        <v>0</v>
      </c>
      <c r="AS649" t="s">
        <v>69</v>
      </c>
      <c r="AT649" t="s">
        <v>5113</v>
      </c>
      <c r="AU649" t="s">
        <v>64</v>
      </c>
      <c r="AV649">
        <v>0</v>
      </c>
      <c r="AW649">
        <v>21737</v>
      </c>
      <c r="AX649" t="s">
        <v>5110</v>
      </c>
      <c r="AY649" t="s">
        <v>5111</v>
      </c>
      <c r="AZ649" t="s">
        <v>71</v>
      </c>
      <c r="BA649">
        <v>652957</v>
      </c>
      <c r="BB649" t="s">
        <v>66</v>
      </c>
      <c r="BC649" t="str">
        <f t="shared" si="28"/>
        <v>02100</v>
      </c>
      <c r="BD649" t="str">
        <f t="shared" si="29"/>
        <v>EB-02100</v>
      </c>
    </row>
    <row r="650" spans="1:56" ht="28.15" customHeight="1">
      <c r="A650" s="4">
        <f>SUBTOTAL(103,$L$2:L650)</f>
        <v>649</v>
      </c>
      <c r="B650" s="5" t="s">
        <v>5116</v>
      </c>
      <c r="C650" s="5" t="s">
        <v>5117</v>
      </c>
      <c r="D650" s="5" t="s">
        <v>5118</v>
      </c>
      <c r="E650" s="5" t="s">
        <v>4940</v>
      </c>
      <c r="F650" s="6" t="s">
        <v>5119</v>
      </c>
      <c r="G650" s="5">
        <v>7</v>
      </c>
      <c r="H650" s="7">
        <v>711238</v>
      </c>
      <c r="I650" s="5" t="s">
        <v>5120</v>
      </c>
      <c r="J650" s="5" t="s">
        <v>5121</v>
      </c>
      <c r="K650" s="20"/>
      <c r="L650" s="5" t="s">
        <v>3095</v>
      </c>
      <c r="M650" s="2">
        <v>1601139272</v>
      </c>
      <c r="N650" s="8">
        <f>IF(COUNTIF($B$2:B650,B650)=1,1,0)</f>
        <v>1</v>
      </c>
      <c r="O650" t="s">
        <v>52</v>
      </c>
      <c r="P650">
        <v>1601139272</v>
      </c>
      <c r="Q650" t="s">
        <v>5116</v>
      </c>
      <c r="R650" t="s">
        <v>5116</v>
      </c>
      <c r="S650" t="s">
        <v>5117</v>
      </c>
      <c r="T650" t="s">
        <v>5117</v>
      </c>
      <c r="U650" t="s">
        <v>5118</v>
      </c>
      <c r="V650" t="s">
        <v>5122</v>
      </c>
      <c r="W650">
        <v>0</v>
      </c>
      <c r="X650" t="s">
        <v>80</v>
      </c>
      <c r="Y650">
        <v>2026</v>
      </c>
      <c r="Z650">
        <v>7</v>
      </c>
      <c r="AA650">
        <v>1</v>
      </c>
      <c r="AB650">
        <v>658554</v>
      </c>
      <c r="AC650">
        <v>52684</v>
      </c>
      <c r="AD650">
        <v>0</v>
      </c>
      <c r="AE650">
        <v>0</v>
      </c>
      <c r="AF650" t="s">
        <v>57</v>
      </c>
      <c r="AG650" t="s">
        <v>81</v>
      </c>
      <c r="AH650" t="s">
        <v>4940</v>
      </c>
      <c r="AI650" t="s">
        <v>5096</v>
      </c>
      <c r="AJ650">
        <v>0</v>
      </c>
      <c r="AK650" t="s">
        <v>1283</v>
      </c>
      <c r="AL650">
        <v>0</v>
      </c>
      <c r="AM650">
        <v>0</v>
      </c>
      <c r="AN650">
        <v>0</v>
      </c>
      <c r="AO650">
        <v>0</v>
      </c>
      <c r="AP650" t="s">
        <v>83</v>
      </c>
      <c r="AQ650">
        <v>0</v>
      </c>
      <c r="AR650">
        <v>0</v>
      </c>
      <c r="AS650" t="s">
        <v>69</v>
      </c>
      <c r="AT650" t="s">
        <v>5123</v>
      </c>
      <c r="AU650" t="s">
        <v>64</v>
      </c>
      <c r="AV650">
        <v>0</v>
      </c>
      <c r="AW650">
        <v>21773</v>
      </c>
      <c r="AX650" t="s">
        <v>5120</v>
      </c>
      <c r="AY650" t="s">
        <v>5121</v>
      </c>
      <c r="AZ650" t="s">
        <v>71</v>
      </c>
      <c r="BA650">
        <v>711238</v>
      </c>
      <c r="BB650" t="s">
        <v>66</v>
      </c>
      <c r="BC650" t="str">
        <f t="shared" si="28"/>
        <v>03100</v>
      </c>
      <c r="BD650" t="str">
        <f t="shared" si="29"/>
        <v>EB-03100</v>
      </c>
    </row>
    <row r="651" spans="1:56" ht="28.15" customHeight="1">
      <c r="A651" s="4">
        <f>SUBTOTAL(103,$L$2:L651)</f>
        <v>650</v>
      </c>
      <c r="B651" s="5" t="s">
        <v>5126</v>
      </c>
      <c r="C651" s="5" t="s">
        <v>5127</v>
      </c>
      <c r="D651" s="5" t="s">
        <v>5128</v>
      </c>
      <c r="E651" s="5" t="s">
        <v>4940</v>
      </c>
      <c r="F651" s="6" t="s">
        <v>5129</v>
      </c>
      <c r="G651" s="5">
        <v>7</v>
      </c>
      <c r="H651" s="7">
        <v>614103</v>
      </c>
      <c r="I651" s="5" t="s">
        <v>5130</v>
      </c>
      <c r="J651" s="5" t="s">
        <v>5131</v>
      </c>
      <c r="K651" s="20"/>
      <c r="L651" s="5" t="s">
        <v>3095</v>
      </c>
      <c r="M651" s="2">
        <v>1601139164</v>
      </c>
      <c r="N651" s="8">
        <f>IF(COUNTIF($B$2:B651,B651)=1,1,0)</f>
        <v>1</v>
      </c>
      <c r="O651" t="s">
        <v>52</v>
      </c>
      <c r="P651">
        <v>1601139164</v>
      </c>
      <c r="Q651" t="s">
        <v>5126</v>
      </c>
      <c r="R651" t="s">
        <v>5126</v>
      </c>
      <c r="S651" t="s">
        <v>5127</v>
      </c>
      <c r="T651" t="s">
        <v>5127</v>
      </c>
      <c r="U651" t="s">
        <v>5128</v>
      </c>
      <c r="V651" t="s">
        <v>5132</v>
      </c>
      <c r="W651">
        <v>0</v>
      </c>
      <c r="X651" t="s">
        <v>80</v>
      </c>
      <c r="Y651">
        <v>2026</v>
      </c>
      <c r="Z651">
        <v>7</v>
      </c>
      <c r="AA651">
        <v>1</v>
      </c>
      <c r="AB651">
        <v>568614</v>
      </c>
      <c r="AC651">
        <v>45489</v>
      </c>
      <c r="AD651">
        <v>0</v>
      </c>
      <c r="AE651">
        <v>0</v>
      </c>
      <c r="AF651" t="s">
        <v>57</v>
      </c>
      <c r="AG651" t="s">
        <v>81</v>
      </c>
      <c r="AH651" t="s">
        <v>4940</v>
      </c>
      <c r="AI651" t="s">
        <v>5096</v>
      </c>
      <c r="AJ651">
        <v>0</v>
      </c>
      <c r="AK651" t="s">
        <v>994</v>
      </c>
      <c r="AL651">
        <v>0</v>
      </c>
      <c r="AM651">
        <v>0</v>
      </c>
      <c r="AN651">
        <v>0</v>
      </c>
      <c r="AO651">
        <v>0</v>
      </c>
      <c r="AP651" t="s">
        <v>83</v>
      </c>
      <c r="AQ651">
        <v>0</v>
      </c>
      <c r="AR651">
        <v>0</v>
      </c>
      <c r="AS651" t="s">
        <v>69</v>
      </c>
      <c r="AT651" t="s">
        <v>5133</v>
      </c>
      <c r="AU651" t="s">
        <v>64</v>
      </c>
      <c r="AV651">
        <v>0</v>
      </c>
      <c r="AW651">
        <v>21746</v>
      </c>
      <c r="AX651" t="s">
        <v>5130</v>
      </c>
      <c r="AY651" t="s">
        <v>5131</v>
      </c>
      <c r="AZ651" t="s">
        <v>71</v>
      </c>
      <c r="BA651">
        <v>614103</v>
      </c>
      <c r="BB651" t="s">
        <v>66</v>
      </c>
      <c r="BC651" t="str">
        <f t="shared" si="28"/>
        <v>03500</v>
      </c>
      <c r="BD651" t="str">
        <f t="shared" si="29"/>
        <v>EB-03500</v>
      </c>
    </row>
    <row r="652" spans="1:56" ht="28.15" customHeight="1">
      <c r="A652" s="4">
        <f>SUBTOTAL(103,$L$2:L652)</f>
        <v>651</v>
      </c>
      <c r="B652" s="5" t="s">
        <v>5134</v>
      </c>
      <c r="C652" s="5" t="s">
        <v>5135</v>
      </c>
      <c r="D652" s="5" t="s">
        <v>5136</v>
      </c>
      <c r="E652" s="5" t="s">
        <v>4940</v>
      </c>
      <c r="F652" s="6" t="s">
        <v>5137</v>
      </c>
      <c r="G652" s="5">
        <v>7</v>
      </c>
      <c r="H652" s="7">
        <v>1343563</v>
      </c>
      <c r="I652" s="5" t="s">
        <v>5138</v>
      </c>
      <c r="J652" s="5" t="s">
        <v>5139</v>
      </c>
      <c r="K652" s="20"/>
      <c r="L652" s="5" t="s">
        <v>3095</v>
      </c>
      <c r="M652" s="2">
        <v>1601139263</v>
      </c>
      <c r="N652" s="8">
        <f>IF(COUNTIF($B$2:B652,B652)=1,1,0)</f>
        <v>1</v>
      </c>
      <c r="O652" t="s">
        <v>52</v>
      </c>
      <c r="P652">
        <v>1601139263</v>
      </c>
      <c r="Q652" t="s">
        <v>5134</v>
      </c>
      <c r="R652" t="s">
        <v>5134</v>
      </c>
      <c r="S652" t="s">
        <v>5135</v>
      </c>
      <c r="T652" t="s">
        <v>5135</v>
      </c>
      <c r="U652" t="s">
        <v>5136</v>
      </c>
      <c r="V652" t="s">
        <v>5140</v>
      </c>
      <c r="W652">
        <v>0</v>
      </c>
      <c r="X652" t="s">
        <v>80</v>
      </c>
      <c r="Y652">
        <v>2026</v>
      </c>
      <c r="Z652">
        <v>7</v>
      </c>
      <c r="AA652">
        <v>1</v>
      </c>
      <c r="AB652">
        <v>1244040</v>
      </c>
      <c r="AC652">
        <v>99523</v>
      </c>
      <c r="AD652">
        <v>0</v>
      </c>
      <c r="AE652">
        <v>0</v>
      </c>
      <c r="AF652" t="s">
        <v>108</v>
      </c>
      <c r="AG652" t="s">
        <v>302</v>
      </c>
      <c r="AH652" t="s">
        <v>4940</v>
      </c>
      <c r="AI652" t="s">
        <v>5096</v>
      </c>
      <c r="AJ652">
        <v>0</v>
      </c>
      <c r="AK652" t="s">
        <v>5141</v>
      </c>
      <c r="AL652">
        <v>0</v>
      </c>
      <c r="AM652">
        <v>0</v>
      </c>
      <c r="AN652">
        <v>0</v>
      </c>
      <c r="AO652">
        <v>0</v>
      </c>
      <c r="AP652" t="s">
        <v>83</v>
      </c>
      <c r="AQ652">
        <v>0</v>
      </c>
      <c r="AR652">
        <v>0</v>
      </c>
      <c r="AS652" t="s">
        <v>69</v>
      </c>
      <c r="AT652" t="s">
        <v>5142</v>
      </c>
      <c r="AU652" t="s">
        <v>64</v>
      </c>
      <c r="AV652">
        <v>0</v>
      </c>
      <c r="AW652">
        <v>21769</v>
      </c>
      <c r="AX652" t="s">
        <v>5138</v>
      </c>
      <c r="AY652" t="s">
        <v>5139</v>
      </c>
      <c r="AZ652" t="s">
        <v>71</v>
      </c>
      <c r="BA652">
        <v>1343563</v>
      </c>
      <c r="BB652" t="s">
        <v>66</v>
      </c>
      <c r="BC652" t="str">
        <f t="shared" si="28"/>
        <v>05970</v>
      </c>
      <c r="BD652" t="str">
        <f t="shared" si="29"/>
        <v>EB-05970</v>
      </c>
    </row>
    <row r="653" spans="1:56" ht="28.15" customHeight="1">
      <c r="A653" s="4">
        <f>SUBTOTAL(103,$L$2:L653)</f>
        <v>652</v>
      </c>
      <c r="B653" s="5" t="s">
        <v>5143</v>
      </c>
      <c r="C653" s="5" t="s">
        <v>5144</v>
      </c>
      <c r="D653" s="5" t="s">
        <v>5145</v>
      </c>
      <c r="E653" s="5" t="s">
        <v>4263</v>
      </c>
      <c r="F653" s="6" t="s">
        <v>5146</v>
      </c>
      <c r="G653" s="5">
        <v>6</v>
      </c>
      <c r="H653" s="7">
        <v>11150123</v>
      </c>
      <c r="I653" s="5" t="s">
        <v>151</v>
      </c>
      <c r="J653" s="5" t="s">
        <v>5147</v>
      </c>
      <c r="K653" s="20"/>
      <c r="L653" s="5" t="s">
        <v>51</v>
      </c>
      <c r="M653" s="2">
        <v>1596971032</v>
      </c>
      <c r="N653" s="8">
        <f>IF(COUNTIF($B$2:B653,B653)=1,1,0)</f>
        <v>1</v>
      </c>
      <c r="O653" t="s">
        <v>52</v>
      </c>
      <c r="P653">
        <v>1596971032</v>
      </c>
      <c r="Q653" t="s">
        <v>5143</v>
      </c>
      <c r="R653" t="s">
        <v>53</v>
      </c>
      <c r="S653" t="s">
        <v>5144</v>
      </c>
      <c r="T653" t="s">
        <v>54</v>
      </c>
      <c r="U653" t="s">
        <v>5145</v>
      </c>
      <c r="V653" t="s">
        <v>55</v>
      </c>
      <c r="W653">
        <v>1</v>
      </c>
      <c r="X653" t="s">
        <v>56</v>
      </c>
      <c r="Y653">
        <v>2026</v>
      </c>
      <c r="Z653">
        <v>6</v>
      </c>
      <c r="AA653">
        <v>1</v>
      </c>
      <c r="AB653">
        <v>10324188</v>
      </c>
      <c r="AC653">
        <v>825935</v>
      </c>
      <c r="AD653">
        <v>0</v>
      </c>
      <c r="AE653">
        <v>0</v>
      </c>
      <c r="AF653" t="s">
        <v>108</v>
      </c>
      <c r="AG653" t="s">
        <v>58</v>
      </c>
      <c r="AH653" t="s">
        <v>4263</v>
      </c>
      <c r="AI653" t="s">
        <v>5096</v>
      </c>
      <c r="AJ653">
        <v>0</v>
      </c>
      <c r="AK653" t="s">
        <v>2064</v>
      </c>
      <c r="AL653">
        <v>0</v>
      </c>
      <c r="AM653">
        <v>0</v>
      </c>
      <c r="AN653">
        <v>0</v>
      </c>
      <c r="AO653">
        <v>0</v>
      </c>
      <c r="AP653" t="s">
        <v>83</v>
      </c>
      <c r="AQ653">
        <v>0</v>
      </c>
      <c r="AR653">
        <v>0</v>
      </c>
      <c r="AS653" t="s">
        <v>62</v>
      </c>
      <c r="AT653" t="s">
        <v>5148</v>
      </c>
      <c r="AU653" t="s">
        <v>64</v>
      </c>
      <c r="AV653">
        <v>0</v>
      </c>
      <c r="AW653">
        <v>4743</v>
      </c>
      <c r="AX653" t="s">
        <v>151</v>
      </c>
      <c r="AY653" t="s">
        <v>5147</v>
      </c>
      <c r="AZ653" t="s">
        <v>65</v>
      </c>
      <c r="BA653">
        <v>11150123</v>
      </c>
      <c r="BB653" t="s">
        <v>66</v>
      </c>
      <c r="BC653" t="str">
        <f t="shared" si="28"/>
        <v>06080</v>
      </c>
      <c r="BD653" t="str">
        <f t="shared" si="29"/>
        <v>EB-06080</v>
      </c>
    </row>
    <row r="654" spans="1:56" ht="28.15" customHeight="1">
      <c r="A654" s="4">
        <f>SUBTOTAL(103,$L$2:L654)</f>
        <v>653</v>
      </c>
      <c r="B654" s="5" t="s">
        <v>5143</v>
      </c>
      <c r="C654" s="5" t="s">
        <v>67</v>
      </c>
      <c r="D654" s="5" t="s">
        <v>5145</v>
      </c>
      <c r="E654" s="5" t="s">
        <v>4263</v>
      </c>
      <c r="F654" s="6" t="s">
        <v>5146</v>
      </c>
      <c r="G654" s="5">
        <v>7</v>
      </c>
      <c r="H654" s="7">
        <v>12082906</v>
      </c>
      <c r="I654" s="5" t="s">
        <v>151</v>
      </c>
      <c r="J654" s="5" t="s">
        <v>5147</v>
      </c>
      <c r="K654" s="20"/>
      <c r="L654" s="5" t="s">
        <v>51</v>
      </c>
      <c r="M654" s="2">
        <v>1601241415</v>
      </c>
      <c r="N654" s="8">
        <f>IF(COUNTIF($B$2:B654,B654)=1,1,0)</f>
        <v>0</v>
      </c>
      <c r="O654" t="s">
        <v>52</v>
      </c>
      <c r="P654">
        <v>1601241415</v>
      </c>
      <c r="Q654" t="s">
        <v>5143</v>
      </c>
      <c r="R654" t="s">
        <v>5143</v>
      </c>
      <c r="S654" t="s">
        <v>67</v>
      </c>
      <c r="T654" t="s">
        <v>67</v>
      </c>
      <c r="U654" t="s">
        <v>5145</v>
      </c>
      <c r="V654" t="s">
        <v>155</v>
      </c>
      <c r="W654">
        <v>1</v>
      </c>
      <c r="X654" t="s">
        <v>156</v>
      </c>
      <c r="Y654">
        <v>2026</v>
      </c>
      <c r="Z654">
        <v>7</v>
      </c>
      <c r="AA654">
        <v>1</v>
      </c>
      <c r="AB654">
        <v>11187876</v>
      </c>
      <c r="AC654">
        <v>895030</v>
      </c>
      <c r="AD654">
        <v>0</v>
      </c>
      <c r="AE654">
        <v>0</v>
      </c>
      <c r="AF654" t="s">
        <v>108</v>
      </c>
      <c r="AG654" t="s">
        <v>157</v>
      </c>
      <c r="AH654" t="s">
        <v>4263</v>
      </c>
      <c r="AI654" t="s">
        <v>5096</v>
      </c>
      <c r="AJ654">
        <v>0</v>
      </c>
      <c r="AK654" t="s">
        <v>2064</v>
      </c>
      <c r="AL654">
        <v>0</v>
      </c>
      <c r="AM654">
        <v>0</v>
      </c>
      <c r="AN654">
        <v>0</v>
      </c>
      <c r="AO654">
        <v>0</v>
      </c>
      <c r="AP654" t="s">
        <v>83</v>
      </c>
      <c r="AQ654">
        <v>0</v>
      </c>
      <c r="AR654">
        <v>0</v>
      </c>
      <c r="AS654" t="s">
        <v>69</v>
      </c>
      <c r="AT654" t="s">
        <v>5149</v>
      </c>
      <c r="AU654" t="s">
        <v>64</v>
      </c>
      <c r="AV654">
        <v>0</v>
      </c>
      <c r="AW654">
        <v>43237</v>
      </c>
      <c r="AX654" t="s">
        <v>151</v>
      </c>
      <c r="AY654" t="s">
        <v>5147</v>
      </c>
      <c r="AZ654" t="s">
        <v>71</v>
      </c>
      <c r="BA654">
        <v>12082906</v>
      </c>
      <c r="BB654" t="s">
        <v>66</v>
      </c>
      <c r="BC654" t="str">
        <f t="shared" si="28"/>
        <v>06080</v>
      </c>
      <c r="BD654" t="str">
        <f t="shared" si="29"/>
        <v>EB-06080</v>
      </c>
    </row>
    <row r="655" spans="1:56" ht="28.15" customHeight="1">
      <c r="A655" s="4">
        <f>SUBTOTAL(103,$L$2:L655)</f>
        <v>654</v>
      </c>
      <c r="B655" s="5" t="s">
        <v>5151</v>
      </c>
      <c r="C655" s="5" t="s">
        <v>5152</v>
      </c>
      <c r="D655" s="5" t="s">
        <v>5153</v>
      </c>
      <c r="E655" s="5" t="s">
        <v>4263</v>
      </c>
      <c r="F655" s="6" t="s">
        <v>5154</v>
      </c>
      <c r="G655" s="5">
        <v>6</v>
      </c>
      <c r="H655" s="7">
        <v>5236086</v>
      </c>
      <c r="I655" s="5" t="s">
        <v>151</v>
      </c>
      <c r="J655" s="5" t="s">
        <v>5155</v>
      </c>
      <c r="K655" s="20"/>
      <c r="L655" s="5" t="s">
        <v>51</v>
      </c>
      <c r="M655" s="2">
        <v>1596970818</v>
      </c>
      <c r="N655" s="8">
        <f>IF(COUNTIF($B$2:B655,B655)=1,1,0)</f>
        <v>1</v>
      </c>
      <c r="O655" t="s">
        <v>52</v>
      </c>
      <c r="P655">
        <v>1596970818</v>
      </c>
      <c r="Q655" t="s">
        <v>5151</v>
      </c>
      <c r="R655" t="s">
        <v>53</v>
      </c>
      <c r="S655" t="s">
        <v>5152</v>
      </c>
      <c r="T655" t="s">
        <v>54</v>
      </c>
      <c r="U655" t="s">
        <v>5153</v>
      </c>
      <c r="V655" t="s">
        <v>55</v>
      </c>
      <c r="W655">
        <v>1</v>
      </c>
      <c r="X655" t="s">
        <v>56</v>
      </c>
      <c r="Y655">
        <v>2026</v>
      </c>
      <c r="Z655">
        <v>6</v>
      </c>
      <c r="AA655">
        <v>1</v>
      </c>
      <c r="AB655">
        <v>4848228</v>
      </c>
      <c r="AC655">
        <v>387858</v>
      </c>
      <c r="AD655">
        <v>0</v>
      </c>
      <c r="AE655">
        <v>0</v>
      </c>
      <c r="AF655" t="s">
        <v>108</v>
      </c>
      <c r="AG655" t="s">
        <v>58</v>
      </c>
      <c r="AH655" t="s">
        <v>4263</v>
      </c>
      <c r="AI655" t="s">
        <v>5150</v>
      </c>
      <c r="AJ655">
        <v>0</v>
      </c>
      <c r="AK655" t="s">
        <v>5156</v>
      </c>
      <c r="AL655">
        <v>0</v>
      </c>
      <c r="AM655">
        <v>0</v>
      </c>
      <c r="AN655">
        <v>0</v>
      </c>
      <c r="AO655">
        <v>0</v>
      </c>
      <c r="AP655" t="s">
        <v>83</v>
      </c>
      <c r="AQ655">
        <v>0</v>
      </c>
      <c r="AR655">
        <v>0</v>
      </c>
      <c r="AS655" t="s">
        <v>62</v>
      </c>
      <c r="AT655" t="s">
        <v>5157</v>
      </c>
      <c r="AU655" t="s">
        <v>64</v>
      </c>
      <c r="AV655">
        <v>0</v>
      </c>
      <c r="AW655">
        <v>4615</v>
      </c>
      <c r="AX655" t="s">
        <v>151</v>
      </c>
      <c r="AY655" t="s">
        <v>5155</v>
      </c>
      <c r="AZ655" t="s">
        <v>65</v>
      </c>
      <c r="BA655">
        <v>5236086</v>
      </c>
      <c r="BB655" t="s">
        <v>66</v>
      </c>
      <c r="BC655" t="str">
        <f t="shared" si="28"/>
        <v>03160</v>
      </c>
      <c r="BD655" t="str">
        <f t="shared" si="29"/>
        <v>EC-03160</v>
      </c>
    </row>
    <row r="656" spans="1:56" ht="28.15" customHeight="1">
      <c r="A656" s="4">
        <f>SUBTOTAL(103,$L$2:L656)</f>
        <v>655</v>
      </c>
      <c r="B656" s="5" t="s">
        <v>5151</v>
      </c>
      <c r="C656" s="5" t="s">
        <v>67</v>
      </c>
      <c r="D656" s="5" t="s">
        <v>5153</v>
      </c>
      <c r="E656" s="5" t="s">
        <v>4263</v>
      </c>
      <c r="F656" s="6" t="s">
        <v>5154</v>
      </c>
      <c r="G656" s="5">
        <v>7</v>
      </c>
      <c r="H656" s="7">
        <v>5200025</v>
      </c>
      <c r="I656" s="5" t="s">
        <v>151</v>
      </c>
      <c r="J656" s="5" t="s">
        <v>5155</v>
      </c>
      <c r="K656" s="20"/>
      <c r="L656" s="5" t="s">
        <v>51</v>
      </c>
      <c r="M656" s="2">
        <v>1601241250</v>
      </c>
      <c r="N656" s="8">
        <f>IF(COUNTIF($B$2:B656,B656)=1,1,0)</f>
        <v>0</v>
      </c>
      <c r="O656" t="s">
        <v>52</v>
      </c>
      <c r="P656">
        <v>1601241250</v>
      </c>
      <c r="Q656" t="s">
        <v>5151</v>
      </c>
      <c r="R656" t="s">
        <v>5151</v>
      </c>
      <c r="S656" t="s">
        <v>67</v>
      </c>
      <c r="T656" t="s">
        <v>67</v>
      </c>
      <c r="U656" t="s">
        <v>5153</v>
      </c>
      <c r="V656" t="s">
        <v>68</v>
      </c>
      <c r="W656">
        <v>1</v>
      </c>
      <c r="X656" t="s">
        <v>156</v>
      </c>
      <c r="Y656">
        <v>2026</v>
      </c>
      <c r="Z656">
        <v>7</v>
      </c>
      <c r="AA656">
        <v>1</v>
      </c>
      <c r="AB656">
        <v>4814838</v>
      </c>
      <c r="AC656">
        <v>385187</v>
      </c>
      <c r="AD656">
        <v>0</v>
      </c>
      <c r="AE656">
        <v>0</v>
      </c>
      <c r="AF656" t="s">
        <v>108</v>
      </c>
      <c r="AG656" t="s">
        <v>157</v>
      </c>
      <c r="AH656" t="s">
        <v>4263</v>
      </c>
      <c r="AI656" t="s">
        <v>5150</v>
      </c>
      <c r="AJ656">
        <v>0</v>
      </c>
      <c r="AK656" t="s">
        <v>5156</v>
      </c>
      <c r="AL656">
        <v>0</v>
      </c>
      <c r="AM656">
        <v>0</v>
      </c>
      <c r="AN656">
        <v>0</v>
      </c>
      <c r="AO656">
        <v>0</v>
      </c>
      <c r="AP656" t="s">
        <v>108</v>
      </c>
      <c r="AQ656">
        <v>0</v>
      </c>
      <c r="AR656">
        <v>0</v>
      </c>
      <c r="AS656" t="s">
        <v>69</v>
      </c>
      <c r="AT656" t="s">
        <v>5158</v>
      </c>
      <c r="AU656" t="s">
        <v>64</v>
      </c>
      <c r="AV656">
        <v>0</v>
      </c>
      <c r="AW656">
        <v>43137</v>
      </c>
      <c r="AX656" t="s">
        <v>151</v>
      </c>
      <c r="AY656" t="s">
        <v>5155</v>
      </c>
      <c r="AZ656" t="s">
        <v>71</v>
      </c>
      <c r="BA656">
        <v>5200025</v>
      </c>
      <c r="BB656" t="s">
        <v>66</v>
      </c>
      <c r="BC656" t="str">
        <f t="shared" si="28"/>
        <v>03160</v>
      </c>
      <c r="BD656" t="str">
        <f t="shared" si="29"/>
        <v>EC-03160</v>
      </c>
    </row>
    <row r="657" spans="1:56" ht="28.15" customHeight="1">
      <c r="A657" s="4">
        <f>SUBTOTAL(103,$L$2:L657)</f>
        <v>656</v>
      </c>
      <c r="B657" s="5" t="s">
        <v>256</v>
      </c>
      <c r="C657" s="5" t="s">
        <v>251</v>
      </c>
      <c r="D657" s="5" t="s">
        <v>5161</v>
      </c>
      <c r="E657" s="5" t="s">
        <v>319</v>
      </c>
      <c r="F657" s="6" t="s">
        <v>5162</v>
      </c>
      <c r="G657" s="5">
        <v>7</v>
      </c>
      <c r="H657" s="7">
        <v>8020011</v>
      </c>
      <c r="I657" s="5" t="s">
        <v>254</v>
      </c>
      <c r="J657" s="5" t="s">
        <v>5163</v>
      </c>
      <c r="K657" s="20"/>
      <c r="L657" s="5" t="s">
        <v>51</v>
      </c>
      <c r="M657" s="2">
        <v>1599799229</v>
      </c>
      <c r="N657" s="8">
        <f>IF(COUNTIF($B$2:B657,B657)=1,1,0)</f>
        <v>1</v>
      </c>
      <c r="O657" t="s">
        <v>52</v>
      </c>
      <c r="P657">
        <v>1599799229</v>
      </c>
      <c r="Q657" t="s">
        <v>256</v>
      </c>
      <c r="R657" t="s">
        <v>256</v>
      </c>
      <c r="S657" t="s">
        <v>251</v>
      </c>
      <c r="T657" t="s">
        <v>251</v>
      </c>
      <c r="U657" t="s">
        <v>5161</v>
      </c>
      <c r="V657" t="s">
        <v>257</v>
      </c>
      <c r="W657">
        <v>1</v>
      </c>
      <c r="X657" t="s">
        <v>156</v>
      </c>
      <c r="Y657">
        <v>2026</v>
      </c>
      <c r="Z657">
        <v>7</v>
      </c>
      <c r="AA657">
        <v>1</v>
      </c>
      <c r="AB657">
        <v>7425936</v>
      </c>
      <c r="AC657">
        <v>594075</v>
      </c>
      <c r="AD657">
        <v>0</v>
      </c>
      <c r="AE657">
        <v>0</v>
      </c>
      <c r="AF657" t="s">
        <v>108</v>
      </c>
      <c r="AG657" t="s">
        <v>99</v>
      </c>
      <c r="AH657" t="s">
        <v>319</v>
      </c>
      <c r="AI657" t="s">
        <v>5160</v>
      </c>
      <c r="AJ657">
        <v>0</v>
      </c>
      <c r="AK657" t="s">
        <v>5164</v>
      </c>
      <c r="AL657">
        <v>0</v>
      </c>
      <c r="AM657">
        <v>0</v>
      </c>
      <c r="AN657">
        <v>0</v>
      </c>
      <c r="AO657">
        <v>0</v>
      </c>
      <c r="AP657" t="s">
        <v>108</v>
      </c>
      <c r="AQ657">
        <v>0</v>
      </c>
      <c r="AR657">
        <v>0</v>
      </c>
      <c r="AS657" t="s">
        <v>69</v>
      </c>
      <c r="AT657" t="s">
        <v>5165</v>
      </c>
      <c r="AU657" t="s">
        <v>64</v>
      </c>
      <c r="AV657">
        <v>0</v>
      </c>
      <c r="AW657">
        <v>5661</v>
      </c>
      <c r="AX657" t="s">
        <v>254</v>
      </c>
      <c r="AY657" t="s">
        <v>5163</v>
      </c>
      <c r="AZ657" t="s">
        <v>71</v>
      </c>
      <c r="BA657">
        <v>8020011</v>
      </c>
      <c r="BB657" t="s">
        <v>66</v>
      </c>
      <c r="BC657" t="str">
        <f t="shared" si="28"/>
        <v>03180</v>
      </c>
      <c r="BD657" t="str">
        <f t="shared" si="29"/>
        <v>ED-03180</v>
      </c>
    </row>
    <row r="658" spans="1:56" ht="28.15" customHeight="1">
      <c r="A658" s="4">
        <f>SUBTOTAL(103,$L$2:L658)</f>
        <v>657</v>
      </c>
      <c r="B658" s="5" t="s">
        <v>5167</v>
      </c>
      <c r="C658" s="5" t="s">
        <v>5168</v>
      </c>
      <c r="D658" s="5" t="s">
        <v>5169</v>
      </c>
      <c r="E658" s="5" t="s">
        <v>5159</v>
      </c>
      <c r="F658" s="6" t="s">
        <v>5170</v>
      </c>
      <c r="G658" s="5">
        <v>7</v>
      </c>
      <c r="H658" s="7">
        <v>49283</v>
      </c>
      <c r="I658" s="5" t="s">
        <v>5171</v>
      </c>
      <c r="J658" s="5" t="s">
        <v>5172</v>
      </c>
      <c r="K658" s="20"/>
      <c r="L658" s="5" t="s">
        <v>3095</v>
      </c>
      <c r="M658" s="2">
        <v>1601137903</v>
      </c>
      <c r="N658" s="8">
        <f>IF(COUNTIF($B$2:B658,B658)=1,1,0)</f>
        <v>1</v>
      </c>
      <c r="O658" t="s">
        <v>52</v>
      </c>
      <c r="P658">
        <v>1601137903</v>
      </c>
      <c r="Q658" t="s">
        <v>5167</v>
      </c>
      <c r="R658" t="s">
        <v>5167</v>
      </c>
      <c r="S658" t="s">
        <v>5168</v>
      </c>
      <c r="T658" t="s">
        <v>5168</v>
      </c>
      <c r="U658" t="s">
        <v>5169</v>
      </c>
      <c r="V658" t="s">
        <v>5173</v>
      </c>
      <c r="W658">
        <v>0</v>
      </c>
      <c r="X658" t="s">
        <v>188</v>
      </c>
      <c r="Y658">
        <v>2026</v>
      </c>
      <c r="Z658">
        <v>7</v>
      </c>
      <c r="AA658">
        <v>1</v>
      </c>
      <c r="AB658">
        <v>45632</v>
      </c>
      <c r="AC658">
        <v>3651</v>
      </c>
      <c r="AD658">
        <v>0</v>
      </c>
      <c r="AE658">
        <v>0</v>
      </c>
      <c r="AF658" t="s">
        <v>98</v>
      </c>
      <c r="AG658" t="s">
        <v>81</v>
      </c>
      <c r="AH658" t="s">
        <v>5159</v>
      </c>
      <c r="AI658" t="s">
        <v>5160</v>
      </c>
      <c r="AJ658">
        <v>0</v>
      </c>
      <c r="AK658" t="s">
        <v>5174</v>
      </c>
      <c r="AL658">
        <v>0</v>
      </c>
      <c r="AM658">
        <v>0</v>
      </c>
      <c r="AN658">
        <v>0</v>
      </c>
      <c r="AO658">
        <v>0</v>
      </c>
      <c r="AP658" t="s">
        <v>98</v>
      </c>
      <c r="AQ658">
        <v>0</v>
      </c>
      <c r="AR658">
        <v>0</v>
      </c>
      <c r="AS658" t="s">
        <v>69</v>
      </c>
      <c r="AT658" t="s">
        <v>5175</v>
      </c>
      <c r="AU658" t="s">
        <v>64</v>
      </c>
      <c r="AV658">
        <v>0</v>
      </c>
      <c r="AW658">
        <v>21541</v>
      </c>
      <c r="AX658" t="s">
        <v>5171</v>
      </c>
      <c r="AY658" t="s">
        <v>5172</v>
      </c>
      <c r="AZ658" t="s">
        <v>71</v>
      </c>
      <c r="BA658">
        <v>49283</v>
      </c>
      <c r="BB658" t="s">
        <v>66</v>
      </c>
      <c r="BC658" t="str">
        <f t="shared" si="28"/>
        <v>07860</v>
      </c>
      <c r="BD658" t="str">
        <f t="shared" si="29"/>
        <v>ED-07860</v>
      </c>
    </row>
    <row r="659" spans="1:56" ht="28.15" customHeight="1">
      <c r="A659" s="4">
        <f>SUBTOTAL(103,$L$2:L659)</f>
        <v>658</v>
      </c>
      <c r="B659" s="5" t="s">
        <v>5176</v>
      </c>
      <c r="C659" s="5" t="s">
        <v>5177</v>
      </c>
      <c r="D659" s="5" t="s">
        <v>5178</v>
      </c>
      <c r="E659" s="5" t="s">
        <v>4263</v>
      </c>
      <c r="F659" s="6" t="s">
        <v>5179</v>
      </c>
      <c r="G659" s="5">
        <v>6</v>
      </c>
      <c r="H659" s="7">
        <v>2319937</v>
      </c>
      <c r="I659" s="5" t="s">
        <v>151</v>
      </c>
      <c r="J659" s="5" t="s">
        <v>5180</v>
      </c>
      <c r="K659" s="20"/>
      <c r="L659" s="5" t="s">
        <v>51</v>
      </c>
      <c r="M659" s="2">
        <v>1596970956</v>
      </c>
      <c r="N659" s="8">
        <f>IF(COUNTIF($B$2:B659,B659)=1,1,0)</f>
        <v>1</v>
      </c>
      <c r="O659" t="s">
        <v>52</v>
      </c>
      <c r="P659">
        <v>1596970956</v>
      </c>
      <c r="Q659" t="s">
        <v>5176</v>
      </c>
      <c r="R659" t="s">
        <v>53</v>
      </c>
      <c r="S659" t="s">
        <v>5177</v>
      </c>
      <c r="T659" t="s">
        <v>54</v>
      </c>
      <c r="U659" t="s">
        <v>5178</v>
      </c>
      <c r="V659" t="s">
        <v>55</v>
      </c>
      <c r="W659">
        <v>1</v>
      </c>
      <c r="X659" t="s">
        <v>56</v>
      </c>
      <c r="Y659">
        <v>2026</v>
      </c>
      <c r="Z659">
        <v>6</v>
      </c>
      <c r="AA659">
        <v>1</v>
      </c>
      <c r="AB659">
        <v>2148090</v>
      </c>
      <c r="AC659">
        <v>171847</v>
      </c>
      <c r="AD659">
        <v>0</v>
      </c>
      <c r="AE659">
        <v>0</v>
      </c>
      <c r="AF659" t="s">
        <v>108</v>
      </c>
      <c r="AG659" t="s">
        <v>58</v>
      </c>
      <c r="AH659" t="s">
        <v>4263</v>
      </c>
      <c r="AI659" t="s">
        <v>5160</v>
      </c>
      <c r="AJ659">
        <v>0</v>
      </c>
      <c r="AK659" t="s">
        <v>1570</v>
      </c>
      <c r="AL659">
        <v>0</v>
      </c>
      <c r="AM659">
        <v>0</v>
      </c>
      <c r="AN659">
        <v>0</v>
      </c>
      <c r="AO659">
        <v>0</v>
      </c>
      <c r="AP659" t="s">
        <v>83</v>
      </c>
      <c r="AQ659">
        <v>0</v>
      </c>
      <c r="AR659">
        <v>0</v>
      </c>
      <c r="AS659" t="s">
        <v>62</v>
      </c>
      <c r="AT659" t="s">
        <v>5181</v>
      </c>
      <c r="AU659" t="s">
        <v>64</v>
      </c>
      <c r="AV659">
        <v>0</v>
      </c>
      <c r="AW659">
        <v>4705</v>
      </c>
      <c r="AX659" t="s">
        <v>151</v>
      </c>
      <c r="AY659" t="s">
        <v>5180</v>
      </c>
      <c r="AZ659" t="s">
        <v>65</v>
      </c>
      <c r="BA659">
        <v>2319937</v>
      </c>
      <c r="BB659" t="s">
        <v>66</v>
      </c>
      <c r="BC659" t="str">
        <f t="shared" si="28"/>
        <v>10620</v>
      </c>
      <c r="BD659" t="str">
        <f t="shared" si="29"/>
        <v>ED-10620</v>
      </c>
    </row>
    <row r="660" spans="1:56" ht="28.15" customHeight="1">
      <c r="A660" s="4">
        <f>SUBTOTAL(103,$L$2:L660)</f>
        <v>659</v>
      </c>
      <c r="B660" s="5" t="s">
        <v>5176</v>
      </c>
      <c r="C660" s="5" t="s">
        <v>67</v>
      </c>
      <c r="D660" s="5" t="s">
        <v>5178</v>
      </c>
      <c r="E660" s="5" t="s">
        <v>4263</v>
      </c>
      <c r="F660" s="6" t="s">
        <v>5179</v>
      </c>
      <c r="G660" s="5">
        <v>7</v>
      </c>
      <c r="H660" s="7">
        <v>2877684</v>
      </c>
      <c r="I660" s="5" t="s">
        <v>151</v>
      </c>
      <c r="J660" s="5" t="s">
        <v>5180</v>
      </c>
      <c r="K660" s="20"/>
      <c r="L660" s="5" t="s">
        <v>51</v>
      </c>
      <c r="M660" s="2">
        <v>1601241352</v>
      </c>
      <c r="N660" s="8">
        <f>IF(COUNTIF($B$2:B660,B660)=1,1,0)</f>
        <v>0</v>
      </c>
      <c r="O660" t="s">
        <v>52</v>
      </c>
      <c r="P660">
        <v>1601241352</v>
      </c>
      <c r="Q660" t="s">
        <v>5176</v>
      </c>
      <c r="R660" t="s">
        <v>5176</v>
      </c>
      <c r="S660" t="s">
        <v>67</v>
      </c>
      <c r="T660" t="s">
        <v>67</v>
      </c>
      <c r="U660" t="s">
        <v>5178</v>
      </c>
      <c r="V660" t="s">
        <v>68</v>
      </c>
      <c r="W660">
        <v>1</v>
      </c>
      <c r="X660" t="s">
        <v>156</v>
      </c>
      <c r="Y660">
        <v>2026</v>
      </c>
      <c r="Z660">
        <v>7</v>
      </c>
      <c r="AA660">
        <v>1</v>
      </c>
      <c r="AB660">
        <v>2664522</v>
      </c>
      <c r="AC660">
        <v>213162</v>
      </c>
      <c r="AD660">
        <v>0</v>
      </c>
      <c r="AE660">
        <v>0</v>
      </c>
      <c r="AF660" t="s">
        <v>108</v>
      </c>
      <c r="AG660" t="s">
        <v>157</v>
      </c>
      <c r="AH660" t="s">
        <v>4263</v>
      </c>
      <c r="AI660" t="s">
        <v>5160</v>
      </c>
      <c r="AJ660">
        <v>0</v>
      </c>
      <c r="AK660" t="s">
        <v>1570</v>
      </c>
      <c r="AL660">
        <v>0</v>
      </c>
      <c r="AM660">
        <v>0</v>
      </c>
      <c r="AN660">
        <v>0</v>
      </c>
      <c r="AO660">
        <v>0</v>
      </c>
      <c r="AP660" t="s">
        <v>108</v>
      </c>
      <c r="AQ660">
        <v>0</v>
      </c>
      <c r="AR660">
        <v>0</v>
      </c>
      <c r="AS660" t="s">
        <v>69</v>
      </c>
      <c r="AT660" t="s">
        <v>5182</v>
      </c>
      <c r="AU660" t="s">
        <v>64</v>
      </c>
      <c r="AV660">
        <v>0</v>
      </c>
      <c r="AW660">
        <v>43205</v>
      </c>
      <c r="AX660" t="s">
        <v>151</v>
      </c>
      <c r="AY660" t="s">
        <v>5180</v>
      </c>
      <c r="AZ660" t="s">
        <v>71</v>
      </c>
      <c r="BA660">
        <v>2877684</v>
      </c>
      <c r="BB660" t="s">
        <v>66</v>
      </c>
      <c r="BC660" t="str">
        <f t="shared" si="28"/>
        <v>10620</v>
      </c>
      <c r="BD660" t="str">
        <f t="shared" si="29"/>
        <v>ED-10620</v>
      </c>
    </row>
    <row r="661" spans="1:56" ht="28.15" customHeight="1">
      <c r="A661" s="4">
        <f>SUBTOTAL(103,$L$2:L661)</f>
        <v>660</v>
      </c>
      <c r="B661" s="5" t="s">
        <v>5183</v>
      </c>
      <c r="C661" s="5" t="s">
        <v>5184</v>
      </c>
      <c r="D661" s="5" t="s">
        <v>5185</v>
      </c>
      <c r="E661" s="5" t="s">
        <v>4263</v>
      </c>
      <c r="F661" s="6" t="s">
        <v>5186</v>
      </c>
      <c r="G661" s="5">
        <v>6</v>
      </c>
      <c r="H661" s="7">
        <v>2868067</v>
      </c>
      <c r="I661" s="5" t="s">
        <v>151</v>
      </c>
      <c r="J661" s="5" t="s">
        <v>5187</v>
      </c>
      <c r="K661" s="20"/>
      <c r="L661" s="5" t="s">
        <v>51</v>
      </c>
      <c r="M661" s="2">
        <v>1596971071</v>
      </c>
      <c r="N661" s="8">
        <f>IF(COUNTIF($B$2:B661,B661)=1,1,0)</f>
        <v>1</v>
      </c>
      <c r="O661" t="s">
        <v>52</v>
      </c>
      <c r="P661">
        <v>1596971071</v>
      </c>
      <c r="Q661" t="s">
        <v>5183</v>
      </c>
      <c r="R661" t="s">
        <v>53</v>
      </c>
      <c r="S661" t="s">
        <v>5184</v>
      </c>
      <c r="T661" t="s">
        <v>54</v>
      </c>
      <c r="U661" t="s">
        <v>5185</v>
      </c>
      <c r="V661" t="s">
        <v>55</v>
      </c>
      <c r="W661">
        <v>1</v>
      </c>
      <c r="X661" t="s">
        <v>56</v>
      </c>
      <c r="Y661">
        <v>2026</v>
      </c>
      <c r="Z661">
        <v>6</v>
      </c>
      <c r="AA661">
        <v>1</v>
      </c>
      <c r="AB661">
        <v>2655618</v>
      </c>
      <c r="AC661">
        <v>212449</v>
      </c>
      <c r="AD661">
        <v>0</v>
      </c>
      <c r="AE661">
        <v>0</v>
      </c>
      <c r="AF661" t="s">
        <v>57</v>
      </c>
      <c r="AG661" t="s">
        <v>58</v>
      </c>
      <c r="AH661" t="s">
        <v>4263</v>
      </c>
      <c r="AI661" t="s">
        <v>5160</v>
      </c>
      <c r="AJ661">
        <v>0</v>
      </c>
      <c r="AK661" t="s">
        <v>1581</v>
      </c>
      <c r="AL661">
        <v>0</v>
      </c>
      <c r="AM661">
        <v>0</v>
      </c>
      <c r="AN661">
        <v>0</v>
      </c>
      <c r="AO661">
        <v>0</v>
      </c>
      <c r="AP661" t="s">
        <v>83</v>
      </c>
      <c r="AQ661">
        <v>0</v>
      </c>
      <c r="AR661">
        <v>0</v>
      </c>
      <c r="AS661" t="s">
        <v>62</v>
      </c>
      <c r="AT661" t="s">
        <v>5188</v>
      </c>
      <c r="AU661" t="s">
        <v>64</v>
      </c>
      <c r="AV661">
        <v>0</v>
      </c>
      <c r="AW661">
        <v>4763</v>
      </c>
      <c r="AX661" t="s">
        <v>151</v>
      </c>
      <c r="AY661" t="s">
        <v>5187</v>
      </c>
      <c r="AZ661" t="s">
        <v>65</v>
      </c>
      <c r="BA661">
        <v>2868067</v>
      </c>
      <c r="BB661" t="s">
        <v>66</v>
      </c>
      <c r="BC661" t="str">
        <f t="shared" si="28"/>
        <v>10690</v>
      </c>
      <c r="BD661" t="str">
        <f t="shared" si="29"/>
        <v>ED-10690</v>
      </c>
    </row>
    <row r="662" spans="1:56" ht="28.15" customHeight="1">
      <c r="A662" s="4">
        <f>SUBTOTAL(103,$L$2:L662)</f>
        <v>661</v>
      </c>
      <c r="B662" s="5" t="s">
        <v>5183</v>
      </c>
      <c r="C662" s="5" t="s">
        <v>67</v>
      </c>
      <c r="D662" s="5" t="s">
        <v>5185</v>
      </c>
      <c r="E662" s="5" t="s">
        <v>4263</v>
      </c>
      <c r="F662" s="6" t="s">
        <v>5186</v>
      </c>
      <c r="G662" s="5">
        <v>7</v>
      </c>
      <c r="H662" s="7">
        <v>2702186</v>
      </c>
      <c r="I662" s="5" t="s">
        <v>151</v>
      </c>
      <c r="J662" s="5" t="s">
        <v>5187</v>
      </c>
      <c r="K662" s="20"/>
      <c r="L662" s="5" t="s">
        <v>51</v>
      </c>
      <c r="M662" s="2">
        <v>1601241454</v>
      </c>
      <c r="N662" s="8">
        <f>IF(COUNTIF($B$2:B662,B662)=1,1,0)</f>
        <v>0</v>
      </c>
      <c r="O662" t="s">
        <v>52</v>
      </c>
      <c r="P662">
        <v>1601241454</v>
      </c>
      <c r="Q662" t="s">
        <v>5183</v>
      </c>
      <c r="R662" t="s">
        <v>5183</v>
      </c>
      <c r="S662" t="s">
        <v>67</v>
      </c>
      <c r="T662" t="s">
        <v>67</v>
      </c>
      <c r="U662" t="s">
        <v>5185</v>
      </c>
      <c r="V662" t="s">
        <v>238</v>
      </c>
      <c r="W662">
        <v>1</v>
      </c>
      <c r="X662" t="s">
        <v>156</v>
      </c>
      <c r="Y662">
        <v>2026</v>
      </c>
      <c r="Z662">
        <v>7</v>
      </c>
      <c r="AA662">
        <v>1</v>
      </c>
      <c r="AB662">
        <v>2502024</v>
      </c>
      <c r="AC662">
        <v>200162</v>
      </c>
      <c r="AD662">
        <v>0</v>
      </c>
      <c r="AE662">
        <v>0</v>
      </c>
      <c r="AF662" t="s">
        <v>57</v>
      </c>
      <c r="AG662" t="s">
        <v>157</v>
      </c>
      <c r="AH662" t="s">
        <v>4263</v>
      </c>
      <c r="AI662" t="s">
        <v>5160</v>
      </c>
      <c r="AJ662">
        <v>0</v>
      </c>
      <c r="AK662" t="s">
        <v>1581</v>
      </c>
      <c r="AL662">
        <v>0</v>
      </c>
      <c r="AM662">
        <v>0</v>
      </c>
      <c r="AN662">
        <v>0</v>
      </c>
      <c r="AO662">
        <v>0</v>
      </c>
      <c r="AP662" t="s">
        <v>108</v>
      </c>
      <c r="AQ662">
        <v>0</v>
      </c>
      <c r="AR662">
        <v>0</v>
      </c>
      <c r="AS662" t="s">
        <v>69</v>
      </c>
      <c r="AT662" t="s">
        <v>5189</v>
      </c>
      <c r="AU662" t="s">
        <v>64</v>
      </c>
      <c r="AV662">
        <v>0</v>
      </c>
      <c r="AW662">
        <v>43254</v>
      </c>
      <c r="AX662" t="s">
        <v>151</v>
      </c>
      <c r="AY662" t="s">
        <v>5187</v>
      </c>
      <c r="AZ662" t="s">
        <v>71</v>
      </c>
      <c r="BA662">
        <v>2702186</v>
      </c>
      <c r="BB662" t="s">
        <v>66</v>
      </c>
      <c r="BC662" t="str">
        <f t="shared" si="28"/>
        <v>10690</v>
      </c>
      <c r="BD662" t="str">
        <f t="shared" si="29"/>
        <v>ED-10690</v>
      </c>
    </row>
    <row r="663" spans="1:56" ht="28.15" customHeight="1">
      <c r="A663" s="4">
        <f>SUBTOTAL(103,$L$2:L663)</f>
        <v>662</v>
      </c>
      <c r="B663" s="5" t="s">
        <v>5190</v>
      </c>
      <c r="C663" s="5" t="s">
        <v>5191</v>
      </c>
      <c r="D663" s="5" t="s">
        <v>5192</v>
      </c>
      <c r="E663" s="5" t="s">
        <v>4263</v>
      </c>
      <c r="F663" s="6" t="s">
        <v>5193</v>
      </c>
      <c r="G663" s="5">
        <v>6</v>
      </c>
      <c r="H663" s="7">
        <v>4132614</v>
      </c>
      <c r="I663" s="5" t="s">
        <v>151</v>
      </c>
      <c r="J663" s="5" t="s">
        <v>5194</v>
      </c>
      <c r="K663" s="20"/>
      <c r="L663" s="5" t="s">
        <v>51</v>
      </c>
      <c r="M663" s="2">
        <v>1596971130</v>
      </c>
      <c r="N663" s="8">
        <f>IF(COUNTIF($B$2:B663,B663)=1,1,0)</f>
        <v>1</v>
      </c>
      <c r="O663" t="s">
        <v>52</v>
      </c>
      <c r="P663">
        <v>1596971130</v>
      </c>
      <c r="Q663" t="s">
        <v>5190</v>
      </c>
      <c r="R663" t="s">
        <v>53</v>
      </c>
      <c r="S663" t="s">
        <v>5191</v>
      </c>
      <c r="T663" t="s">
        <v>54</v>
      </c>
      <c r="U663" t="s">
        <v>5192</v>
      </c>
      <c r="V663" t="s">
        <v>55</v>
      </c>
      <c r="W663">
        <v>1</v>
      </c>
      <c r="X663" t="s">
        <v>56</v>
      </c>
      <c r="Y663">
        <v>2026</v>
      </c>
      <c r="Z663">
        <v>6</v>
      </c>
      <c r="AA663">
        <v>1</v>
      </c>
      <c r="AB663">
        <v>3826494</v>
      </c>
      <c r="AC663">
        <v>306120</v>
      </c>
      <c r="AD663">
        <v>0</v>
      </c>
      <c r="AE663">
        <v>0</v>
      </c>
      <c r="AF663" t="s">
        <v>108</v>
      </c>
      <c r="AG663" t="s">
        <v>58</v>
      </c>
      <c r="AH663" t="s">
        <v>4263</v>
      </c>
      <c r="AI663" t="s">
        <v>5195</v>
      </c>
      <c r="AJ663">
        <v>0</v>
      </c>
      <c r="AK663" t="s">
        <v>3675</v>
      </c>
      <c r="AL663">
        <v>0</v>
      </c>
      <c r="AM663">
        <v>0</v>
      </c>
      <c r="AN663">
        <v>0</v>
      </c>
      <c r="AO663">
        <v>0</v>
      </c>
      <c r="AP663" t="s">
        <v>83</v>
      </c>
      <c r="AQ663">
        <v>0</v>
      </c>
      <c r="AR663">
        <v>0</v>
      </c>
      <c r="AS663" t="s">
        <v>62</v>
      </c>
      <c r="AT663" t="s">
        <v>5196</v>
      </c>
      <c r="AU663" t="s">
        <v>64</v>
      </c>
      <c r="AV663">
        <v>0</v>
      </c>
      <c r="AW663">
        <v>4795</v>
      </c>
      <c r="AX663" t="s">
        <v>151</v>
      </c>
      <c r="AY663" t="s">
        <v>5194</v>
      </c>
      <c r="AZ663" t="s">
        <v>65</v>
      </c>
      <c r="BA663">
        <v>4132614</v>
      </c>
      <c r="BB663" t="s">
        <v>66</v>
      </c>
      <c r="BC663" t="str">
        <f t="shared" si="28"/>
        <v>05000</v>
      </c>
      <c r="BD663" t="str">
        <f t="shared" si="29"/>
        <v>EF-05000</v>
      </c>
    </row>
    <row r="664" spans="1:56" ht="28.15" customHeight="1">
      <c r="A664" s="4">
        <f>SUBTOTAL(103,$L$2:L664)</f>
        <v>663</v>
      </c>
      <c r="B664" s="5" t="s">
        <v>5190</v>
      </c>
      <c r="C664" s="5" t="s">
        <v>67</v>
      </c>
      <c r="D664" s="5" t="s">
        <v>5192</v>
      </c>
      <c r="E664" s="5" t="s">
        <v>4263</v>
      </c>
      <c r="F664" s="6" t="s">
        <v>5193</v>
      </c>
      <c r="G664" s="5">
        <v>7</v>
      </c>
      <c r="H664" s="7">
        <v>3815275</v>
      </c>
      <c r="I664" s="5" t="s">
        <v>151</v>
      </c>
      <c r="J664" s="5" t="s">
        <v>5194</v>
      </c>
      <c r="K664" s="20"/>
      <c r="L664" s="5" t="s">
        <v>51</v>
      </c>
      <c r="M664" s="2">
        <v>1601241545</v>
      </c>
      <c r="N664" s="8">
        <f>IF(COUNTIF($B$2:B664,B664)=1,1,0)</f>
        <v>0</v>
      </c>
      <c r="O664" t="s">
        <v>52</v>
      </c>
      <c r="P664">
        <v>1601241545</v>
      </c>
      <c r="Q664" t="s">
        <v>5190</v>
      </c>
      <c r="R664" t="s">
        <v>5190</v>
      </c>
      <c r="S664" t="s">
        <v>67</v>
      </c>
      <c r="T664" t="s">
        <v>67</v>
      </c>
      <c r="U664" t="s">
        <v>5192</v>
      </c>
      <c r="V664" t="s">
        <v>155</v>
      </c>
      <c r="W664">
        <v>1</v>
      </c>
      <c r="X664" t="s">
        <v>156</v>
      </c>
      <c r="Y664">
        <v>2026</v>
      </c>
      <c r="Z664">
        <v>7</v>
      </c>
      <c r="AA664">
        <v>1</v>
      </c>
      <c r="AB664">
        <v>3532662</v>
      </c>
      <c r="AC664">
        <v>282613</v>
      </c>
      <c r="AD664">
        <v>0</v>
      </c>
      <c r="AE664">
        <v>0</v>
      </c>
      <c r="AF664" t="s">
        <v>108</v>
      </c>
      <c r="AG664" t="s">
        <v>157</v>
      </c>
      <c r="AH664" t="s">
        <v>4263</v>
      </c>
      <c r="AI664" t="s">
        <v>5195</v>
      </c>
      <c r="AJ664">
        <v>0</v>
      </c>
      <c r="AK664" t="s">
        <v>3675</v>
      </c>
      <c r="AL664">
        <v>0</v>
      </c>
      <c r="AM664">
        <v>0</v>
      </c>
      <c r="AN664">
        <v>0</v>
      </c>
      <c r="AO664">
        <v>0</v>
      </c>
      <c r="AP664" t="s">
        <v>83</v>
      </c>
      <c r="AQ664">
        <v>0</v>
      </c>
      <c r="AR664">
        <v>0</v>
      </c>
      <c r="AS664" t="s">
        <v>69</v>
      </c>
      <c r="AT664" t="s">
        <v>5197</v>
      </c>
      <c r="AU664" t="s">
        <v>64</v>
      </c>
      <c r="AV664">
        <v>0</v>
      </c>
      <c r="AW664">
        <v>43280</v>
      </c>
      <c r="AX664" t="s">
        <v>151</v>
      </c>
      <c r="AY664" t="s">
        <v>5194</v>
      </c>
      <c r="AZ664" t="s">
        <v>71</v>
      </c>
      <c r="BA664">
        <v>3815275</v>
      </c>
      <c r="BB664" t="s">
        <v>66</v>
      </c>
      <c r="BC664" t="str">
        <f t="shared" si="28"/>
        <v>05000</v>
      </c>
      <c r="BD664" t="str">
        <f t="shared" si="29"/>
        <v>EF-05000</v>
      </c>
    </row>
    <row r="665" spans="1:56" ht="28.15" customHeight="1">
      <c r="A665" s="4">
        <f>SUBTOTAL(103,$L$2:L665)</f>
        <v>664</v>
      </c>
      <c r="B665" s="5" t="s">
        <v>5200</v>
      </c>
      <c r="C665" s="5" t="s">
        <v>5201</v>
      </c>
      <c r="D665" s="5" t="s">
        <v>5202</v>
      </c>
      <c r="E665" s="5" t="s">
        <v>4263</v>
      </c>
      <c r="F665" s="6" t="s">
        <v>5203</v>
      </c>
      <c r="G665" s="5">
        <v>6</v>
      </c>
      <c r="H665" s="7">
        <v>204347</v>
      </c>
      <c r="I665" s="5" t="s">
        <v>151</v>
      </c>
      <c r="J665" s="5" t="s">
        <v>5204</v>
      </c>
      <c r="K665" s="20"/>
      <c r="L665" s="5" t="s">
        <v>51</v>
      </c>
      <c r="M665" s="2">
        <v>1596970997</v>
      </c>
      <c r="N665" s="8">
        <f>IF(COUNTIF($B$2:B665,B665)=1,1,0)</f>
        <v>1</v>
      </c>
      <c r="O665" t="s">
        <v>52</v>
      </c>
      <c r="P665">
        <v>1596970997</v>
      </c>
      <c r="Q665" t="s">
        <v>5200</v>
      </c>
      <c r="R665" t="s">
        <v>53</v>
      </c>
      <c r="S665" t="s">
        <v>5201</v>
      </c>
      <c r="T665" t="s">
        <v>54</v>
      </c>
      <c r="U665" t="s">
        <v>5202</v>
      </c>
      <c r="V665" t="s">
        <v>55</v>
      </c>
      <c r="W665">
        <v>1</v>
      </c>
      <c r="X665" t="s">
        <v>56</v>
      </c>
      <c r="Y665">
        <v>2026</v>
      </c>
      <c r="Z665">
        <v>6</v>
      </c>
      <c r="AA665">
        <v>1</v>
      </c>
      <c r="AB665">
        <v>189210</v>
      </c>
      <c r="AC665">
        <v>15137</v>
      </c>
      <c r="AD665">
        <v>0</v>
      </c>
      <c r="AE665">
        <v>0</v>
      </c>
      <c r="AF665" t="s">
        <v>108</v>
      </c>
      <c r="AG665" t="s">
        <v>58</v>
      </c>
      <c r="AH665" t="s">
        <v>4263</v>
      </c>
      <c r="AI665" t="s">
        <v>5195</v>
      </c>
      <c r="AJ665">
        <v>0</v>
      </c>
      <c r="AK665" t="s">
        <v>5205</v>
      </c>
      <c r="AL665">
        <v>0</v>
      </c>
      <c r="AM665">
        <v>0</v>
      </c>
      <c r="AN665">
        <v>0</v>
      </c>
      <c r="AO665">
        <v>0</v>
      </c>
      <c r="AP665" t="s">
        <v>83</v>
      </c>
      <c r="AQ665">
        <v>0</v>
      </c>
      <c r="AR665">
        <v>0</v>
      </c>
      <c r="AS665" t="s">
        <v>62</v>
      </c>
      <c r="AT665" t="s">
        <v>5206</v>
      </c>
      <c r="AU665" t="s">
        <v>64</v>
      </c>
      <c r="AV665">
        <v>0</v>
      </c>
      <c r="AW665">
        <v>4721</v>
      </c>
      <c r="AX665" t="s">
        <v>151</v>
      </c>
      <c r="AY665" t="s">
        <v>5204</v>
      </c>
      <c r="AZ665" t="s">
        <v>65</v>
      </c>
      <c r="BA665">
        <v>204347</v>
      </c>
      <c r="BB665" t="s">
        <v>66</v>
      </c>
      <c r="BC665" t="str">
        <f t="shared" ref="BC665:BC720" si="30">RIGHT(AK665,5)</f>
        <v>17060</v>
      </c>
      <c r="BD665" t="str">
        <f t="shared" ref="BD665:BD720" si="31">AI665&amp;"-"&amp;BC665</f>
        <v>EF-17060</v>
      </c>
    </row>
    <row r="666" spans="1:56" ht="28.15" customHeight="1">
      <c r="A666" s="4">
        <f>SUBTOTAL(103,$L$2:L666)</f>
        <v>665</v>
      </c>
      <c r="B666" s="5" t="s">
        <v>5200</v>
      </c>
      <c r="C666" s="5" t="s">
        <v>67</v>
      </c>
      <c r="D666" s="5" t="s">
        <v>5202</v>
      </c>
      <c r="E666" s="5" t="s">
        <v>4263</v>
      </c>
      <c r="F666" s="6" t="s">
        <v>5203</v>
      </c>
      <c r="G666" s="5">
        <v>7</v>
      </c>
      <c r="H666" s="7">
        <v>201943</v>
      </c>
      <c r="I666" s="5" t="s">
        <v>151</v>
      </c>
      <c r="J666" s="5" t="s">
        <v>5204</v>
      </c>
      <c r="K666" s="20"/>
      <c r="L666" s="5" t="s">
        <v>51</v>
      </c>
      <c r="M666" s="2">
        <v>1601241382</v>
      </c>
      <c r="N666" s="8">
        <f>IF(COUNTIF($B$2:B666,B666)=1,1,0)</f>
        <v>0</v>
      </c>
      <c r="O666" t="s">
        <v>52</v>
      </c>
      <c r="P666">
        <v>1601241382</v>
      </c>
      <c r="Q666" t="s">
        <v>5200</v>
      </c>
      <c r="R666" t="s">
        <v>5200</v>
      </c>
      <c r="S666" t="s">
        <v>67</v>
      </c>
      <c r="T666" t="s">
        <v>67</v>
      </c>
      <c r="U666" t="s">
        <v>5202</v>
      </c>
      <c r="V666" t="s">
        <v>68</v>
      </c>
      <c r="W666">
        <v>1</v>
      </c>
      <c r="X666" t="s">
        <v>156</v>
      </c>
      <c r="Y666">
        <v>2026</v>
      </c>
      <c r="Z666">
        <v>7</v>
      </c>
      <c r="AA666">
        <v>1</v>
      </c>
      <c r="AB666">
        <v>186984</v>
      </c>
      <c r="AC666">
        <v>14959</v>
      </c>
      <c r="AD666">
        <v>0</v>
      </c>
      <c r="AE666">
        <v>0</v>
      </c>
      <c r="AF666" t="s">
        <v>108</v>
      </c>
      <c r="AG666" t="s">
        <v>58</v>
      </c>
      <c r="AH666" t="s">
        <v>4263</v>
      </c>
      <c r="AI666" t="s">
        <v>5195</v>
      </c>
      <c r="AJ666">
        <v>0</v>
      </c>
      <c r="AK666" t="s">
        <v>5205</v>
      </c>
      <c r="AL666">
        <v>0</v>
      </c>
      <c r="AM666">
        <v>0</v>
      </c>
      <c r="AN666">
        <v>0</v>
      </c>
      <c r="AO666">
        <v>0</v>
      </c>
      <c r="AP666" t="s">
        <v>83</v>
      </c>
      <c r="AQ666">
        <v>0</v>
      </c>
      <c r="AR666">
        <v>0</v>
      </c>
      <c r="AS666" t="s">
        <v>69</v>
      </c>
      <c r="AT666" t="s">
        <v>5207</v>
      </c>
      <c r="AU666" t="s">
        <v>64</v>
      </c>
      <c r="AV666">
        <v>0</v>
      </c>
      <c r="AW666">
        <v>43219</v>
      </c>
      <c r="AX666" t="s">
        <v>151</v>
      </c>
      <c r="AY666" t="s">
        <v>5204</v>
      </c>
      <c r="AZ666" t="s">
        <v>71</v>
      </c>
      <c r="BA666">
        <v>201943</v>
      </c>
      <c r="BB666" t="s">
        <v>66</v>
      </c>
      <c r="BC666" t="str">
        <f t="shared" si="30"/>
        <v>17060</v>
      </c>
      <c r="BD666" t="str">
        <f t="shared" si="31"/>
        <v>EF-17060</v>
      </c>
    </row>
    <row r="667" spans="1:56" ht="28.15" customHeight="1">
      <c r="A667" s="4">
        <f>SUBTOTAL(103,$L$2:L667)</f>
        <v>666</v>
      </c>
      <c r="B667" s="5" t="s">
        <v>5208</v>
      </c>
      <c r="C667" s="5" t="s">
        <v>5209</v>
      </c>
      <c r="D667" s="5" t="s">
        <v>5210</v>
      </c>
      <c r="E667" s="5" t="s">
        <v>5198</v>
      </c>
      <c r="F667" s="6" t="s">
        <v>5211</v>
      </c>
      <c r="G667" s="5">
        <v>7</v>
      </c>
      <c r="H667" s="7">
        <v>374630</v>
      </c>
      <c r="I667" s="5" t="s">
        <v>5212</v>
      </c>
      <c r="J667" s="5" t="s">
        <v>5213</v>
      </c>
      <c r="K667" s="20"/>
      <c r="L667" s="5" t="s">
        <v>3095</v>
      </c>
      <c r="M667" s="2">
        <v>1601137432</v>
      </c>
      <c r="N667" s="8">
        <f>IF(COUNTIF($B$2:B667,B667)=1,1,0)</f>
        <v>1</v>
      </c>
      <c r="O667" t="s">
        <v>52</v>
      </c>
      <c r="P667">
        <v>1601137432</v>
      </c>
      <c r="Q667" t="s">
        <v>5208</v>
      </c>
      <c r="R667" t="s">
        <v>5208</v>
      </c>
      <c r="S667" t="s">
        <v>5209</v>
      </c>
      <c r="T667" t="s">
        <v>5209</v>
      </c>
      <c r="U667" t="s">
        <v>5210</v>
      </c>
      <c r="V667" t="s">
        <v>5214</v>
      </c>
      <c r="W667">
        <v>0</v>
      </c>
      <c r="X667" t="s">
        <v>80</v>
      </c>
      <c r="Y667">
        <v>2026</v>
      </c>
      <c r="Z667">
        <v>7</v>
      </c>
      <c r="AA667">
        <v>1</v>
      </c>
      <c r="AB667">
        <v>346880</v>
      </c>
      <c r="AC667">
        <v>27750</v>
      </c>
      <c r="AD667">
        <v>0</v>
      </c>
      <c r="AE667">
        <v>0</v>
      </c>
      <c r="AF667" t="s">
        <v>57</v>
      </c>
      <c r="AG667" t="s">
        <v>81</v>
      </c>
      <c r="AH667" t="s">
        <v>5198</v>
      </c>
      <c r="AI667" t="s">
        <v>5195</v>
      </c>
      <c r="AJ667">
        <v>0</v>
      </c>
      <c r="AK667" t="s">
        <v>5215</v>
      </c>
      <c r="AL667">
        <v>0</v>
      </c>
      <c r="AM667">
        <v>0</v>
      </c>
      <c r="AN667">
        <v>0</v>
      </c>
      <c r="AO667">
        <v>0</v>
      </c>
      <c r="AP667" t="s">
        <v>61</v>
      </c>
      <c r="AQ667">
        <v>0</v>
      </c>
      <c r="AR667">
        <v>0</v>
      </c>
      <c r="AS667" t="s">
        <v>69</v>
      </c>
      <c r="AT667" t="s">
        <v>5216</v>
      </c>
      <c r="AU667" t="s">
        <v>64</v>
      </c>
      <c r="AV667">
        <v>0</v>
      </c>
      <c r="AW667">
        <v>21492</v>
      </c>
      <c r="AX667" t="s">
        <v>5212</v>
      </c>
      <c r="AY667" t="s">
        <v>5213</v>
      </c>
      <c r="AZ667" t="s">
        <v>71</v>
      </c>
      <c r="BA667">
        <v>374630</v>
      </c>
      <c r="BB667" t="s">
        <v>66</v>
      </c>
      <c r="BC667" t="str">
        <f t="shared" si="30"/>
        <v>17070</v>
      </c>
      <c r="BD667" t="str">
        <f t="shared" si="31"/>
        <v>EF-17070</v>
      </c>
    </row>
    <row r="668" spans="1:56" ht="28.15" customHeight="1">
      <c r="A668" s="4">
        <f>SUBTOTAL(103,$L$2:L668)</f>
        <v>667</v>
      </c>
      <c r="B668" s="5" t="s">
        <v>5217</v>
      </c>
      <c r="C668" s="5" t="s">
        <v>5218</v>
      </c>
      <c r="D668" s="5" t="s">
        <v>5219</v>
      </c>
      <c r="E668" s="5" t="s">
        <v>4263</v>
      </c>
      <c r="F668" s="6" t="s">
        <v>5220</v>
      </c>
      <c r="G668" s="5">
        <v>6</v>
      </c>
      <c r="H668" s="7">
        <v>728436</v>
      </c>
      <c r="I668" s="5" t="s">
        <v>151</v>
      </c>
      <c r="J668" s="5" t="s">
        <v>5221</v>
      </c>
      <c r="K668" s="20"/>
      <c r="L668" s="5" t="s">
        <v>51</v>
      </c>
      <c r="M668" s="2">
        <v>1596970921</v>
      </c>
      <c r="N668" s="8">
        <f>IF(COUNTIF($B$2:B668,B668)=1,1,0)</f>
        <v>1</v>
      </c>
      <c r="O668" t="s">
        <v>52</v>
      </c>
      <c r="P668">
        <v>1596970921</v>
      </c>
      <c r="Q668" t="s">
        <v>5217</v>
      </c>
      <c r="R668" t="s">
        <v>53</v>
      </c>
      <c r="S668" t="s">
        <v>5218</v>
      </c>
      <c r="T668" t="s">
        <v>54</v>
      </c>
      <c r="U668" t="s">
        <v>5219</v>
      </c>
      <c r="V668" t="s">
        <v>55</v>
      </c>
      <c r="W668">
        <v>1</v>
      </c>
      <c r="X668" t="s">
        <v>56</v>
      </c>
      <c r="Y668">
        <v>2026</v>
      </c>
      <c r="Z668">
        <v>6</v>
      </c>
      <c r="AA668">
        <v>1</v>
      </c>
      <c r="AB668">
        <v>674478</v>
      </c>
      <c r="AC668">
        <v>53958</v>
      </c>
      <c r="AD668">
        <v>0</v>
      </c>
      <c r="AE668">
        <v>0</v>
      </c>
      <c r="AF668" t="s">
        <v>108</v>
      </c>
      <c r="AG668" t="s">
        <v>58</v>
      </c>
      <c r="AH668" t="s">
        <v>4263</v>
      </c>
      <c r="AI668" t="s">
        <v>5222</v>
      </c>
      <c r="AJ668">
        <v>0</v>
      </c>
      <c r="AK668" t="s">
        <v>3960</v>
      </c>
      <c r="AL668">
        <v>0</v>
      </c>
      <c r="AM668">
        <v>0</v>
      </c>
      <c r="AN668">
        <v>0</v>
      </c>
      <c r="AO668">
        <v>0</v>
      </c>
      <c r="AP668" t="s">
        <v>83</v>
      </c>
      <c r="AQ668">
        <v>0</v>
      </c>
      <c r="AR668">
        <v>0</v>
      </c>
      <c r="AS668" t="s">
        <v>62</v>
      </c>
      <c r="AT668" t="s">
        <v>5223</v>
      </c>
      <c r="AU668" t="s">
        <v>64</v>
      </c>
      <c r="AV668">
        <v>0</v>
      </c>
      <c r="AW668">
        <v>4686</v>
      </c>
      <c r="AX668" t="s">
        <v>151</v>
      </c>
      <c r="AY668" t="s">
        <v>5221</v>
      </c>
      <c r="AZ668" t="s">
        <v>65</v>
      </c>
      <c r="BA668">
        <v>728436</v>
      </c>
      <c r="BB668" t="s">
        <v>66</v>
      </c>
      <c r="BC668" t="str">
        <f t="shared" si="30"/>
        <v>01200</v>
      </c>
      <c r="BD668" t="str">
        <f t="shared" si="31"/>
        <v>EG-01200</v>
      </c>
    </row>
    <row r="669" spans="1:56" ht="28.15" customHeight="1">
      <c r="A669" s="4">
        <f>SUBTOTAL(103,$L$2:L669)</f>
        <v>668</v>
      </c>
      <c r="B669" s="5" t="s">
        <v>5217</v>
      </c>
      <c r="C669" s="5" t="s">
        <v>67</v>
      </c>
      <c r="D669" s="5" t="s">
        <v>5219</v>
      </c>
      <c r="E669" s="5" t="s">
        <v>4263</v>
      </c>
      <c r="F669" s="6" t="s">
        <v>5220</v>
      </c>
      <c r="G669" s="5">
        <v>7</v>
      </c>
      <c r="H669" s="7">
        <v>843832</v>
      </c>
      <c r="I669" s="5" t="s">
        <v>151</v>
      </c>
      <c r="J669" s="5" t="s">
        <v>5221</v>
      </c>
      <c r="K669" s="20"/>
      <c r="L669" s="5" t="s">
        <v>51</v>
      </c>
      <c r="M669" s="2">
        <v>1601241320</v>
      </c>
      <c r="N669" s="8">
        <f>IF(COUNTIF($B$2:B669,B669)=1,1,0)</f>
        <v>0</v>
      </c>
      <c r="O669" t="s">
        <v>52</v>
      </c>
      <c r="P669">
        <v>1601241320</v>
      </c>
      <c r="Q669" t="s">
        <v>5217</v>
      </c>
      <c r="R669" t="s">
        <v>5217</v>
      </c>
      <c r="S669" t="s">
        <v>67</v>
      </c>
      <c r="T669" t="s">
        <v>67</v>
      </c>
      <c r="U669" t="s">
        <v>5219</v>
      </c>
      <c r="V669" t="s">
        <v>238</v>
      </c>
      <c r="W669">
        <v>1</v>
      </c>
      <c r="X669" t="s">
        <v>56</v>
      </c>
      <c r="Y669">
        <v>2026</v>
      </c>
      <c r="Z669">
        <v>7</v>
      </c>
      <c r="AA669">
        <v>1</v>
      </c>
      <c r="AB669">
        <v>781326</v>
      </c>
      <c r="AC669">
        <v>62506</v>
      </c>
      <c r="AD669">
        <v>0</v>
      </c>
      <c r="AE669">
        <v>0</v>
      </c>
      <c r="AF669" t="s">
        <v>108</v>
      </c>
      <c r="AG669" t="s">
        <v>2359</v>
      </c>
      <c r="AH669" t="s">
        <v>4263</v>
      </c>
      <c r="AI669" t="s">
        <v>5222</v>
      </c>
      <c r="AJ669">
        <v>0</v>
      </c>
      <c r="AK669" t="s">
        <v>3960</v>
      </c>
      <c r="AL669">
        <v>0</v>
      </c>
      <c r="AM669">
        <v>0</v>
      </c>
      <c r="AN669">
        <v>0</v>
      </c>
      <c r="AO669">
        <v>0</v>
      </c>
      <c r="AP669" t="s">
        <v>83</v>
      </c>
      <c r="AQ669">
        <v>0</v>
      </c>
      <c r="AR669">
        <v>0</v>
      </c>
      <c r="AS669" t="s">
        <v>69</v>
      </c>
      <c r="AT669" t="s">
        <v>5224</v>
      </c>
      <c r="AU669" t="s">
        <v>64</v>
      </c>
      <c r="AV669">
        <v>0</v>
      </c>
      <c r="AW669">
        <v>43188</v>
      </c>
      <c r="AX669" t="s">
        <v>151</v>
      </c>
      <c r="AY669" t="s">
        <v>5221</v>
      </c>
      <c r="AZ669" t="s">
        <v>71</v>
      </c>
      <c r="BA669">
        <v>843832</v>
      </c>
      <c r="BB669" t="s">
        <v>66</v>
      </c>
      <c r="BC669" t="str">
        <f t="shared" si="30"/>
        <v>01200</v>
      </c>
      <c r="BD669" t="str">
        <f t="shared" si="31"/>
        <v>EG-01200</v>
      </c>
    </row>
    <row r="670" spans="1:56" ht="28.15" customHeight="1">
      <c r="A670" s="4">
        <f>SUBTOTAL(103,$L$2:L670)</f>
        <v>669</v>
      </c>
      <c r="B670" s="5" t="s">
        <v>5225</v>
      </c>
      <c r="C670" s="5" t="s">
        <v>67</v>
      </c>
      <c r="D670" s="5" t="s">
        <v>5226</v>
      </c>
      <c r="E670" s="5" t="s">
        <v>4263</v>
      </c>
      <c r="F670" s="6" t="s">
        <v>5227</v>
      </c>
      <c r="G670" s="5">
        <v>7</v>
      </c>
      <c r="H670" s="7">
        <v>12020</v>
      </c>
      <c r="I670" s="5" t="s">
        <v>151</v>
      </c>
      <c r="J670" s="5" t="s">
        <v>5228</v>
      </c>
      <c r="K670" s="20"/>
      <c r="L670" s="5" t="s">
        <v>51</v>
      </c>
      <c r="M670" s="2">
        <v>1601241293</v>
      </c>
      <c r="N670" s="8">
        <f>IF(COUNTIF($B$2:B670,B670)=1,1,0)</f>
        <v>1</v>
      </c>
      <c r="O670" t="s">
        <v>52</v>
      </c>
      <c r="P670">
        <v>1601241293</v>
      </c>
      <c r="Q670" t="s">
        <v>5225</v>
      </c>
      <c r="R670" t="s">
        <v>5225</v>
      </c>
      <c r="S670" t="s">
        <v>67</v>
      </c>
      <c r="T670" t="s">
        <v>67</v>
      </c>
      <c r="U670" t="s">
        <v>5226</v>
      </c>
      <c r="V670" t="s">
        <v>238</v>
      </c>
      <c r="W670">
        <v>1</v>
      </c>
      <c r="X670" t="s">
        <v>156</v>
      </c>
      <c r="Y670">
        <v>2026</v>
      </c>
      <c r="Z670">
        <v>7</v>
      </c>
      <c r="AA670">
        <v>1</v>
      </c>
      <c r="AB670">
        <v>11130</v>
      </c>
      <c r="AC670">
        <v>890</v>
      </c>
      <c r="AD670">
        <v>0</v>
      </c>
      <c r="AE670">
        <v>0</v>
      </c>
      <c r="AF670" t="s">
        <v>108</v>
      </c>
      <c r="AG670" t="s">
        <v>157</v>
      </c>
      <c r="AH670" t="s">
        <v>4263</v>
      </c>
      <c r="AI670" t="s">
        <v>5222</v>
      </c>
      <c r="AJ670">
        <v>0</v>
      </c>
      <c r="AK670" t="s">
        <v>3961</v>
      </c>
      <c r="AL670">
        <v>0</v>
      </c>
      <c r="AM670">
        <v>0</v>
      </c>
      <c r="AN670">
        <v>0</v>
      </c>
      <c r="AO670">
        <v>0</v>
      </c>
      <c r="AP670" t="s">
        <v>108</v>
      </c>
      <c r="AQ670">
        <v>0</v>
      </c>
      <c r="AR670">
        <v>0</v>
      </c>
      <c r="AS670" t="s">
        <v>69</v>
      </c>
      <c r="AT670" t="s">
        <v>5229</v>
      </c>
      <c r="AU670" t="s">
        <v>64</v>
      </c>
      <c r="AV670">
        <v>0</v>
      </c>
      <c r="AW670">
        <v>43174</v>
      </c>
      <c r="AX670" t="s">
        <v>151</v>
      </c>
      <c r="AY670" t="s">
        <v>5228</v>
      </c>
      <c r="AZ670" t="s">
        <v>71</v>
      </c>
      <c r="BA670">
        <v>12020</v>
      </c>
      <c r="BB670" t="s">
        <v>66</v>
      </c>
      <c r="BC670" t="str">
        <f t="shared" si="30"/>
        <v>01210</v>
      </c>
      <c r="BD670" t="str">
        <f t="shared" si="31"/>
        <v>EG-01210</v>
      </c>
    </row>
    <row r="671" spans="1:56" ht="28.15" customHeight="1">
      <c r="A671" s="4">
        <f>SUBTOTAL(103,$L$2:L671)</f>
        <v>670</v>
      </c>
      <c r="B671" s="5" t="s">
        <v>5230</v>
      </c>
      <c r="C671" s="5" t="s">
        <v>4743</v>
      </c>
      <c r="D671" s="5" t="s">
        <v>5231</v>
      </c>
      <c r="E671" s="5" t="s">
        <v>5232</v>
      </c>
      <c r="F671" s="6" t="s">
        <v>5233</v>
      </c>
      <c r="G671" s="5">
        <v>7</v>
      </c>
      <c r="H671" s="7">
        <v>1739664</v>
      </c>
      <c r="I671" s="5" t="s">
        <v>5234</v>
      </c>
      <c r="J671" s="5" t="s">
        <v>5235</v>
      </c>
      <c r="K671" s="20"/>
      <c r="L671" s="5" t="s">
        <v>3095</v>
      </c>
      <c r="M671" s="2">
        <v>1601138380</v>
      </c>
      <c r="N671" s="8">
        <f>IF(COUNTIF($B$2:B671,B671)=1,1,0)</f>
        <v>1</v>
      </c>
      <c r="O671" t="s">
        <v>52</v>
      </c>
      <c r="P671">
        <v>1601138380</v>
      </c>
      <c r="Q671" t="s">
        <v>5230</v>
      </c>
      <c r="R671" t="s">
        <v>5230</v>
      </c>
      <c r="S671" t="s">
        <v>4743</v>
      </c>
      <c r="T671" t="s">
        <v>4743</v>
      </c>
      <c r="U671" t="s">
        <v>5231</v>
      </c>
      <c r="V671" t="s">
        <v>5236</v>
      </c>
      <c r="W671">
        <v>0</v>
      </c>
      <c r="X671" t="s">
        <v>80</v>
      </c>
      <c r="Y671">
        <v>2026</v>
      </c>
      <c r="Z671">
        <v>7</v>
      </c>
      <c r="AA671">
        <v>1</v>
      </c>
      <c r="AB671">
        <v>1610800</v>
      </c>
      <c r="AC671">
        <v>128864</v>
      </c>
      <c r="AD671">
        <v>0</v>
      </c>
      <c r="AE671">
        <v>0</v>
      </c>
      <c r="AF671" t="s">
        <v>57</v>
      </c>
      <c r="AG671" t="s">
        <v>81</v>
      </c>
      <c r="AH671" t="s">
        <v>5232</v>
      </c>
      <c r="AI671" t="s">
        <v>5222</v>
      </c>
      <c r="AJ671">
        <v>0</v>
      </c>
      <c r="AK671" t="s">
        <v>324</v>
      </c>
      <c r="AL671">
        <v>0</v>
      </c>
      <c r="AM671">
        <v>0</v>
      </c>
      <c r="AN671">
        <v>0</v>
      </c>
      <c r="AO671">
        <v>0</v>
      </c>
      <c r="AP671" t="s">
        <v>83</v>
      </c>
      <c r="AQ671">
        <v>0</v>
      </c>
      <c r="AR671">
        <v>0</v>
      </c>
      <c r="AS671" t="s">
        <v>69</v>
      </c>
      <c r="AT671" t="s">
        <v>5237</v>
      </c>
      <c r="AU671" t="s">
        <v>64</v>
      </c>
      <c r="AV671">
        <v>0</v>
      </c>
      <c r="AW671">
        <v>21600</v>
      </c>
      <c r="AX671" t="s">
        <v>5234</v>
      </c>
      <c r="AY671" t="s">
        <v>5235</v>
      </c>
      <c r="AZ671" t="s">
        <v>71</v>
      </c>
      <c r="BA671">
        <v>1739664</v>
      </c>
      <c r="BB671" t="s">
        <v>66</v>
      </c>
      <c r="BC671" t="str">
        <f t="shared" si="30"/>
        <v>02000</v>
      </c>
      <c r="BD671" t="str">
        <f t="shared" si="31"/>
        <v>EG-02000</v>
      </c>
    </row>
    <row r="672" spans="1:56" ht="28.15" customHeight="1">
      <c r="A672" s="4">
        <f>SUBTOTAL(103,$L$2:L672)</f>
        <v>671</v>
      </c>
      <c r="B672" s="5" t="s">
        <v>5238</v>
      </c>
      <c r="C672" s="5" t="s">
        <v>5239</v>
      </c>
      <c r="D672" s="5" t="s">
        <v>5240</v>
      </c>
      <c r="E672" s="5" t="s">
        <v>4263</v>
      </c>
      <c r="F672" s="6" t="s">
        <v>5241</v>
      </c>
      <c r="G672" s="5">
        <v>6</v>
      </c>
      <c r="H672" s="7">
        <v>1132322</v>
      </c>
      <c r="I672" s="5" t="s">
        <v>5242</v>
      </c>
      <c r="J672" s="5" t="s">
        <v>5243</v>
      </c>
      <c r="K672" s="20"/>
      <c r="L672" s="5" t="s">
        <v>51</v>
      </c>
      <c r="M672" s="2">
        <v>1596970983</v>
      </c>
      <c r="N672" s="8">
        <f>IF(COUNTIF($B$2:B672,B672)=1,1,0)</f>
        <v>1</v>
      </c>
      <c r="O672" t="s">
        <v>52</v>
      </c>
      <c r="P672">
        <v>1596970983</v>
      </c>
      <c r="Q672" t="s">
        <v>5238</v>
      </c>
      <c r="R672" t="s">
        <v>53</v>
      </c>
      <c r="S672" t="s">
        <v>5239</v>
      </c>
      <c r="T672" t="s">
        <v>54</v>
      </c>
      <c r="U672" t="s">
        <v>5240</v>
      </c>
      <c r="V672" t="s">
        <v>55</v>
      </c>
      <c r="W672">
        <v>1</v>
      </c>
      <c r="X672" t="s">
        <v>56</v>
      </c>
      <c r="Y672">
        <v>2026</v>
      </c>
      <c r="Z672">
        <v>6</v>
      </c>
      <c r="AA672">
        <v>1</v>
      </c>
      <c r="AB672">
        <v>1048446</v>
      </c>
      <c r="AC672">
        <v>83876</v>
      </c>
      <c r="AD672">
        <v>0</v>
      </c>
      <c r="AE672">
        <v>0</v>
      </c>
      <c r="AF672" t="s">
        <v>108</v>
      </c>
      <c r="AG672" t="s">
        <v>58</v>
      </c>
      <c r="AH672" t="s">
        <v>4263</v>
      </c>
      <c r="AI672" t="s">
        <v>5222</v>
      </c>
      <c r="AJ672">
        <v>0</v>
      </c>
      <c r="AK672" t="s">
        <v>5244</v>
      </c>
      <c r="AL672">
        <v>0</v>
      </c>
      <c r="AM672">
        <v>0</v>
      </c>
      <c r="AN672">
        <v>0</v>
      </c>
      <c r="AO672">
        <v>0</v>
      </c>
      <c r="AP672" t="s">
        <v>83</v>
      </c>
      <c r="AQ672">
        <v>0</v>
      </c>
      <c r="AR672">
        <v>0</v>
      </c>
      <c r="AS672" t="s">
        <v>62</v>
      </c>
      <c r="AT672" t="s">
        <v>5245</v>
      </c>
      <c r="AU672" t="s">
        <v>64</v>
      </c>
      <c r="AV672">
        <v>0</v>
      </c>
      <c r="AW672">
        <v>4715</v>
      </c>
      <c r="AX672" t="s">
        <v>5242</v>
      </c>
      <c r="AY672" t="s">
        <v>5243</v>
      </c>
      <c r="AZ672" t="s">
        <v>65</v>
      </c>
      <c r="BA672">
        <v>1132322</v>
      </c>
      <c r="BB672" t="s">
        <v>66</v>
      </c>
      <c r="BC672" t="str">
        <f t="shared" si="30"/>
        <v>06580</v>
      </c>
      <c r="BD672" t="str">
        <f t="shared" si="31"/>
        <v>EG-06580</v>
      </c>
    </row>
    <row r="673" spans="1:56" ht="28.15" customHeight="1">
      <c r="A673" s="4">
        <f>SUBTOTAL(103,$L$2:L673)</f>
        <v>672</v>
      </c>
      <c r="B673" s="5" t="s">
        <v>5238</v>
      </c>
      <c r="C673" s="5" t="s">
        <v>5239</v>
      </c>
      <c r="D673" s="5" t="s">
        <v>5240</v>
      </c>
      <c r="E673" s="5" t="s">
        <v>4263</v>
      </c>
      <c r="F673" s="6" t="s">
        <v>5241</v>
      </c>
      <c r="G673" s="5">
        <v>7</v>
      </c>
      <c r="H673" s="7">
        <v>1175595</v>
      </c>
      <c r="I673" s="5" t="s">
        <v>5242</v>
      </c>
      <c r="J673" s="5" t="s">
        <v>5243</v>
      </c>
      <c r="K673" s="20"/>
      <c r="L673" s="5" t="s">
        <v>51</v>
      </c>
      <c r="M673" s="2">
        <v>1601241370</v>
      </c>
      <c r="N673" s="8">
        <f>IF(COUNTIF($B$2:B673,B673)=1,1,0)</f>
        <v>0</v>
      </c>
      <c r="O673" t="s">
        <v>52</v>
      </c>
      <c r="P673">
        <v>1601241370</v>
      </c>
      <c r="Q673" t="s">
        <v>5238</v>
      </c>
      <c r="R673" t="s">
        <v>53</v>
      </c>
      <c r="S673" t="s">
        <v>5239</v>
      </c>
      <c r="T673" t="s">
        <v>67</v>
      </c>
      <c r="U673" t="s">
        <v>5240</v>
      </c>
      <c r="V673" t="s">
        <v>68</v>
      </c>
      <c r="W673">
        <v>1</v>
      </c>
      <c r="X673" t="s">
        <v>56</v>
      </c>
      <c r="Y673">
        <v>2026</v>
      </c>
      <c r="Z673">
        <v>7</v>
      </c>
      <c r="AA673">
        <v>1</v>
      </c>
      <c r="AB673">
        <v>1088514</v>
      </c>
      <c r="AC673">
        <v>87081</v>
      </c>
      <c r="AD673">
        <v>0</v>
      </c>
      <c r="AE673">
        <v>0</v>
      </c>
      <c r="AF673" t="s">
        <v>108</v>
      </c>
      <c r="AG673" t="s">
        <v>58</v>
      </c>
      <c r="AH673" t="s">
        <v>4263</v>
      </c>
      <c r="AI673" t="s">
        <v>5222</v>
      </c>
      <c r="AJ673">
        <v>0</v>
      </c>
      <c r="AK673" t="s">
        <v>5244</v>
      </c>
      <c r="AL673">
        <v>0</v>
      </c>
      <c r="AM673">
        <v>0</v>
      </c>
      <c r="AN673">
        <v>0</v>
      </c>
      <c r="AO673">
        <v>0</v>
      </c>
      <c r="AP673" t="s">
        <v>83</v>
      </c>
      <c r="AQ673">
        <v>0</v>
      </c>
      <c r="AR673">
        <v>0</v>
      </c>
      <c r="AS673" t="s">
        <v>69</v>
      </c>
      <c r="AT673" t="s">
        <v>5246</v>
      </c>
      <c r="AU673" t="s">
        <v>64</v>
      </c>
      <c r="AV673">
        <v>0</v>
      </c>
      <c r="AW673">
        <v>43213</v>
      </c>
      <c r="AX673" t="s">
        <v>5242</v>
      </c>
      <c r="AY673" t="s">
        <v>5243</v>
      </c>
      <c r="AZ673" t="s">
        <v>71</v>
      </c>
      <c r="BA673">
        <v>1175595</v>
      </c>
      <c r="BB673" t="s">
        <v>66</v>
      </c>
      <c r="BC673" t="str">
        <f t="shared" si="30"/>
        <v>06580</v>
      </c>
      <c r="BD673" t="str">
        <f t="shared" si="31"/>
        <v>EG-06580</v>
      </c>
    </row>
    <row r="674" spans="1:56" ht="28.15" customHeight="1">
      <c r="A674" s="4">
        <f>SUBTOTAL(103,$L$2:L674)</f>
        <v>673</v>
      </c>
      <c r="B674" s="5" t="s">
        <v>5247</v>
      </c>
      <c r="C674" s="5" t="s">
        <v>5248</v>
      </c>
      <c r="D674" s="5" t="s">
        <v>5249</v>
      </c>
      <c r="E674" s="5" t="s">
        <v>5232</v>
      </c>
      <c r="F674" s="6" t="s">
        <v>5250</v>
      </c>
      <c r="G674" s="5">
        <v>7</v>
      </c>
      <c r="H674" s="7">
        <v>1657454</v>
      </c>
      <c r="I674" s="5" t="s">
        <v>5251</v>
      </c>
      <c r="J674" s="5" t="s">
        <v>5252</v>
      </c>
      <c r="K674" s="20"/>
      <c r="L674" s="5" t="s">
        <v>3095</v>
      </c>
      <c r="M674" s="2">
        <v>1601138305</v>
      </c>
      <c r="N674" s="8">
        <f>IF(COUNTIF($B$2:B674,B674)=1,1,0)</f>
        <v>1</v>
      </c>
      <c r="O674" t="s">
        <v>52</v>
      </c>
      <c r="P674">
        <v>1601138305</v>
      </c>
      <c r="Q674" t="s">
        <v>5247</v>
      </c>
      <c r="R674" t="s">
        <v>5247</v>
      </c>
      <c r="S674" t="s">
        <v>5248</v>
      </c>
      <c r="T674" t="s">
        <v>5248</v>
      </c>
      <c r="U674" t="s">
        <v>5249</v>
      </c>
      <c r="V674" t="s">
        <v>5253</v>
      </c>
      <c r="W674">
        <v>0</v>
      </c>
      <c r="X674" t="s">
        <v>59</v>
      </c>
      <c r="Y674">
        <v>2026</v>
      </c>
      <c r="Z674">
        <v>7</v>
      </c>
      <c r="AA674">
        <v>1</v>
      </c>
      <c r="AB674">
        <v>1534680</v>
      </c>
      <c r="AC674">
        <v>122774</v>
      </c>
      <c r="AD674">
        <v>0</v>
      </c>
      <c r="AE674">
        <v>0</v>
      </c>
      <c r="AF674" t="s">
        <v>57</v>
      </c>
      <c r="AG674" t="s">
        <v>81</v>
      </c>
      <c r="AH674" t="s">
        <v>5232</v>
      </c>
      <c r="AI674" t="s">
        <v>5222</v>
      </c>
      <c r="AJ674">
        <v>0</v>
      </c>
      <c r="AK674" t="s">
        <v>5001</v>
      </c>
      <c r="AL674">
        <v>0</v>
      </c>
      <c r="AM674">
        <v>0</v>
      </c>
      <c r="AN674">
        <v>0</v>
      </c>
      <c r="AO674">
        <v>0</v>
      </c>
      <c r="AP674" t="s">
        <v>83</v>
      </c>
      <c r="AQ674">
        <v>0</v>
      </c>
      <c r="AR674">
        <v>0</v>
      </c>
      <c r="AS674" t="s">
        <v>69</v>
      </c>
      <c r="AT674" t="s">
        <v>5254</v>
      </c>
      <c r="AU674" t="s">
        <v>64</v>
      </c>
      <c r="AV674">
        <v>0</v>
      </c>
      <c r="AW674">
        <v>21585</v>
      </c>
      <c r="AX674" t="s">
        <v>5251</v>
      </c>
      <c r="AY674" t="s">
        <v>5252</v>
      </c>
      <c r="AZ674" t="s">
        <v>71</v>
      </c>
      <c r="BA674">
        <v>1657454</v>
      </c>
      <c r="BB674" t="s">
        <v>66</v>
      </c>
      <c r="BC674" t="str">
        <f t="shared" si="30"/>
        <v>07340</v>
      </c>
      <c r="BD674" t="str">
        <f t="shared" si="31"/>
        <v>EG-07340</v>
      </c>
    </row>
    <row r="675" spans="1:56" ht="28.15" customHeight="1">
      <c r="A675" s="4">
        <f>SUBTOTAL(103,$L$2:L675)</f>
        <v>674</v>
      </c>
      <c r="B675" s="5" t="s">
        <v>5255</v>
      </c>
      <c r="C675" s="5" t="s">
        <v>5256</v>
      </c>
      <c r="D675" s="5" t="s">
        <v>5257</v>
      </c>
      <c r="E675" s="5" t="s">
        <v>5232</v>
      </c>
      <c r="F675" s="6" t="s">
        <v>5258</v>
      </c>
      <c r="G675" s="5">
        <v>7</v>
      </c>
      <c r="H675" s="7">
        <v>1351037</v>
      </c>
      <c r="I675" s="5" t="s">
        <v>5251</v>
      </c>
      <c r="J675" s="5" t="s">
        <v>5259</v>
      </c>
      <c r="K675" s="20"/>
      <c r="L675" s="5" t="s">
        <v>3095</v>
      </c>
      <c r="M675" s="2">
        <v>1601138353</v>
      </c>
      <c r="N675" s="8">
        <f>IF(COUNTIF($B$2:B675,B675)=1,1,0)</f>
        <v>1</v>
      </c>
      <c r="O675" t="s">
        <v>52</v>
      </c>
      <c r="P675">
        <v>1601138353</v>
      </c>
      <c r="Q675" t="s">
        <v>5255</v>
      </c>
      <c r="R675" t="s">
        <v>5255</v>
      </c>
      <c r="S675" t="s">
        <v>5256</v>
      </c>
      <c r="T675" t="s">
        <v>5256</v>
      </c>
      <c r="U675" t="s">
        <v>5257</v>
      </c>
      <c r="V675" t="s">
        <v>5260</v>
      </c>
      <c r="W675">
        <v>0</v>
      </c>
      <c r="X675" t="s">
        <v>80</v>
      </c>
      <c r="Y675">
        <v>2026</v>
      </c>
      <c r="Z675">
        <v>7</v>
      </c>
      <c r="AA675">
        <v>1</v>
      </c>
      <c r="AB675">
        <v>1250960</v>
      </c>
      <c r="AC675">
        <v>100077</v>
      </c>
      <c r="AD675">
        <v>0</v>
      </c>
      <c r="AE675">
        <v>0</v>
      </c>
      <c r="AF675" t="s">
        <v>57</v>
      </c>
      <c r="AG675" t="s">
        <v>81</v>
      </c>
      <c r="AH675" t="s">
        <v>5232</v>
      </c>
      <c r="AI675" t="s">
        <v>5222</v>
      </c>
      <c r="AJ675">
        <v>0</v>
      </c>
      <c r="AK675" t="s">
        <v>2818</v>
      </c>
      <c r="AL675">
        <v>0</v>
      </c>
      <c r="AM675">
        <v>0</v>
      </c>
      <c r="AN675">
        <v>0</v>
      </c>
      <c r="AO675">
        <v>0</v>
      </c>
      <c r="AP675" t="s">
        <v>83</v>
      </c>
      <c r="AQ675">
        <v>0</v>
      </c>
      <c r="AR675">
        <v>0</v>
      </c>
      <c r="AS675" t="s">
        <v>69</v>
      </c>
      <c r="AT675" t="s">
        <v>5261</v>
      </c>
      <c r="AU675" t="s">
        <v>64</v>
      </c>
      <c r="AV675">
        <v>0</v>
      </c>
      <c r="AW675">
        <v>21593</v>
      </c>
      <c r="AX675" t="s">
        <v>5251</v>
      </c>
      <c r="AY675" t="s">
        <v>5259</v>
      </c>
      <c r="AZ675" t="s">
        <v>71</v>
      </c>
      <c r="BA675">
        <v>1351037</v>
      </c>
      <c r="BB675" t="s">
        <v>66</v>
      </c>
      <c r="BC675" t="str">
        <f t="shared" si="30"/>
        <v>07550</v>
      </c>
      <c r="BD675" t="str">
        <f t="shared" si="31"/>
        <v>EG-07550</v>
      </c>
    </row>
    <row r="676" spans="1:56" ht="28.15" customHeight="1">
      <c r="A676" s="4">
        <f>SUBTOTAL(103,$L$2:L676)</f>
        <v>675</v>
      </c>
      <c r="B676" s="5" t="s">
        <v>5262</v>
      </c>
      <c r="C676" s="5" t="s">
        <v>5263</v>
      </c>
      <c r="D676" s="5" t="s">
        <v>5264</v>
      </c>
      <c r="E676" s="5" t="s">
        <v>4263</v>
      </c>
      <c r="F676" s="6" t="s">
        <v>5265</v>
      </c>
      <c r="G676" s="5">
        <v>6</v>
      </c>
      <c r="H676" s="7">
        <v>4228777</v>
      </c>
      <c r="I676" s="5" t="s">
        <v>151</v>
      </c>
      <c r="J676" s="5" t="s">
        <v>5266</v>
      </c>
      <c r="K676" s="20"/>
      <c r="L676" s="5" t="s">
        <v>51</v>
      </c>
      <c r="M676" s="2">
        <v>1596971110</v>
      </c>
      <c r="N676" s="8">
        <f>IF(COUNTIF($B$2:B676,B676)=1,1,0)</f>
        <v>1</v>
      </c>
      <c r="O676" t="s">
        <v>52</v>
      </c>
      <c r="P676">
        <v>1596971110</v>
      </c>
      <c r="Q676" t="s">
        <v>5262</v>
      </c>
      <c r="R676" t="s">
        <v>53</v>
      </c>
      <c r="S676" t="s">
        <v>5263</v>
      </c>
      <c r="T676" t="s">
        <v>54</v>
      </c>
      <c r="U676" t="s">
        <v>5264</v>
      </c>
      <c r="V676" t="s">
        <v>55</v>
      </c>
      <c r="W676">
        <v>1</v>
      </c>
      <c r="X676" t="s">
        <v>156</v>
      </c>
      <c r="Y676">
        <v>2026</v>
      </c>
      <c r="Z676">
        <v>6</v>
      </c>
      <c r="AA676">
        <v>1</v>
      </c>
      <c r="AB676">
        <v>3915534</v>
      </c>
      <c r="AC676">
        <v>313243</v>
      </c>
      <c r="AD676">
        <v>0</v>
      </c>
      <c r="AE676">
        <v>0</v>
      </c>
      <c r="AF676" t="s">
        <v>108</v>
      </c>
      <c r="AG676" t="s">
        <v>58</v>
      </c>
      <c r="AH676" t="s">
        <v>4263</v>
      </c>
      <c r="AI676" t="s">
        <v>5222</v>
      </c>
      <c r="AJ676">
        <v>0</v>
      </c>
      <c r="AK676" t="s">
        <v>3125</v>
      </c>
      <c r="AL676">
        <v>0</v>
      </c>
      <c r="AM676">
        <v>0</v>
      </c>
      <c r="AN676">
        <v>0</v>
      </c>
      <c r="AO676">
        <v>0</v>
      </c>
      <c r="AP676" t="s">
        <v>83</v>
      </c>
      <c r="AQ676">
        <v>0</v>
      </c>
      <c r="AR676">
        <v>0</v>
      </c>
      <c r="AS676" t="s">
        <v>62</v>
      </c>
      <c r="AT676" t="s">
        <v>5267</v>
      </c>
      <c r="AU676" t="s">
        <v>64</v>
      </c>
      <c r="AV676">
        <v>0</v>
      </c>
      <c r="AW676">
        <v>4788</v>
      </c>
      <c r="AX676" t="s">
        <v>151</v>
      </c>
      <c r="AY676" t="s">
        <v>5266</v>
      </c>
      <c r="AZ676" t="s">
        <v>65</v>
      </c>
      <c r="BA676">
        <v>4228777</v>
      </c>
      <c r="BB676" t="s">
        <v>66</v>
      </c>
      <c r="BC676" t="str">
        <f t="shared" si="30"/>
        <v>08000</v>
      </c>
      <c r="BD676" t="str">
        <f t="shared" si="31"/>
        <v>EG-08000</v>
      </c>
    </row>
    <row r="677" spans="1:56" ht="28.15" customHeight="1">
      <c r="A677" s="4">
        <f>SUBTOTAL(103,$L$2:L677)</f>
        <v>676</v>
      </c>
      <c r="B677" s="5" t="s">
        <v>5262</v>
      </c>
      <c r="C677" s="5" t="s">
        <v>67</v>
      </c>
      <c r="D677" s="5" t="s">
        <v>5264</v>
      </c>
      <c r="E677" s="5" t="s">
        <v>4263</v>
      </c>
      <c r="F677" s="6" t="s">
        <v>5265</v>
      </c>
      <c r="G677" s="5">
        <v>7</v>
      </c>
      <c r="H677" s="7">
        <v>4276858</v>
      </c>
      <c r="I677" s="5" t="s">
        <v>151</v>
      </c>
      <c r="J677" s="5" t="s">
        <v>5266</v>
      </c>
      <c r="K677" s="20"/>
      <c r="L677" s="5" t="s">
        <v>51</v>
      </c>
      <c r="M677" s="2">
        <v>1601241507</v>
      </c>
      <c r="N677" s="8">
        <f>IF(COUNTIF($B$2:B677,B677)=1,1,0)</f>
        <v>0</v>
      </c>
      <c r="O677" t="s">
        <v>52</v>
      </c>
      <c r="P677">
        <v>1601241507</v>
      </c>
      <c r="Q677" t="s">
        <v>5262</v>
      </c>
      <c r="R677" t="s">
        <v>5262</v>
      </c>
      <c r="S677" t="s">
        <v>67</v>
      </c>
      <c r="T677" t="s">
        <v>67</v>
      </c>
      <c r="U677" t="s">
        <v>5264</v>
      </c>
      <c r="V677" t="s">
        <v>155</v>
      </c>
      <c r="W677">
        <v>1</v>
      </c>
      <c r="X677" t="s">
        <v>156</v>
      </c>
      <c r="Y677">
        <v>2026</v>
      </c>
      <c r="Z677">
        <v>7</v>
      </c>
      <c r="AA677">
        <v>1</v>
      </c>
      <c r="AB677">
        <v>3960054</v>
      </c>
      <c r="AC677">
        <v>316804</v>
      </c>
      <c r="AD677">
        <v>0</v>
      </c>
      <c r="AE677">
        <v>0</v>
      </c>
      <c r="AF677" t="s">
        <v>108</v>
      </c>
      <c r="AG677" t="s">
        <v>157</v>
      </c>
      <c r="AH677" t="s">
        <v>4263</v>
      </c>
      <c r="AI677" t="s">
        <v>5222</v>
      </c>
      <c r="AJ677">
        <v>0</v>
      </c>
      <c r="AK677" t="s">
        <v>3125</v>
      </c>
      <c r="AL677">
        <v>0</v>
      </c>
      <c r="AM677">
        <v>0</v>
      </c>
      <c r="AN677">
        <v>0</v>
      </c>
      <c r="AO677">
        <v>0</v>
      </c>
      <c r="AP677" t="s">
        <v>83</v>
      </c>
      <c r="AQ677">
        <v>0</v>
      </c>
      <c r="AR677">
        <v>0</v>
      </c>
      <c r="AS677" t="s">
        <v>69</v>
      </c>
      <c r="AT677" t="s">
        <v>5268</v>
      </c>
      <c r="AU677" t="s">
        <v>64</v>
      </c>
      <c r="AV677">
        <v>0</v>
      </c>
      <c r="AW677">
        <v>43272</v>
      </c>
      <c r="AX677" t="s">
        <v>151</v>
      </c>
      <c r="AY677" t="s">
        <v>5266</v>
      </c>
      <c r="AZ677" t="s">
        <v>71</v>
      </c>
      <c r="BA677">
        <v>4276858</v>
      </c>
      <c r="BB677" t="s">
        <v>66</v>
      </c>
      <c r="BC677" t="str">
        <f t="shared" si="30"/>
        <v>08000</v>
      </c>
      <c r="BD677" t="str">
        <f t="shared" si="31"/>
        <v>EG-08000</v>
      </c>
    </row>
    <row r="678" spans="1:56" ht="28.15" customHeight="1">
      <c r="A678" s="4">
        <f>SUBTOTAL(103,$L$2:L678)</f>
        <v>677</v>
      </c>
      <c r="B678" s="5" t="s">
        <v>5269</v>
      </c>
      <c r="C678" s="5" t="s">
        <v>5270</v>
      </c>
      <c r="D678" s="5" t="s">
        <v>5271</v>
      </c>
      <c r="E678" s="5" t="s">
        <v>5232</v>
      </c>
      <c r="F678" s="6" t="s">
        <v>5272</v>
      </c>
      <c r="G678" s="5">
        <v>7</v>
      </c>
      <c r="H678" s="7">
        <v>27855</v>
      </c>
      <c r="I678" s="5" t="s">
        <v>5273</v>
      </c>
      <c r="J678" s="5" t="s">
        <v>5274</v>
      </c>
      <c r="K678" s="20"/>
      <c r="L678" s="5" t="s">
        <v>3095</v>
      </c>
      <c r="M678" s="2">
        <v>1601138137</v>
      </c>
      <c r="N678" s="8">
        <f>IF(COUNTIF($B$2:B678,B678)=1,1,0)</f>
        <v>1</v>
      </c>
      <c r="O678" t="s">
        <v>52</v>
      </c>
      <c r="P678">
        <v>1601138137</v>
      </c>
      <c r="Q678" t="s">
        <v>5269</v>
      </c>
      <c r="R678" t="s">
        <v>5269</v>
      </c>
      <c r="S678" t="s">
        <v>5270</v>
      </c>
      <c r="T678" t="s">
        <v>5270</v>
      </c>
      <c r="U678" t="s">
        <v>5271</v>
      </c>
      <c r="V678" t="s">
        <v>5275</v>
      </c>
      <c r="W678">
        <v>0</v>
      </c>
      <c r="X678" t="s">
        <v>188</v>
      </c>
      <c r="Y678">
        <v>2026</v>
      </c>
      <c r="Z678">
        <v>7</v>
      </c>
      <c r="AA678">
        <v>1</v>
      </c>
      <c r="AB678">
        <v>25792</v>
      </c>
      <c r="AC678">
        <v>2063</v>
      </c>
      <c r="AD678">
        <v>0</v>
      </c>
      <c r="AE678">
        <v>0</v>
      </c>
      <c r="AF678" t="s">
        <v>57</v>
      </c>
      <c r="AG678" t="s">
        <v>81</v>
      </c>
      <c r="AH678" t="s">
        <v>5232</v>
      </c>
      <c r="AI678" t="s">
        <v>5222</v>
      </c>
      <c r="AJ678">
        <v>0</v>
      </c>
      <c r="AK678" t="s">
        <v>5276</v>
      </c>
      <c r="AL678">
        <v>0</v>
      </c>
      <c r="AM678">
        <v>0</v>
      </c>
      <c r="AN678">
        <v>0</v>
      </c>
      <c r="AO678">
        <v>0</v>
      </c>
      <c r="AP678" t="s">
        <v>83</v>
      </c>
      <c r="AQ678">
        <v>0</v>
      </c>
      <c r="AR678">
        <v>0</v>
      </c>
      <c r="AS678" t="s">
        <v>69</v>
      </c>
      <c r="AT678" t="s">
        <v>5277</v>
      </c>
      <c r="AU678" t="s">
        <v>64</v>
      </c>
      <c r="AV678">
        <v>0</v>
      </c>
      <c r="AW678">
        <v>21565</v>
      </c>
      <c r="AX678" t="s">
        <v>5273</v>
      </c>
      <c r="AY678" t="s">
        <v>5274</v>
      </c>
      <c r="AZ678" t="s">
        <v>71</v>
      </c>
      <c r="BA678">
        <v>27855</v>
      </c>
      <c r="BB678" t="s">
        <v>66</v>
      </c>
      <c r="BC678" t="str">
        <f t="shared" si="30"/>
        <v>08580</v>
      </c>
      <c r="BD678" t="str">
        <f t="shared" si="31"/>
        <v>EG-08580</v>
      </c>
    </row>
    <row r="679" spans="1:56" ht="28.15" customHeight="1">
      <c r="A679" s="4">
        <f>SUBTOTAL(103,$L$2:L679)</f>
        <v>678</v>
      </c>
      <c r="B679" s="5" t="s">
        <v>5278</v>
      </c>
      <c r="C679" s="5" t="s">
        <v>5279</v>
      </c>
      <c r="D679" s="5" t="s">
        <v>5280</v>
      </c>
      <c r="E679" s="5" t="s">
        <v>5232</v>
      </c>
      <c r="F679" s="6" t="s">
        <v>5281</v>
      </c>
      <c r="G679" s="5">
        <v>7</v>
      </c>
      <c r="H679" s="7">
        <v>12856</v>
      </c>
      <c r="I679" s="5" t="s">
        <v>5282</v>
      </c>
      <c r="J679" s="5" t="s">
        <v>5283</v>
      </c>
      <c r="K679" s="20"/>
      <c r="L679" s="5" t="s">
        <v>3095</v>
      </c>
      <c r="M679" s="2">
        <v>1601138087</v>
      </c>
      <c r="N679" s="8">
        <f>IF(COUNTIF($B$2:B679,B679)=1,1,0)</f>
        <v>1</v>
      </c>
      <c r="O679" t="s">
        <v>52</v>
      </c>
      <c r="P679">
        <v>1601138087</v>
      </c>
      <c r="Q679" t="s">
        <v>5278</v>
      </c>
      <c r="R679" t="s">
        <v>5278</v>
      </c>
      <c r="S679" t="s">
        <v>5279</v>
      </c>
      <c r="T679" t="s">
        <v>5279</v>
      </c>
      <c r="U679" t="s">
        <v>5280</v>
      </c>
      <c r="V679" t="s">
        <v>5284</v>
      </c>
      <c r="W679">
        <v>0</v>
      </c>
      <c r="X679" t="s">
        <v>80</v>
      </c>
      <c r="Y679">
        <v>2026</v>
      </c>
      <c r="Z679">
        <v>7</v>
      </c>
      <c r="AA679">
        <v>1</v>
      </c>
      <c r="AB679">
        <v>11904</v>
      </c>
      <c r="AC679">
        <v>952</v>
      </c>
      <c r="AD679">
        <v>0</v>
      </c>
      <c r="AE679">
        <v>0</v>
      </c>
      <c r="AF679" t="s">
        <v>57</v>
      </c>
      <c r="AG679" t="s">
        <v>81</v>
      </c>
      <c r="AH679" t="s">
        <v>5232</v>
      </c>
      <c r="AI679" t="s">
        <v>5222</v>
      </c>
      <c r="AJ679">
        <v>0</v>
      </c>
      <c r="AK679" t="s">
        <v>5285</v>
      </c>
      <c r="AL679">
        <v>0</v>
      </c>
      <c r="AM679">
        <v>0</v>
      </c>
      <c r="AN679">
        <v>0</v>
      </c>
      <c r="AO679">
        <v>0</v>
      </c>
      <c r="AP679" t="s">
        <v>83</v>
      </c>
      <c r="AQ679">
        <v>0</v>
      </c>
      <c r="AR679">
        <v>0</v>
      </c>
      <c r="AS679" t="s">
        <v>69</v>
      </c>
      <c r="AT679" t="s">
        <v>5286</v>
      </c>
      <c r="AU679" t="s">
        <v>64</v>
      </c>
      <c r="AV679">
        <v>0</v>
      </c>
      <c r="AW679">
        <v>21558</v>
      </c>
      <c r="AX679" t="s">
        <v>5282</v>
      </c>
      <c r="AY679" t="s">
        <v>5283</v>
      </c>
      <c r="AZ679" t="s">
        <v>71</v>
      </c>
      <c r="BA679">
        <v>12856</v>
      </c>
      <c r="BB679" t="s">
        <v>66</v>
      </c>
      <c r="BC679" t="str">
        <f t="shared" si="30"/>
        <v>09800</v>
      </c>
      <c r="BD679" t="str">
        <f t="shared" si="31"/>
        <v>EG-09800</v>
      </c>
    </row>
    <row r="680" spans="1:56" ht="28.15" customHeight="1">
      <c r="A680" s="4">
        <f>SUBTOTAL(103,$L$2:L680)</f>
        <v>679</v>
      </c>
      <c r="B680" s="5" t="s">
        <v>5287</v>
      </c>
      <c r="C680" s="5" t="s">
        <v>5288</v>
      </c>
      <c r="D680" s="5" t="s">
        <v>5289</v>
      </c>
      <c r="E680" s="5" t="s">
        <v>4263</v>
      </c>
      <c r="F680" s="6" t="s">
        <v>5290</v>
      </c>
      <c r="G680" s="5">
        <v>6</v>
      </c>
      <c r="H680" s="7">
        <v>2892108</v>
      </c>
      <c r="I680" s="5" t="s">
        <v>151</v>
      </c>
      <c r="J680" s="5" t="s">
        <v>5291</v>
      </c>
      <c r="K680" s="20"/>
      <c r="L680" s="5" t="s">
        <v>51</v>
      </c>
      <c r="M680" s="2">
        <v>1596970808</v>
      </c>
      <c r="N680" s="8">
        <f>IF(COUNTIF($B$2:B680,B680)=1,1,0)</f>
        <v>1</v>
      </c>
      <c r="O680" t="s">
        <v>52</v>
      </c>
      <c r="P680">
        <v>1596970808</v>
      </c>
      <c r="Q680" t="s">
        <v>5287</v>
      </c>
      <c r="R680" t="s">
        <v>53</v>
      </c>
      <c r="S680" t="s">
        <v>5288</v>
      </c>
      <c r="T680" t="s">
        <v>54</v>
      </c>
      <c r="U680" t="s">
        <v>5289</v>
      </c>
      <c r="V680" t="s">
        <v>55</v>
      </c>
      <c r="W680">
        <v>1</v>
      </c>
      <c r="X680" t="s">
        <v>56</v>
      </c>
      <c r="Y680">
        <v>2026</v>
      </c>
      <c r="Z680">
        <v>6</v>
      </c>
      <c r="AA680">
        <v>1</v>
      </c>
      <c r="AB680">
        <v>2677878</v>
      </c>
      <c r="AC680">
        <v>214230</v>
      </c>
      <c r="AD680">
        <v>0</v>
      </c>
      <c r="AE680">
        <v>0</v>
      </c>
      <c r="AF680" t="s">
        <v>108</v>
      </c>
      <c r="AG680" t="s">
        <v>58</v>
      </c>
      <c r="AH680" t="s">
        <v>4263</v>
      </c>
      <c r="AI680" t="s">
        <v>5222</v>
      </c>
      <c r="AJ680">
        <v>0</v>
      </c>
      <c r="AK680" t="s">
        <v>5292</v>
      </c>
      <c r="AL680">
        <v>0</v>
      </c>
      <c r="AM680">
        <v>0</v>
      </c>
      <c r="AN680">
        <v>0</v>
      </c>
      <c r="AO680">
        <v>0</v>
      </c>
      <c r="AP680" t="s">
        <v>83</v>
      </c>
      <c r="AQ680">
        <v>0</v>
      </c>
      <c r="AR680">
        <v>0</v>
      </c>
      <c r="AS680" t="s">
        <v>62</v>
      </c>
      <c r="AT680" t="s">
        <v>5293</v>
      </c>
      <c r="AU680" t="s">
        <v>64</v>
      </c>
      <c r="AV680">
        <v>0</v>
      </c>
      <c r="AW680">
        <v>4609</v>
      </c>
      <c r="AX680" t="s">
        <v>151</v>
      </c>
      <c r="AY680" t="s">
        <v>5291</v>
      </c>
      <c r="AZ680" t="s">
        <v>65</v>
      </c>
      <c r="BA680">
        <v>2892108</v>
      </c>
      <c r="BB680" t="s">
        <v>66</v>
      </c>
      <c r="BC680" t="str">
        <f t="shared" si="30"/>
        <v>09860</v>
      </c>
      <c r="BD680" t="str">
        <f t="shared" si="31"/>
        <v>EG-09860</v>
      </c>
    </row>
    <row r="681" spans="1:56" ht="28.15" customHeight="1">
      <c r="A681" s="4">
        <f>SUBTOTAL(103,$L$2:L681)</f>
        <v>680</v>
      </c>
      <c r="B681" s="5" t="s">
        <v>5287</v>
      </c>
      <c r="C681" s="5" t="s">
        <v>67</v>
      </c>
      <c r="D681" s="5" t="s">
        <v>5289</v>
      </c>
      <c r="E681" s="5" t="s">
        <v>4263</v>
      </c>
      <c r="F681" s="6" t="s">
        <v>5290</v>
      </c>
      <c r="G681" s="5">
        <v>7</v>
      </c>
      <c r="H681" s="7">
        <v>2908937</v>
      </c>
      <c r="I681" s="5" t="s">
        <v>151</v>
      </c>
      <c r="J681" s="5" t="s">
        <v>5291</v>
      </c>
      <c r="K681" s="20"/>
      <c r="L681" s="5" t="s">
        <v>51</v>
      </c>
      <c r="M681" s="2">
        <v>1601241244</v>
      </c>
      <c r="N681" s="8">
        <f>IF(COUNTIF($B$2:B681,B681)=1,1,0)</f>
        <v>0</v>
      </c>
      <c r="O681" t="s">
        <v>52</v>
      </c>
      <c r="P681">
        <v>1601241244</v>
      </c>
      <c r="Q681" t="s">
        <v>5287</v>
      </c>
      <c r="R681" t="s">
        <v>5287</v>
      </c>
      <c r="S681" t="s">
        <v>67</v>
      </c>
      <c r="T681" t="s">
        <v>67</v>
      </c>
      <c r="U681" t="s">
        <v>5289</v>
      </c>
      <c r="V681" t="s">
        <v>155</v>
      </c>
      <c r="W681">
        <v>1</v>
      </c>
      <c r="X681" t="s">
        <v>156</v>
      </c>
      <c r="Y681">
        <v>2026</v>
      </c>
      <c r="Z681">
        <v>7</v>
      </c>
      <c r="AA681">
        <v>1</v>
      </c>
      <c r="AB681">
        <v>2693460</v>
      </c>
      <c r="AC681">
        <v>215477</v>
      </c>
      <c r="AD681">
        <v>0</v>
      </c>
      <c r="AE681">
        <v>0</v>
      </c>
      <c r="AF681" t="s">
        <v>108</v>
      </c>
      <c r="AG681" t="s">
        <v>157</v>
      </c>
      <c r="AH681" t="s">
        <v>4263</v>
      </c>
      <c r="AI681" t="s">
        <v>5222</v>
      </c>
      <c r="AJ681">
        <v>0</v>
      </c>
      <c r="AK681" t="s">
        <v>5292</v>
      </c>
      <c r="AL681">
        <v>0</v>
      </c>
      <c r="AM681">
        <v>0</v>
      </c>
      <c r="AN681">
        <v>0</v>
      </c>
      <c r="AO681">
        <v>0</v>
      </c>
      <c r="AP681" t="s">
        <v>83</v>
      </c>
      <c r="AQ681">
        <v>0</v>
      </c>
      <c r="AR681">
        <v>0</v>
      </c>
      <c r="AS681" t="s">
        <v>69</v>
      </c>
      <c r="AT681" t="s">
        <v>5294</v>
      </c>
      <c r="AU681" t="s">
        <v>64</v>
      </c>
      <c r="AV681">
        <v>0</v>
      </c>
      <c r="AW681">
        <v>43132</v>
      </c>
      <c r="AX681" t="s">
        <v>151</v>
      </c>
      <c r="AY681" t="s">
        <v>5291</v>
      </c>
      <c r="AZ681" t="s">
        <v>71</v>
      </c>
      <c r="BA681">
        <v>2908937</v>
      </c>
      <c r="BB681" t="s">
        <v>66</v>
      </c>
      <c r="BC681" t="str">
        <f t="shared" si="30"/>
        <v>09860</v>
      </c>
      <c r="BD681" t="str">
        <f t="shared" si="31"/>
        <v>EG-09860</v>
      </c>
    </row>
    <row r="682" spans="1:56" ht="28.15" customHeight="1">
      <c r="A682" s="4">
        <f>SUBTOTAL(103,$L$2:L682)</f>
        <v>681</v>
      </c>
      <c r="B682" s="5" t="s">
        <v>5295</v>
      </c>
      <c r="C682" s="5" t="s">
        <v>5296</v>
      </c>
      <c r="D682" s="5" t="s">
        <v>5297</v>
      </c>
      <c r="E682" s="5" t="s">
        <v>4263</v>
      </c>
      <c r="F682" s="6" t="s">
        <v>5298</v>
      </c>
      <c r="G682" s="5">
        <v>6</v>
      </c>
      <c r="H682" s="7">
        <v>21099</v>
      </c>
      <c r="I682" s="5" t="s">
        <v>49</v>
      </c>
      <c r="J682" s="5" t="s">
        <v>5299</v>
      </c>
      <c r="K682" s="20"/>
      <c r="L682" s="5" t="s">
        <v>51</v>
      </c>
      <c r="M682" s="2">
        <v>1596970892</v>
      </c>
      <c r="N682" s="8">
        <f>IF(COUNTIF($B$2:B682,B682)=1,1,0)</f>
        <v>1</v>
      </c>
      <c r="O682" t="s">
        <v>52</v>
      </c>
      <c r="P682">
        <v>1596970892</v>
      </c>
      <c r="Q682" t="s">
        <v>5295</v>
      </c>
      <c r="R682" t="s">
        <v>53</v>
      </c>
      <c r="S682" t="s">
        <v>5296</v>
      </c>
      <c r="T682" t="s">
        <v>54</v>
      </c>
      <c r="U682" t="s">
        <v>5297</v>
      </c>
      <c r="V682" t="s">
        <v>55</v>
      </c>
      <c r="W682">
        <v>1</v>
      </c>
      <c r="X682" t="s">
        <v>56</v>
      </c>
      <c r="Y682">
        <v>2026</v>
      </c>
      <c r="Z682">
        <v>6</v>
      </c>
      <c r="AA682">
        <v>1</v>
      </c>
      <c r="AB682">
        <v>19536</v>
      </c>
      <c r="AC682">
        <v>1563</v>
      </c>
      <c r="AD682">
        <v>0</v>
      </c>
      <c r="AE682">
        <v>0</v>
      </c>
      <c r="AF682" t="s">
        <v>108</v>
      </c>
      <c r="AG682" t="s">
        <v>58</v>
      </c>
      <c r="AH682" t="s">
        <v>4263</v>
      </c>
      <c r="AI682" t="s">
        <v>5300</v>
      </c>
      <c r="AJ682">
        <v>0</v>
      </c>
      <c r="AK682" t="s">
        <v>1146</v>
      </c>
      <c r="AL682">
        <v>0</v>
      </c>
      <c r="AM682">
        <v>0</v>
      </c>
      <c r="AN682">
        <v>0</v>
      </c>
      <c r="AO682">
        <v>0</v>
      </c>
      <c r="AP682" t="s">
        <v>83</v>
      </c>
      <c r="AQ682">
        <v>0</v>
      </c>
      <c r="AR682">
        <v>0</v>
      </c>
      <c r="AS682" t="s">
        <v>62</v>
      </c>
      <c r="AT682" t="s">
        <v>5301</v>
      </c>
      <c r="AU682" t="s">
        <v>64</v>
      </c>
      <c r="AV682">
        <v>0</v>
      </c>
      <c r="AW682">
        <v>4664</v>
      </c>
      <c r="AX682" t="s">
        <v>49</v>
      </c>
      <c r="AY682" t="s">
        <v>5299</v>
      </c>
      <c r="AZ682" t="s">
        <v>65</v>
      </c>
      <c r="BA682">
        <v>21099</v>
      </c>
      <c r="BB682" t="s">
        <v>66</v>
      </c>
      <c r="BC682" t="str">
        <f t="shared" si="30"/>
        <v>02010</v>
      </c>
      <c r="BD682" t="str">
        <f t="shared" si="31"/>
        <v>EH-02010</v>
      </c>
    </row>
    <row r="683" spans="1:56" ht="28.15" customHeight="1">
      <c r="A683" s="4">
        <f>SUBTOTAL(103,$L$2:L683)</f>
        <v>682</v>
      </c>
      <c r="B683" s="5" t="s">
        <v>5295</v>
      </c>
      <c r="C683" s="5" t="s">
        <v>5296</v>
      </c>
      <c r="D683" s="5" t="s">
        <v>5297</v>
      </c>
      <c r="E683" s="5" t="s">
        <v>4263</v>
      </c>
      <c r="F683" s="6" t="s">
        <v>5298</v>
      </c>
      <c r="G683" s="5">
        <v>7</v>
      </c>
      <c r="H683" s="7">
        <v>164102</v>
      </c>
      <c r="I683" s="5" t="s">
        <v>49</v>
      </c>
      <c r="J683" s="5" t="s">
        <v>5299</v>
      </c>
      <c r="K683" s="20"/>
      <c r="L683" s="5" t="s">
        <v>51</v>
      </c>
      <c r="M683" s="2">
        <v>1601241288</v>
      </c>
      <c r="N683" s="8">
        <f>IF(COUNTIF($B$2:B683,B683)=1,1,0)</f>
        <v>0</v>
      </c>
      <c r="O683" t="s">
        <v>52</v>
      </c>
      <c r="P683">
        <v>1601241288</v>
      </c>
      <c r="Q683" t="s">
        <v>5295</v>
      </c>
      <c r="R683" t="s">
        <v>53</v>
      </c>
      <c r="S683" t="s">
        <v>5296</v>
      </c>
      <c r="T683" t="s">
        <v>67</v>
      </c>
      <c r="U683" t="s">
        <v>5297</v>
      </c>
      <c r="V683" t="s">
        <v>68</v>
      </c>
      <c r="W683">
        <v>1</v>
      </c>
      <c r="X683" t="s">
        <v>56</v>
      </c>
      <c r="Y683">
        <v>2026</v>
      </c>
      <c r="Z683">
        <v>7</v>
      </c>
      <c r="AA683">
        <v>1</v>
      </c>
      <c r="AB683">
        <v>151946</v>
      </c>
      <c r="AC683">
        <v>12156</v>
      </c>
      <c r="AD683">
        <v>0</v>
      </c>
      <c r="AE683">
        <v>0</v>
      </c>
      <c r="AF683" t="s">
        <v>108</v>
      </c>
      <c r="AG683" t="s">
        <v>58</v>
      </c>
      <c r="AH683" t="s">
        <v>4263</v>
      </c>
      <c r="AI683" t="s">
        <v>5300</v>
      </c>
      <c r="AJ683">
        <v>0</v>
      </c>
      <c r="AK683" t="s">
        <v>1146</v>
      </c>
      <c r="AL683">
        <v>0</v>
      </c>
      <c r="AM683">
        <v>0</v>
      </c>
      <c r="AN683">
        <v>0</v>
      </c>
      <c r="AO683">
        <v>0</v>
      </c>
      <c r="AP683" t="s">
        <v>83</v>
      </c>
      <c r="AQ683">
        <v>0</v>
      </c>
      <c r="AR683">
        <v>0</v>
      </c>
      <c r="AS683" t="s">
        <v>69</v>
      </c>
      <c r="AT683" t="s">
        <v>5302</v>
      </c>
      <c r="AU683" t="s">
        <v>64</v>
      </c>
      <c r="AV683">
        <v>0</v>
      </c>
      <c r="AW683">
        <v>43170</v>
      </c>
      <c r="AX683" t="s">
        <v>49</v>
      </c>
      <c r="AY683" t="s">
        <v>5299</v>
      </c>
      <c r="AZ683" t="s">
        <v>71</v>
      </c>
      <c r="BA683">
        <v>164102</v>
      </c>
      <c r="BB683" t="s">
        <v>66</v>
      </c>
      <c r="BC683" t="str">
        <f t="shared" si="30"/>
        <v>02010</v>
      </c>
      <c r="BD683" t="str">
        <f t="shared" si="31"/>
        <v>EH-02010</v>
      </c>
    </row>
    <row r="684" spans="1:56" ht="28.15" customHeight="1">
      <c r="A684" s="4">
        <f>SUBTOTAL(103,$L$2:L684)</f>
        <v>683</v>
      </c>
      <c r="B684" s="5" t="s">
        <v>5303</v>
      </c>
      <c r="C684" s="5" t="s">
        <v>5304</v>
      </c>
      <c r="D684" s="5" t="s">
        <v>5305</v>
      </c>
      <c r="E684" s="5" t="s">
        <v>4263</v>
      </c>
      <c r="F684" s="6" t="s">
        <v>5306</v>
      </c>
      <c r="G684" s="5">
        <v>6</v>
      </c>
      <c r="H684" s="7">
        <v>2053084</v>
      </c>
      <c r="I684" s="5" t="s">
        <v>151</v>
      </c>
      <c r="J684" s="5" t="s">
        <v>5307</v>
      </c>
      <c r="K684" s="20"/>
      <c r="L684" s="5" t="s">
        <v>51</v>
      </c>
      <c r="M684" s="2">
        <v>1596971106</v>
      </c>
      <c r="N684" s="8">
        <f>IF(COUNTIF($B$2:B684,B684)=1,1,0)</f>
        <v>1</v>
      </c>
      <c r="O684" t="s">
        <v>52</v>
      </c>
      <c r="P684">
        <v>1596971106</v>
      </c>
      <c r="Q684" t="s">
        <v>5303</v>
      </c>
      <c r="R684" t="s">
        <v>53</v>
      </c>
      <c r="S684" t="s">
        <v>5304</v>
      </c>
      <c r="T684" t="s">
        <v>54</v>
      </c>
      <c r="U684" t="s">
        <v>5305</v>
      </c>
      <c r="V684" t="s">
        <v>55</v>
      </c>
      <c r="W684">
        <v>1</v>
      </c>
      <c r="X684" t="s">
        <v>56</v>
      </c>
      <c r="Y684">
        <v>2026</v>
      </c>
      <c r="Z684">
        <v>6</v>
      </c>
      <c r="AA684">
        <v>1</v>
      </c>
      <c r="AB684">
        <v>1901004</v>
      </c>
      <c r="AC684">
        <v>152080</v>
      </c>
      <c r="AD684">
        <v>0</v>
      </c>
      <c r="AE684">
        <v>0</v>
      </c>
      <c r="AF684" t="s">
        <v>108</v>
      </c>
      <c r="AG684" t="s">
        <v>58</v>
      </c>
      <c r="AH684" t="s">
        <v>4263</v>
      </c>
      <c r="AI684" t="s">
        <v>5300</v>
      </c>
      <c r="AJ684">
        <v>0</v>
      </c>
      <c r="AK684" t="s">
        <v>3675</v>
      </c>
      <c r="AL684">
        <v>0</v>
      </c>
      <c r="AM684">
        <v>0</v>
      </c>
      <c r="AN684">
        <v>0</v>
      </c>
      <c r="AO684">
        <v>0</v>
      </c>
      <c r="AP684" t="s">
        <v>83</v>
      </c>
      <c r="AQ684">
        <v>0</v>
      </c>
      <c r="AR684">
        <v>0</v>
      </c>
      <c r="AS684" t="s">
        <v>62</v>
      </c>
      <c r="AT684" t="s">
        <v>5308</v>
      </c>
      <c r="AU684" t="s">
        <v>64</v>
      </c>
      <c r="AV684">
        <v>0</v>
      </c>
      <c r="AW684">
        <v>4784</v>
      </c>
      <c r="AX684" t="s">
        <v>151</v>
      </c>
      <c r="AY684" t="s">
        <v>5307</v>
      </c>
      <c r="AZ684" t="s">
        <v>65</v>
      </c>
      <c r="BA684">
        <v>2053084</v>
      </c>
      <c r="BB684" t="s">
        <v>66</v>
      </c>
      <c r="BC684" t="str">
        <f t="shared" si="30"/>
        <v>05000</v>
      </c>
      <c r="BD684" t="str">
        <f t="shared" si="31"/>
        <v>EH-05000</v>
      </c>
    </row>
    <row r="685" spans="1:56" ht="28.15" customHeight="1">
      <c r="A685" s="4">
        <f>SUBTOTAL(103,$L$2:L685)</f>
        <v>684</v>
      </c>
      <c r="B685" s="5" t="s">
        <v>5303</v>
      </c>
      <c r="C685" s="5" t="s">
        <v>67</v>
      </c>
      <c r="D685" s="5" t="s">
        <v>5305</v>
      </c>
      <c r="E685" s="5" t="s">
        <v>4263</v>
      </c>
      <c r="F685" s="6" t="s">
        <v>5306</v>
      </c>
      <c r="G685" s="5">
        <v>7</v>
      </c>
      <c r="H685" s="7">
        <v>1894415</v>
      </c>
      <c r="I685" s="5" t="s">
        <v>151</v>
      </c>
      <c r="J685" s="5" t="s">
        <v>5307</v>
      </c>
      <c r="K685" s="20"/>
      <c r="L685" s="5" t="s">
        <v>51</v>
      </c>
      <c r="M685" s="2">
        <v>1601241501</v>
      </c>
      <c r="N685" s="8">
        <f>IF(COUNTIF($B$2:B685,B685)=1,1,0)</f>
        <v>0</v>
      </c>
      <c r="O685" t="s">
        <v>52</v>
      </c>
      <c r="P685">
        <v>1601241501</v>
      </c>
      <c r="Q685" t="s">
        <v>5303</v>
      </c>
      <c r="R685" t="s">
        <v>5303</v>
      </c>
      <c r="S685" t="s">
        <v>67</v>
      </c>
      <c r="T685" t="s">
        <v>67</v>
      </c>
      <c r="U685" t="s">
        <v>5305</v>
      </c>
      <c r="V685" t="s">
        <v>155</v>
      </c>
      <c r="W685">
        <v>1</v>
      </c>
      <c r="X685" t="s">
        <v>156</v>
      </c>
      <c r="Y685">
        <v>2026</v>
      </c>
      <c r="Z685">
        <v>7</v>
      </c>
      <c r="AA685">
        <v>1</v>
      </c>
      <c r="AB685">
        <v>1754088</v>
      </c>
      <c r="AC685">
        <v>140327</v>
      </c>
      <c r="AD685">
        <v>0</v>
      </c>
      <c r="AE685">
        <v>0</v>
      </c>
      <c r="AF685" t="s">
        <v>108</v>
      </c>
      <c r="AG685" t="s">
        <v>157</v>
      </c>
      <c r="AH685" t="s">
        <v>4263</v>
      </c>
      <c r="AI685" t="s">
        <v>5300</v>
      </c>
      <c r="AJ685">
        <v>0</v>
      </c>
      <c r="AK685" t="s">
        <v>3675</v>
      </c>
      <c r="AL685">
        <v>0</v>
      </c>
      <c r="AM685">
        <v>0</v>
      </c>
      <c r="AN685">
        <v>0</v>
      </c>
      <c r="AO685">
        <v>0</v>
      </c>
      <c r="AP685" t="s">
        <v>83</v>
      </c>
      <c r="AQ685">
        <v>0</v>
      </c>
      <c r="AR685">
        <v>0</v>
      </c>
      <c r="AS685" t="s">
        <v>69</v>
      </c>
      <c r="AT685" t="s">
        <v>5309</v>
      </c>
      <c r="AU685" t="s">
        <v>64</v>
      </c>
      <c r="AV685">
        <v>0</v>
      </c>
      <c r="AW685">
        <v>43270</v>
      </c>
      <c r="AX685" t="s">
        <v>151</v>
      </c>
      <c r="AY685" t="s">
        <v>5307</v>
      </c>
      <c r="AZ685" t="s">
        <v>71</v>
      </c>
      <c r="BA685">
        <v>1894415</v>
      </c>
      <c r="BB685" t="s">
        <v>66</v>
      </c>
      <c r="BC685" t="str">
        <f t="shared" si="30"/>
        <v>05000</v>
      </c>
      <c r="BD685" t="str">
        <f t="shared" si="31"/>
        <v>EH-05000</v>
      </c>
    </row>
    <row r="686" spans="1:56" ht="28.15" customHeight="1">
      <c r="A686" s="4">
        <f>SUBTOTAL(103,$L$2:L686)</f>
        <v>685</v>
      </c>
      <c r="B686" s="5" t="s">
        <v>5310</v>
      </c>
      <c r="C686" s="5" t="s">
        <v>5311</v>
      </c>
      <c r="D686" s="5" t="s">
        <v>5312</v>
      </c>
      <c r="E686" s="5" t="s">
        <v>5313</v>
      </c>
      <c r="F686" s="6" t="s">
        <v>5314</v>
      </c>
      <c r="G686" s="5">
        <v>7</v>
      </c>
      <c r="H686" s="7">
        <v>17142</v>
      </c>
      <c r="I686" s="5" t="s">
        <v>5315</v>
      </c>
      <c r="J686" s="5" t="s">
        <v>5316</v>
      </c>
      <c r="K686" s="20"/>
      <c r="L686" s="5" t="s">
        <v>165</v>
      </c>
      <c r="M686" s="2">
        <v>1601138295</v>
      </c>
      <c r="N686" s="8">
        <f>IF(COUNTIF($B$2:B686,B686)=1,1,0)</f>
        <v>1</v>
      </c>
      <c r="O686" t="s">
        <v>52</v>
      </c>
      <c r="P686">
        <v>1601138295</v>
      </c>
      <c r="Q686" t="s">
        <v>5310</v>
      </c>
      <c r="R686" t="s">
        <v>5310</v>
      </c>
      <c r="S686" t="s">
        <v>5311</v>
      </c>
      <c r="T686" t="s">
        <v>5311</v>
      </c>
      <c r="U686" t="s">
        <v>5312</v>
      </c>
      <c r="V686" t="s">
        <v>5317</v>
      </c>
      <c r="W686">
        <v>0</v>
      </c>
      <c r="X686" t="s">
        <v>80</v>
      </c>
      <c r="Y686">
        <v>2026</v>
      </c>
      <c r="Z686">
        <v>7</v>
      </c>
      <c r="AA686">
        <v>1</v>
      </c>
      <c r="AB686">
        <v>15872</v>
      </c>
      <c r="AC686">
        <v>1270</v>
      </c>
      <c r="AD686">
        <v>0</v>
      </c>
      <c r="AE686">
        <v>0</v>
      </c>
      <c r="AF686" t="s">
        <v>57</v>
      </c>
      <c r="AG686" t="s">
        <v>81</v>
      </c>
      <c r="AH686" t="s">
        <v>5313</v>
      </c>
      <c r="AI686" t="s">
        <v>5318</v>
      </c>
      <c r="AJ686">
        <v>0</v>
      </c>
      <c r="AK686" t="s">
        <v>5319</v>
      </c>
      <c r="AL686">
        <v>0</v>
      </c>
      <c r="AM686">
        <v>0</v>
      </c>
      <c r="AN686">
        <v>0</v>
      </c>
      <c r="AO686">
        <v>0</v>
      </c>
      <c r="AP686" t="s">
        <v>83</v>
      </c>
      <c r="AQ686">
        <v>0</v>
      </c>
      <c r="AR686">
        <v>0</v>
      </c>
      <c r="AS686" t="s">
        <v>69</v>
      </c>
      <c r="AT686" t="s">
        <v>5320</v>
      </c>
      <c r="AU686" t="s">
        <v>64</v>
      </c>
      <c r="AV686">
        <v>0</v>
      </c>
      <c r="AW686">
        <v>21583</v>
      </c>
      <c r="AX686" t="s">
        <v>5315</v>
      </c>
      <c r="AY686" t="s">
        <v>5316</v>
      </c>
      <c r="AZ686" t="s">
        <v>71</v>
      </c>
      <c r="BA686">
        <v>17142</v>
      </c>
      <c r="BB686" t="s">
        <v>66</v>
      </c>
      <c r="BC686" t="str">
        <f t="shared" si="30"/>
        <v>01425</v>
      </c>
      <c r="BD686" t="str">
        <f t="shared" si="31"/>
        <v>EK-01425</v>
      </c>
    </row>
    <row r="687" spans="1:56" ht="28.15" customHeight="1">
      <c r="A687" s="4">
        <f>SUBTOTAL(103,$L$2:L687)</f>
        <v>686</v>
      </c>
      <c r="B687" s="5" t="s">
        <v>5322</v>
      </c>
      <c r="C687" s="5" t="s">
        <v>5323</v>
      </c>
      <c r="D687" s="5" t="s">
        <v>5324</v>
      </c>
      <c r="E687" s="5" t="s">
        <v>4263</v>
      </c>
      <c r="F687" s="6" t="s">
        <v>5325</v>
      </c>
      <c r="G687" s="5">
        <v>6</v>
      </c>
      <c r="H687" s="7">
        <v>728436</v>
      </c>
      <c r="I687" s="5" t="s">
        <v>151</v>
      </c>
      <c r="J687" s="5" t="s">
        <v>5326</v>
      </c>
      <c r="K687" s="20"/>
      <c r="L687" s="5" t="s">
        <v>51</v>
      </c>
      <c r="M687" s="2">
        <v>1596971037</v>
      </c>
      <c r="N687" s="8">
        <f>IF(COUNTIF($B$2:B687,B687)=1,1,0)</f>
        <v>1</v>
      </c>
      <c r="O687" t="s">
        <v>52</v>
      </c>
      <c r="P687">
        <v>1596971037</v>
      </c>
      <c r="Q687" t="s">
        <v>5322</v>
      </c>
      <c r="R687" t="s">
        <v>53</v>
      </c>
      <c r="S687" t="s">
        <v>5323</v>
      </c>
      <c r="T687" t="s">
        <v>54</v>
      </c>
      <c r="U687" t="s">
        <v>5324</v>
      </c>
      <c r="V687" t="s">
        <v>55</v>
      </c>
      <c r="W687">
        <v>1</v>
      </c>
      <c r="X687" t="s">
        <v>56</v>
      </c>
      <c r="Y687">
        <v>2026</v>
      </c>
      <c r="Z687">
        <v>6</v>
      </c>
      <c r="AA687">
        <v>1</v>
      </c>
      <c r="AB687">
        <v>674478</v>
      </c>
      <c r="AC687">
        <v>53958</v>
      </c>
      <c r="AD687">
        <v>0</v>
      </c>
      <c r="AE687">
        <v>0</v>
      </c>
      <c r="AF687" t="s">
        <v>108</v>
      </c>
      <c r="AG687" t="s">
        <v>58</v>
      </c>
      <c r="AH687" t="s">
        <v>4263</v>
      </c>
      <c r="AI687" t="s">
        <v>5318</v>
      </c>
      <c r="AJ687">
        <v>0</v>
      </c>
      <c r="AK687" t="s">
        <v>5327</v>
      </c>
      <c r="AL687">
        <v>0</v>
      </c>
      <c r="AM687">
        <v>0</v>
      </c>
      <c r="AN687">
        <v>0</v>
      </c>
      <c r="AO687">
        <v>0</v>
      </c>
      <c r="AP687" t="s">
        <v>83</v>
      </c>
      <c r="AQ687">
        <v>0</v>
      </c>
      <c r="AR687">
        <v>0</v>
      </c>
      <c r="AS687" t="s">
        <v>62</v>
      </c>
      <c r="AT687" t="s">
        <v>5328</v>
      </c>
      <c r="AU687" t="s">
        <v>64</v>
      </c>
      <c r="AV687">
        <v>0</v>
      </c>
      <c r="AW687">
        <v>4746</v>
      </c>
      <c r="AX687" t="s">
        <v>151</v>
      </c>
      <c r="AY687" t="s">
        <v>5326</v>
      </c>
      <c r="AZ687" t="s">
        <v>65</v>
      </c>
      <c r="BA687">
        <v>728436</v>
      </c>
      <c r="BB687" t="s">
        <v>66</v>
      </c>
      <c r="BC687" t="str">
        <f t="shared" si="30"/>
        <v>01745</v>
      </c>
      <c r="BD687" t="str">
        <f t="shared" si="31"/>
        <v>EK-01745</v>
      </c>
    </row>
    <row r="688" spans="1:56" ht="28.15" customHeight="1">
      <c r="A688" s="4">
        <f>SUBTOTAL(103,$L$2:L688)</f>
        <v>687</v>
      </c>
      <c r="B688" s="5" t="s">
        <v>5322</v>
      </c>
      <c r="C688" s="5" t="s">
        <v>67</v>
      </c>
      <c r="D688" s="5" t="s">
        <v>5324</v>
      </c>
      <c r="E688" s="5" t="s">
        <v>4263</v>
      </c>
      <c r="F688" s="6" t="s">
        <v>5325</v>
      </c>
      <c r="G688" s="5">
        <v>7</v>
      </c>
      <c r="H688" s="7">
        <v>778922</v>
      </c>
      <c r="I688" s="5" t="s">
        <v>151</v>
      </c>
      <c r="J688" s="5" t="s">
        <v>5326</v>
      </c>
      <c r="K688" s="20"/>
      <c r="L688" s="5" t="s">
        <v>51</v>
      </c>
      <c r="M688" s="2">
        <v>1601241421</v>
      </c>
      <c r="N688" s="8">
        <f>IF(COUNTIF($B$2:B688,B688)=1,1,0)</f>
        <v>0</v>
      </c>
      <c r="O688" t="s">
        <v>52</v>
      </c>
      <c r="P688">
        <v>1601241421</v>
      </c>
      <c r="Q688" t="s">
        <v>5322</v>
      </c>
      <c r="R688" t="s">
        <v>5322</v>
      </c>
      <c r="S688" t="s">
        <v>67</v>
      </c>
      <c r="T688" t="s">
        <v>67</v>
      </c>
      <c r="U688" t="s">
        <v>5324</v>
      </c>
      <c r="V688" t="s">
        <v>155</v>
      </c>
      <c r="W688">
        <v>1</v>
      </c>
      <c r="X688" t="s">
        <v>156</v>
      </c>
      <c r="Y688">
        <v>2026</v>
      </c>
      <c r="Z688">
        <v>7</v>
      </c>
      <c r="AA688">
        <v>1</v>
      </c>
      <c r="AB688">
        <v>721224</v>
      </c>
      <c r="AC688">
        <v>57698</v>
      </c>
      <c r="AD688">
        <v>0</v>
      </c>
      <c r="AE688">
        <v>0</v>
      </c>
      <c r="AF688" t="s">
        <v>108</v>
      </c>
      <c r="AG688" t="s">
        <v>157</v>
      </c>
      <c r="AH688" t="s">
        <v>4263</v>
      </c>
      <c r="AI688" t="s">
        <v>5318</v>
      </c>
      <c r="AJ688">
        <v>0</v>
      </c>
      <c r="AK688" t="s">
        <v>5327</v>
      </c>
      <c r="AL688">
        <v>0</v>
      </c>
      <c r="AM688">
        <v>0</v>
      </c>
      <c r="AN688">
        <v>0</v>
      </c>
      <c r="AO688">
        <v>0</v>
      </c>
      <c r="AP688" t="s">
        <v>83</v>
      </c>
      <c r="AQ688">
        <v>0</v>
      </c>
      <c r="AR688">
        <v>0</v>
      </c>
      <c r="AS688" t="s">
        <v>69</v>
      </c>
      <c r="AT688" t="s">
        <v>5329</v>
      </c>
      <c r="AU688" t="s">
        <v>64</v>
      </c>
      <c r="AV688">
        <v>0</v>
      </c>
      <c r="AW688">
        <v>43240</v>
      </c>
      <c r="AX688" t="s">
        <v>151</v>
      </c>
      <c r="AY688" t="s">
        <v>5326</v>
      </c>
      <c r="AZ688" t="s">
        <v>71</v>
      </c>
      <c r="BA688">
        <v>778922</v>
      </c>
      <c r="BB688" t="s">
        <v>66</v>
      </c>
      <c r="BC688" t="str">
        <f t="shared" si="30"/>
        <v>01745</v>
      </c>
      <c r="BD688" t="str">
        <f t="shared" si="31"/>
        <v>EK-01745</v>
      </c>
    </row>
    <row r="689" spans="1:56" ht="28.15" customHeight="1">
      <c r="A689" s="4">
        <f>SUBTOTAL(103,$L$2:L689)</f>
        <v>688</v>
      </c>
      <c r="B689" s="5" t="s">
        <v>5331</v>
      </c>
      <c r="C689" s="5" t="s">
        <v>5332</v>
      </c>
      <c r="D689" s="5" t="s">
        <v>5333</v>
      </c>
      <c r="E689" s="5" t="s">
        <v>5313</v>
      </c>
      <c r="F689" s="6" t="s">
        <v>5334</v>
      </c>
      <c r="G689" s="5">
        <v>7</v>
      </c>
      <c r="H689" s="7">
        <v>230688</v>
      </c>
      <c r="I689" s="5" t="s">
        <v>5335</v>
      </c>
      <c r="J689" s="5" t="s">
        <v>5336</v>
      </c>
      <c r="K689" s="20"/>
      <c r="L689" s="5" t="s">
        <v>165</v>
      </c>
      <c r="M689" s="2">
        <v>1601138129</v>
      </c>
      <c r="N689" s="8">
        <f>IF(COUNTIF($B$2:B689,B689)=1,1,0)</f>
        <v>1</v>
      </c>
      <c r="O689" t="s">
        <v>52</v>
      </c>
      <c r="P689">
        <v>1601138129</v>
      </c>
      <c r="Q689" t="s">
        <v>5331</v>
      </c>
      <c r="R689" t="s">
        <v>5331</v>
      </c>
      <c r="S689" t="s">
        <v>5332</v>
      </c>
      <c r="T689" t="s">
        <v>5332</v>
      </c>
      <c r="U689" t="s">
        <v>5333</v>
      </c>
      <c r="V689" t="s">
        <v>5337</v>
      </c>
      <c r="W689">
        <v>0</v>
      </c>
      <c r="X689" t="s">
        <v>80</v>
      </c>
      <c r="Y689">
        <v>2026</v>
      </c>
      <c r="Z689">
        <v>7</v>
      </c>
      <c r="AA689">
        <v>1</v>
      </c>
      <c r="AB689">
        <v>213600</v>
      </c>
      <c r="AC689">
        <v>17088</v>
      </c>
      <c r="AD689">
        <v>0</v>
      </c>
      <c r="AE689">
        <v>0</v>
      </c>
      <c r="AF689" t="s">
        <v>57</v>
      </c>
      <c r="AG689" t="s">
        <v>81</v>
      </c>
      <c r="AH689" t="s">
        <v>5313</v>
      </c>
      <c r="AI689" t="s">
        <v>5318</v>
      </c>
      <c r="AJ689">
        <v>0</v>
      </c>
      <c r="AK689" t="s">
        <v>5338</v>
      </c>
      <c r="AL689">
        <v>0</v>
      </c>
      <c r="AM689">
        <v>0</v>
      </c>
      <c r="AN689">
        <v>0</v>
      </c>
      <c r="AO689">
        <v>0</v>
      </c>
      <c r="AP689" t="s">
        <v>83</v>
      </c>
      <c r="AQ689">
        <v>0</v>
      </c>
      <c r="AR689">
        <v>0</v>
      </c>
      <c r="AS689" t="s">
        <v>69</v>
      </c>
      <c r="AT689" t="s">
        <v>5339</v>
      </c>
      <c r="AU689" t="s">
        <v>64</v>
      </c>
      <c r="AV689">
        <v>0</v>
      </c>
      <c r="AW689">
        <v>21564</v>
      </c>
      <c r="AX689" t="s">
        <v>5335</v>
      </c>
      <c r="AY689" t="s">
        <v>5336</v>
      </c>
      <c r="AZ689" t="s">
        <v>71</v>
      </c>
      <c r="BA689">
        <v>230688</v>
      </c>
      <c r="BB689" t="s">
        <v>66</v>
      </c>
      <c r="BC689" t="str">
        <f t="shared" si="30"/>
        <v>02865</v>
      </c>
      <c r="BD689" t="str">
        <f t="shared" si="31"/>
        <v>EK-02865</v>
      </c>
    </row>
    <row r="690" spans="1:56" ht="28.15" customHeight="1">
      <c r="A690" s="4">
        <f>SUBTOTAL(103,$L$2:L690)</f>
        <v>689</v>
      </c>
      <c r="B690" s="5" t="s">
        <v>5340</v>
      </c>
      <c r="C690" s="5" t="s">
        <v>2638</v>
      </c>
      <c r="D690" s="5" t="s">
        <v>5341</v>
      </c>
      <c r="E690" s="5" t="s">
        <v>4263</v>
      </c>
      <c r="F690" s="6" t="s">
        <v>5342</v>
      </c>
      <c r="G690" s="5">
        <v>7</v>
      </c>
      <c r="H690" s="7">
        <v>189922</v>
      </c>
      <c r="I690" s="5" t="s">
        <v>2642</v>
      </c>
      <c r="J690" s="5" t="s">
        <v>5343</v>
      </c>
      <c r="K690" s="20"/>
      <c r="L690" s="5" t="s">
        <v>51</v>
      </c>
      <c r="M690" s="2">
        <v>1601241369</v>
      </c>
      <c r="N690" s="8">
        <f>IF(COUNTIF($B$2:B690,B690)=1,1,0)</f>
        <v>1</v>
      </c>
      <c r="O690" t="s">
        <v>52</v>
      </c>
      <c r="P690">
        <v>1601241369</v>
      </c>
      <c r="Q690" t="s">
        <v>5340</v>
      </c>
      <c r="R690" t="s">
        <v>5340</v>
      </c>
      <c r="S690" t="s">
        <v>2638</v>
      </c>
      <c r="T690" t="s">
        <v>2638</v>
      </c>
      <c r="U690" t="s">
        <v>5341</v>
      </c>
      <c r="V690" t="s">
        <v>2644</v>
      </c>
      <c r="W690">
        <v>1</v>
      </c>
      <c r="X690" t="s">
        <v>2645</v>
      </c>
      <c r="Y690">
        <v>2026</v>
      </c>
      <c r="Z690">
        <v>7</v>
      </c>
      <c r="AA690">
        <v>1</v>
      </c>
      <c r="AB690">
        <v>175854</v>
      </c>
      <c r="AC690">
        <v>14068</v>
      </c>
      <c r="AD690">
        <v>0</v>
      </c>
      <c r="AE690">
        <v>0</v>
      </c>
      <c r="AF690" t="s">
        <v>98</v>
      </c>
      <c r="AG690" t="s">
        <v>157</v>
      </c>
      <c r="AH690" t="s">
        <v>4263</v>
      </c>
      <c r="AI690" t="s">
        <v>5318</v>
      </c>
      <c r="AJ690">
        <v>0</v>
      </c>
      <c r="AK690" t="s">
        <v>5344</v>
      </c>
      <c r="AL690">
        <v>0</v>
      </c>
      <c r="AM690">
        <v>0</v>
      </c>
      <c r="AN690">
        <v>0</v>
      </c>
      <c r="AO690">
        <v>0</v>
      </c>
      <c r="AP690" t="s">
        <v>83</v>
      </c>
      <c r="AQ690">
        <v>0</v>
      </c>
      <c r="AR690">
        <v>0</v>
      </c>
      <c r="AS690" t="s">
        <v>69</v>
      </c>
      <c r="AT690" t="s">
        <v>5345</v>
      </c>
      <c r="AU690" t="s">
        <v>64</v>
      </c>
      <c r="AV690">
        <v>0</v>
      </c>
      <c r="AW690">
        <v>43212</v>
      </c>
      <c r="AX690" t="s">
        <v>2642</v>
      </c>
      <c r="AY690" t="s">
        <v>5343</v>
      </c>
      <c r="AZ690" t="s">
        <v>71</v>
      </c>
      <c r="BA690">
        <v>189922</v>
      </c>
      <c r="BB690" t="s">
        <v>66</v>
      </c>
      <c r="BC690" t="str">
        <f t="shared" si="30"/>
        <v>03505</v>
      </c>
      <c r="BD690" t="str">
        <f t="shared" si="31"/>
        <v>EK-03505</v>
      </c>
    </row>
    <row r="691" spans="1:56" ht="28.15" customHeight="1">
      <c r="A691" s="4">
        <f>SUBTOTAL(103,$L$2:L691)</f>
        <v>690</v>
      </c>
      <c r="B691" s="5" t="s">
        <v>5346</v>
      </c>
      <c r="C691" s="5" t="s">
        <v>317</v>
      </c>
      <c r="D691" s="5" t="s">
        <v>5347</v>
      </c>
      <c r="E691" s="5" t="s">
        <v>319</v>
      </c>
      <c r="F691" s="6" t="s">
        <v>5348</v>
      </c>
      <c r="G691" s="5">
        <v>7</v>
      </c>
      <c r="H691" s="7">
        <v>28849</v>
      </c>
      <c r="I691" s="5" t="s">
        <v>4226</v>
      </c>
      <c r="J691" s="5" t="s">
        <v>5349</v>
      </c>
      <c r="K691" s="20"/>
      <c r="L691" s="5" t="s">
        <v>51</v>
      </c>
      <c r="M691" s="2">
        <v>1599799256</v>
      </c>
      <c r="N691" s="8">
        <f>IF(COUNTIF($B$2:B691,B691)=1,1,0)</f>
        <v>1</v>
      </c>
      <c r="O691" t="s">
        <v>52</v>
      </c>
      <c r="P691">
        <v>1599799256</v>
      </c>
      <c r="Q691" t="s">
        <v>5346</v>
      </c>
      <c r="R691" t="s">
        <v>4228</v>
      </c>
      <c r="S691" t="s">
        <v>317</v>
      </c>
      <c r="T691" t="s">
        <v>317</v>
      </c>
      <c r="U691" t="s">
        <v>5347</v>
      </c>
      <c r="V691" t="s">
        <v>323</v>
      </c>
      <c r="W691">
        <v>1</v>
      </c>
      <c r="X691" t="s">
        <v>156</v>
      </c>
      <c r="Y691">
        <v>2026</v>
      </c>
      <c r="Z691">
        <v>7</v>
      </c>
      <c r="AA691">
        <v>1</v>
      </c>
      <c r="AB691">
        <v>26712</v>
      </c>
      <c r="AC691">
        <v>2137</v>
      </c>
      <c r="AD691">
        <v>0</v>
      </c>
      <c r="AE691">
        <v>0</v>
      </c>
      <c r="AF691" t="s">
        <v>57</v>
      </c>
      <c r="AG691" t="s">
        <v>99</v>
      </c>
      <c r="AH691" t="s">
        <v>319</v>
      </c>
      <c r="AI691" t="s">
        <v>5318</v>
      </c>
      <c r="AJ691">
        <v>0</v>
      </c>
      <c r="AK691" t="s">
        <v>5350</v>
      </c>
      <c r="AL691">
        <v>0</v>
      </c>
      <c r="AM691">
        <v>0</v>
      </c>
      <c r="AN691">
        <v>0</v>
      </c>
      <c r="AO691">
        <v>0</v>
      </c>
      <c r="AP691" t="s">
        <v>83</v>
      </c>
      <c r="AQ691">
        <v>0</v>
      </c>
      <c r="AR691">
        <v>0</v>
      </c>
      <c r="AS691" t="s">
        <v>69</v>
      </c>
      <c r="AT691" t="s">
        <v>5351</v>
      </c>
      <c r="AU691" t="s">
        <v>64</v>
      </c>
      <c r="AV691">
        <v>0</v>
      </c>
      <c r="AW691">
        <v>5665</v>
      </c>
      <c r="AX691" t="s">
        <v>4226</v>
      </c>
      <c r="AY691" t="s">
        <v>5349</v>
      </c>
      <c r="AZ691" t="s">
        <v>71</v>
      </c>
      <c r="BA691">
        <v>28849</v>
      </c>
      <c r="BB691" t="s">
        <v>66</v>
      </c>
      <c r="BC691" t="str">
        <f t="shared" si="30"/>
        <v>03565</v>
      </c>
      <c r="BD691" t="str">
        <f t="shared" si="31"/>
        <v>EK-03565</v>
      </c>
    </row>
    <row r="692" spans="1:56" ht="28.15" customHeight="1">
      <c r="A692" s="4">
        <f>SUBTOTAL(103,$L$2:L692)</f>
        <v>691</v>
      </c>
      <c r="B692" s="5" t="s">
        <v>5352</v>
      </c>
      <c r="C692" s="5" t="s">
        <v>5353</v>
      </c>
      <c r="D692" s="5" t="s">
        <v>5354</v>
      </c>
      <c r="E692" s="5" t="s">
        <v>4263</v>
      </c>
      <c r="F692" s="6" t="s">
        <v>5355</v>
      </c>
      <c r="G692" s="5">
        <v>6</v>
      </c>
      <c r="H692" s="7">
        <v>608232</v>
      </c>
      <c r="I692" s="5" t="s">
        <v>151</v>
      </c>
      <c r="J692" s="5" t="s">
        <v>5356</v>
      </c>
      <c r="K692" s="20"/>
      <c r="L692" s="5" t="s">
        <v>51</v>
      </c>
      <c r="M692" s="2">
        <v>1596971083</v>
      </c>
      <c r="N692" s="8">
        <f>IF(COUNTIF($B$2:B692,B692)=1,1,0)</f>
        <v>1</v>
      </c>
      <c r="O692" t="s">
        <v>52</v>
      </c>
      <c r="P692">
        <v>1596971083</v>
      </c>
      <c r="Q692" t="s">
        <v>5352</v>
      </c>
      <c r="R692" t="s">
        <v>53</v>
      </c>
      <c r="S692" t="s">
        <v>5353</v>
      </c>
      <c r="T692" t="s">
        <v>54</v>
      </c>
      <c r="U692" t="s">
        <v>5354</v>
      </c>
      <c r="V692" t="s">
        <v>55</v>
      </c>
      <c r="W692">
        <v>1</v>
      </c>
      <c r="X692" t="s">
        <v>156</v>
      </c>
      <c r="Y692">
        <v>2026</v>
      </c>
      <c r="Z692">
        <v>6</v>
      </c>
      <c r="AA692">
        <v>1</v>
      </c>
      <c r="AB692">
        <v>563178</v>
      </c>
      <c r="AC692">
        <v>45054</v>
      </c>
      <c r="AD692">
        <v>0</v>
      </c>
      <c r="AE692">
        <v>0</v>
      </c>
      <c r="AF692" t="s">
        <v>57</v>
      </c>
      <c r="AG692" t="s">
        <v>58</v>
      </c>
      <c r="AH692" t="s">
        <v>4263</v>
      </c>
      <c r="AI692" t="s">
        <v>5318</v>
      </c>
      <c r="AJ692">
        <v>0</v>
      </c>
      <c r="AK692" t="s">
        <v>5357</v>
      </c>
      <c r="AL692">
        <v>0</v>
      </c>
      <c r="AM692">
        <v>0</v>
      </c>
      <c r="AN692">
        <v>0</v>
      </c>
      <c r="AO692">
        <v>0</v>
      </c>
      <c r="AP692" t="s">
        <v>83</v>
      </c>
      <c r="AQ692">
        <v>0</v>
      </c>
      <c r="AR692">
        <v>0</v>
      </c>
      <c r="AS692" t="s">
        <v>62</v>
      </c>
      <c r="AT692" t="s">
        <v>5358</v>
      </c>
      <c r="AU692" t="s">
        <v>64</v>
      </c>
      <c r="AV692">
        <v>0</v>
      </c>
      <c r="AW692">
        <v>4769</v>
      </c>
      <c r="AX692" t="s">
        <v>151</v>
      </c>
      <c r="AY692" t="s">
        <v>5356</v>
      </c>
      <c r="AZ692" t="s">
        <v>65</v>
      </c>
      <c r="BA692">
        <v>608232</v>
      </c>
      <c r="BB692" t="s">
        <v>66</v>
      </c>
      <c r="BC692" t="str">
        <f t="shared" si="30"/>
        <v>03985</v>
      </c>
      <c r="BD692" t="str">
        <f t="shared" si="31"/>
        <v>EK-03985</v>
      </c>
    </row>
    <row r="693" spans="1:56" ht="28.15" customHeight="1">
      <c r="A693" s="4">
        <f>SUBTOTAL(103,$L$2:L693)</f>
        <v>692</v>
      </c>
      <c r="B693" s="5" t="s">
        <v>5352</v>
      </c>
      <c r="C693" s="5" t="s">
        <v>67</v>
      </c>
      <c r="D693" s="5" t="s">
        <v>5354</v>
      </c>
      <c r="E693" s="5" t="s">
        <v>4263</v>
      </c>
      <c r="F693" s="6" t="s">
        <v>5355</v>
      </c>
      <c r="G693" s="5">
        <v>7</v>
      </c>
      <c r="H693" s="7">
        <v>617849</v>
      </c>
      <c r="I693" s="5" t="s">
        <v>151</v>
      </c>
      <c r="J693" s="5" t="s">
        <v>5356</v>
      </c>
      <c r="K693" s="20"/>
      <c r="L693" s="5" t="s">
        <v>51</v>
      </c>
      <c r="M693" s="2">
        <v>1601241470</v>
      </c>
      <c r="N693" s="8">
        <f>IF(COUNTIF($B$2:B693,B693)=1,1,0)</f>
        <v>0</v>
      </c>
      <c r="O693" t="s">
        <v>52</v>
      </c>
      <c r="P693">
        <v>1601241470</v>
      </c>
      <c r="Q693" t="s">
        <v>5352</v>
      </c>
      <c r="R693" t="s">
        <v>5352</v>
      </c>
      <c r="S693" t="s">
        <v>67</v>
      </c>
      <c r="T693" t="s">
        <v>67</v>
      </c>
      <c r="U693" t="s">
        <v>5354</v>
      </c>
      <c r="V693" t="s">
        <v>238</v>
      </c>
      <c r="W693">
        <v>1</v>
      </c>
      <c r="X693" t="s">
        <v>156</v>
      </c>
      <c r="Y693">
        <v>2026</v>
      </c>
      <c r="Z693">
        <v>7</v>
      </c>
      <c r="AA693">
        <v>1</v>
      </c>
      <c r="AB693">
        <v>572082</v>
      </c>
      <c r="AC693">
        <v>45767</v>
      </c>
      <c r="AD693">
        <v>0</v>
      </c>
      <c r="AE693">
        <v>0</v>
      </c>
      <c r="AF693" t="s">
        <v>57</v>
      </c>
      <c r="AG693" t="s">
        <v>157</v>
      </c>
      <c r="AH693" t="s">
        <v>4263</v>
      </c>
      <c r="AI693" t="s">
        <v>5318</v>
      </c>
      <c r="AJ693">
        <v>0</v>
      </c>
      <c r="AK693" t="s">
        <v>5357</v>
      </c>
      <c r="AL693">
        <v>0</v>
      </c>
      <c r="AM693">
        <v>0</v>
      </c>
      <c r="AN693">
        <v>0</v>
      </c>
      <c r="AO693">
        <v>0</v>
      </c>
      <c r="AP693" t="s">
        <v>108</v>
      </c>
      <c r="AQ693">
        <v>0</v>
      </c>
      <c r="AR693">
        <v>0</v>
      </c>
      <c r="AS693" t="s">
        <v>69</v>
      </c>
      <c r="AT693" t="s">
        <v>5359</v>
      </c>
      <c r="AU693" t="s">
        <v>64</v>
      </c>
      <c r="AV693">
        <v>0</v>
      </c>
      <c r="AW693">
        <v>43259</v>
      </c>
      <c r="AX693" t="s">
        <v>151</v>
      </c>
      <c r="AY693" t="s">
        <v>5356</v>
      </c>
      <c r="AZ693" t="s">
        <v>71</v>
      </c>
      <c r="BA693">
        <v>617849</v>
      </c>
      <c r="BB693" t="s">
        <v>66</v>
      </c>
      <c r="BC693" t="str">
        <f t="shared" si="30"/>
        <v>03985</v>
      </c>
      <c r="BD693" t="str">
        <f t="shared" si="31"/>
        <v>EK-03985</v>
      </c>
    </row>
    <row r="694" spans="1:56" ht="28.15" customHeight="1">
      <c r="A694" s="4">
        <f>SUBTOTAL(103,$L$2:L694)</f>
        <v>693</v>
      </c>
      <c r="B694" s="5" t="s">
        <v>5360</v>
      </c>
      <c r="C694" s="5" t="s">
        <v>5361</v>
      </c>
      <c r="D694" s="5" t="s">
        <v>5362</v>
      </c>
      <c r="E694" s="5" t="s">
        <v>5363</v>
      </c>
      <c r="F694" s="6" t="s">
        <v>5364</v>
      </c>
      <c r="G694" s="5">
        <v>7</v>
      </c>
      <c r="H694" s="7">
        <v>2090923</v>
      </c>
      <c r="I694" s="5" t="s">
        <v>5365</v>
      </c>
      <c r="J694" s="5" t="s">
        <v>5366</v>
      </c>
      <c r="K694" s="20"/>
      <c r="L694" s="5" t="s">
        <v>165</v>
      </c>
      <c r="M694" s="2">
        <v>1601139580</v>
      </c>
      <c r="N694" s="8">
        <f>IF(COUNTIF($B$2:B694,B694)=1,1,0)</f>
        <v>1</v>
      </c>
      <c r="O694" t="s">
        <v>52</v>
      </c>
      <c r="P694">
        <v>1601139580</v>
      </c>
      <c r="Q694" t="s">
        <v>5360</v>
      </c>
      <c r="R694" t="s">
        <v>5360</v>
      </c>
      <c r="S694" t="s">
        <v>5361</v>
      </c>
      <c r="T694" t="s">
        <v>5361</v>
      </c>
      <c r="U694" t="s">
        <v>5362</v>
      </c>
      <c r="V694" t="s">
        <v>5367</v>
      </c>
      <c r="W694">
        <v>0</v>
      </c>
      <c r="X694" t="s">
        <v>80</v>
      </c>
      <c r="Y694">
        <v>2026</v>
      </c>
      <c r="Z694">
        <v>7</v>
      </c>
      <c r="AA694">
        <v>1</v>
      </c>
      <c r="AB694">
        <v>1936040</v>
      </c>
      <c r="AC694">
        <v>154883</v>
      </c>
      <c r="AD694">
        <v>0</v>
      </c>
      <c r="AE694">
        <v>0</v>
      </c>
      <c r="AF694" t="s">
        <v>98</v>
      </c>
      <c r="AG694" t="s">
        <v>81</v>
      </c>
      <c r="AH694" t="s">
        <v>5363</v>
      </c>
      <c r="AI694" t="s">
        <v>5318</v>
      </c>
      <c r="AJ694">
        <v>0</v>
      </c>
      <c r="AK694" t="s">
        <v>624</v>
      </c>
      <c r="AL694">
        <v>0</v>
      </c>
      <c r="AM694">
        <v>0</v>
      </c>
      <c r="AN694">
        <v>0</v>
      </c>
      <c r="AO694">
        <v>0</v>
      </c>
      <c r="AP694" t="s">
        <v>98</v>
      </c>
      <c r="AQ694">
        <v>0</v>
      </c>
      <c r="AR694">
        <v>0</v>
      </c>
      <c r="AS694" t="s">
        <v>69</v>
      </c>
      <c r="AT694" t="s">
        <v>5368</v>
      </c>
      <c r="AU694" t="s">
        <v>64</v>
      </c>
      <c r="AV694">
        <v>0</v>
      </c>
      <c r="AW694">
        <v>21824</v>
      </c>
      <c r="AX694" t="s">
        <v>5365</v>
      </c>
      <c r="AY694" t="s">
        <v>5366</v>
      </c>
      <c r="AZ694" t="s">
        <v>71</v>
      </c>
      <c r="BA694">
        <v>2090923</v>
      </c>
      <c r="BB694" t="s">
        <v>66</v>
      </c>
      <c r="BC694" t="str">
        <f t="shared" si="30"/>
        <v>04160</v>
      </c>
      <c r="BD694" t="str">
        <f t="shared" si="31"/>
        <v>EK-04160</v>
      </c>
    </row>
    <row r="695" spans="1:56" ht="28.15" customHeight="1">
      <c r="A695" s="4">
        <f>SUBTOTAL(103,$L$2:L695)</f>
        <v>694</v>
      </c>
      <c r="B695" s="5" t="s">
        <v>5369</v>
      </c>
      <c r="C695" s="5" t="s">
        <v>5370</v>
      </c>
      <c r="D695" s="5" t="s">
        <v>5371</v>
      </c>
      <c r="E695" s="5" t="s">
        <v>4263</v>
      </c>
      <c r="F695" s="6" t="s">
        <v>5372</v>
      </c>
      <c r="G695" s="5">
        <v>6</v>
      </c>
      <c r="H695" s="7">
        <v>1240505</v>
      </c>
      <c r="I695" s="5" t="s">
        <v>151</v>
      </c>
      <c r="J695" s="5" t="s">
        <v>5373</v>
      </c>
      <c r="K695" s="20"/>
      <c r="L695" s="5" t="s">
        <v>51</v>
      </c>
      <c r="M695" s="2">
        <v>1596971080</v>
      </c>
      <c r="N695" s="8">
        <f>IF(COUNTIF($B$2:B695,B695)=1,1,0)</f>
        <v>1</v>
      </c>
      <c r="O695" t="s">
        <v>52</v>
      </c>
      <c r="P695">
        <v>1596971080</v>
      </c>
      <c r="Q695" t="s">
        <v>5369</v>
      </c>
      <c r="R695" t="s">
        <v>53</v>
      </c>
      <c r="S695" t="s">
        <v>5370</v>
      </c>
      <c r="T695" t="s">
        <v>54</v>
      </c>
      <c r="U695" t="s">
        <v>5371</v>
      </c>
      <c r="V695" t="s">
        <v>55</v>
      </c>
      <c r="W695">
        <v>1</v>
      </c>
      <c r="X695" t="s">
        <v>56</v>
      </c>
      <c r="Y695">
        <v>2026</v>
      </c>
      <c r="Z695">
        <v>6</v>
      </c>
      <c r="AA695">
        <v>1</v>
      </c>
      <c r="AB695">
        <v>1148616</v>
      </c>
      <c r="AC695">
        <v>91889</v>
      </c>
      <c r="AD695">
        <v>0</v>
      </c>
      <c r="AE695">
        <v>0</v>
      </c>
      <c r="AF695" t="s">
        <v>108</v>
      </c>
      <c r="AG695" t="s">
        <v>58</v>
      </c>
      <c r="AH695" t="s">
        <v>4263</v>
      </c>
      <c r="AI695" t="s">
        <v>5318</v>
      </c>
      <c r="AJ695">
        <v>0</v>
      </c>
      <c r="AK695" t="s">
        <v>4412</v>
      </c>
      <c r="AL695">
        <v>0</v>
      </c>
      <c r="AM695">
        <v>0</v>
      </c>
      <c r="AN695">
        <v>0</v>
      </c>
      <c r="AO695">
        <v>0</v>
      </c>
      <c r="AP695" t="s">
        <v>83</v>
      </c>
      <c r="AQ695">
        <v>0</v>
      </c>
      <c r="AR695">
        <v>0</v>
      </c>
      <c r="AS695" t="s">
        <v>62</v>
      </c>
      <c r="AT695" t="s">
        <v>5374</v>
      </c>
      <c r="AU695" t="s">
        <v>64</v>
      </c>
      <c r="AV695">
        <v>0</v>
      </c>
      <c r="AW695">
        <v>4768</v>
      </c>
      <c r="AX695" t="s">
        <v>151</v>
      </c>
      <c r="AY695" t="s">
        <v>5373</v>
      </c>
      <c r="AZ695" t="s">
        <v>65</v>
      </c>
      <c r="BA695">
        <v>1240505</v>
      </c>
      <c r="BB695" t="s">
        <v>66</v>
      </c>
      <c r="BC695" t="str">
        <f t="shared" si="30"/>
        <v>05145</v>
      </c>
      <c r="BD695" t="str">
        <f t="shared" si="31"/>
        <v>EK-05145</v>
      </c>
    </row>
    <row r="696" spans="1:56" ht="28.15" customHeight="1">
      <c r="A696" s="4">
        <f>SUBTOTAL(103,$L$2:L696)</f>
        <v>695</v>
      </c>
      <c r="B696" s="5" t="s">
        <v>5369</v>
      </c>
      <c r="C696" s="5" t="s">
        <v>67</v>
      </c>
      <c r="D696" s="5" t="s">
        <v>5371</v>
      </c>
      <c r="E696" s="5" t="s">
        <v>4263</v>
      </c>
      <c r="F696" s="6" t="s">
        <v>5372</v>
      </c>
      <c r="G696" s="5">
        <v>7</v>
      </c>
      <c r="H696" s="7">
        <v>1293395</v>
      </c>
      <c r="I696" s="5" t="s">
        <v>151</v>
      </c>
      <c r="J696" s="5" t="s">
        <v>5373</v>
      </c>
      <c r="K696" s="20"/>
      <c r="L696" s="5" t="s">
        <v>51</v>
      </c>
      <c r="M696" s="2">
        <v>1601241463</v>
      </c>
      <c r="N696" s="8">
        <f>IF(COUNTIF($B$2:B696,B696)=1,1,0)</f>
        <v>0</v>
      </c>
      <c r="O696" t="s">
        <v>52</v>
      </c>
      <c r="P696">
        <v>1601241463</v>
      </c>
      <c r="Q696" t="s">
        <v>5369</v>
      </c>
      <c r="R696" t="s">
        <v>5369</v>
      </c>
      <c r="S696" t="s">
        <v>67</v>
      </c>
      <c r="T696" t="s">
        <v>67</v>
      </c>
      <c r="U696" t="s">
        <v>5371</v>
      </c>
      <c r="V696" t="s">
        <v>155</v>
      </c>
      <c r="W696">
        <v>1</v>
      </c>
      <c r="X696" t="s">
        <v>156</v>
      </c>
      <c r="Y696">
        <v>2026</v>
      </c>
      <c r="Z696">
        <v>7</v>
      </c>
      <c r="AA696">
        <v>1</v>
      </c>
      <c r="AB696">
        <v>1197588</v>
      </c>
      <c r="AC696">
        <v>95807</v>
      </c>
      <c r="AD696">
        <v>0</v>
      </c>
      <c r="AE696">
        <v>0</v>
      </c>
      <c r="AF696" t="s">
        <v>108</v>
      </c>
      <c r="AG696" t="s">
        <v>157</v>
      </c>
      <c r="AH696" t="s">
        <v>4263</v>
      </c>
      <c r="AI696" t="s">
        <v>5318</v>
      </c>
      <c r="AJ696">
        <v>0</v>
      </c>
      <c r="AK696" t="s">
        <v>4412</v>
      </c>
      <c r="AL696">
        <v>0</v>
      </c>
      <c r="AM696">
        <v>0</v>
      </c>
      <c r="AN696">
        <v>0</v>
      </c>
      <c r="AO696">
        <v>0</v>
      </c>
      <c r="AP696" t="s">
        <v>83</v>
      </c>
      <c r="AQ696">
        <v>0</v>
      </c>
      <c r="AR696">
        <v>0</v>
      </c>
      <c r="AS696" t="s">
        <v>69</v>
      </c>
      <c r="AT696" t="s">
        <v>5375</v>
      </c>
      <c r="AU696" t="s">
        <v>64</v>
      </c>
      <c r="AV696">
        <v>0</v>
      </c>
      <c r="AW696">
        <v>43258</v>
      </c>
      <c r="AX696" t="s">
        <v>151</v>
      </c>
      <c r="AY696" t="s">
        <v>5373</v>
      </c>
      <c r="AZ696" t="s">
        <v>71</v>
      </c>
      <c r="BA696">
        <v>1293395</v>
      </c>
      <c r="BB696" t="s">
        <v>66</v>
      </c>
      <c r="BC696" t="str">
        <f t="shared" si="30"/>
        <v>05145</v>
      </c>
      <c r="BD696" t="str">
        <f t="shared" si="31"/>
        <v>EK-05145</v>
      </c>
    </row>
    <row r="697" spans="1:56" ht="28.15" customHeight="1">
      <c r="A697" s="4">
        <f>SUBTOTAL(103,$L$2:L697)</f>
        <v>696</v>
      </c>
      <c r="B697" s="5" t="s">
        <v>5376</v>
      </c>
      <c r="C697" s="5" t="s">
        <v>5377</v>
      </c>
      <c r="D697" s="5" t="s">
        <v>5378</v>
      </c>
      <c r="E697" s="5" t="s">
        <v>4263</v>
      </c>
      <c r="F697" s="6" t="s">
        <v>5379</v>
      </c>
      <c r="G697" s="5">
        <v>6</v>
      </c>
      <c r="H697" s="7">
        <v>4565348</v>
      </c>
      <c r="I697" s="5" t="s">
        <v>151</v>
      </c>
      <c r="J697" s="5" t="s">
        <v>5380</v>
      </c>
      <c r="K697" s="20"/>
      <c r="L697" s="5" t="s">
        <v>51</v>
      </c>
      <c r="M697" s="2">
        <v>1596970917</v>
      </c>
      <c r="N697" s="8">
        <f>IF(COUNTIF($B$2:B697,B697)=1,1,0)</f>
        <v>1</v>
      </c>
      <c r="O697" t="s">
        <v>52</v>
      </c>
      <c r="P697">
        <v>1596970917</v>
      </c>
      <c r="Q697" t="s">
        <v>5376</v>
      </c>
      <c r="R697" t="s">
        <v>53</v>
      </c>
      <c r="S697" t="s">
        <v>5377</v>
      </c>
      <c r="T697" t="s">
        <v>54</v>
      </c>
      <c r="U697" t="s">
        <v>5378</v>
      </c>
      <c r="V697" t="s">
        <v>55</v>
      </c>
      <c r="W697">
        <v>1</v>
      </c>
      <c r="X697" t="s">
        <v>56</v>
      </c>
      <c r="Y697">
        <v>2026</v>
      </c>
      <c r="Z697">
        <v>6</v>
      </c>
      <c r="AA697">
        <v>1</v>
      </c>
      <c r="AB697">
        <v>4227174</v>
      </c>
      <c r="AC697">
        <v>338174</v>
      </c>
      <c r="AD697">
        <v>0</v>
      </c>
      <c r="AE697">
        <v>0</v>
      </c>
      <c r="AF697" t="s">
        <v>108</v>
      </c>
      <c r="AG697" t="s">
        <v>58</v>
      </c>
      <c r="AH697" t="s">
        <v>4263</v>
      </c>
      <c r="AI697" t="s">
        <v>5318</v>
      </c>
      <c r="AJ697">
        <v>0</v>
      </c>
      <c r="AK697" t="s">
        <v>4469</v>
      </c>
      <c r="AL697">
        <v>0</v>
      </c>
      <c r="AM697">
        <v>0</v>
      </c>
      <c r="AN697">
        <v>0</v>
      </c>
      <c r="AO697">
        <v>0</v>
      </c>
      <c r="AP697" t="s">
        <v>83</v>
      </c>
      <c r="AQ697">
        <v>0</v>
      </c>
      <c r="AR697">
        <v>0</v>
      </c>
      <c r="AS697" t="s">
        <v>62</v>
      </c>
      <c r="AT697" t="s">
        <v>5381</v>
      </c>
      <c r="AU697" t="s">
        <v>64</v>
      </c>
      <c r="AV697">
        <v>0</v>
      </c>
      <c r="AW697">
        <v>4683</v>
      </c>
      <c r="AX697" t="s">
        <v>151</v>
      </c>
      <c r="AY697" t="s">
        <v>5380</v>
      </c>
      <c r="AZ697" t="s">
        <v>65</v>
      </c>
      <c r="BA697">
        <v>4565348</v>
      </c>
      <c r="BB697" t="s">
        <v>66</v>
      </c>
      <c r="BC697" t="str">
        <f t="shared" si="30"/>
        <v>07765</v>
      </c>
      <c r="BD697" t="str">
        <f t="shared" si="31"/>
        <v>EK-07765</v>
      </c>
    </row>
    <row r="698" spans="1:56" ht="28.15" customHeight="1">
      <c r="A698" s="4">
        <f>SUBTOTAL(103,$L$2:L698)</f>
        <v>697</v>
      </c>
      <c r="B698" s="5" t="s">
        <v>5376</v>
      </c>
      <c r="C698" s="5" t="s">
        <v>67</v>
      </c>
      <c r="D698" s="5" t="s">
        <v>5378</v>
      </c>
      <c r="E698" s="5" t="s">
        <v>4263</v>
      </c>
      <c r="F698" s="6" t="s">
        <v>5379</v>
      </c>
      <c r="G698" s="5">
        <v>7</v>
      </c>
      <c r="H698" s="7">
        <v>4550923</v>
      </c>
      <c r="I698" s="5" t="s">
        <v>151</v>
      </c>
      <c r="J698" s="5" t="s">
        <v>5380</v>
      </c>
      <c r="K698" s="20"/>
      <c r="L698" s="5" t="s">
        <v>51</v>
      </c>
      <c r="M698" s="2">
        <v>1601241313</v>
      </c>
      <c r="N698" s="8">
        <f>IF(COUNTIF($B$2:B698,B698)=1,1,0)</f>
        <v>0</v>
      </c>
      <c r="O698" t="s">
        <v>52</v>
      </c>
      <c r="P698">
        <v>1601241313</v>
      </c>
      <c r="Q698" t="s">
        <v>5376</v>
      </c>
      <c r="R698" t="s">
        <v>5376</v>
      </c>
      <c r="S698" t="s">
        <v>67</v>
      </c>
      <c r="T698" t="s">
        <v>67</v>
      </c>
      <c r="U698" t="s">
        <v>5378</v>
      </c>
      <c r="V698" t="s">
        <v>68</v>
      </c>
      <c r="W698">
        <v>1</v>
      </c>
      <c r="X698" t="s">
        <v>156</v>
      </c>
      <c r="Y698">
        <v>2026</v>
      </c>
      <c r="Z698">
        <v>7</v>
      </c>
      <c r="AA698">
        <v>1</v>
      </c>
      <c r="AB698">
        <v>4213818</v>
      </c>
      <c r="AC698">
        <v>337105</v>
      </c>
      <c r="AD698">
        <v>0</v>
      </c>
      <c r="AE698">
        <v>0</v>
      </c>
      <c r="AF698" t="s">
        <v>108</v>
      </c>
      <c r="AG698" t="s">
        <v>157</v>
      </c>
      <c r="AH698" t="s">
        <v>4263</v>
      </c>
      <c r="AI698" t="s">
        <v>5318</v>
      </c>
      <c r="AJ698">
        <v>0</v>
      </c>
      <c r="AK698" t="s">
        <v>4469</v>
      </c>
      <c r="AL698">
        <v>0</v>
      </c>
      <c r="AM698">
        <v>0</v>
      </c>
      <c r="AN698">
        <v>0</v>
      </c>
      <c r="AO698">
        <v>0</v>
      </c>
      <c r="AP698" t="s">
        <v>108</v>
      </c>
      <c r="AQ698">
        <v>0</v>
      </c>
      <c r="AR698">
        <v>0</v>
      </c>
      <c r="AS698" t="s">
        <v>69</v>
      </c>
      <c r="AT698" t="s">
        <v>5382</v>
      </c>
      <c r="AU698" t="s">
        <v>64</v>
      </c>
      <c r="AV698">
        <v>0</v>
      </c>
      <c r="AW698">
        <v>43186</v>
      </c>
      <c r="AX698" t="s">
        <v>151</v>
      </c>
      <c r="AY698" t="s">
        <v>5380</v>
      </c>
      <c r="AZ698" t="s">
        <v>71</v>
      </c>
      <c r="BA698">
        <v>4550923</v>
      </c>
      <c r="BB698" t="s">
        <v>66</v>
      </c>
      <c r="BC698" t="str">
        <f t="shared" si="30"/>
        <v>07765</v>
      </c>
      <c r="BD698" t="str">
        <f t="shared" si="31"/>
        <v>EK-07765</v>
      </c>
    </row>
    <row r="699" spans="1:56" ht="28.15" customHeight="1">
      <c r="A699" s="4">
        <f>SUBTOTAL(103,$L$2:L699)</f>
        <v>698</v>
      </c>
      <c r="B699" s="5" t="s">
        <v>5383</v>
      </c>
      <c r="C699" s="5" t="s">
        <v>5384</v>
      </c>
      <c r="D699" s="5" t="s">
        <v>5385</v>
      </c>
      <c r="E699" s="5" t="s">
        <v>5363</v>
      </c>
      <c r="F699" s="6" t="s">
        <v>5386</v>
      </c>
      <c r="G699" s="5">
        <v>7</v>
      </c>
      <c r="H699" s="7">
        <v>1892873</v>
      </c>
      <c r="I699" s="5" t="s">
        <v>5387</v>
      </c>
      <c r="J699" s="5" t="s">
        <v>5388</v>
      </c>
      <c r="K699" s="20"/>
      <c r="L699" s="5" t="s">
        <v>165</v>
      </c>
      <c r="M699" s="2">
        <v>1601139656</v>
      </c>
      <c r="N699" s="8">
        <f>IF(COUNTIF($B$2:B699,B699)=1,1,0)</f>
        <v>1</v>
      </c>
      <c r="O699" t="s">
        <v>52</v>
      </c>
      <c r="P699">
        <v>1601139656</v>
      </c>
      <c r="Q699" t="s">
        <v>5383</v>
      </c>
      <c r="R699" t="s">
        <v>5383</v>
      </c>
      <c r="S699" t="s">
        <v>5384</v>
      </c>
      <c r="T699" t="s">
        <v>5384</v>
      </c>
      <c r="U699" t="s">
        <v>5385</v>
      </c>
      <c r="V699" t="s">
        <v>5389</v>
      </c>
      <c r="W699">
        <v>0</v>
      </c>
      <c r="X699" t="s">
        <v>80</v>
      </c>
      <c r="Y699">
        <v>2026</v>
      </c>
      <c r="Z699">
        <v>7</v>
      </c>
      <c r="AA699">
        <v>1</v>
      </c>
      <c r="AB699">
        <v>1752660</v>
      </c>
      <c r="AC699">
        <v>140213</v>
      </c>
      <c r="AD699">
        <v>0</v>
      </c>
      <c r="AE699">
        <v>0</v>
      </c>
      <c r="AF699" t="s">
        <v>121</v>
      </c>
      <c r="AG699" t="s">
        <v>2359</v>
      </c>
      <c r="AH699" t="s">
        <v>5363</v>
      </c>
      <c r="AI699" t="s">
        <v>5318</v>
      </c>
      <c r="AJ699">
        <v>0</v>
      </c>
      <c r="AK699" t="s">
        <v>5390</v>
      </c>
      <c r="AL699">
        <v>0</v>
      </c>
      <c r="AM699">
        <v>0</v>
      </c>
      <c r="AN699">
        <v>0</v>
      </c>
      <c r="AO699">
        <v>0</v>
      </c>
      <c r="AP699" t="s">
        <v>61</v>
      </c>
      <c r="AQ699">
        <v>0</v>
      </c>
      <c r="AR699">
        <v>0</v>
      </c>
      <c r="AS699" t="s">
        <v>69</v>
      </c>
      <c r="AT699" t="s">
        <v>5391</v>
      </c>
      <c r="AU699" t="s">
        <v>64</v>
      </c>
      <c r="AV699">
        <v>0</v>
      </c>
      <c r="AW699">
        <v>21832</v>
      </c>
      <c r="AX699" t="s">
        <v>5387</v>
      </c>
      <c r="AY699" t="s">
        <v>5388</v>
      </c>
      <c r="AZ699" t="s">
        <v>71</v>
      </c>
      <c r="BA699">
        <v>1892873</v>
      </c>
      <c r="BB699" t="s">
        <v>66</v>
      </c>
      <c r="BC699" t="str">
        <f t="shared" si="30"/>
        <v>08385</v>
      </c>
      <c r="BD699" t="str">
        <f t="shared" si="31"/>
        <v>EK-08385</v>
      </c>
    </row>
    <row r="700" spans="1:56" ht="28.15" customHeight="1">
      <c r="A700" s="4">
        <f>SUBTOTAL(103,$L$2:L700)</f>
        <v>699</v>
      </c>
      <c r="B700" s="5" t="s">
        <v>5394</v>
      </c>
      <c r="C700" s="5" t="s">
        <v>5395</v>
      </c>
      <c r="D700" s="5" t="s">
        <v>5396</v>
      </c>
      <c r="E700" s="5" t="s">
        <v>5392</v>
      </c>
      <c r="F700" s="6" t="s">
        <v>5397</v>
      </c>
      <c r="G700" s="5">
        <v>7</v>
      </c>
      <c r="H700" s="7">
        <v>122634</v>
      </c>
      <c r="I700" s="5" t="s">
        <v>5398</v>
      </c>
      <c r="J700" s="5" t="s">
        <v>5399</v>
      </c>
      <c r="K700" s="22">
        <v>17</v>
      </c>
      <c r="L700" s="5" t="s">
        <v>78</v>
      </c>
      <c r="M700" s="2">
        <v>1601139011</v>
      </c>
      <c r="N700" s="8">
        <f>IF(COUNTIF($B$2:B700,B700)=1,1,0)</f>
        <v>1</v>
      </c>
      <c r="O700" t="s">
        <v>52</v>
      </c>
      <c r="P700">
        <v>1601139011</v>
      </c>
      <c r="Q700" t="s">
        <v>5394</v>
      </c>
      <c r="R700" t="s">
        <v>5394</v>
      </c>
      <c r="S700" t="s">
        <v>5395</v>
      </c>
      <c r="T700" t="s">
        <v>5395</v>
      </c>
      <c r="U700" t="s">
        <v>5396</v>
      </c>
      <c r="V700" t="s">
        <v>5400</v>
      </c>
      <c r="W700">
        <v>0</v>
      </c>
      <c r="X700" t="s">
        <v>80</v>
      </c>
      <c r="Y700">
        <v>2026</v>
      </c>
      <c r="Z700">
        <v>7</v>
      </c>
      <c r="AA700">
        <v>1</v>
      </c>
      <c r="AB700">
        <v>113550</v>
      </c>
      <c r="AC700">
        <v>9084</v>
      </c>
      <c r="AD700">
        <v>0</v>
      </c>
      <c r="AE700">
        <v>0</v>
      </c>
      <c r="AF700" t="s">
        <v>121</v>
      </c>
      <c r="AG700" t="s">
        <v>81</v>
      </c>
      <c r="AH700" t="s">
        <v>5392</v>
      </c>
      <c r="AI700" t="s">
        <v>5393</v>
      </c>
      <c r="AJ700">
        <v>0</v>
      </c>
      <c r="AK700" t="s">
        <v>621</v>
      </c>
      <c r="AL700">
        <v>0</v>
      </c>
      <c r="AM700">
        <v>0</v>
      </c>
      <c r="AN700">
        <v>0</v>
      </c>
      <c r="AO700">
        <v>0</v>
      </c>
      <c r="AP700" t="s">
        <v>61</v>
      </c>
      <c r="AQ700">
        <v>0</v>
      </c>
      <c r="AR700">
        <v>0</v>
      </c>
      <c r="AS700" t="s">
        <v>69</v>
      </c>
      <c r="AT700" t="s">
        <v>5401</v>
      </c>
      <c r="AU700" t="s">
        <v>64</v>
      </c>
      <c r="AV700">
        <v>0</v>
      </c>
      <c r="AW700">
        <v>21714</v>
      </c>
      <c r="AX700" t="s">
        <v>5398</v>
      </c>
      <c r="AY700" t="s">
        <v>5399</v>
      </c>
      <c r="AZ700" t="s">
        <v>71</v>
      </c>
      <c r="BA700">
        <v>122634</v>
      </c>
      <c r="BB700" t="s">
        <v>66</v>
      </c>
      <c r="BC700" t="str">
        <f t="shared" si="30"/>
        <v>01660</v>
      </c>
      <c r="BD700" t="str">
        <f t="shared" si="31"/>
        <v>EL-01660</v>
      </c>
    </row>
    <row r="701" spans="1:56" ht="28.15" customHeight="1">
      <c r="A701" s="4">
        <f>SUBTOTAL(103,$L$2:L701)</f>
        <v>700</v>
      </c>
      <c r="B701" s="5" t="s">
        <v>5403</v>
      </c>
      <c r="C701" s="5" t="s">
        <v>2638</v>
      </c>
      <c r="D701" s="5" t="s">
        <v>5404</v>
      </c>
      <c r="E701" s="5" t="s">
        <v>3561</v>
      </c>
      <c r="F701" s="6" t="s">
        <v>5405</v>
      </c>
      <c r="G701" s="5">
        <v>7</v>
      </c>
      <c r="H701" s="7">
        <v>271661</v>
      </c>
      <c r="I701" s="5" t="s">
        <v>2642</v>
      </c>
      <c r="J701" s="5" t="s">
        <v>5406</v>
      </c>
      <c r="K701" s="20"/>
      <c r="L701" s="5" t="s">
        <v>51</v>
      </c>
      <c r="M701" s="2">
        <v>1601133831</v>
      </c>
      <c r="N701" s="8">
        <f>IF(COUNTIF($B$2:B701,B701)=1,1,0)</f>
        <v>1</v>
      </c>
      <c r="O701" t="s">
        <v>52</v>
      </c>
      <c r="P701">
        <v>1601133831</v>
      </c>
      <c r="Q701" t="s">
        <v>5403</v>
      </c>
      <c r="R701" t="s">
        <v>5403</v>
      </c>
      <c r="S701" t="s">
        <v>2638</v>
      </c>
      <c r="T701" t="s">
        <v>2638</v>
      </c>
      <c r="U701" t="s">
        <v>5404</v>
      </c>
      <c r="V701" t="s">
        <v>2644</v>
      </c>
      <c r="W701">
        <v>1</v>
      </c>
      <c r="X701" t="s">
        <v>2645</v>
      </c>
      <c r="Y701">
        <v>2026</v>
      </c>
      <c r="Z701">
        <v>7</v>
      </c>
      <c r="AA701">
        <v>1</v>
      </c>
      <c r="AB701">
        <v>251538</v>
      </c>
      <c r="AC701">
        <v>20123</v>
      </c>
      <c r="AD701">
        <v>0</v>
      </c>
      <c r="AE701">
        <v>0</v>
      </c>
      <c r="AF701" t="s">
        <v>98</v>
      </c>
      <c r="AG701" t="s">
        <v>2359</v>
      </c>
      <c r="AH701" t="s">
        <v>3561</v>
      </c>
      <c r="AI701" t="s">
        <v>5393</v>
      </c>
      <c r="AJ701">
        <v>0</v>
      </c>
      <c r="AK701" t="s">
        <v>690</v>
      </c>
      <c r="AL701">
        <v>0</v>
      </c>
      <c r="AM701">
        <v>0</v>
      </c>
      <c r="AN701">
        <v>0</v>
      </c>
      <c r="AO701">
        <v>0</v>
      </c>
      <c r="AP701" t="s">
        <v>83</v>
      </c>
      <c r="AQ701">
        <v>0</v>
      </c>
      <c r="AR701">
        <v>0</v>
      </c>
      <c r="AS701" t="s">
        <v>69</v>
      </c>
      <c r="AT701" t="s">
        <v>5407</v>
      </c>
      <c r="AU701" t="s">
        <v>64</v>
      </c>
      <c r="AV701">
        <v>0</v>
      </c>
      <c r="AW701">
        <v>20891</v>
      </c>
      <c r="AX701" t="s">
        <v>2642</v>
      </c>
      <c r="AY701" t="s">
        <v>5406</v>
      </c>
      <c r="AZ701" t="s">
        <v>71</v>
      </c>
      <c r="BA701">
        <v>271661</v>
      </c>
      <c r="BB701" t="s">
        <v>66</v>
      </c>
      <c r="BC701" t="str">
        <f t="shared" si="30"/>
        <v>03600</v>
      </c>
      <c r="BD701" t="str">
        <f t="shared" si="31"/>
        <v>EL-03600</v>
      </c>
    </row>
    <row r="702" spans="1:56" ht="28.15" customHeight="1">
      <c r="A702" s="4">
        <f>SUBTOTAL(103,$L$2:L702)</f>
        <v>701</v>
      </c>
      <c r="B702" s="5" t="s">
        <v>5408</v>
      </c>
      <c r="C702" s="5" t="s">
        <v>5409</v>
      </c>
      <c r="D702" s="5" t="s">
        <v>4527</v>
      </c>
      <c r="E702" s="5" t="s">
        <v>5392</v>
      </c>
      <c r="F702" s="6" t="s">
        <v>5410</v>
      </c>
      <c r="G702" s="5">
        <v>7</v>
      </c>
      <c r="H702" s="7">
        <v>55294</v>
      </c>
      <c r="I702" s="5" t="s">
        <v>5411</v>
      </c>
      <c r="J702" s="5" t="s">
        <v>5412</v>
      </c>
      <c r="K702" s="22"/>
      <c r="L702" s="5" t="s">
        <v>78</v>
      </c>
      <c r="M702" s="2">
        <v>1601139038</v>
      </c>
      <c r="N702" s="8">
        <f>IF(COUNTIF($B$2:B702,B702)=1,1,0)</f>
        <v>1</v>
      </c>
      <c r="O702" t="s">
        <v>52</v>
      </c>
      <c r="P702">
        <v>1601139038</v>
      </c>
      <c r="Q702" t="s">
        <v>5408</v>
      </c>
      <c r="R702" t="s">
        <v>5408</v>
      </c>
      <c r="S702" t="s">
        <v>5409</v>
      </c>
      <c r="T702" t="s">
        <v>5409</v>
      </c>
      <c r="U702" t="s">
        <v>4527</v>
      </c>
      <c r="V702" t="s">
        <v>5330</v>
      </c>
      <c r="W702">
        <v>1</v>
      </c>
      <c r="X702" t="s">
        <v>198</v>
      </c>
      <c r="Y702">
        <v>2026</v>
      </c>
      <c r="Z702">
        <v>7</v>
      </c>
      <c r="AA702">
        <v>1</v>
      </c>
      <c r="AB702">
        <v>51198</v>
      </c>
      <c r="AC702">
        <v>4096</v>
      </c>
      <c r="AD702">
        <v>0</v>
      </c>
      <c r="AE702">
        <v>0</v>
      </c>
      <c r="AF702" t="s">
        <v>98</v>
      </c>
      <c r="AG702" t="s">
        <v>81</v>
      </c>
      <c r="AH702" t="s">
        <v>5392</v>
      </c>
      <c r="AI702" t="s">
        <v>5393</v>
      </c>
      <c r="AJ702">
        <v>0</v>
      </c>
      <c r="AK702" t="s">
        <v>3105</v>
      </c>
      <c r="AL702">
        <v>0</v>
      </c>
      <c r="AM702">
        <v>0</v>
      </c>
      <c r="AN702">
        <v>0</v>
      </c>
      <c r="AO702">
        <v>0</v>
      </c>
      <c r="AP702" t="s">
        <v>83</v>
      </c>
      <c r="AQ702">
        <v>0</v>
      </c>
      <c r="AR702">
        <v>0</v>
      </c>
      <c r="AS702" t="s">
        <v>69</v>
      </c>
      <c r="AT702" t="s">
        <v>5413</v>
      </c>
      <c r="AU702" t="s">
        <v>64</v>
      </c>
      <c r="AV702">
        <v>0</v>
      </c>
      <c r="AW702">
        <v>21718</v>
      </c>
      <c r="AX702" t="s">
        <v>5411</v>
      </c>
      <c r="AY702" t="s">
        <v>5412</v>
      </c>
      <c r="AZ702" t="s">
        <v>71</v>
      </c>
      <c r="BA702">
        <v>55294</v>
      </c>
      <c r="BB702" t="s">
        <v>66</v>
      </c>
      <c r="BC702" t="str">
        <f t="shared" si="30"/>
        <v>03660</v>
      </c>
      <c r="BD702" t="str">
        <f t="shared" si="31"/>
        <v>EL-03660</v>
      </c>
    </row>
    <row r="703" spans="1:56" ht="28.15" customHeight="1">
      <c r="A703" s="4">
        <f>SUBTOTAL(103,$L$2:L703)</f>
        <v>702</v>
      </c>
      <c r="B703" s="5" t="s">
        <v>5414</v>
      </c>
      <c r="C703" s="5" t="s">
        <v>5415</v>
      </c>
      <c r="D703" s="5" t="s">
        <v>5416</v>
      </c>
      <c r="E703" s="5" t="s">
        <v>5417</v>
      </c>
      <c r="F703" s="6" t="s">
        <v>5418</v>
      </c>
      <c r="G703" s="5">
        <v>7</v>
      </c>
      <c r="H703" s="7">
        <v>487827</v>
      </c>
      <c r="I703" s="5" t="s">
        <v>5419</v>
      </c>
      <c r="J703" s="5" t="s">
        <v>5420</v>
      </c>
      <c r="K703" s="22"/>
      <c r="L703" s="5" t="s">
        <v>78</v>
      </c>
      <c r="M703" s="2">
        <v>1601169376</v>
      </c>
      <c r="N703" s="8">
        <f>IF(COUNTIF($B$2:B703,B703)=1,1,0)</f>
        <v>1</v>
      </c>
      <c r="O703" t="s">
        <v>52</v>
      </c>
      <c r="P703">
        <v>1601169376</v>
      </c>
      <c r="Q703" t="s">
        <v>5414</v>
      </c>
      <c r="R703" t="s">
        <v>5414</v>
      </c>
      <c r="S703" t="s">
        <v>5415</v>
      </c>
      <c r="T703" t="s">
        <v>5415</v>
      </c>
      <c r="U703" t="s">
        <v>5416</v>
      </c>
      <c r="V703" t="s">
        <v>5421</v>
      </c>
      <c r="W703">
        <v>0</v>
      </c>
      <c r="X703" t="s">
        <v>80</v>
      </c>
      <c r="Y703">
        <v>2026</v>
      </c>
      <c r="Z703">
        <v>7</v>
      </c>
      <c r="AA703">
        <v>1</v>
      </c>
      <c r="AB703">
        <v>451692</v>
      </c>
      <c r="AC703">
        <v>36135</v>
      </c>
      <c r="AD703">
        <v>0</v>
      </c>
      <c r="AE703">
        <v>0</v>
      </c>
      <c r="AF703" t="s">
        <v>121</v>
      </c>
      <c r="AG703" t="s">
        <v>81</v>
      </c>
      <c r="AH703" t="s">
        <v>5417</v>
      </c>
      <c r="AI703" t="s">
        <v>5393</v>
      </c>
      <c r="AJ703">
        <v>0</v>
      </c>
      <c r="AK703" t="s">
        <v>5422</v>
      </c>
      <c r="AL703">
        <v>0</v>
      </c>
      <c r="AM703">
        <v>0</v>
      </c>
      <c r="AN703">
        <v>0</v>
      </c>
      <c r="AO703">
        <v>0</v>
      </c>
      <c r="AP703" t="s">
        <v>61</v>
      </c>
      <c r="AQ703">
        <v>0</v>
      </c>
      <c r="AR703">
        <v>0</v>
      </c>
      <c r="AS703" t="s">
        <v>69</v>
      </c>
      <c r="AT703" t="s">
        <v>5423</v>
      </c>
      <c r="AU703" t="s">
        <v>64</v>
      </c>
      <c r="AV703">
        <v>0</v>
      </c>
      <c r="AW703">
        <v>26685</v>
      </c>
      <c r="AX703" t="s">
        <v>5419</v>
      </c>
      <c r="AY703" t="s">
        <v>5420</v>
      </c>
      <c r="AZ703" t="s">
        <v>71</v>
      </c>
      <c r="BA703">
        <v>487827</v>
      </c>
      <c r="BB703" t="s">
        <v>66</v>
      </c>
      <c r="BC703" t="str">
        <f t="shared" si="30"/>
        <v>06420</v>
      </c>
      <c r="BD703" t="str">
        <f t="shared" si="31"/>
        <v>EL-06420</v>
      </c>
    </row>
    <row r="704" spans="1:56" ht="28.15" customHeight="1">
      <c r="A704" s="4">
        <f>SUBTOTAL(103,$L$2:L704)</f>
        <v>703</v>
      </c>
      <c r="B704" s="5" t="s">
        <v>5424</v>
      </c>
      <c r="C704" s="5" t="s">
        <v>597</v>
      </c>
      <c r="D704" s="5" t="s">
        <v>5425</v>
      </c>
      <c r="E704" s="5" t="s">
        <v>5417</v>
      </c>
      <c r="F704" s="6" t="s">
        <v>5426</v>
      </c>
      <c r="G704" s="5">
        <v>7</v>
      </c>
      <c r="H704" s="7">
        <v>1713506</v>
      </c>
      <c r="I704" s="5" t="s">
        <v>5419</v>
      </c>
      <c r="J704" s="5" t="s">
        <v>5427</v>
      </c>
      <c r="K704" s="22"/>
      <c r="L704" s="5" t="s">
        <v>78</v>
      </c>
      <c r="M704" s="2">
        <v>1601169383</v>
      </c>
      <c r="N704" s="8">
        <f>IF(COUNTIF($B$2:B704,B704)=1,1,0)</f>
        <v>1</v>
      </c>
      <c r="O704" t="s">
        <v>52</v>
      </c>
      <c r="P704">
        <v>1601169383</v>
      </c>
      <c r="Q704" t="s">
        <v>5424</v>
      </c>
      <c r="R704" t="s">
        <v>5424</v>
      </c>
      <c r="S704" t="s">
        <v>597</v>
      </c>
      <c r="T704" t="s">
        <v>597</v>
      </c>
      <c r="U704" t="s">
        <v>5425</v>
      </c>
      <c r="V704" t="s">
        <v>5428</v>
      </c>
      <c r="W704">
        <v>0</v>
      </c>
      <c r="X704" t="s">
        <v>80</v>
      </c>
      <c r="Y704">
        <v>2026</v>
      </c>
      <c r="Z704">
        <v>7</v>
      </c>
      <c r="AA704">
        <v>1</v>
      </c>
      <c r="AB704">
        <v>1586580</v>
      </c>
      <c r="AC704">
        <v>126926</v>
      </c>
      <c r="AD704">
        <v>0</v>
      </c>
      <c r="AE704">
        <v>0</v>
      </c>
      <c r="AF704" t="s">
        <v>121</v>
      </c>
      <c r="AG704" t="s">
        <v>81</v>
      </c>
      <c r="AH704" t="s">
        <v>5417</v>
      </c>
      <c r="AI704" t="s">
        <v>5393</v>
      </c>
      <c r="AJ704">
        <v>0</v>
      </c>
      <c r="AK704" t="s">
        <v>5429</v>
      </c>
      <c r="AL704">
        <v>0</v>
      </c>
      <c r="AM704">
        <v>0</v>
      </c>
      <c r="AN704">
        <v>0</v>
      </c>
      <c r="AO704">
        <v>0</v>
      </c>
      <c r="AP704" t="s">
        <v>61</v>
      </c>
      <c r="AQ704">
        <v>0</v>
      </c>
      <c r="AR704">
        <v>0</v>
      </c>
      <c r="AS704" t="s">
        <v>69</v>
      </c>
      <c r="AT704" t="s">
        <v>5430</v>
      </c>
      <c r="AU704" t="s">
        <v>64</v>
      </c>
      <c r="AV704">
        <v>0</v>
      </c>
      <c r="AW704">
        <v>26687</v>
      </c>
      <c r="AX704" t="s">
        <v>5419</v>
      </c>
      <c r="AY704" t="s">
        <v>5427</v>
      </c>
      <c r="AZ704" t="s">
        <v>71</v>
      </c>
      <c r="BA704">
        <v>1713506</v>
      </c>
      <c r="BB704" t="s">
        <v>66</v>
      </c>
      <c r="BC704" t="str">
        <f t="shared" si="30"/>
        <v>06440</v>
      </c>
      <c r="BD704" t="str">
        <f t="shared" si="31"/>
        <v>EL-06440</v>
      </c>
    </row>
    <row r="705" spans="1:56" ht="28.15" customHeight="1">
      <c r="A705" s="4">
        <f>SUBTOTAL(103,$L$2:L705)</f>
        <v>704</v>
      </c>
      <c r="B705" s="5" t="s">
        <v>5432</v>
      </c>
      <c r="C705" s="5" t="s">
        <v>5433</v>
      </c>
      <c r="D705" s="5" t="s">
        <v>5434</v>
      </c>
      <c r="E705" s="5" t="s">
        <v>5435</v>
      </c>
      <c r="F705" s="6" t="s">
        <v>5436</v>
      </c>
      <c r="G705" s="5">
        <v>7</v>
      </c>
      <c r="H705" s="7">
        <v>83566</v>
      </c>
      <c r="I705" s="5" t="s">
        <v>5437</v>
      </c>
      <c r="J705" s="5" t="s">
        <v>5438</v>
      </c>
      <c r="K705" s="22"/>
      <c r="L705" s="5" t="s">
        <v>78</v>
      </c>
      <c r="M705" s="2">
        <v>1601139780</v>
      </c>
      <c r="N705" s="8">
        <f>IF(COUNTIF($B$2:B705,B705)=1,1,0)</f>
        <v>1</v>
      </c>
      <c r="O705" t="s">
        <v>52</v>
      </c>
      <c r="P705">
        <v>1601139780</v>
      </c>
      <c r="Q705" t="s">
        <v>5432</v>
      </c>
      <c r="R705" t="s">
        <v>5432</v>
      </c>
      <c r="S705" t="s">
        <v>5433</v>
      </c>
      <c r="T705" t="s">
        <v>5433</v>
      </c>
      <c r="U705" t="s">
        <v>5434</v>
      </c>
      <c r="V705" t="s">
        <v>5439</v>
      </c>
      <c r="W705">
        <v>0</v>
      </c>
      <c r="X705" t="s">
        <v>80</v>
      </c>
      <c r="Y705">
        <v>2026</v>
      </c>
      <c r="Z705">
        <v>7</v>
      </c>
      <c r="AA705">
        <v>1</v>
      </c>
      <c r="AB705">
        <v>77376</v>
      </c>
      <c r="AC705">
        <v>6190</v>
      </c>
      <c r="AD705">
        <v>0</v>
      </c>
      <c r="AE705">
        <v>0</v>
      </c>
      <c r="AF705" t="s">
        <v>121</v>
      </c>
      <c r="AG705" t="s">
        <v>81</v>
      </c>
      <c r="AH705" t="s">
        <v>5435</v>
      </c>
      <c r="AI705" t="s">
        <v>5393</v>
      </c>
      <c r="AJ705">
        <v>0</v>
      </c>
      <c r="AK705" t="s">
        <v>5440</v>
      </c>
      <c r="AL705">
        <v>0</v>
      </c>
      <c r="AM705">
        <v>0</v>
      </c>
      <c r="AN705">
        <v>0</v>
      </c>
      <c r="AO705">
        <v>0</v>
      </c>
      <c r="AP705" t="s">
        <v>61</v>
      </c>
      <c r="AQ705">
        <v>0</v>
      </c>
      <c r="AR705">
        <v>0</v>
      </c>
      <c r="AS705" t="s">
        <v>69</v>
      </c>
      <c r="AT705" t="s">
        <v>5441</v>
      </c>
      <c r="AU705" t="s">
        <v>64</v>
      </c>
      <c r="AV705">
        <v>0</v>
      </c>
      <c r="AW705">
        <v>21856</v>
      </c>
      <c r="AX705" t="s">
        <v>5437</v>
      </c>
      <c r="AY705" t="s">
        <v>5438</v>
      </c>
      <c r="AZ705" t="s">
        <v>71</v>
      </c>
      <c r="BA705">
        <v>83566</v>
      </c>
      <c r="BB705" t="s">
        <v>66</v>
      </c>
      <c r="BC705" t="str">
        <f t="shared" si="30"/>
        <v>08280</v>
      </c>
      <c r="BD705" t="str">
        <f t="shared" si="31"/>
        <v>EL-08280</v>
      </c>
    </row>
    <row r="706" spans="1:56" ht="28.15" customHeight="1">
      <c r="A706" s="4">
        <f>SUBTOTAL(103,$L$2:L706)</f>
        <v>705</v>
      </c>
      <c r="B706" s="5" t="s">
        <v>5442</v>
      </c>
      <c r="C706" s="5" t="s">
        <v>5443</v>
      </c>
      <c r="D706" s="5" t="s">
        <v>5444</v>
      </c>
      <c r="E706" s="5" t="s">
        <v>4263</v>
      </c>
      <c r="F706" s="6" t="s">
        <v>5445</v>
      </c>
      <c r="G706" s="5">
        <v>6</v>
      </c>
      <c r="H706" s="7">
        <v>1860758</v>
      </c>
      <c r="I706" s="5" t="s">
        <v>151</v>
      </c>
      <c r="J706" s="5" t="s">
        <v>5446</v>
      </c>
      <c r="K706" s="20"/>
      <c r="L706" s="5" t="s">
        <v>51</v>
      </c>
      <c r="M706" s="2">
        <v>1596971036</v>
      </c>
      <c r="N706" s="8">
        <f>IF(COUNTIF($B$2:B706,B706)=1,1,0)</f>
        <v>1</v>
      </c>
      <c r="O706" t="s">
        <v>52</v>
      </c>
      <c r="P706">
        <v>1596971036</v>
      </c>
      <c r="Q706" t="s">
        <v>5442</v>
      </c>
      <c r="R706" t="s">
        <v>53</v>
      </c>
      <c r="S706" t="s">
        <v>5443</v>
      </c>
      <c r="T706" t="s">
        <v>54</v>
      </c>
      <c r="U706" t="s">
        <v>5444</v>
      </c>
      <c r="V706" t="s">
        <v>55</v>
      </c>
      <c r="W706">
        <v>1</v>
      </c>
      <c r="X706" t="s">
        <v>56</v>
      </c>
      <c r="Y706">
        <v>2026</v>
      </c>
      <c r="Z706">
        <v>6</v>
      </c>
      <c r="AA706">
        <v>1</v>
      </c>
      <c r="AB706">
        <v>1722924</v>
      </c>
      <c r="AC706">
        <v>137834</v>
      </c>
      <c r="AD706">
        <v>0</v>
      </c>
      <c r="AE706">
        <v>0</v>
      </c>
      <c r="AF706" t="s">
        <v>108</v>
      </c>
      <c r="AG706" t="s">
        <v>58</v>
      </c>
      <c r="AH706" t="s">
        <v>4263</v>
      </c>
      <c r="AI706" t="s">
        <v>5393</v>
      </c>
      <c r="AJ706">
        <v>0</v>
      </c>
      <c r="AK706" t="s">
        <v>5447</v>
      </c>
      <c r="AL706">
        <v>0</v>
      </c>
      <c r="AM706">
        <v>0</v>
      </c>
      <c r="AN706">
        <v>0</v>
      </c>
      <c r="AO706">
        <v>0</v>
      </c>
      <c r="AP706" t="s">
        <v>83</v>
      </c>
      <c r="AQ706">
        <v>0</v>
      </c>
      <c r="AR706">
        <v>0</v>
      </c>
      <c r="AS706" t="s">
        <v>62</v>
      </c>
      <c r="AT706" t="s">
        <v>5448</v>
      </c>
      <c r="AU706" t="s">
        <v>64</v>
      </c>
      <c r="AV706">
        <v>0</v>
      </c>
      <c r="AW706">
        <v>4745</v>
      </c>
      <c r="AX706" t="s">
        <v>151</v>
      </c>
      <c r="AY706" t="s">
        <v>5446</v>
      </c>
      <c r="AZ706" t="s">
        <v>65</v>
      </c>
      <c r="BA706">
        <v>1860758</v>
      </c>
      <c r="BB706" t="s">
        <v>66</v>
      </c>
      <c r="BC706" t="str">
        <f t="shared" si="30"/>
        <v>08460</v>
      </c>
      <c r="BD706" t="str">
        <f t="shared" si="31"/>
        <v>EL-08460</v>
      </c>
    </row>
    <row r="707" spans="1:56" ht="28.15" customHeight="1">
      <c r="A707" s="4">
        <f>SUBTOTAL(103,$L$2:L707)</f>
        <v>706</v>
      </c>
      <c r="B707" s="5" t="s">
        <v>5442</v>
      </c>
      <c r="C707" s="5" t="s">
        <v>67</v>
      </c>
      <c r="D707" s="5" t="s">
        <v>5444</v>
      </c>
      <c r="E707" s="5" t="s">
        <v>4263</v>
      </c>
      <c r="F707" s="6" t="s">
        <v>5445</v>
      </c>
      <c r="G707" s="5">
        <v>7</v>
      </c>
      <c r="H707" s="7">
        <v>1930476</v>
      </c>
      <c r="I707" s="5" t="s">
        <v>151</v>
      </c>
      <c r="J707" s="5" t="s">
        <v>5446</v>
      </c>
      <c r="K707" s="20"/>
      <c r="L707" s="5" t="s">
        <v>51</v>
      </c>
      <c r="M707" s="2">
        <v>1601241419</v>
      </c>
      <c r="N707" s="8">
        <f>IF(COUNTIF($B$2:B707,B707)=1,1,0)</f>
        <v>0</v>
      </c>
      <c r="O707" t="s">
        <v>52</v>
      </c>
      <c r="P707">
        <v>1601241419</v>
      </c>
      <c r="Q707" t="s">
        <v>5442</v>
      </c>
      <c r="R707" t="s">
        <v>5442</v>
      </c>
      <c r="S707" t="s">
        <v>67</v>
      </c>
      <c r="T707" t="s">
        <v>67</v>
      </c>
      <c r="U707" t="s">
        <v>5444</v>
      </c>
      <c r="V707" t="s">
        <v>155</v>
      </c>
      <c r="W707">
        <v>1</v>
      </c>
      <c r="X707" t="s">
        <v>156</v>
      </c>
      <c r="Y707">
        <v>2026</v>
      </c>
      <c r="Z707">
        <v>7</v>
      </c>
      <c r="AA707">
        <v>1</v>
      </c>
      <c r="AB707">
        <v>1787478</v>
      </c>
      <c r="AC707">
        <v>142998</v>
      </c>
      <c r="AD707">
        <v>0</v>
      </c>
      <c r="AE707">
        <v>0</v>
      </c>
      <c r="AF707" t="s">
        <v>108</v>
      </c>
      <c r="AG707" t="s">
        <v>157</v>
      </c>
      <c r="AH707" t="s">
        <v>4263</v>
      </c>
      <c r="AI707" t="s">
        <v>5393</v>
      </c>
      <c r="AJ707">
        <v>0</v>
      </c>
      <c r="AK707" t="s">
        <v>5447</v>
      </c>
      <c r="AL707">
        <v>0</v>
      </c>
      <c r="AM707">
        <v>0</v>
      </c>
      <c r="AN707">
        <v>0</v>
      </c>
      <c r="AO707">
        <v>0</v>
      </c>
      <c r="AP707" t="s">
        <v>83</v>
      </c>
      <c r="AQ707">
        <v>0</v>
      </c>
      <c r="AR707">
        <v>0</v>
      </c>
      <c r="AS707" t="s">
        <v>69</v>
      </c>
      <c r="AT707" t="s">
        <v>5449</v>
      </c>
      <c r="AU707" t="s">
        <v>64</v>
      </c>
      <c r="AV707">
        <v>0</v>
      </c>
      <c r="AW707">
        <v>43239</v>
      </c>
      <c r="AX707" t="s">
        <v>151</v>
      </c>
      <c r="AY707" t="s">
        <v>5446</v>
      </c>
      <c r="AZ707" t="s">
        <v>71</v>
      </c>
      <c r="BA707">
        <v>1930476</v>
      </c>
      <c r="BB707" t="s">
        <v>66</v>
      </c>
      <c r="BC707" t="str">
        <f t="shared" si="30"/>
        <v>08460</v>
      </c>
      <c r="BD707" t="str">
        <f t="shared" si="31"/>
        <v>EL-08460</v>
      </c>
    </row>
    <row r="708" spans="1:56" ht="28.15" customHeight="1">
      <c r="A708" s="4">
        <f>SUBTOTAL(103,$L$2:L708)</f>
        <v>707</v>
      </c>
      <c r="B708" s="5" t="s">
        <v>5450</v>
      </c>
      <c r="C708" s="5" t="s">
        <v>5451</v>
      </c>
      <c r="D708" s="5" t="s">
        <v>5452</v>
      </c>
      <c r="E708" s="5" t="s">
        <v>5435</v>
      </c>
      <c r="F708" s="6" t="s">
        <v>5453</v>
      </c>
      <c r="G708" s="5">
        <v>7</v>
      </c>
      <c r="H708" s="7">
        <v>2506291</v>
      </c>
      <c r="I708" s="5" t="s">
        <v>5454</v>
      </c>
      <c r="J708" s="5" t="s">
        <v>5455</v>
      </c>
      <c r="K708" s="22">
        <v>19</v>
      </c>
      <c r="L708" s="5" t="s">
        <v>78</v>
      </c>
      <c r="M708" s="2">
        <v>1601139845</v>
      </c>
      <c r="N708" s="8">
        <f>IF(COUNTIF($B$2:B708,B708)=1,1,0)</f>
        <v>1</v>
      </c>
      <c r="O708" t="s">
        <v>52</v>
      </c>
      <c r="P708">
        <v>1601139845</v>
      </c>
      <c r="Q708" t="s">
        <v>5450</v>
      </c>
      <c r="R708" t="s">
        <v>5450</v>
      </c>
      <c r="S708" t="s">
        <v>5451</v>
      </c>
      <c r="T708" t="s">
        <v>5451</v>
      </c>
      <c r="U708" t="s">
        <v>5452</v>
      </c>
      <c r="V708" t="s">
        <v>5456</v>
      </c>
      <c r="W708">
        <v>1</v>
      </c>
      <c r="X708" t="s">
        <v>80</v>
      </c>
      <c r="Y708">
        <v>2026</v>
      </c>
      <c r="Z708">
        <v>7</v>
      </c>
      <c r="AA708">
        <v>1</v>
      </c>
      <c r="AB708">
        <v>2320640</v>
      </c>
      <c r="AC708">
        <v>185651</v>
      </c>
      <c r="AD708">
        <v>0</v>
      </c>
      <c r="AE708">
        <v>0</v>
      </c>
      <c r="AF708" t="s">
        <v>98</v>
      </c>
      <c r="AG708" t="s">
        <v>81</v>
      </c>
      <c r="AH708" t="s">
        <v>5435</v>
      </c>
      <c r="AI708" t="s">
        <v>5393</v>
      </c>
      <c r="AJ708">
        <v>0</v>
      </c>
      <c r="AK708" t="s">
        <v>4139</v>
      </c>
      <c r="AL708">
        <v>0</v>
      </c>
      <c r="AM708">
        <v>0</v>
      </c>
      <c r="AN708">
        <v>0</v>
      </c>
      <c r="AO708">
        <v>0</v>
      </c>
      <c r="AP708" t="s">
        <v>83</v>
      </c>
      <c r="AQ708">
        <v>0</v>
      </c>
      <c r="AR708">
        <v>0</v>
      </c>
      <c r="AS708" t="s">
        <v>69</v>
      </c>
      <c r="AT708" t="s">
        <v>5457</v>
      </c>
      <c r="AU708" t="s">
        <v>64</v>
      </c>
      <c r="AV708">
        <v>0</v>
      </c>
      <c r="AW708">
        <v>21862</v>
      </c>
      <c r="AX708" t="s">
        <v>5454</v>
      </c>
      <c r="AY708" t="s">
        <v>5455</v>
      </c>
      <c r="AZ708" t="s">
        <v>71</v>
      </c>
      <c r="BA708">
        <v>2506291</v>
      </c>
      <c r="BB708" t="s">
        <v>66</v>
      </c>
      <c r="BC708" t="str">
        <f t="shared" si="30"/>
        <v>10300</v>
      </c>
      <c r="BD708" t="str">
        <f t="shared" si="31"/>
        <v>EL-10300</v>
      </c>
    </row>
    <row r="709" spans="1:56" ht="28.15" customHeight="1">
      <c r="A709" s="4">
        <f>SUBTOTAL(103,$L$2:L709)</f>
        <v>708</v>
      </c>
      <c r="B709" s="5" t="s">
        <v>5458</v>
      </c>
      <c r="C709" s="5" t="s">
        <v>5459</v>
      </c>
      <c r="D709" s="5" t="s">
        <v>5460</v>
      </c>
      <c r="E709" s="5" t="s">
        <v>4263</v>
      </c>
      <c r="F709" s="6" t="s">
        <v>5461</v>
      </c>
      <c r="G709" s="5">
        <v>6</v>
      </c>
      <c r="H709" s="7">
        <v>644293</v>
      </c>
      <c r="I709" s="5" t="s">
        <v>49</v>
      </c>
      <c r="J709" s="5" t="s">
        <v>5462</v>
      </c>
      <c r="K709" s="20"/>
      <c r="L709" s="5" t="s">
        <v>51</v>
      </c>
      <c r="M709" s="2">
        <v>1596970833</v>
      </c>
      <c r="N709" s="8">
        <f>IF(COUNTIF($B$2:B709,B709)=1,1,0)</f>
        <v>1</v>
      </c>
      <c r="O709" t="s">
        <v>52</v>
      </c>
      <c r="P709">
        <v>1596970833</v>
      </c>
      <c r="Q709" t="s">
        <v>5458</v>
      </c>
      <c r="R709" t="s">
        <v>53</v>
      </c>
      <c r="S709" t="s">
        <v>5459</v>
      </c>
      <c r="T709" t="s">
        <v>54</v>
      </c>
      <c r="U709" t="s">
        <v>5460</v>
      </c>
      <c r="V709" t="s">
        <v>55</v>
      </c>
      <c r="W709">
        <v>1</v>
      </c>
      <c r="X709" t="s">
        <v>56</v>
      </c>
      <c r="Y709">
        <v>2026</v>
      </c>
      <c r="Z709">
        <v>6</v>
      </c>
      <c r="AA709">
        <v>1</v>
      </c>
      <c r="AB709">
        <v>596568</v>
      </c>
      <c r="AC709">
        <v>47725</v>
      </c>
      <c r="AD709">
        <v>0</v>
      </c>
      <c r="AE709">
        <v>0</v>
      </c>
      <c r="AF709" t="s">
        <v>108</v>
      </c>
      <c r="AG709" t="s">
        <v>58</v>
      </c>
      <c r="AH709" t="s">
        <v>4263</v>
      </c>
      <c r="AI709" t="s">
        <v>5393</v>
      </c>
      <c r="AJ709">
        <v>0</v>
      </c>
      <c r="AK709" t="s">
        <v>5463</v>
      </c>
      <c r="AL709">
        <v>0</v>
      </c>
      <c r="AM709">
        <v>0</v>
      </c>
      <c r="AN709">
        <v>0</v>
      </c>
      <c r="AO709">
        <v>0</v>
      </c>
      <c r="AP709" t="s">
        <v>83</v>
      </c>
      <c r="AQ709">
        <v>0</v>
      </c>
      <c r="AR709">
        <v>0</v>
      </c>
      <c r="AS709" t="s">
        <v>62</v>
      </c>
      <c r="AT709" t="s">
        <v>5464</v>
      </c>
      <c r="AU709" t="s">
        <v>64</v>
      </c>
      <c r="AV709">
        <v>0</v>
      </c>
      <c r="AW709">
        <v>4625</v>
      </c>
      <c r="AX709" t="s">
        <v>49</v>
      </c>
      <c r="AY709" t="s">
        <v>5462</v>
      </c>
      <c r="AZ709" t="s">
        <v>65</v>
      </c>
      <c r="BA709">
        <v>644293</v>
      </c>
      <c r="BB709" t="s">
        <v>66</v>
      </c>
      <c r="BC709" t="str">
        <f t="shared" si="30"/>
        <v>10780</v>
      </c>
      <c r="BD709" t="str">
        <f t="shared" si="31"/>
        <v>EL-10780</v>
      </c>
    </row>
    <row r="710" spans="1:56" ht="28.15" customHeight="1">
      <c r="A710" s="4">
        <f>SUBTOTAL(103,$L$2:L710)</f>
        <v>709</v>
      </c>
      <c r="B710" s="5" t="s">
        <v>5458</v>
      </c>
      <c r="C710" s="5" t="s">
        <v>5459</v>
      </c>
      <c r="D710" s="5" t="s">
        <v>5460</v>
      </c>
      <c r="E710" s="5" t="s">
        <v>4263</v>
      </c>
      <c r="F710" s="6" t="s">
        <v>5461</v>
      </c>
      <c r="G710" s="5">
        <v>7</v>
      </c>
      <c r="H710" s="7">
        <v>615444</v>
      </c>
      <c r="I710" s="5" t="s">
        <v>49</v>
      </c>
      <c r="J710" s="5" t="s">
        <v>5462</v>
      </c>
      <c r="K710" s="20"/>
      <c r="L710" s="5" t="s">
        <v>51</v>
      </c>
      <c r="M710" s="2">
        <v>1601241260</v>
      </c>
      <c r="N710" s="8">
        <f>IF(COUNTIF($B$2:B710,B710)=1,1,0)</f>
        <v>0</v>
      </c>
      <c r="O710" t="s">
        <v>52</v>
      </c>
      <c r="P710">
        <v>1601241260</v>
      </c>
      <c r="Q710" t="s">
        <v>5458</v>
      </c>
      <c r="R710" t="s">
        <v>53</v>
      </c>
      <c r="S710" t="s">
        <v>5459</v>
      </c>
      <c r="T710" t="s">
        <v>67</v>
      </c>
      <c r="U710" t="s">
        <v>5460</v>
      </c>
      <c r="V710" t="s">
        <v>68</v>
      </c>
      <c r="W710">
        <v>1</v>
      </c>
      <c r="X710" t="s">
        <v>56</v>
      </c>
      <c r="Y710">
        <v>2026</v>
      </c>
      <c r="Z710">
        <v>7</v>
      </c>
      <c r="AA710">
        <v>1</v>
      </c>
      <c r="AB710">
        <v>569856</v>
      </c>
      <c r="AC710">
        <v>45588</v>
      </c>
      <c r="AD710">
        <v>0</v>
      </c>
      <c r="AE710">
        <v>0</v>
      </c>
      <c r="AF710" t="s">
        <v>108</v>
      </c>
      <c r="AG710" t="s">
        <v>58</v>
      </c>
      <c r="AH710" t="s">
        <v>4263</v>
      </c>
      <c r="AI710" t="s">
        <v>5393</v>
      </c>
      <c r="AJ710">
        <v>0</v>
      </c>
      <c r="AK710" t="s">
        <v>5463</v>
      </c>
      <c r="AL710">
        <v>0</v>
      </c>
      <c r="AM710">
        <v>0</v>
      </c>
      <c r="AN710">
        <v>0</v>
      </c>
      <c r="AO710">
        <v>0</v>
      </c>
      <c r="AP710" t="s">
        <v>83</v>
      </c>
      <c r="AQ710">
        <v>0</v>
      </c>
      <c r="AR710">
        <v>0</v>
      </c>
      <c r="AS710" t="s">
        <v>69</v>
      </c>
      <c r="AT710" t="s">
        <v>5465</v>
      </c>
      <c r="AU710" t="s">
        <v>64</v>
      </c>
      <c r="AV710">
        <v>0</v>
      </c>
      <c r="AW710">
        <v>43146</v>
      </c>
      <c r="AX710" t="s">
        <v>49</v>
      </c>
      <c r="AY710" t="s">
        <v>5462</v>
      </c>
      <c r="AZ710" t="s">
        <v>71</v>
      </c>
      <c r="BA710">
        <v>615444</v>
      </c>
      <c r="BB710" t="s">
        <v>66</v>
      </c>
      <c r="BC710" t="str">
        <f t="shared" si="30"/>
        <v>10780</v>
      </c>
      <c r="BD710" t="str">
        <f t="shared" si="31"/>
        <v>EL-10780</v>
      </c>
    </row>
    <row r="711" spans="1:56" ht="28.15" customHeight="1">
      <c r="A711" s="4">
        <f>SUBTOTAL(103,$L$2:L711)</f>
        <v>710</v>
      </c>
      <c r="B711" s="5" t="s">
        <v>5472</v>
      </c>
      <c r="C711" s="5" t="s">
        <v>5473</v>
      </c>
      <c r="D711" s="5" t="s">
        <v>5474</v>
      </c>
      <c r="E711" s="5" t="s">
        <v>5466</v>
      </c>
      <c r="F711" s="6" t="s">
        <v>5475</v>
      </c>
      <c r="G711" s="5">
        <v>7</v>
      </c>
      <c r="H711" s="7">
        <v>1317406</v>
      </c>
      <c r="I711" s="5" t="s">
        <v>5476</v>
      </c>
      <c r="J711" s="5" t="s">
        <v>5477</v>
      </c>
      <c r="K711" s="20"/>
      <c r="L711" s="5" t="s">
        <v>165</v>
      </c>
      <c r="M711" s="2">
        <v>1601139549</v>
      </c>
      <c r="N711" s="8">
        <f>IF(COUNTIF($B$2:B711,B711)=1,1,0)</f>
        <v>1</v>
      </c>
      <c r="O711" t="s">
        <v>52</v>
      </c>
      <c r="P711">
        <v>1601139549</v>
      </c>
      <c r="Q711" t="s">
        <v>5472</v>
      </c>
      <c r="R711" t="s">
        <v>5472</v>
      </c>
      <c r="S711" t="s">
        <v>5473</v>
      </c>
      <c r="T711" t="s">
        <v>5473</v>
      </c>
      <c r="U711" t="s">
        <v>5474</v>
      </c>
      <c r="V711" t="s">
        <v>5478</v>
      </c>
      <c r="W711">
        <v>0</v>
      </c>
      <c r="X711" t="s">
        <v>80</v>
      </c>
      <c r="Y711">
        <v>2026</v>
      </c>
      <c r="Z711">
        <v>7</v>
      </c>
      <c r="AA711">
        <v>1</v>
      </c>
      <c r="AB711">
        <v>1219820</v>
      </c>
      <c r="AC711">
        <v>97586</v>
      </c>
      <c r="AD711">
        <v>0</v>
      </c>
      <c r="AE711">
        <v>0</v>
      </c>
      <c r="AF711" t="s">
        <v>57</v>
      </c>
      <c r="AG711" t="s">
        <v>81</v>
      </c>
      <c r="AH711" t="s">
        <v>5466</v>
      </c>
      <c r="AI711" t="s">
        <v>5467</v>
      </c>
      <c r="AJ711">
        <v>0</v>
      </c>
      <c r="AK711" t="s">
        <v>1494</v>
      </c>
      <c r="AL711">
        <v>0</v>
      </c>
      <c r="AM711">
        <v>0</v>
      </c>
      <c r="AN711">
        <v>0</v>
      </c>
      <c r="AO711">
        <v>0</v>
      </c>
      <c r="AP711" t="s">
        <v>83</v>
      </c>
      <c r="AQ711">
        <v>0</v>
      </c>
      <c r="AR711">
        <v>0</v>
      </c>
      <c r="AS711" t="s">
        <v>69</v>
      </c>
      <c r="AT711" t="s">
        <v>5479</v>
      </c>
      <c r="AU711" t="s">
        <v>64</v>
      </c>
      <c r="AV711">
        <v>0</v>
      </c>
      <c r="AW711">
        <v>21821</v>
      </c>
      <c r="AX711" t="s">
        <v>5476</v>
      </c>
      <c r="AY711" t="s">
        <v>5477</v>
      </c>
      <c r="AZ711" t="s">
        <v>71</v>
      </c>
      <c r="BA711">
        <v>1317406</v>
      </c>
      <c r="BB711" t="s">
        <v>66</v>
      </c>
      <c r="BC711" t="str">
        <f t="shared" si="30"/>
        <v>05360</v>
      </c>
      <c r="BD711" t="str">
        <f t="shared" si="31"/>
        <v>EM-05360</v>
      </c>
    </row>
    <row r="712" spans="1:56" ht="28.15" customHeight="1">
      <c r="A712" s="4">
        <f>SUBTOTAL(103,$L$2:L712)</f>
        <v>711</v>
      </c>
      <c r="B712" s="5" t="s">
        <v>5482</v>
      </c>
      <c r="C712" s="5" t="s">
        <v>5483</v>
      </c>
      <c r="D712" s="5" t="s">
        <v>5484</v>
      </c>
      <c r="E712" s="5" t="s">
        <v>5466</v>
      </c>
      <c r="F712" s="6" t="s">
        <v>5485</v>
      </c>
      <c r="G712" s="5">
        <v>7</v>
      </c>
      <c r="H712" s="7">
        <v>12856</v>
      </c>
      <c r="I712" s="5" t="s">
        <v>5486</v>
      </c>
      <c r="J712" s="5" t="s">
        <v>5487</v>
      </c>
      <c r="K712" s="20"/>
      <c r="L712" s="5" t="s">
        <v>165</v>
      </c>
      <c r="M712" s="2">
        <v>1601139450</v>
      </c>
      <c r="N712" s="8">
        <f>IF(COUNTIF($B$2:B712,B712)=1,1,0)</f>
        <v>1</v>
      </c>
      <c r="O712" t="s">
        <v>52</v>
      </c>
      <c r="P712">
        <v>1601139450</v>
      </c>
      <c r="Q712" t="s">
        <v>5482</v>
      </c>
      <c r="R712" t="s">
        <v>5482</v>
      </c>
      <c r="S712" t="s">
        <v>5483</v>
      </c>
      <c r="T712" t="s">
        <v>5483</v>
      </c>
      <c r="U712" t="s">
        <v>5484</v>
      </c>
      <c r="V712" t="s">
        <v>5488</v>
      </c>
      <c r="W712">
        <v>0</v>
      </c>
      <c r="X712" t="s">
        <v>188</v>
      </c>
      <c r="Y712">
        <v>2026</v>
      </c>
      <c r="Z712">
        <v>7</v>
      </c>
      <c r="AA712">
        <v>1</v>
      </c>
      <c r="AB712">
        <v>11904</v>
      </c>
      <c r="AC712">
        <v>952</v>
      </c>
      <c r="AD712">
        <v>0</v>
      </c>
      <c r="AE712">
        <v>0</v>
      </c>
      <c r="AF712" t="s">
        <v>57</v>
      </c>
      <c r="AG712" t="s">
        <v>81</v>
      </c>
      <c r="AH712" t="s">
        <v>5466</v>
      </c>
      <c r="AI712" t="s">
        <v>5467</v>
      </c>
      <c r="AJ712">
        <v>0</v>
      </c>
      <c r="AK712" t="s">
        <v>4669</v>
      </c>
      <c r="AL712">
        <v>0</v>
      </c>
      <c r="AM712">
        <v>0</v>
      </c>
      <c r="AN712">
        <v>0</v>
      </c>
      <c r="AO712">
        <v>0</v>
      </c>
      <c r="AP712" t="s">
        <v>83</v>
      </c>
      <c r="AQ712">
        <v>0</v>
      </c>
      <c r="AR712">
        <v>0</v>
      </c>
      <c r="AS712" t="s">
        <v>69</v>
      </c>
      <c r="AT712" t="s">
        <v>5489</v>
      </c>
      <c r="AU712" t="s">
        <v>64</v>
      </c>
      <c r="AV712">
        <v>0</v>
      </c>
      <c r="AW712">
        <v>21810</v>
      </c>
      <c r="AX712" t="s">
        <v>5486</v>
      </c>
      <c r="AY712" t="s">
        <v>5487</v>
      </c>
      <c r="AZ712" t="s">
        <v>71</v>
      </c>
      <c r="BA712">
        <v>12856</v>
      </c>
      <c r="BB712" t="s">
        <v>66</v>
      </c>
      <c r="BC712" t="str">
        <f t="shared" si="30"/>
        <v>06460</v>
      </c>
      <c r="BD712" t="str">
        <f t="shared" si="31"/>
        <v>EM-06460</v>
      </c>
    </row>
    <row r="713" spans="1:56" ht="28.15" customHeight="1">
      <c r="A713" s="4">
        <f>SUBTOTAL(103,$L$2:L713)</f>
        <v>712</v>
      </c>
      <c r="B713" s="5" t="s">
        <v>5491</v>
      </c>
      <c r="C713" s="5" t="s">
        <v>2638</v>
      </c>
      <c r="D713" s="5" t="s">
        <v>5492</v>
      </c>
      <c r="E713" s="5" t="s">
        <v>4263</v>
      </c>
      <c r="F713" s="6" t="s">
        <v>5493</v>
      </c>
      <c r="G713" s="5">
        <v>7</v>
      </c>
      <c r="H713" s="7">
        <v>194730</v>
      </c>
      <c r="I713" s="5" t="s">
        <v>2642</v>
      </c>
      <c r="J713" s="5" t="s">
        <v>5494</v>
      </c>
      <c r="K713" s="20"/>
      <c r="L713" s="5" t="s">
        <v>51</v>
      </c>
      <c r="M713" s="2">
        <v>1601241367</v>
      </c>
      <c r="N713" s="8">
        <f>IF(COUNTIF($B$2:B713,B713)=1,1,0)</f>
        <v>1</v>
      </c>
      <c r="O713" t="s">
        <v>52</v>
      </c>
      <c r="P713">
        <v>1601241367</v>
      </c>
      <c r="Q713" t="s">
        <v>5491</v>
      </c>
      <c r="R713" t="s">
        <v>5491</v>
      </c>
      <c r="S713" t="s">
        <v>2638</v>
      </c>
      <c r="T713" t="s">
        <v>2638</v>
      </c>
      <c r="U713" t="s">
        <v>5492</v>
      </c>
      <c r="V713" t="s">
        <v>2644</v>
      </c>
      <c r="W713">
        <v>1</v>
      </c>
      <c r="X713" t="s">
        <v>2645</v>
      </c>
      <c r="Y713">
        <v>2026</v>
      </c>
      <c r="Z713">
        <v>7</v>
      </c>
      <c r="AA713">
        <v>1</v>
      </c>
      <c r="AB713">
        <v>180306</v>
      </c>
      <c r="AC713">
        <v>14424</v>
      </c>
      <c r="AD713">
        <v>0</v>
      </c>
      <c r="AE713">
        <v>0</v>
      </c>
      <c r="AF713" t="s">
        <v>98</v>
      </c>
      <c r="AG713" t="s">
        <v>157</v>
      </c>
      <c r="AH713" t="s">
        <v>4263</v>
      </c>
      <c r="AI713" t="s">
        <v>5467</v>
      </c>
      <c r="AJ713">
        <v>0</v>
      </c>
      <c r="AK713" t="s">
        <v>5495</v>
      </c>
      <c r="AL713">
        <v>0</v>
      </c>
      <c r="AM713">
        <v>0</v>
      </c>
      <c r="AN713">
        <v>0</v>
      </c>
      <c r="AO713">
        <v>0</v>
      </c>
      <c r="AP713" t="s">
        <v>83</v>
      </c>
      <c r="AQ713">
        <v>0</v>
      </c>
      <c r="AR713">
        <v>0</v>
      </c>
      <c r="AS713" t="s">
        <v>69</v>
      </c>
      <c r="AT713" t="s">
        <v>5496</v>
      </c>
      <c r="AU713" t="s">
        <v>64</v>
      </c>
      <c r="AV713">
        <v>0</v>
      </c>
      <c r="AW713">
        <v>43211</v>
      </c>
      <c r="AX713" t="s">
        <v>2642</v>
      </c>
      <c r="AY713" t="s">
        <v>5494</v>
      </c>
      <c r="AZ713" t="s">
        <v>71</v>
      </c>
      <c r="BA713">
        <v>194730</v>
      </c>
      <c r="BB713" t="s">
        <v>66</v>
      </c>
      <c r="BC713" t="str">
        <f t="shared" si="30"/>
        <v>07720</v>
      </c>
      <c r="BD713" t="str">
        <f t="shared" si="31"/>
        <v>EM-07720</v>
      </c>
    </row>
    <row r="714" spans="1:56" ht="28.15" customHeight="1">
      <c r="A714" s="4">
        <f>SUBTOTAL(103,$L$2:L714)</f>
        <v>713</v>
      </c>
      <c r="B714" s="5" t="s">
        <v>5499</v>
      </c>
      <c r="C714" s="5" t="s">
        <v>5500</v>
      </c>
      <c r="D714" s="5" t="s">
        <v>5501</v>
      </c>
      <c r="E714" s="5" t="s">
        <v>4263</v>
      </c>
      <c r="F714" s="6" t="s">
        <v>5502</v>
      </c>
      <c r="G714" s="5">
        <v>6</v>
      </c>
      <c r="H714" s="7">
        <v>1471297</v>
      </c>
      <c r="I714" s="5" t="s">
        <v>151</v>
      </c>
      <c r="J714" s="5" t="s">
        <v>5503</v>
      </c>
      <c r="K714" s="20"/>
      <c r="L714" s="5" t="s">
        <v>51</v>
      </c>
      <c r="M714" s="2">
        <v>1596970798</v>
      </c>
      <c r="N714" s="8">
        <f>IF(COUNTIF($B$2:B714,B714)=1,1,0)</f>
        <v>1</v>
      </c>
      <c r="O714" t="s">
        <v>52</v>
      </c>
      <c r="P714">
        <v>1596970798</v>
      </c>
      <c r="Q714" t="s">
        <v>5499</v>
      </c>
      <c r="R714" t="s">
        <v>53</v>
      </c>
      <c r="S714" t="s">
        <v>5500</v>
      </c>
      <c r="T714" t="s">
        <v>54</v>
      </c>
      <c r="U714" t="s">
        <v>5501</v>
      </c>
      <c r="V714" t="s">
        <v>55</v>
      </c>
      <c r="W714">
        <v>1</v>
      </c>
      <c r="X714" t="s">
        <v>56</v>
      </c>
      <c r="Y714">
        <v>2026</v>
      </c>
      <c r="Z714">
        <v>6</v>
      </c>
      <c r="AA714">
        <v>1</v>
      </c>
      <c r="AB714">
        <v>1362312</v>
      </c>
      <c r="AC714">
        <v>108985</v>
      </c>
      <c r="AD714">
        <v>0</v>
      </c>
      <c r="AE714">
        <v>0</v>
      </c>
      <c r="AF714" t="s">
        <v>108</v>
      </c>
      <c r="AG714" t="s">
        <v>58</v>
      </c>
      <c r="AH714" t="s">
        <v>4263</v>
      </c>
      <c r="AI714" t="s">
        <v>5467</v>
      </c>
      <c r="AJ714">
        <v>0</v>
      </c>
      <c r="AK714" t="s">
        <v>4139</v>
      </c>
      <c r="AL714">
        <v>0</v>
      </c>
      <c r="AM714">
        <v>0</v>
      </c>
      <c r="AN714">
        <v>0</v>
      </c>
      <c r="AO714">
        <v>0</v>
      </c>
      <c r="AP714" t="s">
        <v>83</v>
      </c>
      <c r="AQ714">
        <v>0</v>
      </c>
      <c r="AR714">
        <v>0</v>
      </c>
      <c r="AS714" t="s">
        <v>62</v>
      </c>
      <c r="AT714" t="s">
        <v>5504</v>
      </c>
      <c r="AU714" t="s">
        <v>64</v>
      </c>
      <c r="AV714">
        <v>0</v>
      </c>
      <c r="AW714">
        <v>4602</v>
      </c>
      <c r="AX714" t="s">
        <v>151</v>
      </c>
      <c r="AY714" t="s">
        <v>5503</v>
      </c>
      <c r="AZ714" t="s">
        <v>65</v>
      </c>
      <c r="BA714">
        <v>1471297</v>
      </c>
      <c r="BB714" t="s">
        <v>66</v>
      </c>
      <c r="BC714" t="str">
        <f t="shared" si="30"/>
        <v>10300</v>
      </c>
      <c r="BD714" t="str">
        <f t="shared" si="31"/>
        <v>EM-10300</v>
      </c>
    </row>
    <row r="715" spans="1:56" ht="28.15" customHeight="1">
      <c r="A715" s="4">
        <f>SUBTOTAL(103,$L$2:L715)</f>
        <v>714</v>
      </c>
      <c r="B715" s="5" t="s">
        <v>5499</v>
      </c>
      <c r="C715" s="5" t="s">
        <v>67</v>
      </c>
      <c r="D715" s="5" t="s">
        <v>5501</v>
      </c>
      <c r="E715" s="5" t="s">
        <v>4263</v>
      </c>
      <c r="F715" s="6" t="s">
        <v>5502</v>
      </c>
      <c r="G715" s="5">
        <v>7</v>
      </c>
      <c r="H715" s="7">
        <v>1526591</v>
      </c>
      <c r="I715" s="5" t="s">
        <v>151</v>
      </c>
      <c r="J715" s="5" t="s">
        <v>5503</v>
      </c>
      <c r="K715" s="20"/>
      <c r="L715" s="5" t="s">
        <v>51</v>
      </c>
      <c r="M715" s="2">
        <v>1601241239</v>
      </c>
      <c r="N715" s="8">
        <f>IF(COUNTIF($B$2:B715,B715)=1,1,0)</f>
        <v>0</v>
      </c>
      <c r="O715" t="s">
        <v>52</v>
      </c>
      <c r="P715">
        <v>1601241239</v>
      </c>
      <c r="Q715" t="s">
        <v>5499</v>
      </c>
      <c r="R715" t="s">
        <v>5499</v>
      </c>
      <c r="S715" t="s">
        <v>67</v>
      </c>
      <c r="T715" t="s">
        <v>67</v>
      </c>
      <c r="U715" t="s">
        <v>5501</v>
      </c>
      <c r="V715" t="s">
        <v>68</v>
      </c>
      <c r="W715">
        <v>1</v>
      </c>
      <c r="X715" t="s">
        <v>156</v>
      </c>
      <c r="Y715">
        <v>2026</v>
      </c>
      <c r="Z715">
        <v>7</v>
      </c>
      <c r="AA715">
        <v>1</v>
      </c>
      <c r="AB715">
        <v>1413510</v>
      </c>
      <c r="AC715">
        <v>113081</v>
      </c>
      <c r="AD715">
        <v>0</v>
      </c>
      <c r="AE715">
        <v>0</v>
      </c>
      <c r="AF715" t="s">
        <v>108</v>
      </c>
      <c r="AG715" t="s">
        <v>157</v>
      </c>
      <c r="AH715" t="s">
        <v>4263</v>
      </c>
      <c r="AI715" t="s">
        <v>5467</v>
      </c>
      <c r="AJ715">
        <v>0</v>
      </c>
      <c r="AK715" t="s">
        <v>4139</v>
      </c>
      <c r="AL715">
        <v>0</v>
      </c>
      <c r="AM715">
        <v>0</v>
      </c>
      <c r="AN715">
        <v>0</v>
      </c>
      <c r="AO715">
        <v>0</v>
      </c>
      <c r="AP715" t="s">
        <v>83</v>
      </c>
      <c r="AQ715">
        <v>0</v>
      </c>
      <c r="AR715">
        <v>0</v>
      </c>
      <c r="AS715" t="s">
        <v>69</v>
      </c>
      <c r="AT715" t="s">
        <v>5505</v>
      </c>
      <c r="AU715" t="s">
        <v>64</v>
      </c>
      <c r="AV715">
        <v>0</v>
      </c>
      <c r="AW715">
        <v>43127</v>
      </c>
      <c r="AX715" t="s">
        <v>151</v>
      </c>
      <c r="AY715" t="s">
        <v>5503</v>
      </c>
      <c r="AZ715" t="s">
        <v>71</v>
      </c>
      <c r="BA715">
        <v>1526591</v>
      </c>
      <c r="BB715" t="s">
        <v>66</v>
      </c>
      <c r="BC715" t="str">
        <f t="shared" si="30"/>
        <v>10300</v>
      </c>
      <c r="BD715" t="str">
        <f t="shared" si="31"/>
        <v>EM-10300</v>
      </c>
    </row>
    <row r="716" spans="1:56" ht="28.15" customHeight="1">
      <c r="A716" s="4">
        <f>SUBTOTAL(103,$L$2:L716)</f>
        <v>715</v>
      </c>
      <c r="B716" s="5" t="s">
        <v>5506</v>
      </c>
      <c r="C716" s="5" t="s">
        <v>5507</v>
      </c>
      <c r="D716" s="5" t="s">
        <v>5508</v>
      </c>
      <c r="E716" s="5" t="s">
        <v>4263</v>
      </c>
      <c r="F716" s="6" t="s">
        <v>5509</v>
      </c>
      <c r="G716" s="5">
        <v>6</v>
      </c>
      <c r="H716" s="7">
        <v>2103570</v>
      </c>
      <c r="I716" s="5" t="s">
        <v>151</v>
      </c>
      <c r="J716" s="5" t="s">
        <v>5510</v>
      </c>
      <c r="K716" s="20"/>
      <c r="L716" s="5" t="s">
        <v>51</v>
      </c>
      <c r="M716" s="2">
        <v>1596971108</v>
      </c>
      <c r="N716" s="8">
        <f>IF(COUNTIF($B$2:B716,B716)=1,1,0)</f>
        <v>1</v>
      </c>
      <c r="O716" t="s">
        <v>52</v>
      </c>
      <c r="P716">
        <v>1596971108</v>
      </c>
      <c r="Q716" t="s">
        <v>5506</v>
      </c>
      <c r="R716" t="s">
        <v>53</v>
      </c>
      <c r="S716" t="s">
        <v>5507</v>
      </c>
      <c r="T716" t="s">
        <v>54</v>
      </c>
      <c r="U716" t="s">
        <v>5508</v>
      </c>
      <c r="V716" t="s">
        <v>55</v>
      </c>
      <c r="W716">
        <v>1</v>
      </c>
      <c r="X716" t="s">
        <v>56</v>
      </c>
      <c r="Y716">
        <v>2026</v>
      </c>
      <c r="Z716">
        <v>6</v>
      </c>
      <c r="AA716">
        <v>1</v>
      </c>
      <c r="AB716">
        <v>1947750</v>
      </c>
      <c r="AC716">
        <v>155820</v>
      </c>
      <c r="AD716">
        <v>0</v>
      </c>
      <c r="AE716">
        <v>0</v>
      </c>
      <c r="AF716" t="s">
        <v>108</v>
      </c>
      <c r="AG716" t="s">
        <v>58</v>
      </c>
      <c r="AH716" t="s">
        <v>4263</v>
      </c>
      <c r="AI716" t="s">
        <v>5467</v>
      </c>
      <c r="AJ716">
        <v>0</v>
      </c>
      <c r="AK716" t="s">
        <v>2726</v>
      </c>
      <c r="AL716">
        <v>0</v>
      </c>
      <c r="AM716">
        <v>0</v>
      </c>
      <c r="AN716">
        <v>0</v>
      </c>
      <c r="AO716">
        <v>0</v>
      </c>
      <c r="AP716" t="s">
        <v>83</v>
      </c>
      <c r="AQ716">
        <v>0</v>
      </c>
      <c r="AR716">
        <v>0</v>
      </c>
      <c r="AS716" t="s">
        <v>62</v>
      </c>
      <c r="AT716" t="s">
        <v>5511</v>
      </c>
      <c r="AU716" t="s">
        <v>64</v>
      </c>
      <c r="AV716">
        <v>0</v>
      </c>
      <c r="AW716">
        <v>4786</v>
      </c>
      <c r="AX716" t="s">
        <v>151</v>
      </c>
      <c r="AY716" t="s">
        <v>5510</v>
      </c>
      <c r="AZ716" t="s">
        <v>65</v>
      </c>
      <c r="BA716">
        <v>2103570</v>
      </c>
      <c r="BB716" t="s">
        <v>66</v>
      </c>
      <c r="BC716" t="str">
        <f t="shared" si="30"/>
        <v>12000</v>
      </c>
      <c r="BD716" t="str">
        <f t="shared" si="31"/>
        <v>EM-12000</v>
      </c>
    </row>
    <row r="717" spans="1:56" ht="28.15" customHeight="1">
      <c r="A717" s="4">
        <f>SUBTOTAL(103,$L$2:L717)</f>
        <v>716</v>
      </c>
      <c r="B717" s="5" t="s">
        <v>5506</v>
      </c>
      <c r="C717" s="5" t="s">
        <v>67</v>
      </c>
      <c r="D717" s="5" t="s">
        <v>5508</v>
      </c>
      <c r="E717" s="5" t="s">
        <v>4263</v>
      </c>
      <c r="F717" s="6" t="s">
        <v>5509</v>
      </c>
      <c r="G717" s="5">
        <v>7</v>
      </c>
      <c r="H717" s="7">
        <v>2226178</v>
      </c>
      <c r="I717" s="5" t="s">
        <v>151</v>
      </c>
      <c r="J717" s="5" t="s">
        <v>5510</v>
      </c>
      <c r="K717" s="20"/>
      <c r="L717" s="5" t="s">
        <v>51</v>
      </c>
      <c r="M717" s="2">
        <v>1601241503</v>
      </c>
      <c r="N717" s="8">
        <f>IF(COUNTIF($B$2:B717,B717)=1,1,0)</f>
        <v>0</v>
      </c>
      <c r="O717" t="s">
        <v>52</v>
      </c>
      <c r="P717">
        <v>1601241503</v>
      </c>
      <c r="Q717" t="s">
        <v>5506</v>
      </c>
      <c r="R717" t="s">
        <v>5506</v>
      </c>
      <c r="S717" t="s">
        <v>67</v>
      </c>
      <c r="T717" t="s">
        <v>67</v>
      </c>
      <c r="U717" t="s">
        <v>5508</v>
      </c>
      <c r="V717" t="s">
        <v>68</v>
      </c>
      <c r="W717">
        <v>1</v>
      </c>
      <c r="X717" t="s">
        <v>156</v>
      </c>
      <c r="Y717">
        <v>2026</v>
      </c>
      <c r="Z717">
        <v>7</v>
      </c>
      <c r="AA717">
        <v>1</v>
      </c>
      <c r="AB717">
        <v>2061276</v>
      </c>
      <c r="AC717">
        <v>164902</v>
      </c>
      <c r="AD717">
        <v>0</v>
      </c>
      <c r="AE717">
        <v>0</v>
      </c>
      <c r="AF717" t="s">
        <v>108</v>
      </c>
      <c r="AG717" t="s">
        <v>157</v>
      </c>
      <c r="AH717" t="s">
        <v>4263</v>
      </c>
      <c r="AI717" t="s">
        <v>5467</v>
      </c>
      <c r="AJ717">
        <v>0</v>
      </c>
      <c r="AK717" t="s">
        <v>2726</v>
      </c>
      <c r="AL717">
        <v>0</v>
      </c>
      <c r="AM717">
        <v>0</v>
      </c>
      <c r="AN717">
        <v>0</v>
      </c>
      <c r="AO717">
        <v>0</v>
      </c>
      <c r="AP717" t="s">
        <v>83</v>
      </c>
      <c r="AQ717">
        <v>0</v>
      </c>
      <c r="AR717">
        <v>0</v>
      </c>
      <c r="AS717" t="s">
        <v>69</v>
      </c>
      <c r="AT717" t="s">
        <v>5512</v>
      </c>
      <c r="AU717" t="s">
        <v>64</v>
      </c>
      <c r="AV717">
        <v>0</v>
      </c>
      <c r="AW717">
        <v>43271</v>
      </c>
      <c r="AX717" t="s">
        <v>151</v>
      </c>
      <c r="AY717" t="s">
        <v>5510</v>
      </c>
      <c r="AZ717" t="s">
        <v>71</v>
      </c>
      <c r="BA717">
        <v>2226178</v>
      </c>
      <c r="BB717" t="s">
        <v>66</v>
      </c>
      <c r="BC717" t="str">
        <f t="shared" si="30"/>
        <v>12000</v>
      </c>
      <c r="BD717" t="str">
        <f t="shared" si="31"/>
        <v>EM-12000</v>
      </c>
    </row>
    <row r="718" spans="1:56" ht="28.15" customHeight="1">
      <c r="A718" s="4">
        <f>SUBTOTAL(103,$L$2:L718)</f>
        <v>717</v>
      </c>
      <c r="B718" s="5" t="s">
        <v>5513</v>
      </c>
      <c r="C718" s="5" t="s">
        <v>2638</v>
      </c>
      <c r="D718" s="5" t="s">
        <v>5514</v>
      </c>
      <c r="E718" s="5" t="s">
        <v>5515</v>
      </c>
      <c r="F718" s="6" t="s">
        <v>5516</v>
      </c>
      <c r="G718" s="5">
        <v>7</v>
      </c>
      <c r="H718" s="7">
        <v>173094</v>
      </c>
      <c r="I718" s="5" t="s">
        <v>2642</v>
      </c>
      <c r="J718" s="5" t="s">
        <v>5517</v>
      </c>
      <c r="K718" s="20"/>
      <c r="L718" s="5" t="s">
        <v>51</v>
      </c>
      <c r="M718" s="2">
        <v>1601133500</v>
      </c>
      <c r="N718" s="8">
        <f>IF(COUNTIF($B$2:B718,B718)=1,1,0)</f>
        <v>1</v>
      </c>
      <c r="O718" t="s">
        <v>52</v>
      </c>
      <c r="P718">
        <v>1601133500</v>
      </c>
      <c r="Q718" t="s">
        <v>5513</v>
      </c>
      <c r="R718" t="s">
        <v>5513</v>
      </c>
      <c r="S718" t="s">
        <v>2638</v>
      </c>
      <c r="T718" t="s">
        <v>2638</v>
      </c>
      <c r="U718" t="s">
        <v>5514</v>
      </c>
      <c r="V718" t="s">
        <v>2644</v>
      </c>
      <c r="W718">
        <v>1</v>
      </c>
      <c r="X718" t="s">
        <v>2645</v>
      </c>
      <c r="Y718">
        <v>2026</v>
      </c>
      <c r="Z718">
        <v>7</v>
      </c>
      <c r="AA718">
        <v>1</v>
      </c>
      <c r="AB718">
        <v>160272</v>
      </c>
      <c r="AC718">
        <v>12822</v>
      </c>
      <c r="AD718">
        <v>0</v>
      </c>
      <c r="AE718">
        <v>0</v>
      </c>
      <c r="AF718" t="s">
        <v>57</v>
      </c>
      <c r="AG718" t="s">
        <v>99</v>
      </c>
      <c r="AH718" t="s">
        <v>5515</v>
      </c>
      <c r="AI718" t="s">
        <v>5467</v>
      </c>
      <c r="AJ718">
        <v>0</v>
      </c>
      <c r="AK718" t="s">
        <v>5518</v>
      </c>
      <c r="AL718">
        <v>0</v>
      </c>
      <c r="AM718">
        <v>0</v>
      </c>
      <c r="AN718">
        <v>0</v>
      </c>
      <c r="AO718">
        <v>0</v>
      </c>
      <c r="AP718" t="s">
        <v>83</v>
      </c>
      <c r="AQ718">
        <v>0</v>
      </c>
      <c r="AR718">
        <v>0</v>
      </c>
      <c r="AS718" t="s">
        <v>69</v>
      </c>
      <c r="AT718" t="s">
        <v>5519</v>
      </c>
      <c r="AU718" t="s">
        <v>64</v>
      </c>
      <c r="AV718">
        <v>0</v>
      </c>
      <c r="AW718">
        <v>20823</v>
      </c>
      <c r="AX718" t="s">
        <v>2642</v>
      </c>
      <c r="AY718" t="s">
        <v>5517</v>
      </c>
      <c r="AZ718" t="s">
        <v>71</v>
      </c>
      <c r="BA718">
        <v>173094</v>
      </c>
      <c r="BB718" t="s">
        <v>66</v>
      </c>
      <c r="BC718" t="str">
        <f t="shared" si="30"/>
        <v>12010</v>
      </c>
      <c r="BD718" t="str">
        <f t="shared" si="31"/>
        <v>EM-12010</v>
      </c>
    </row>
    <row r="719" spans="1:56" ht="28.15" customHeight="1">
      <c r="A719" s="4">
        <f>SUBTOTAL(103,$L$2:L719)</f>
        <v>718</v>
      </c>
      <c r="B719" s="5" t="s">
        <v>5520</v>
      </c>
      <c r="C719" s="5" t="s">
        <v>5521</v>
      </c>
      <c r="D719" s="5" t="s">
        <v>5522</v>
      </c>
      <c r="E719" s="5" t="s">
        <v>5497</v>
      </c>
      <c r="F719" s="6" t="s">
        <v>5523</v>
      </c>
      <c r="G719" s="5">
        <v>7</v>
      </c>
      <c r="H719" s="7">
        <v>494303</v>
      </c>
      <c r="I719" s="5" t="s">
        <v>5524</v>
      </c>
      <c r="J719" s="5" t="s">
        <v>5525</v>
      </c>
      <c r="K719" s="20"/>
      <c r="L719" s="5" t="s">
        <v>165</v>
      </c>
      <c r="M719" s="2">
        <v>1601140095</v>
      </c>
      <c r="N719" s="8">
        <f>IF(COUNTIF($B$2:B719,B719)=1,1,0)</f>
        <v>1</v>
      </c>
      <c r="O719" t="s">
        <v>52</v>
      </c>
      <c r="P719">
        <v>1601140095</v>
      </c>
      <c r="Q719" t="s">
        <v>5520</v>
      </c>
      <c r="R719" t="s">
        <v>5520</v>
      </c>
      <c r="S719" t="s">
        <v>5521</v>
      </c>
      <c r="T719" t="s">
        <v>5521</v>
      </c>
      <c r="U719" t="s">
        <v>5522</v>
      </c>
      <c r="V719" t="s">
        <v>5526</v>
      </c>
      <c r="W719">
        <v>0</v>
      </c>
      <c r="X719" t="s">
        <v>188</v>
      </c>
      <c r="Y719">
        <v>2026</v>
      </c>
      <c r="Z719">
        <v>7</v>
      </c>
      <c r="AA719">
        <v>1</v>
      </c>
      <c r="AB719">
        <v>457688</v>
      </c>
      <c r="AC719">
        <v>36615</v>
      </c>
      <c r="AD719">
        <v>0</v>
      </c>
      <c r="AE719">
        <v>0</v>
      </c>
      <c r="AF719" t="s">
        <v>57</v>
      </c>
      <c r="AG719" t="s">
        <v>81</v>
      </c>
      <c r="AH719" t="s">
        <v>5497</v>
      </c>
      <c r="AI719" t="s">
        <v>5467</v>
      </c>
      <c r="AJ719">
        <v>0</v>
      </c>
      <c r="AK719" t="s">
        <v>5527</v>
      </c>
      <c r="AL719">
        <v>0</v>
      </c>
      <c r="AM719">
        <v>0</v>
      </c>
      <c r="AN719">
        <v>0</v>
      </c>
      <c r="AO719">
        <v>0</v>
      </c>
      <c r="AP719" t="s">
        <v>83</v>
      </c>
      <c r="AQ719">
        <v>0</v>
      </c>
      <c r="AR719">
        <v>0</v>
      </c>
      <c r="AS719" t="s">
        <v>69</v>
      </c>
      <c r="AT719" t="s">
        <v>5528</v>
      </c>
      <c r="AU719" t="s">
        <v>64</v>
      </c>
      <c r="AV719">
        <v>0</v>
      </c>
      <c r="AW719">
        <v>21893</v>
      </c>
      <c r="AX719" t="s">
        <v>5524</v>
      </c>
      <c r="AY719" t="s">
        <v>5525</v>
      </c>
      <c r="AZ719" t="s">
        <v>71</v>
      </c>
      <c r="BA719">
        <v>494303</v>
      </c>
      <c r="BB719" t="s">
        <v>66</v>
      </c>
      <c r="BC719" t="str">
        <f t="shared" si="30"/>
        <v>12080</v>
      </c>
      <c r="BD719" t="str">
        <f t="shared" si="31"/>
        <v>EM-12080</v>
      </c>
    </row>
    <row r="720" spans="1:56" ht="28.15" customHeight="1">
      <c r="A720" s="4">
        <f>SUBTOTAL(103,$L$2:L720)</f>
        <v>719</v>
      </c>
      <c r="B720" s="5" t="s">
        <v>5530</v>
      </c>
      <c r="C720" s="5" t="s">
        <v>5531</v>
      </c>
      <c r="D720" s="5" t="s">
        <v>5532</v>
      </c>
      <c r="E720" s="5" t="s">
        <v>5497</v>
      </c>
      <c r="F720" s="6" t="s">
        <v>5533</v>
      </c>
      <c r="G720" s="5">
        <v>7</v>
      </c>
      <c r="H720" s="7">
        <v>122634</v>
      </c>
      <c r="I720" s="5" t="s">
        <v>5534</v>
      </c>
      <c r="J720" s="5" t="s">
        <v>5535</v>
      </c>
      <c r="K720" s="20"/>
      <c r="L720" s="5" t="s">
        <v>165</v>
      </c>
      <c r="M720" s="2">
        <v>1601139975</v>
      </c>
      <c r="N720" s="8">
        <f>IF(COUNTIF($B$2:B720,B720)=1,1,0)</f>
        <v>1</v>
      </c>
      <c r="O720" t="s">
        <v>52</v>
      </c>
      <c r="P720">
        <v>1601139975</v>
      </c>
      <c r="Q720" t="s">
        <v>5530</v>
      </c>
      <c r="R720" t="s">
        <v>5530</v>
      </c>
      <c r="S720" t="s">
        <v>5531</v>
      </c>
      <c r="T720" t="s">
        <v>5531</v>
      </c>
      <c r="U720" t="s">
        <v>5532</v>
      </c>
      <c r="V720" t="s">
        <v>5536</v>
      </c>
      <c r="W720">
        <v>0</v>
      </c>
      <c r="X720" t="s">
        <v>80</v>
      </c>
      <c r="Y720">
        <v>2026</v>
      </c>
      <c r="Z720">
        <v>7</v>
      </c>
      <c r="AA720">
        <v>1</v>
      </c>
      <c r="AB720">
        <v>113550</v>
      </c>
      <c r="AC720">
        <v>9084</v>
      </c>
      <c r="AD720">
        <v>0</v>
      </c>
      <c r="AE720">
        <v>0</v>
      </c>
      <c r="AF720" t="s">
        <v>57</v>
      </c>
      <c r="AG720" t="s">
        <v>81</v>
      </c>
      <c r="AH720" t="s">
        <v>5497</v>
      </c>
      <c r="AI720" t="s">
        <v>5467</v>
      </c>
      <c r="AJ720">
        <v>0</v>
      </c>
      <c r="AK720" t="s">
        <v>5537</v>
      </c>
      <c r="AL720">
        <v>0</v>
      </c>
      <c r="AM720">
        <v>0</v>
      </c>
      <c r="AN720">
        <v>0</v>
      </c>
      <c r="AO720">
        <v>0</v>
      </c>
      <c r="AP720" t="s">
        <v>61</v>
      </c>
      <c r="AQ720">
        <v>0</v>
      </c>
      <c r="AR720">
        <v>0</v>
      </c>
      <c r="AS720" t="s">
        <v>69</v>
      </c>
      <c r="AT720" t="s">
        <v>5538</v>
      </c>
      <c r="AU720" t="s">
        <v>64</v>
      </c>
      <c r="AV720">
        <v>0</v>
      </c>
      <c r="AW720">
        <v>21878</v>
      </c>
      <c r="AX720" t="s">
        <v>5534</v>
      </c>
      <c r="AY720" t="s">
        <v>5535</v>
      </c>
      <c r="AZ720" t="s">
        <v>71</v>
      </c>
      <c r="BA720">
        <v>122634</v>
      </c>
      <c r="BB720" t="s">
        <v>66</v>
      </c>
      <c r="BC720" t="str">
        <f t="shared" si="30"/>
        <v>15480</v>
      </c>
      <c r="BD720" t="str">
        <f t="shared" si="31"/>
        <v>EM-15480</v>
      </c>
    </row>
    <row r="721" spans="1:56" ht="28.15" customHeight="1">
      <c r="A721" s="4">
        <f>SUBTOTAL(103,$L$2:L721)</f>
        <v>720</v>
      </c>
      <c r="B721" s="5" t="s">
        <v>5539</v>
      </c>
      <c r="C721" s="5" t="s">
        <v>2638</v>
      </c>
      <c r="D721" s="5" t="s">
        <v>5540</v>
      </c>
      <c r="E721" s="5" t="s">
        <v>4263</v>
      </c>
      <c r="F721" s="6" t="s">
        <v>5541</v>
      </c>
      <c r="G721" s="5">
        <v>7</v>
      </c>
      <c r="H721" s="7">
        <v>182710</v>
      </c>
      <c r="I721" s="5" t="s">
        <v>2642</v>
      </c>
      <c r="J721" s="5" t="s">
        <v>5542</v>
      </c>
      <c r="K721" s="20"/>
      <c r="L721" s="5" t="s">
        <v>51</v>
      </c>
      <c r="M721" s="2">
        <v>1601241633</v>
      </c>
      <c r="N721" s="8">
        <f>IF(COUNTIF($B$2:B721,B721)=1,1,0)</f>
        <v>1</v>
      </c>
      <c r="O721" t="s">
        <v>52</v>
      </c>
      <c r="P721">
        <v>1601241633</v>
      </c>
      <c r="Q721" t="s">
        <v>5539</v>
      </c>
      <c r="R721" t="s">
        <v>5539</v>
      </c>
      <c r="S721" t="s">
        <v>2638</v>
      </c>
      <c r="T721" t="s">
        <v>2638</v>
      </c>
      <c r="U721" t="s">
        <v>5540</v>
      </c>
      <c r="V721" t="s">
        <v>2644</v>
      </c>
      <c r="W721">
        <v>1</v>
      </c>
      <c r="X721" t="s">
        <v>2645</v>
      </c>
      <c r="Y721">
        <v>2026</v>
      </c>
      <c r="Z721">
        <v>7</v>
      </c>
      <c r="AA721">
        <v>1</v>
      </c>
      <c r="AB721">
        <v>169176</v>
      </c>
      <c r="AC721">
        <v>13534</v>
      </c>
      <c r="AD721">
        <v>0</v>
      </c>
      <c r="AE721">
        <v>0</v>
      </c>
      <c r="AF721" t="s">
        <v>98</v>
      </c>
      <c r="AG721" t="s">
        <v>157</v>
      </c>
      <c r="AH721" t="s">
        <v>4263</v>
      </c>
      <c r="AI721" t="s">
        <v>5543</v>
      </c>
      <c r="AJ721">
        <v>0</v>
      </c>
      <c r="AK721" t="s">
        <v>5544</v>
      </c>
      <c r="AL721">
        <v>0</v>
      </c>
      <c r="AM721">
        <v>0</v>
      </c>
      <c r="AN721">
        <v>0</v>
      </c>
      <c r="AO721">
        <v>0</v>
      </c>
      <c r="AP721" t="s">
        <v>83</v>
      </c>
      <c r="AQ721">
        <v>0</v>
      </c>
      <c r="AR721">
        <v>0</v>
      </c>
      <c r="AS721" t="s">
        <v>69</v>
      </c>
      <c r="AT721" t="s">
        <v>5545</v>
      </c>
      <c r="AU721" t="s">
        <v>64</v>
      </c>
      <c r="AV721">
        <v>0</v>
      </c>
      <c r="AW721">
        <v>43303</v>
      </c>
      <c r="AX721" t="s">
        <v>2642</v>
      </c>
      <c r="AY721" t="s">
        <v>5542</v>
      </c>
      <c r="AZ721" t="s">
        <v>71</v>
      </c>
      <c r="BA721">
        <v>182710</v>
      </c>
      <c r="BB721" t="s">
        <v>66</v>
      </c>
      <c r="BC721" t="str">
        <f t="shared" ref="BC721:BC776" si="32">RIGHT(AK721,5)</f>
        <v>15160</v>
      </c>
      <c r="BD721" t="str">
        <f t="shared" ref="BD721:BD776" si="33">AI721&amp;"-"&amp;BC721</f>
        <v>EN-15160</v>
      </c>
    </row>
    <row r="722" spans="1:56" ht="28.15" customHeight="1">
      <c r="A722" s="4">
        <f>SUBTOTAL(103,$L$2:L722)</f>
        <v>721</v>
      </c>
      <c r="B722" s="5" t="s">
        <v>5546</v>
      </c>
      <c r="C722" s="5" t="s">
        <v>317</v>
      </c>
      <c r="D722" s="5" t="s">
        <v>5547</v>
      </c>
      <c r="E722" s="5" t="s">
        <v>319</v>
      </c>
      <c r="F722" s="6" t="s">
        <v>5548</v>
      </c>
      <c r="G722" s="5">
        <v>7</v>
      </c>
      <c r="H722" s="7">
        <v>28849</v>
      </c>
      <c r="I722" s="5" t="s">
        <v>4226</v>
      </c>
      <c r="J722" s="5" t="s">
        <v>5549</v>
      </c>
      <c r="K722" s="20"/>
      <c r="L722" s="5" t="s">
        <v>51</v>
      </c>
      <c r="M722" s="2">
        <v>1599799225</v>
      </c>
      <c r="N722" s="8">
        <f>IF(COUNTIF($B$2:B722,B722)=1,1,0)</f>
        <v>1</v>
      </c>
      <c r="O722" t="s">
        <v>52</v>
      </c>
      <c r="P722">
        <v>1599799225</v>
      </c>
      <c r="Q722" t="s">
        <v>5546</v>
      </c>
      <c r="R722" t="s">
        <v>4228</v>
      </c>
      <c r="S722" t="s">
        <v>317</v>
      </c>
      <c r="T722" t="s">
        <v>317</v>
      </c>
      <c r="U722" t="s">
        <v>5547</v>
      </c>
      <c r="V722" t="s">
        <v>323</v>
      </c>
      <c r="W722">
        <v>1</v>
      </c>
      <c r="X722" t="s">
        <v>156</v>
      </c>
      <c r="Y722">
        <v>2026</v>
      </c>
      <c r="Z722">
        <v>7</v>
      </c>
      <c r="AA722">
        <v>1</v>
      </c>
      <c r="AB722">
        <v>26712</v>
      </c>
      <c r="AC722">
        <v>2137</v>
      </c>
      <c r="AD722">
        <v>0</v>
      </c>
      <c r="AE722">
        <v>0</v>
      </c>
      <c r="AF722" t="s">
        <v>57</v>
      </c>
      <c r="AG722" t="s">
        <v>99</v>
      </c>
      <c r="AH722" t="s">
        <v>319</v>
      </c>
      <c r="AI722" t="s">
        <v>5543</v>
      </c>
      <c r="AJ722">
        <v>0</v>
      </c>
      <c r="AK722" t="s">
        <v>3408</v>
      </c>
      <c r="AL722">
        <v>0</v>
      </c>
      <c r="AM722">
        <v>0</v>
      </c>
      <c r="AN722">
        <v>0</v>
      </c>
      <c r="AO722">
        <v>0</v>
      </c>
      <c r="AP722" t="s">
        <v>83</v>
      </c>
      <c r="AQ722">
        <v>0</v>
      </c>
      <c r="AR722">
        <v>0</v>
      </c>
      <c r="AS722" t="s">
        <v>69</v>
      </c>
      <c r="AT722" t="s">
        <v>5550</v>
      </c>
      <c r="AU722" t="s">
        <v>64</v>
      </c>
      <c r="AV722">
        <v>0</v>
      </c>
      <c r="AW722">
        <v>5659</v>
      </c>
      <c r="AX722" t="s">
        <v>4226</v>
      </c>
      <c r="AY722" t="s">
        <v>5549</v>
      </c>
      <c r="AZ722" t="s">
        <v>71</v>
      </c>
      <c r="BA722">
        <v>28849</v>
      </c>
      <c r="BB722" t="s">
        <v>66</v>
      </c>
      <c r="BC722" t="str">
        <f t="shared" si="32"/>
        <v>15180</v>
      </c>
      <c r="BD722" t="str">
        <f t="shared" si="33"/>
        <v>EN-15180</v>
      </c>
    </row>
    <row r="723" spans="1:56" ht="28.15" customHeight="1">
      <c r="A723" s="4">
        <f>SUBTOTAL(103,$L$2:L723)</f>
        <v>722</v>
      </c>
      <c r="B723" s="5" t="s">
        <v>5555</v>
      </c>
      <c r="C723" s="5" t="s">
        <v>5556</v>
      </c>
      <c r="D723" s="5" t="s">
        <v>5557</v>
      </c>
      <c r="E723" s="5" t="s">
        <v>5552</v>
      </c>
      <c r="F723" s="6" t="s">
        <v>5558</v>
      </c>
      <c r="G723" s="5">
        <v>7</v>
      </c>
      <c r="H723" s="7">
        <v>155844</v>
      </c>
      <c r="I723" s="5" t="s">
        <v>5559</v>
      </c>
      <c r="J723" s="5" t="s">
        <v>5560</v>
      </c>
      <c r="K723" s="20"/>
      <c r="L723" s="5" t="s">
        <v>165</v>
      </c>
      <c r="M723" s="2">
        <v>1601139359</v>
      </c>
      <c r="N723" s="8">
        <f>IF(COUNTIF($B$2:B723,B723)=1,1,0)</f>
        <v>1</v>
      </c>
      <c r="O723" t="s">
        <v>52</v>
      </c>
      <c r="P723">
        <v>1601139359</v>
      </c>
      <c r="Q723" t="s">
        <v>5555</v>
      </c>
      <c r="R723" t="s">
        <v>5555</v>
      </c>
      <c r="S723" t="s">
        <v>5556</v>
      </c>
      <c r="T723" t="s">
        <v>5556</v>
      </c>
      <c r="U723" t="s">
        <v>5557</v>
      </c>
      <c r="V723" t="s">
        <v>5561</v>
      </c>
      <c r="W723">
        <v>0</v>
      </c>
      <c r="X723" t="s">
        <v>80</v>
      </c>
      <c r="Y723">
        <v>2026</v>
      </c>
      <c r="Z723">
        <v>7</v>
      </c>
      <c r="AA723">
        <v>1</v>
      </c>
      <c r="AB723">
        <v>144300</v>
      </c>
      <c r="AC723">
        <v>11544</v>
      </c>
      <c r="AD723">
        <v>0</v>
      </c>
      <c r="AE723">
        <v>0</v>
      </c>
      <c r="AF723" t="s">
        <v>108</v>
      </c>
      <c r="AG723" t="s">
        <v>81</v>
      </c>
      <c r="AH723" t="s">
        <v>5552</v>
      </c>
      <c r="AI723" t="s">
        <v>5543</v>
      </c>
      <c r="AJ723">
        <v>0</v>
      </c>
      <c r="AK723" t="s">
        <v>5562</v>
      </c>
      <c r="AL723">
        <v>0</v>
      </c>
      <c r="AM723">
        <v>0</v>
      </c>
      <c r="AN723">
        <v>0</v>
      </c>
      <c r="AO723">
        <v>0</v>
      </c>
      <c r="AP723" t="s">
        <v>83</v>
      </c>
      <c r="AQ723">
        <v>0</v>
      </c>
      <c r="AR723">
        <v>0</v>
      </c>
      <c r="AS723" t="s">
        <v>69</v>
      </c>
      <c r="AT723" t="s">
        <v>5563</v>
      </c>
      <c r="AU723" t="s">
        <v>64</v>
      </c>
      <c r="AV723">
        <v>0</v>
      </c>
      <c r="AW723">
        <v>21795</v>
      </c>
      <c r="AX723" t="s">
        <v>5559</v>
      </c>
      <c r="AY723" t="s">
        <v>5560</v>
      </c>
      <c r="AZ723" t="s">
        <v>71</v>
      </c>
      <c r="BA723">
        <v>155844</v>
      </c>
      <c r="BB723" t="s">
        <v>66</v>
      </c>
      <c r="BC723" t="str">
        <f t="shared" si="32"/>
        <v>15790</v>
      </c>
      <c r="BD723" t="str">
        <f t="shared" si="33"/>
        <v>EN-15790</v>
      </c>
    </row>
    <row r="724" spans="1:56" ht="28.15" customHeight="1">
      <c r="A724" s="4">
        <f>SUBTOTAL(103,$L$2:L724)</f>
        <v>723</v>
      </c>
      <c r="B724" s="5" t="s">
        <v>5564</v>
      </c>
      <c r="C724" s="5" t="s">
        <v>2638</v>
      </c>
      <c r="D724" s="5" t="s">
        <v>5565</v>
      </c>
      <c r="E724" s="5" t="s">
        <v>4263</v>
      </c>
      <c r="F724" s="6" t="s">
        <v>5566</v>
      </c>
      <c r="G724" s="5">
        <v>7</v>
      </c>
      <c r="H724" s="7">
        <v>223579</v>
      </c>
      <c r="I724" s="5" t="s">
        <v>2642</v>
      </c>
      <c r="J724" s="5" t="s">
        <v>5567</v>
      </c>
      <c r="K724" s="20"/>
      <c r="L724" s="5" t="s">
        <v>51</v>
      </c>
      <c r="M724" s="2">
        <v>1601241270</v>
      </c>
      <c r="N724" s="8">
        <f>IF(COUNTIF($B$2:B724,B724)=1,1,0)</f>
        <v>1</v>
      </c>
      <c r="O724" t="s">
        <v>52</v>
      </c>
      <c r="P724">
        <v>1601241270</v>
      </c>
      <c r="Q724" t="s">
        <v>5564</v>
      </c>
      <c r="R724" t="s">
        <v>5564</v>
      </c>
      <c r="S724" t="s">
        <v>2638</v>
      </c>
      <c r="T724" t="s">
        <v>2638</v>
      </c>
      <c r="U724" t="s">
        <v>5565</v>
      </c>
      <c r="V724" t="s">
        <v>2644</v>
      </c>
      <c r="W724">
        <v>1</v>
      </c>
      <c r="X724" t="s">
        <v>2645</v>
      </c>
      <c r="Y724">
        <v>2026</v>
      </c>
      <c r="Z724">
        <v>7</v>
      </c>
      <c r="AA724">
        <v>1</v>
      </c>
      <c r="AB724">
        <v>207018</v>
      </c>
      <c r="AC724">
        <v>16561</v>
      </c>
      <c r="AD724">
        <v>0</v>
      </c>
      <c r="AE724">
        <v>0</v>
      </c>
      <c r="AF724" t="s">
        <v>98</v>
      </c>
      <c r="AG724" t="s">
        <v>157</v>
      </c>
      <c r="AH724" t="s">
        <v>4263</v>
      </c>
      <c r="AI724" t="s">
        <v>5543</v>
      </c>
      <c r="AJ724">
        <v>0</v>
      </c>
      <c r="AK724" t="s">
        <v>1700</v>
      </c>
      <c r="AL724">
        <v>0</v>
      </c>
      <c r="AM724">
        <v>0</v>
      </c>
      <c r="AN724">
        <v>0</v>
      </c>
      <c r="AO724">
        <v>0</v>
      </c>
      <c r="AP724" t="s">
        <v>83</v>
      </c>
      <c r="AQ724">
        <v>0</v>
      </c>
      <c r="AR724">
        <v>0</v>
      </c>
      <c r="AS724" t="s">
        <v>69</v>
      </c>
      <c r="AT724" t="s">
        <v>5568</v>
      </c>
      <c r="AU724" t="s">
        <v>64</v>
      </c>
      <c r="AV724">
        <v>0</v>
      </c>
      <c r="AW724">
        <v>43153</v>
      </c>
      <c r="AX724" t="s">
        <v>2642</v>
      </c>
      <c r="AY724" t="s">
        <v>5567</v>
      </c>
      <c r="AZ724" t="s">
        <v>71</v>
      </c>
      <c r="BA724">
        <v>223579</v>
      </c>
      <c r="BB724" t="s">
        <v>66</v>
      </c>
      <c r="BC724" t="str">
        <f t="shared" si="32"/>
        <v>16100</v>
      </c>
      <c r="BD724" t="str">
        <f t="shared" si="33"/>
        <v>EN-16100</v>
      </c>
    </row>
    <row r="725" spans="1:56" ht="28.15" customHeight="1">
      <c r="A725" s="4">
        <f>SUBTOTAL(103,$L$2:L725)</f>
        <v>724</v>
      </c>
      <c r="B725" s="5" t="s">
        <v>5569</v>
      </c>
      <c r="C725" s="5" t="s">
        <v>5570</v>
      </c>
      <c r="D725" s="5" t="s">
        <v>5571</v>
      </c>
      <c r="E725" s="5" t="s">
        <v>1598</v>
      </c>
      <c r="F725" s="6" t="s">
        <v>5572</v>
      </c>
      <c r="G725" s="5">
        <v>6</v>
      </c>
      <c r="H725" s="7">
        <v>2704590</v>
      </c>
      <c r="I725" s="5" t="s">
        <v>151</v>
      </c>
      <c r="J725" s="5" t="s">
        <v>5573</v>
      </c>
      <c r="K725" s="20"/>
      <c r="L725" s="5" t="s">
        <v>51</v>
      </c>
      <c r="M725" s="2">
        <v>1596970663</v>
      </c>
      <c r="N725" s="8">
        <f>IF(COUNTIF($B$2:B725,B725)=1,1,0)</f>
        <v>1</v>
      </c>
      <c r="O725" t="s">
        <v>52</v>
      </c>
      <c r="P725">
        <v>1596970663</v>
      </c>
      <c r="Q725" t="s">
        <v>5569</v>
      </c>
      <c r="R725" t="s">
        <v>53</v>
      </c>
      <c r="S725" t="s">
        <v>5570</v>
      </c>
      <c r="T725" t="s">
        <v>54</v>
      </c>
      <c r="U725" t="s">
        <v>5571</v>
      </c>
      <c r="V725" t="s">
        <v>55</v>
      </c>
      <c r="W725">
        <v>1</v>
      </c>
      <c r="X725" t="s">
        <v>56</v>
      </c>
      <c r="Y725">
        <v>2026</v>
      </c>
      <c r="Z725">
        <v>6</v>
      </c>
      <c r="AA725">
        <v>1</v>
      </c>
      <c r="AB725">
        <v>2504250</v>
      </c>
      <c r="AC725">
        <v>200340</v>
      </c>
      <c r="AD725">
        <v>0</v>
      </c>
      <c r="AE725">
        <v>0</v>
      </c>
      <c r="AF725" t="s">
        <v>98</v>
      </c>
      <c r="AG725" t="s">
        <v>81</v>
      </c>
      <c r="AH725" t="s">
        <v>1598</v>
      </c>
      <c r="AI725" t="s">
        <v>5543</v>
      </c>
      <c r="AJ725">
        <v>0</v>
      </c>
      <c r="AK725" t="s">
        <v>1712</v>
      </c>
      <c r="AL725">
        <v>0</v>
      </c>
      <c r="AM725">
        <v>0</v>
      </c>
      <c r="AN725">
        <v>0</v>
      </c>
      <c r="AO725">
        <v>0</v>
      </c>
      <c r="AP725" t="s">
        <v>98</v>
      </c>
      <c r="AQ725">
        <v>0</v>
      </c>
      <c r="AR725">
        <v>0</v>
      </c>
      <c r="AS725" t="s">
        <v>62</v>
      </c>
      <c r="AT725" t="s">
        <v>5574</v>
      </c>
      <c r="AU725" t="s">
        <v>64</v>
      </c>
      <c r="AV725">
        <v>0</v>
      </c>
      <c r="AW725">
        <v>4498</v>
      </c>
      <c r="AX725" t="s">
        <v>151</v>
      </c>
      <c r="AY725" t="s">
        <v>5573</v>
      </c>
      <c r="AZ725" t="s">
        <v>65</v>
      </c>
      <c r="BA725">
        <v>2704590</v>
      </c>
      <c r="BB725" t="s">
        <v>66</v>
      </c>
      <c r="BC725" t="str">
        <f t="shared" si="32"/>
        <v>17000</v>
      </c>
      <c r="BD725" t="str">
        <f t="shared" si="33"/>
        <v>EN-17000</v>
      </c>
    </row>
    <row r="726" spans="1:56" ht="28.15" customHeight="1">
      <c r="A726" s="4">
        <f>SUBTOTAL(103,$L$2:L726)</f>
        <v>725</v>
      </c>
      <c r="B726" s="5" t="s">
        <v>5569</v>
      </c>
      <c r="C726" s="5" t="s">
        <v>67</v>
      </c>
      <c r="D726" s="5" t="s">
        <v>5571</v>
      </c>
      <c r="E726" s="5" t="s">
        <v>1598</v>
      </c>
      <c r="F726" s="6" t="s">
        <v>5572</v>
      </c>
      <c r="G726" s="5">
        <v>7</v>
      </c>
      <c r="H726" s="7">
        <v>2969039</v>
      </c>
      <c r="I726" s="5" t="s">
        <v>151</v>
      </c>
      <c r="J726" s="5" t="s">
        <v>5573</v>
      </c>
      <c r="K726" s="20"/>
      <c r="L726" s="5" t="s">
        <v>51</v>
      </c>
      <c r="M726" s="2">
        <v>1601241048</v>
      </c>
      <c r="N726" s="8">
        <f>IF(COUNTIF($B$2:B726,B726)=1,1,0)</f>
        <v>0</v>
      </c>
      <c r="O726" t="s">
        <v>52</v>
      </c>
      <c r="P726">
        <v>1601241048</v>
      </c>
      <c r="Q726" t="s">
        <v>5569</v>
      </c>
      <c r="R726" t="s">
        <v>5569</v>
      </c>
      <c r="S726" t="s">
        <v>67</v>
      </c>
      <c r="T726" t="s">
        <v>67</v>
      </c>
      <c r="U726" t="s">
        <v>5571</v>
      </c>
      <c r="V726" t="s">
        <v>238</v>
      </c>
      <c r="W726">
        <v>1</v>
      </c>
      <c r="X726" t="s">
        <v>156</v>
      </c>
      <c r="Y726">
        <v>2026</v>
      </c>
      <c r="Z726">
        <v>7</v>
      </c>
      <c r="AA726">
        <v>1</v>
      </c>
      <c r="AB726">
        <v>2749110</v>
      </c>
      <c r="AC726">
        <v>219929</v>
      </c>
      <c r="AD726">
        <v>0</v>
      </c>
      <c r="AE726">
        <v>0</v>
      </c>
      <c r="AF726" t="s">
        <v>108</v>
      </c>
      <c r="AG726" t="s">
        <v>157</v>
      </c>
      <c r="AH726" t="s">
        <v>1598</v>
      </c>
      <c r="AI726" t="s">
        <v>5543</v>
      </c>
      <c r="AJ726">
        <v>0</v>
      </c>
      <c r="AK726" t="s">
        <v>1712</v>
      </c>
      <c r="AL726">
        <v>0</v>
      </c>
      <c r="AM726">
        <v>0</v>
      </c>
      <c r="AN726">
        <v>0</v>
      </c>
      <c r="AO726">
        <v>0</v>
      </c>
      <c r="AP726" t="s">
        <v>108</v>
      </c>
      <c r="AQ726">
        <v>0</v>
      </c>
      <c r="AR726">
        <v>0</v>
      </c>
      <c r="AS726" t="s">
        <v>69</v>
      </c>
      <c r="AT726" t="s">
        <v>5575</v>
      </c>
      <c r="AU726" t="s">
        <v>64</v>
      </c>
      <c r="AV726">
        <v>0</v>
      </c>
      <c r="AW726">
        <v>43047</v>
      </c>
      <c r="AX726" t="s">
        <v>151</v>
      </c>
      <c r="AY726" t="s">
        <v>5573</v>
      </c>
      <c r="AZ726" t="s">
        <v>71</v>
      </c>
      <c r="BA726">
        <v>2969039</v>
      </c>
      <c r="BB726" t="s">
        <v>66</v>
      </c>
      <c r="BC726" t="str">
        <f t="shared" si="32"/>
        <v>17000</v>
      </c>
      <c r="BD726" t="str">
        <f t="shared" si="33"/>
        <v>EN-17000</v>
      </c>
    </row>
    <row r="727" spans="1:56" ht="28.15" customHeight="1">
      <c r="A727" s="4">
        <f>SUBTOTAL(103,$L$2:L727)</f>
        <v>726</v>
      </c>
      <c r="B727" s="5" t="s">
        <v>5576</v>
      </c>
      <c r="C727" s="5" t="s">
        <v>5577</v>
      </c>
      <c r="D727" s="5" t="s">
        <v>5578</v>
      </c>
      <c r="E727" s="5" t="s">
        <v>4263</v>
      </c>
      <c r="F727" s="6" t="s">
        <v>5579</v>
      </c>
      <c r="G727" s="5">
        <v>6</v>
      </c>
      <c r="H727" s="7">
        <v>3269549</v>
      </c>
      <c r="I727" s="5" t="s">
        <v>151</v>
      </c>
      <c r="J727" s="5" t="s">
        <v>5580</v>
      </c>
      <c r="K727" s="20"/>
      <c r="L727" s="5" t="s">
        <v>51</v>
      </c>
      <c r="M727" s="2">
        <v>1596971054</v>
      </c>
      <c r="N727" s="8">
        <f>IF(COUNTIF($B$2:B727,B727)=1,1,0)</f>
        <v>1</v>
      </c>
      <c r="O727" t="s">
        <v>52</v>
      </c>
      <c r="P727">
        <v>1596971054</v>
      </c>
      <c r="Q727" t="s">
        <v>5576</v>
      </c>
      <c r="R727" t="s">
        <v>53</v>
      </c>
      <c r="S727" t="s">
        <v>5577</v>
      </c>
      <c r="T727" t="s">
        <v>54</v>
      </c>
      <c r="U727" t="s">
        <v>5578</v>
      </c>
      <c r="V727" t="s">
        <v>55</v>
      </c>
      <c r="W727">
        <v>1</v>
      </c>
      <c r="X727" t="s">
        <v>56</v>
      </c>
      <c r="Y727">
        <v>2026</v>
      </c>
      <c r="Z727">
        <v>6</v>
      </c>
      <c r="AA727">
        <v>1</v>
      </c>
      <c r="AB727">
        <v>3027360</v>
      </c>
      <c r="AC727">
        <v>242189</v>
      </c>
      <c r="AD727">
        <v>0</v>
      </c>
      <c r="AE727">
        <v>0</v>
      </c>
      <c r="AF727" t="s">
        <v>108</v>
      </c>
      <c r="AG727" t="s">
        <v>58</v>
      </c>
      <c r="AH727" t="s">
        <v>4263</v>
      </c>
      <c r="AI727" t="s">
        <v>5543</v>
      </c>
      <c r="AJ727">
        <v>0</v>
      </c>
      <c r="AK727" t="s">
        <v>5581</v>
      </c>
      <c r="AL727">
        <v>0</v>
      </c>
      <c r="AM727">
        <v>0</v>
      </c>
      <c r="AN727">
        <v>0</v>
      </c>
      <c r="AO727">
        <v>0</v>
      </c>
      <c r="AP727" t="s">
        <v>83</v>
      </c>
      <c r="AQ727">
        <v>0</v>
      </c>
      <c r="AR727">
        <v>0</v>
      </c>
      <c r="AS727" t="s">
        <v>62</v>
      </c>
      <c r="AT727" t="s">
        <v>5582</v>
      </c>
      <c r="AU727" t="s">
        <v>64</v>
      </c>
      <c r="AV727">
        <v>0</v>
      </c>
      <c r="AW727">
        <v>4755</v>
      </c>
      <c r="AX727" t="s">
        <v>151</v>
      </c>
      <c r="AY727" t="s">
        <v>5580</v>
      </c>
      <c r="AZ727" t="s">
        <v>65</v>
      </c>
      <c r="BA727">
        <v>3269549</v>
      </c>
      <c r="BB727" t="s">
        <v>66</v>
      </c>
      <c r="BC727" t="str">
        <f t="shared" si="32"/>
        <v>18000</v>
      </c>
      <c r="BD727" t="str">
        <f t="shared" si="33"/>
        <v>EN-18000</v>
      </c>
    </row>
    <row r="728" spans="1:56" ht="28.15" customHeight="1">
      <c r="A728" s="4">
        <f>SUBTOTAL(103,$L$2:L728)</f>
        <v>727</v>
      </c>
      <c r="B728" s="5" t="s">
        <v>5576</v>
      </c>
      <c r="C728" s="5" t="s">
        <v>67</v>
      </c>
      <c r="D728" s="5" t="s">
        <v>5578</v>
      </c>
      <c r="E728" s="5" t="s">
        <v>4263</v>
      </c>
      <c r="F728" s="6" t="s">
        <v>5579</v>
      </c>
      <c r="G728" s="5">
        <v>7</v>
      </c>
      <c r="H728" s="7">
        <v>3389753</v>
      </c>
      <c r="I728" s="5" t="s">
        <v>151</v>
      </c>
      <c r="J728" s="5" t="s">
        <v>5580</v>
      </c>
      <c r="K728" s="20"/>
      <c r="L728" s="5" t="s">
        <v>51</v>
      </c>
      <c r="M728" s="2">
        <v>1601241435</v>
      </c>
      <c r="N728" s="8">
        <f>IF(COUNTIF($B$2:B728,B728)=1,1,0)</f>
        <v>0</v>
      </c>
      <c r="O728" t="s">
        <v>52</v>
      </c>
      <c r="P728">
        <v>1601241435</v>
      </c>
      <c r="Q728" t="s">
        <v>5576</v>
      </c>
      <c r="R728" t="s">
        <v>5576</v>
      </c>
      <c r="S728" t="s">
        <v>67</v>
      </c>
      <c r="T728" t="s">
        <v>67</v>
      </c>
      <c r="U728" t="s">
        <v>5578</v>
      </c>
      <c r="V728" t="s">
        <v>68</v>
      </c>
      <c r="W728">
        <v>1</v>
      </c>
      <c r="X728" t="s">
        <v>156</v>
      </c>
      <c r="Y728">
        <v>2026</v>
      </c>
      <c r="Z728">
        <v>7</v>
      </c>
      <c r="AA728">
        <v>1</v>
      </c>
      <c r="AB728">
        <v>3138660</v>
      </c>
      <c r="AC728">
        <v>251093</v>
      </c>
      <c r="AD728">
        <v>0</v>
      </c>
      <c r="AE728">
        <v>0</v>
      </c>
      <c r="AF728" t="s">
        <v>108</v>
      </c>
      <c r="AG728" t="s">
        <v>157</v>
      </c>
      <c r="AH728" t="s">
        <v>4263</v>
      </c>
      <c r="AI728" t="s">
        <v>5543</v>
      </c>
      <c r="AJ728">
        <v>0</v>
      </c>
      <c r="AK728" t="s">
        <v>5581</v>
      </c>
      <c r="AL728">
        <v>0</v>
      </c>
      <c r="AM728">
        <v>0</v>
      </c>
      <c r="AN728">
        <v>0</v>
      </c>
      <c r="AO728">
        <v>0</v>
      </c>
      <c r="AP728" t="s">
        <v>83</v>
      </c>
      <c r="AQ728">
        <v>0</v>
      </c>
      <c r="AR728">
        <v>0</v>
      </c>
      <c r="AS728" t="s">
        <v>69</v>
      </c>
      <c r="AT728" t="s">
        <v>5583</v>
      </c>
      <c r="AU728" t="s">
        <v>64</v>
      </c>
      <c r="AV728">
        <v>0</v>
      </c>
      <c r="AW728">
        <v>43248</v>
      </c>
      <c r="AX728" t="s">
        <v>151</v>
      </c>
      <c r="AY728" t="s">
        <v>5580</v>
      </c>
      <c r="AZ728" t="s">
        <v>71</v>
      </c>
      <c r="BA728">
        <v>3389753</v>
      </c>
      <c r="BB728" t="s">
        <v>66</v>
      </c>
      <c r="BC728" t="str">
        <f t="shared" si="32"/>
        <v>18000</v>
      </c>
      <c r="BD728" t="str">
        <f t="shared" si="33"/>
        <v>EN-18000</v>
      </c>
    </row>
    <row r="729" spans="1:56" ht="28.15" customHeight="1">
      <c r="A729" s="4">
        <f>SUBTOTAL(103,$L$2:L729)</f>
        <v>728</v>
      </c>
      <c r="B729" s="5" t="s">
        <v>5584</v>
      </c>
      <c r="C729" s="5" t="s">
        <v>5585</v>
      </c>
      <c r="D729" s="5" t="s">
        <v>5586</v>
      </c>
      <c r="E729" s="5" t="s">
        <v>5552</v>
      </c>
      <c r="F729" s="6" t="s">
        <v>5587</v>
      </c>
      <c r="G729" s="5">
        <v>7</v>
      </c>
      <c r="H729" s="7">
        <v>6428</v>
      </c>
      <c r="I729" s="5" t="s">
        <v>5588</v>
      </c>
      <c r="J729" s="5" t="s">
        <v>5589</v>
      </c>
      <c r="K729" s="20"/>
      <c r="L729" s="5" t="s">
        <v>165</v>
      </c>
      <c r="M729" s="2">
        <v>1601139421</v>
      </c>
      <c r="N729" s="8">
        <f>IF(COUNTIF($B$2:B729,B729)=1,1,0)</f>
        <v>1</v>
      </c>
      <c r="O729" t="s">
        <v>52</v>
      </c>
      <c r="P729">
        <v>1601139421</v>
      </c>
      <c r="Q729" t="s">
        <v>5584</v>
      </c>
      <c r="R729" t="s">
        <v>5584</v>
      </c>
      <c r="S729" t="s">
        <v>5585</v>
      </c>
      <c r="T729" t="s">
        <v>5585</v>
      </c>
      <c r="U729" t="s">
        <v>5586</v>
      </c>
      <c r="V729" t="s">
        <v>5590</v>
      </c>
      <c r="W729">
        <v>0</v>
      </c>
      <c r="X729" t="s">
        <v>80</v>
      </c>
      <c r="Y729">
        <v>2026</v>
      </c>
      <c r="Z729">
        <v>7</v>
      </c>
      <c r="AA729">
        <v>1</v>
      </c>
      <c r="AB729">
        <v>5952</v>
      </c>
      <c r="AC729">
        <v>476</v>
      </c>
      <c r="AD729">
        <v>0</v>
      </c>
      <c r="AE729">
        <v>0</v>
      </c>
      <c r="AF729" t="s">
        <v>57</v>
      </c>
      <c r="AG729" t="s">
        <v>81</v>
      </c>
      <c r="AH729" t="s">
        <v>5552</v>
      </c>
      <c r="AI729" t="s">
        <v>5543</v>
      </c>
      <c r="AJ729">
        <v>0</v>
      </c>
      <c r="AK729" t="s">
        <v>5591</v>
      </c>
      <c r="AL729">
        <v>0</v>
      </c>
      <c r="AM729">
        <v>0</v>
      </c>
      <c r="AN729">
        <v>0</v>
      </c>
      <c r="AO729">
        <v>0</v>
      </c>
      <c r="AP729" t="s">
        <v>83</v>
      </c>
      <c r="AQ729">
        <v>0</v>
      </c>
      <c r="AR729">
        <v>0</v>
      </c>
      <c r="AS729" t="s">
        <v>69</v>
      </c>
      <c r="AT729" t="s">
        <v>5592</v>
      </c>
      <c r="AU729" t="s">
        <v>64</v>
      </c>
      <c r="AV729">
        <v>0</v>
      </c>
      <c r="AW729">
        <v>21807</v>
      </c>
      <c r="AX729" t="s">
        <v>5588</v>
      </c>
      <c r="AY729" t="s">
        <v>5589</v>
      </c>
      <c r="AZ729" t="s">
        <v>71</v>
      </c>
      <c r="BA729">
        <v>6428</v>
      </c>
      <c r="BB729" t="s">
        <v>66</v>
      </c>
      <c r="BC729" t="str">
        <f t="shared" si="32"/>
        <v>18240</v>
      </c>
      <c r="BD729" t="str">
        <f t="shared" si="33"/>
        <v>EN-18240</v>
      </c>
    </row>
    <row r="730" spans="1:56" ht="28.15" customHeight="1">
      <c r="A730" s="4">
        <f>SUBTOTAL(103,$L$2:L730)</f>
        <v>729</v>
      </c>
      <c r="B730" s="5" t="s">
        <v>5593</v>
      </c>
      <c r="C730" s="5" t="s">
        <v>5594</v>
      </c>
      <c r="D730" s="5" t="s">
        <v>5595</v>
      </c>
      <c r="E730" s="5" t="s">
        <v>5552</v>
      </c>
      <c r="F730" s="6" t="s">
        <v>5596</v>
      </c>
      <c r="G730" s="5">
        <v>7</v>
      </c>
      <c r="H730" s="7">
        <v>1975082</v>
      </c>
      <c r="I730" s="5" t="s">
        <v>5597</v>
      </c>
      <c r="J730" s="5" t="s">
        <v>5598</v>
      </c>
      <c r="K730" s="20"/>
      <c r="L730" s="5" t="s">
        <v>165</v>
      </c>
      <c r="M730" s="2">
        <v>1601139345</v>
      </c>
      <c r="N730" s="8">
        <f>IF(COUNTIF($B$2:B730,B730)=1,1,0)</f>
        <v>1</v>
      </c>
      <c r="O730" t="s">
        <v>52</v>
      </c>
      <c r="P730">
        <v>1601139345</v>
      </c>
      <c r="Q730" t="s">
        <v>5593</v>
      </c>
      <c r="R730" t="s">
        <v>5593</v>
      </c>
      <c r="S730" t="s">
        <v>5594</v>
      </c>
      <c r="T730" t="s">
        <v>5594</v>
      </c>
      <c r="U730" t="s">
        <v>5595</v>
      </c>
      <c r="V730" t="s">
        <v>5599</v>
      </c>
      <c r="W730">
        <v>0</v>
      </c>
      <c r="X730" t="s">
        <v>188</v>
      </c>
      <c r="Y730">
        <v>2026</v>
      </c>
      <c r="Z730">
        <v>7</v>
      </c>
      <c r="AA730">
        <v>1</v>
      </c>
      <c r="AB730">
        <v>1828780</v>
      </c>
      <c r="AC730">
        <v>146302</v>
      </c>
      <c r="AD730">
        <v>0</v>
      </c>
      <c r="AE730">
        <v>0</v>
      </c>
      <c r="AF730" t="s">
        <v>57</v>
      </c>
      <c r="AG730" t="s">
        <v>81</v>
      </c>
      <c r="AH730" t="s">
        <v>5552</v>
      </c>
      <c r="AI730" t="s">
        <v>5543</v>
      </c>
      <c r="AJ730">
        <v>0</v>
      </c>
      <c r="AK730" t="s">
        <v>5600</v>
      </c>
      <c r="AL730">
        <v>0</v>
      </c>
      <c r="AM730">
        <v>0</v>
      </c>
      <c r="AN730">
        <v>0</v>
      </c>
      <c r="AO730">
        <v>0</v>
      </c>
      <c r="AP730" t="s">
        <v>83</v>
      </c>
      <c r="AQ730">
        <v>0</v>
      </c>
      <c r="AR730">
        <v>0</v>
      </c>
      <c r="AS730" t="s">
        <v>69</v>
      </c>
      <c r="AT730" t="s">
        <v>5601</v>
      </c>
      <c r="AU730" t="s">
        <v>64</v>
      </c>
      <c r="AV730">
        <v>0</v>
      </c>
      <c r="AW730">
        <v>21792</v>
      </c>
      <c r="AX730" t="s">
        <v>5597</v>
      </c>
      <c r="AY730" t="s">
        <v>5598</v>
      </c>
      <c r="AZ730" t="s">
        <v>71</v>
      </c>
      <c r="BA730">
        <v>1975082</v>
      </c>
      <c r="BB730" t="s">
        <v>66</v>
      </c>
      <c r="BC730" t="str">
        <f t="shared" si="32"/>
        <v>19120</v>
      </c>
      <c r="BD730" t="str">
        <f t="shared" si="33"/>
        <v>EN-19120</v>
      </c>
    </row>
    <row r="731" spans="1:56" ht="28.15" customHeight="1">
      <c r="A731" s="4">
        <f>SUBTOTAL(103,$L$2:L731)</f>
        <v>730</v>
      </c>
      <c r="B731" s="5" t="s">
        <v>5604</v>
      </c>
      <c r="C731" s="5" t="s">
        <v>5605</v>
      </c>
      <c r="D731" s="5" t="s">
        <v>5606</v>
      </c>
      <c r="E731" s="5" t="s">
        <v>4263</v>
      </c>
      <c r="F731" s="6" t="s">
        <v>5607</v>
      </c>
      <c r="G731" s="5">
        <v>6</v>
      </c>
      <c r="H731" s="7">
        <v>1230889</v>
      </c>
      <c r="I731" s="5" t="s">
        <v>151</v>
      </c>
      <c r="J731" s="5" t="s">
        <v>5608</v>
      </c>
      <c r="K731" s="20"/>
      <c r="L731" s="5" t="s">
        <v>51</v>
      </c>
      <c r="M731" s="2">
        <v>1596970830</v>
      </c>
      <c r="N731" s="8">
        <f>IF(COUNTIF($B$2:B731,B731)=1,1,0)</f>
        <v>1</v>
      </c>
      <c r="O731" t="s">
        <v>52</v>
      </c>
      <c r="P731">
        <v>1596970830</v>
      </c>
      <c r="Q731" t="s">
        <v>5604</v>
      </c>
      <c r="R731" t="s">
        <v>53</v>
      </c>
      <c r="S731" t="s">
        <v>5605</v>
      </c>
      <c r="T731" t="s">
        <v>54</v>
      </c>
      <c r="U731" t="s">
        <v>5606</v>
      </c>
      <c r="V731" t="s">
        <v>55</v>
      </c>
      <c r="W731">
        <v>1</v>
      </c>
      <c r="X731" t="s">
        <v>56</v>
      </c>
      <c r="Y731">
        <v>2026</v>
      </c>
      <c r="Z731">
        <v>6</v>
      </c>
      <c r="AA731">
        <v>1</v>
      </c>
      <c r="AB731">
        <v>1139712</v>
      </c>
      <c r="AC731">
        <v>91177</v>
      </c>
      <c r="AD731">
        <v>0</v>
      </c>
      <c r="AE731">
        <v>0</v>
      </c>
      <c r="AF731" t="s">
        <v>57</v>
      </c>
      <c r="AG731" t="s">
        <v>58</v>
      </c>
      <c r="AH731" t="s">
        <v>4263</v>
      </c>
      <c r="AI731" t="s">
        <v>5543</v>
      </c>
      <c r="AJ731">
        <v>0</v>
      </c>
      <c r="AK731" t="s">
        <v>5609</v>
      </c>
      <c r="AL731">
        <v>0</v>
      </c>
      <c r="AM731">
        <v>0</v>
      </c>
      <c r="AN731">
        <v>0</v>
      </c>
      <c r="AO731">
        <v>0</v>
      </c>
      <c r="AP731" t="s">
        <v>83</v>
      </c>
      <c r="AQ731">
        <v>0</v>
      </c>
      <c r="AR731">
        <v>0</v>
      </c>
      <c r="AS731" t="s">
        <v>62</v>
      </c>
      <c r="AT731" t="s">
        <v>5610</v>
      </c>
      <c r="AU731" t="s">
        <v>64</v>
      </c>
      <c r="AV731">
        <v>0</v>
      </c>
      <c r="AW731">
        <v>4623</v>
      </c>
      <c r="AX731" t="s">
        <v>151</v>
      </c>
      <c r="AY731" t="s">
        <v>5608</v>
      </c>
      <c r="AZ731" t="s">
        <v>65</v>
      </c>
      <c r="BA731">
        <v>1230889</v>
      </c>
      <c r="BB731" t="s">
        <v>66</v>
      </c>
      <c r="BC731" t="str">
        <f t="shared" si="32"/>
        <v>19950</v>
      </c>
      <c r="BD731" t="str">
        <f t="shared" si="33"/>
        <v>EN-19950</v>
      </c>
    </row>
    <row r="732" spans="1:56" ht="28.15" customHeight="1">
      <c r="A732" s="4">
        <f>SUBTOTAL(103,$L$2:L732)</f>
        <v>731</v>
      </c>
      <c r="B732" s="5" t="s">
        <v>5604</v>
      </c>
      <c r="C732" s="5" t="s">
        <v>67</v>
      </c>
      <c r="D732" s="5" t="s">
        <v>5606</v>
      </c>
      <c r="E732" s="5" t="s">
        <v>4263</v>
      </c>
      <c r="F732" s="6" t="s">
        <v>5607</v>
      </c>
      <c r="G732" s="5">
        <v>7</v>
      </c>
      <c r="H732" s="7">
        <v>1240505</v>
      </c>
      <c r="I732" s="5" t="s">
        <v>151</v>
      </c>
      <c r="J732" s="5" t="s">
        <v>5608</v>
      </c>
      <c r="K732" s="20"/>
      <c r="L732" s="5" t="s">
        <v>51</v>
      </c>
      <c r="M732" s="2">
        <v>1601241258</v>
      </c>
      <c r="N732" s="8">
        <f>IF(COUNTIF($B$2:B732,B732)=1,1,0)</f>
        <v>0</v>
      </c>
      <c r="O732" t="s">
        <v>52</v>
      </c>
      <c r="P732">
        <v>1601241258</v>
      </c>
      <c r="Q732" t="s">
        <v>5604</v>
      </c>
      <c r="R732" t="s">
        <v>5604</v>
      </c>
      <c r="S732" t="s">
        <v>67</v>
      </c>
      <c r="T732" t="s">
        <v>67</v>
      </c>
      <c r="U732" t="s">
        <v>5606</v>
      </c>
      <c r="V732" t="s">
        <v>238</v>
      </c>
      <c r="W732">
        <v>1</v>
      </c>
      <c r="X732" t="s">
        <v>56</v>
      </c>
      <c r="Y732">
        <v>2026</v>
      </c>
      <c r="Z732">
        <v>7</v>
      </c>
      <c r="AA732">
        <v>1</v>
      </c>
      <c r="AB732">
        <v>1148616</v>
      </c>
      <c r="AC732">
        <v>91889</v>
      </c>
      <c r="AD732">
        <v>0</v>
      </c>
      <c r="AE732">
        <v>0</v>
      </c>
      <c r="AF732" t="s">
        <v>57</v>
      </c>
      <c r="AG732" t="s">
        <v>58</v>
      </c>
      <c r="AH732" t="s">
        <v>4263</v>
      </c>
      <c r="AI732" t="s">
        <v>5543</v>
      </c>
      <c r="AJ732">
        <v>0</v>
      </c>
      <c r="AK732" t="s">
        <v>5609</v>
      </c>
      <c r="AL732">
        <v>0</v>
      </c>
      <c r="AM732">
        <v>0</v>
      </c>
      <c r="AN732">
        <v>0</v>
      </c>
      <c r="AO732">
        <v>0</v>
      </c>
      <c r="AP732" t="s">
        <v>83</v>
      </c>
      <c r="AQ732">
        <v>0</v>
      </c>
      <c r="AR732">
        <v>0</v>
      </c>
      <c r="AS732" t="s">
        <v>69</v>
      </c>
      <c r="AT732" t="s">
        <v>5611</v>
      </c>
      <c r="AU732" t="s">
        <v>64</v>
      </c>
      <c r="AV732">
        <v>0</v>
      </c>
      <c r="AW732">
        <v>43144</v>
      </c>
      <c r="AX732" t="s">
        <v>151</v>
      </c>
      <c r="AY732" t="s">
        <v>5608</v>
      </c>
      <c r="AZ732" t="s">
        <v>71</v>
      </c>
      <c r="BA732">
        <v>1240505</v>
      </c>
      <c r="BB732" t="s">
        <v>66</v>
      </c>
      <c r="BC732" t="str">
        <f t="shared" si="32"/>
        <v>19950</v>
      </c>
      <c r="BD732" t="str">
        <f t="shared" si="33"/>
        <v>EN-19950</v>
      </c>
    </row>
    <row r="733" spans="1:56" ht="28.15" customHeight="1">
      <c r="A733" s="4">
        <f>SUBTOTAL(103,$L$2:L733)</f>
        <v>732</v>
      </c>
      <c r="B733" s="5" t="s">
        <v>5615</v>
      </c>
      <c r="C733" s="5" t="s">
        <v>5616</v>
      </c>
      <c r="D733" s="5" t="s">
        <v>5617</v>
      </c>
      <c r="E733" s="5" t="s">
        <v>4263</v>
      </c>
      <c r="F733" s="6" t="s">
        <v>5618</v>
      </c>
      <c r="G733" s="5">
        <v>6</v>
      </c>
      <c r="H733" s="7">
        <v>2827198</v>
      </c>
      <c r="I733" s="5" t="s">
        <v>151</v>
      </c>
      <c r="J733" s="5" t="s">
        <v>5619</v>
      </c>
      <c r="K733" s="20"/>
      <c r="L733" s="5" t="s">
        <v>51</v>
      </c>
      <c r="M733" s="2">
        <v>1596971052</v>
      </c>
      <c r="N733" s="8">
        <f>IF(COUNTIF($B$2:B733,B733)=1,1,0)</f>
        <v>1</v>
      </c>
      <c r="O733" t="s">
        <v>52</v>
      </c>
      <c r="P733">
        <v>1596971052</v>
      </c>
      <c r="Q733" t="s">
        <v>5615</v>
      </c>
      <c r="R733" t="s">
        <v>53</v>
      </c>
      <c r="S733" t="s">
        <v>5616</v>
      </c>
      <c r="T733" t="s">
        <v>54</v>
      </c>
      <c r="U733" t="s">
        <v>5617</v>
      </c>
      <c r="V733" t="s">
        <v>55</v>
      </c>
      <c r="W733">
        <v>1</v>
      </c>
      <c r="X733" t="s">
        <v>56</v>
      </c>
      <c r="Y733">
        <v>2026</v>
      </c>
      <c r="Z733">
        <v>6</v>
      </c>
      <c r="AA733">
        <v>1</v>
      </c>
      <c r="AB733">
        <v>2617776</v>
      </c>
      <c r="AC733">
        <v>209422</v>
      </c>
      <c r="AD733">
        <v>0</v>
      </c>
      <c r="AE733">
        <v>0</v>
      </c>
      <c r="AF733" t="s">
        <v>108</v>
      </c>
      <c r="AG733" t="s">
        <v>58</v>
      </c>
      <c r="AH733" t="s">
        <v>4263</v>
      </c>
      <c r="AI733" t="s">
        <v>5543</v>
      </c>
      <c r="AJ733">
        <v>0</v>
      </c>
      <c r="AK733" t="s">
        <v>5620</v>
      </c>
      <c r="AL733">
        <v>0</v>
      </c>
      <c r="AM733">
        <v>0</v>
      </c>
      <c r="AN733">
        <v>0</v>
      </c>
      <c r="AO733">
        <v>0</v>
      </c>
      <c r="AP733" t="s">
        <v>83</v>
      </c>
      <c r="AQ733">
        <v>0</v>
      </c>
      <c r="AR733">
        <v>0</v>
      </c>
      <c r="AS733" t="s">
        <v>62</v>
      </c>
      <c r="AT733" t="s">
        <v>5621</v>
      </c>
      <c r="AU733" t="s">
        <v>64</v>
      </c>
      <c r="AV733">
        <v>0</v>
      </c>
      <c r="AW733">
        <v>4753</v>
      </c>
      <c r="AX733" t="s">
        <v>151</v>
      </c>
      <c r="AY733" t="s">
        <v>5619</v>
      </c>
      <c r="AZ733" t="s">
        <v>65</v>
      </c>
      <c r="BA733">
        <v>2827198</v>
      </c>
      <c r="BB733" t="s">
        <v>66</v>
      </c>
      <c r="BC733" t="str">
        <f t="shared" si="32"/>
        <v>26000</v>
      </c>
      <c r="BD733" t="str">
        <f t="shared" si="33"/>
        <v>EN-26000</v>
      </c>
    </row>
    <row r="734" spans="1:56" ht="28.15" customHeight="1">
      <c r="A734" s="4">
        <f>SUBTOTAL(103,$L$2:L734)</f>
        <v>733</v>
      </c>
      <c r="B734" s="5" t="s">
        <v>5615</v>
      </c>
      <c r="C734" s="5" t="s">
        <v>67</v>
      </c>
      <c r="D734" s="5" t="s">
        <v>5617</v>
      </c>
      <c r="E734" s="5" t="s">
        <v>4263</v>
      </c>
      <c r="F734" s="6" t="s">
        <v>5618</v>
      </c>
      <c r="G734" s="5">
        <v>7</v>
      </c>
      <c r="H734" s="7">
        <v>2750268</v>
      </c>
      <c r="I734" s="5" t="s">
        <v>151</v>
      </c>
      <c r="J734" s="5" t="s">
        <v>5619</v>
      </c>
      <c r="K734" s="20"/>
      <c r="L734" s="5" t="s">
        <v>51</v>
      </c>
      <c r="M734" s="2">
        <v>1601241433</v>
      </c>
      <c r="N734" s="8">
        <f>IF(COUNTIF($B$2:B734,B734)=1,1,0)</f>
        <v>0</v>
      </c>
      <c r="O734" t="s">
        <v>52</v>
      </c>
      <c r="P734">
        <v>1601241433</v>
      </c>
      <c r="Q734" t="s">
        <v>5615</v>
      </c>
      <c r="R734" t="s">
        <v>5615</v>
      </c>
      <c r="S734" t="s">
        <v>67</v>
      </c>
      <c r="T734" t="s">
        <v>67</v>
      </c>
      <c r="U734" t="s">
        <v>5617</v>
      </c>
      <c r="V734" t="s">
        <v>238</v>
      </c>
      <c r="W734">
        <v>1</v>
      </c>
      <c r="X734" t="s">
        <v>56</v>
      </c>
      <c r="Y734">
        <v>2026</v>
      </c>
      <c r="Z734">
        <v>7</v>
      </c>
      <c r="AA734">
        <v>1</v>
      </c>
      <c r="AB734">
        <v>2546544</v>
      </c>
      <c r="AC734">
        <v>203724</v>
      </c>
      <c r="AD734">
        <v>0</v>
      </c>
      <c r="AE734">
        <v>0</v>
      </c>
      <c r="AF734" t="s">
        <v>108</v>
      </c>
      <c r="AG734" t="s">
        <v>58</v>
      </c>
      <c r="AH734" t="s">
        <v>4263</v>
      </c>
      <c r="AI734" t="s">
        <v>5543</v>
      </c>
      <c r="AJ734">
        <v>0</v>
      </c>
      <c r="AK734" t="s">
        <v>5620</v>
      </c>
      <c r="AL734">
        <v>0</v>
      </c>
      <c r="AM734">
        <v>0</v>
      </c>
      <c r="AN734">
        <v>0</v>
      </c>
      <c r="AO734">
        <v>0</v>
      </c>
      <c r="AP734" t="s">
        <v>83</v>
      </c>
      <c r="AQ734">
        <v>0</v>
      </c>
      <c r="AR734">
        <v>0</v>
      </c>
      <c r="AS734" t="s">
        <v>69</v>
      </c>
      <c r="AT734" t="s">
        <v>5622</v>
      </c>
      <c r="AU734" t="s">
        <v>64</v>
      </c>
      <c r="AV734">
        <v>0</v>
      </c>
      <c r="AW734">
        <v>43247</v>
      </c>
      <c r="AX734" t="s">
        <v>151</v>
      </c>
      <c r="AY734" t="s">
        <v>5619</v>
      </c>
      <c r="AZ734" t="s">
        <v>71</v>
      </c>
      <c r="BA734">
        <v>2750268</v>
      </c>
      <c r="BB734" t="s">
        <v>66</v>
      </c>
      <c r="BC734" t="str">
        <f t="shared" si="32"/>
        <v>26000</v>
      </c>
      <c r="BD734" t="str">
        <f t="shared" si="33"/>
        <v>EN-26000</v>
      </c>
    </row>
    <row r="735" spans="1:56" ht="28.15" customHeight="1">
      <c r="A735" s="4">
        <f>SUBTOTAL(103,$L$2:L735)</f>
        <v>734</v>
      </c>
      <c r="B735" s="5" t="s">
        <v>5624</v>
      </c>
      <c r="C735" s="5" t="s">
        <v>5625</v>
      </c>
      <c r="D735" s="5" t="s">
        <v>5626</v>
      </c>
      <c r="E735" s="5" t="s">
        <v>5612</v>
      </c>
      <c r="F735" s="6" t="s">
        <v>5627</v>
      </c>
      <c r="G735" s="5">
        <v>7</v>
      </c>
      <c r="H735" s="7">
        <v>6291086</v>
      </c>
      <c r="I735" s="5" t="s">
        <v>5628</v>
      </c>
      <c r="J735" s="5" t="s">
        <v>5629</v>
      </c>
      <c r="K735" s="20"/>
      <c r="L735" s="5" t="s">
        <v>165</v>
      </c>
      <c r="M735" s="2">
        <v>1601139779</v>
      </c>
      <c r="N735" s="8">
        <f>IF(COUNTIF($B$2:B735,B735)=1,1,0)</f>
        <v>1</v>
      </c>
      <c r="O735" t="s">
        <v>52</v>
      </c>
      <c r="P735">
        <v>1601139779</v>
      </c>
      <c r="Q735" t="s">
        <v>5624</v>
      </c>
      <c r="R735" t="s">
        <v>5624</v>
      </c>
      <c r="S735" t="s">
        <v>5625</v>
      </c>
      <c r="T735" t="s">
        <v>5625</v>
      </c>
      <c r="U735" t="s">
        <v>5626</v>
      </c>
      <c r="V735" t="s">
        <v>5630</v>
      </c>
      <c r="W735">
        <v>0</v>
      </c>
      <c r="X735" t="s">
        <v>188</v>
      </c>
      <c r="Y735">
        <v>2026</v>
      </c>
      <c r="Z735">
        <v>7</v>
      </c>
      <c r="AA735">
        <v>1</v>
      </c>
      <c r="AB735">
        <v>5825080</v>
      </c>
      <c r="AC735">
        <v>466006</v>
      </c>
      <c r="AD735">
        <v>0</v>
      </c>
      <c r="AE735">
        <v>0</v>
      </c>
      <c r="AF735" t="s">
        <v>57</v>
      </c>
      <c r="AG735" t="s">
        <v>81</v>
      </c>
      <c r="AH735" t="s">
        <v>5612</v>
      </c>
      <c r="AI735" t="s">
        <v>5543</v>
      </c>
      <c r="AJ735">
        <v>0</v>
      </c>
      <c r="AK735" t="s">
        <v>5631</v>
      </c>
      <c r="AL735">
        <v>0</v>
      </c>
      <c r="AM735">
        <v>0</v>
      </c>
      <c r="AN735">
        <v>0</v>
      </c>
      <c r="AO735">
        <v>0</v>
      </c>
      <c r="AP735" t="s">
        <v>83</v>
      </c>
      <c r="AQ735">
        <v>0</v>
      </c>
      <c r="AR735">
        <v>0</v>
      </c>
      <c r="AS735" t="s">
        <v>69</v>
      </c>
      <c r="AT735" t="s">
        <v>5632</v>
      </c>
      <c r="AU735" t="s">
        <v>64</v>
      </c>
      <c r="AV735">
        <v>0</v>
      </c>
      <c r="AW735">
        <v>21855</v>
      </c>
      <c r="AX735" t="s">
        <v>5628</v>
      </c>
      <c r="AY735" t="s">
        <v>5629</v>
      </c>
      <c r="AZ735" t="s">
        <v>71</v>
      </c>
      <c r="BA735">
        <v>6291086</v>
      </c>
      <c r="BB735" t="s">
        <v>66</v>
      </c>
      <c r="BC735" t="str">
        <f t="shared" si="32"/>
        <v>32560</v>
      </c>
      <c r="BD735" t="str">
        <f t="shared" si="33"/>
        <v>EN-32560</v>
      </c>
    </row>
    <row r="736" spans="1:56" ht="28.15" customHeight="1">
      <c r="A736" s="4">
        <f>SUBTOTAL(103,$L$2:L736)</f>
        <v>735</v>
      </c>
      <c r="B736" s="5" t="s">
        <v>5633</v>
      </c>
      <c r="C736" s="5" t="s">
        <v>5634</v>
      </c>
      <c r="D736" s="5" t="s">
        <v>5635</v>
      </c>
      <c r="E736" s="5" t="s">
        <v>5612</v>
      </c>
      <c r="F736" s="6" t="s">
        <v>5636</v>
      </c>
      <c r="G736" s="5">
        <v>7</v>
      </c>
      <c r="H736" s="7">
        <v>737141</v>
      </c>
      <c r="I736" s="5" t="s">
        <v>5637</v>
      </c>
      <c r="J736" s="5" t="s">
        <v>5638</v>
      </c>
      <c r="K736" s="20"/>
      <c r="L736" s="5" t="s">
        <v>165</v>
      </c>
      <c r="M736" s="2">
        <v>1601139928</v>
      </c>
      <c r="N736" s="8">
        <f>IF(COUNTIF($B$2:B736,B736)=1,1,0)</f>
        <v>1</v>
      </c>
      <c r="O736" t="s">
        <v>52</v>
      </c>
      <c r="P736">
        <v>1601139928</v>
      </c>
      <c r="Q736" t="s">
        <v>5633</v>
      </c>
      <c r="R736" t="s">
        <v>5633</v>
      </c>
      <c r="S736" t="s">
        <v>5634</v>
      </c>
      <c r="T736" t="s">
        <v>5634</v>
      </c>
      <c r="U736" t="s">
        <v>5635</v>
      </c>
      <c r="V736" t="s">
        <v>5639</v>
      </c>
      <c r="W736">
        <v>0</v>
      </c>
      <c r="X736" t="s">
        <v>188</v>
      </c>
      <c r="Y736">
        <v>2026</v>
      </c>
      <c r="Z736">
        <v>7</v>
      </c>
      <c r="AA736">
        <v>1</v>
      </c>
      <c r="AB736">
        <v>682538</v>
      </c>
      <c r="AC736">
        <v>54603</v>
      </c>
      <c r="AD736">
        <v>0</v>
      </c>
      <c r="AE736">
        <v>0</v>
      </c>
      <c r="AF736" t="s">
        <v>57</v>
      </c>
      <c r="AG736" t="s">
        <v>81</v>
      </c>
      <c r="AH736" t="s">
        <v>5612</v>
      </c>
      <c r="AI736" t="s">
        <v>5543</v>
      </c>
      <c r="AJ736">
        <v>0</v>
      </c>
      <c r="AK736" t="s">
        <v>5640</v>
      </c>
      <c r="AL736">
        <v>0</v>
      </c>
      <c r="AM736">
        <v>0</v>
      </c>
      <c r="AN736">
        <v>0</v>
      </c>
      <c r="AO736">
        <v>0</v>
      </c>
      <c r="AP736" t="s">
        <v>83</v>
      </c>
      <c r="AQ736">
        <v>0</v>
      </c>
      <c r="AR736">
        <v>0</v>
      </c>
      <c r="AS736" t="s">
        <v>69</v>
      </c>
      <c r="AT736" t="s">
        <v>5641</v>
      </c>
      <c r="AU736" t="s">
        <v>64</v>
      </c>
      <c r="AV736">
        <v>0</v>
      </c>
      <c r="AW736">
        <v>21869</v>
      </c>
      <c r="AX736" t="s">
        <v>5637</v>
      </c>
      <c r="AY736" t="s">
        <v>5638</v>
      </c>
      <c r="AZ736" t="s">
        <v>71</v>
      </c>
      <c r="BA736">
        <v>737141</v>
      </c>
      <c r="BB736" t="s">
        <v>66</v>
      </c>
      <c r="BC736" t="str">
        <f t="shared" si="32"/>
        <v>32700</v>
      </c>
      <c r="BD736" t="str">
        <f t="shared" si="33"/>
        <v>EN-32700</v>
      </c>
    </row>
    <row r="737" spans="1:56" ht="28.15" customHeight="1">
      <c r="A737" s="4">
        <f>SUBTOTAL(103,$L$2:L737)</f>
        <v>736</v>
      </c>
      <c r="B737" s="5" t="s">
        <v>5642</v>
      </c>
      <c r="C737" s="5" t="s">
        <v>5643</v>
      </c>
      <c r="D737" s="5" t="s">
        <v>5644</v>
      </c>
      <c r="E737" s="5" t="s">
        <v>5612</v>
      </c>
      <c r="F737" s="6" t="s">
        <v>5645</v>
      </c>
      <c r="G737" s="5">
        <v>7</v>
      </c>
      <c r="H737" s="7">
        <v>3458592</v>
      </c>
      <c r="I737" s="5" t="s">
        <v>5637</v>
      </c>
      <c r="J737" s="5" t="s">
        <v>5646</v>
      </c>
      <c r="K737" s="20"/>
      <c r="L737" s="5" t="s">
        <v>165</v>
      </c>
      <c r="M737" s="2">
        <v>1601139735</v>
      </c>
      <c r="N737" s="8">
        <f>IF(COUNTIF($B$2:B737,B737)=1,1,0)</f>
        <v>1</v>
      </c>
      <c r="O737" t="s">
        <v>52</v>
      </c>
      <c r="P737">
        <v>1601139735</v>
      </c>
      <c r="Q737" t="s">
        <v>5642</v>
      </c>
      <c r="R737" t="s">
        <v>5642</v>
      </c>
      <c r="S737" t="s">
        <v>5643</v>
      </c>
      <c r="T737" t="s">
        <v>5643</v>
      </c>
      <c r="U737" t="s">
        <v>5644</v>
      </c>
      <c r="V737" t="s">
        <v>5647</v>
      </c>
      <c r="W737">
        <v>0</v>
      </c>
      <c r="X737" t="s">
        <v>188</v>
      </c>
      <c r="Y737">
        <v>2026</v>
      </c>
      <c r="Z737">
        <v>7</v>
      </c>
      <c r="AA737">
        <v>1</v>
      </c>
      <c r="AB737">
        <v>3202400</v>
      </c>
      <c r="AC737">
        <v>256192</v>
      </c>
      <c r="AD737">
        <v>0</v>
      </c>
      <c r="AE737">
        <v>0</v>
      </c>
      <c r="AF737" t="s">
        <v>57</v>
      </c>
      <c r="AG737" t="s">
        <v>81</v>
      </c>
      <c r="AH737" t="s">
        <v>5612</v>
      </c>
      <c r="AI737" t="s">
        <v>5543</v>
      </c>
      <c r="AJ737">
        <v>0</v>
      </c>
      <c r="AK737" t="s">
        <v>5648</v>
      </c>
      <c r="AL737">
        <v>0</v>
      </c>
      <c r="AM737">
        <v>0</v>
      </c>
      <c r="AN737">
        <v>0</v>
      </c>
      <c r="AO737">
        <v>0</v>
      </c>
      <c r="AP737" t="s">
        <v>83</v>
      </c>
      <c r="AQ737">
        <v>0</v>
      </c>
      <c r="AR737">
        <v>0</v>
      </c>
      <c r="AS737" t="s">
        <v>69</v>
      </c>
      <c r="AT737" t="s">
        <v>5649</v>
      </c>
      <c r="AU737" t="s">
        <v>64</v>
      </c>
      <c r="AV737">
        <v>0</v>
      </c>
      <c r="AW737">
        <v>21849</v>
      </c>
      <c r="AX737" t="s">
        <v>5637</v>
      </c>
      <c r="AY737" t="s">
        <v>5646</v>
      </c>
      <c r="AZ737" t="s">
        <v>71</v>
      </c>
      <c r="BA737">
        <v>3458592</v>
      </c>
      <c r="BB737" t="s">
        <v>66</v>
      </c>
      <c r="BC737" t="str">
        <f t="shared" si="32"/>
        <v>32720</v>
      </c>
      <c r="BD737" t="str">
        <f t="shared" si="33"/>
        <v>EN-32720</v>
      </c>
    </row>
    <row r="738" spans="1:56" ht="28.15" customHeight="1">
      <c r="A738" s="4">
        <f>SUBTOTAL(103,$L$2:L738)</f>
        <v>737</v>
      </c>
      <c r="B738" s="5" t="s">
        <v>5650</v>
      </c>
      <c r="C738" s="5" t="s">
        <v>5651</v>
      </c>
      <c r="D738" s="5" t="s">
        <v>5354</v>
      </c>
      <c r="E738" s="5" t="s">
        <v>5612</v>
      </c>
      <c r="F738" s="6" t="s">
        <v>5652</v>
      </c>
      <c r="G738" s="5">
        <v>7</v>
      </c>
      <c r="H738" s="7">
        <v>1436983</v>
      </c>
      <c r="I738" s="5" t="s">
        <v>5653</v>
      </c>
      <c r="J738" s="5" t="s">
        <v>5654</v>
      </c>
      <c r="K738" s="20"/>
      <c r="L738" s="5" t="s">
        <v>165</v>
      </c>
      <c r="M738" s="2">
        <v>1601139894</v>
      </c>
      <c r="N738" s="8">
        <f>IF(COUNTIF($B$2:B738,B738)=1,1,0)</f>
        <v>1</v>
      </c>
      <c r="O738" t="s">
        <v>52</v>
      </c>
      <c r="P738">
        <v>1601139894</v>
      </c>
      <c r="Q738" t="s">
        <v>5650</v>
      </c>
      <c r="R738" t="s">
        <v>5650</v>
      </c>
      <c r="S738" t="s">
        <v>5651</v>
      </c>
      <c r="T738" t="s">
        <v>5651</v>
      </c>
      <c r="U738" t="s">
        <v>5354</v>
      </c>
      <c r="V738" t="s">
        <v>5655</v>
      </c>
      <c r="W738">
        <v>0</v>
      </c>
      <c r="X738" t="s">
        <v>59</v>
      </c>
      <c r="Y738">
        <v>2026</v>
      </c>
      <c r="Z738">
        <v>7</v>
      </c>
      <c r="AA738">
        <v>1</v>
      </c>
      <c r="AB738">
        <v>1330540</v>
      </c>
      <c r="AC738">
        <v>106443</v>
      </c>
      <c r="AD738">
        <v>0</v>
      </c>
      <c r="AE738">
        <v>0</v>
      </c>
      <c r="AF738" t="s">
        <v>57</v>
      </c>
      <c r="AG738" t="s">
        <v>81</v>
      </c>
      <c r="AH738" t="s">
        <v>5612</v>
      </c>
      <c r="AI738" t="s">
        <v>5543</v>
      </c>
      <c r="AJ738">
        <v>0</v>
      </c>
      <c r="AK738" t="s">
        <v>5656</v>
      </c>
      <c r="AL738">
        <v>0</v>
      </c>
      <c r="AM738">
        <v>0</v>
      </c>
      <c r="AN738">
        <v>0</v>
      </c>
      <c r="AO738">
        <v>0</v>
      </c>
      <c r="AP738" t="s">
        <v>83</v>
      </c>
      <c r="AQ738">
        <v>0</v>
      </c>
      <c r="AR738">
        <v>0</v>
      </c>
      <c r="AS738" t="s">
        <v>69</v>
      </c>
      <c r="AT738" t="s">
        <v>5657</v>
      </c>
      <c r="AU738" t="s">
        <v>64</v>
      </c>
      <c r="AV738">
        <v>0</v>
      </c>
      <c r="AW738">
        <v>21867</v>
      </c>
      <c r="AX738" t="s">
        <v>5653</v>
      </c>
      <c r="AY738" t="s">
        <v>5654</v>
      </c>
      <c r="AZ738" t="s">
        <v>71</v>
      </c>
      <c r="BA738">
        <v>1436983</v>
      </c>
      <c r="BB738" t="s">
        <v>66</v>
      </c>
      <c r="BC738" t="str">
        <f t="shared" si="32"/>
        <v>33150</v>
      </c>
      <c r="BD738" t="str">
        <f t="shared" si="33"/>
        <v>EN-33150</v>
      </c>
    </row>
    <row r="739" spans="1:56" ht="28.15" customHeight="1">
      <c r="A739" s="4">
        <f>SUBTOTAL(103,$L$2:L739)</f>
        <v>738</v>
      </c>
      <c r="B739" s="5" t="s">
        <v>5659</v>
      </c>
      <c r="C739" s="5" t="s">
        <v>5660</v>
      </c>
      <c r="D739" s="5" t="s">
        <v>5661</v>
      </c>
      <c r="E739" s="5" t="s">
        <v>5658</v>
      </c>
      <c r="F739" s="6" t="s">
        <v>5662</v>
      </c>
      <c r="G739" s="5">
        <v>6</v>
      </c>
      <c r="H739" s="7">
        <v>77138</v>
      </c>
      <c r="I739" s="5" t="s">
        <v>5663</v>
      </c>
      <c r="J739" s="5" t="s">
        <v>5664</v>
      </c>
      <c r="K739" s="20"/>
      <c r="L739" s="5" t="s">
        <v>165</v>
      </c>
      <c r="M739" s="2">
        <v>1596865790</v>
      </c>
      <c r="N739" s="8">
        <f>IF(COUNTIF($B$2:B739,B739)=1,1,0)</f>
        <v>1</v>
      </c>
      <c r="O739" t="s">
        <v>52</v>
      </c>
      <c r="P739">
        <v>1596865790</v>
      </c>
      <c r="Q739" t="s">
        <v>5659</v>
      </c>
      <c r="R739" t="s">
        <v>5659</v>
      </c>
      <c r="S739" t="s">
        <v>5660</v>
      </c>
      <c r="T739" t="s">
        <v>5660</v>
      </c>
      <c r="U739" t="s">
        <v>5661</v>
      </c>
      <c r="V739" t="s">
        <v>5665</v>
      </c>
      <c r="W739">
        <v>0</v>
      </c>
      <c r="X739" t="s">
        <v>80</v>
      </c>
      <c r="Y739">
        <v>2026</v>
      </c>
      <c r="Z739">
        <v>6</v>
      </c>
      <c r="AA739">
        <v>1</v>
      </c>
      <c r="AB739">
        <v>71424</v>
      </c>
      <c r="AC739">
        <v>5714</v>
      </c>
      <c r="AD739">
        <v>0</v>
      </c>
      <c r="AE739">
        <v>0</v>
      </c>
      <c r="AF739" t="s">
        <v>98</v>
      </c>
      <c r="AG739" t="s">
        <v>81</v>
      </c>
      <c r="AH739" t="s">
        <v>5658</v>
      </c>
      <c r="AI739" t="s">
        <v>5543</v>
      </c>
      <c r="AJ739">
        <v>0</v>
      </c>
      <c r="AK739" t="s">
        <v>5666</v>
      </c>
      <c r="AL739">
        <v>0</v>
      </c>
      <c r="AM739">
        <v>0</v>
      </c>
      <c r="AN739">
        <v>0</v>
      </c>
      <c r="AO739">
        <v>0</v>
      </c>
      <c r="AP739" t="s">
        <v>98</v>
      </c>
      <c r="AQ739">
        <v>0</v>
      </c>
      <c r="AR739">
        <v>0</v>
      </c>
      <c r="AS739" t="s">
        <v>62</v>
      </c>
      <c r="AT739" t="s">
        <v>5667</v>
      </c>
      <c r="AU739" t="s">
        <v>64</v>
      </c>
      <c r="AV739">
        <v>0</v>
      </c>
      <c r="AW739">
        <v>3860</v>
      </c>
      <c r="AX739" t="s">
        <v>5663</v>
      </c>
      <c r="AY739" t="s">
        <v>5664</v>
      </c>
      <c r="AZ739" t="s">
        <v>65</v>
      </c>
      <c r="BA739">
        <v>77138</v>
      </c>
      <c r="BB739" t="s">
        <v>66</v>
      </c>
      <c r="BC739" t="str">
        <f t="shared" si="32"/>
        <v>36920</v>
      </c>
      <c r="BD739" t="str">
        <f t="shared" si="33"/>
        <v>EN-36920</v>
      </c>
    </row>
    <row r="740" spans="1:56" ht="28.15" customHeight="1">
      <c r="A740" s="4">
        <f>SUBTOTAL(103,$L$2:L740)</f>
        <v>739</v>
      </c>
      <c r="B740" s="5" t="s">
        <v>5659</v>
      </c>
      <c r="C740" s="5" t="s">
        <v>5660</v>
      </c>
      <c r="D740" s="5" t="s">
        <v>5661</v>
      </c>
      <c r="E740" s="5" t="s">
        <v>5658</v>
      </c>
      <c r="F740" s="6" t="s">
        <v>5662</v>
      </c>
      <c r="G740" s="5">
        <v>7</v>
      </c>
      <c r="H740" s="7">
        <v>47140</v>
      </c>
      <c r="I740" s="5" t="s">
        <v>5663</v>
      </c>
      <c r="J740" s="5" t="s">
        <v>5664</v>
      </c>
      <c r="K740" s="20"/>
      <c r="L740" s="5" t="s">
        <v>165</v>
      </c>
      <c r="M740" s="2">
        <v>1601140432</v>
      </c>
      <c r="N740" s="8">
        <f>IF(COUNTIF($B$2:B740,B740)=1,1,0)</f>
        <v>0</v>
      </c>
      <c r="O740" t="s">
        <v>52</v>
      </c>
      <c r="P740">
        <v>1601140432</v>
      </c>
      <c r="Q740" t="s">
        <v>5659</v>
      </c>
      <c r="R740" t="s">
        <v>5659</v>
      </c>
      <c r="S740" t="s">
        <v>5660</v>
      </c>
      <c r="T740" t="s">
        <v>5660</v>
      </c>
      <c r="U740" t="s">
        <v>5661</v>
      </c>
      <c r="V740" t="s">
        <v>5665</v>
      </c>
      <c r="W740">
        <v>0</v>
      </c>
      <c r="X740" t="s">
        <v>80</v>
      </c>
      <c r="Y740">
        <v>2026</v>
      </c>
      <c r="Z740">
        <v>7</v>
      </c>
      <c r="AA740">
        <v>1</v>
      </c>
      <c r="AB740">
        <v>43648</v>
      </c>
      <c r="AC740">
        <v>3492</v>
      </c>
      <c r="AD740">
        <v>0</v>
      </c>
      <c r="AE740">
        <v>0</v>
      </c>
      <c r="AF740" t="s">
        <v>98</v>
      </c>
      <c r="AG740" t="s">
        <v>81</v>
      </c>
      <c r="AH740" t="s">
        <v>5658</v>
      </c>
      <c r="AI740" t="s">
        <v>5543</v>
      </c>
      <c r="AJ740">
        <v>0</v>
      </c>
      <c r="AK740" t="s">
        <v>5666</v>
      </c>
      <c r="AL740">
        <v>0</v>
      </c>
      <c r="AM740">
        <v>0</v>
      </c>
      <c r="AN740">
        <v>0</v>
      </c>
      <c r="AO740">
        <v>0</v>
      </c>
      <c r="AP740" t="s">
        <v>98</v>
      </c>
      <c r="AQ740">
        <v>0</v>
      </c>
      <c r="AR740">
        <v>0</v>
      </c>
      <c r="AS740" t="s">
        <v>69</v>
      </c>
      <c r="AT740" t="s">
        <v>5668</v>
      </c>
      <c r="AU740" t="s">
        <v>64</v>
      </c>
      <c r="AV740">
        <v>0</v>
      </c>
      <c r="AW740">
        <v>21948</v>
      </c>
      <c r="AX740" t="s">
        <v>5663</v>
      </c>
      <c r="AY740" t="s">
        <v>5664</v>
      </c>
      <c r="AZ740" t="s">
        <v>71</v>
      </c>
      <c r="BA740">
        <v>47140</v>
      </c>
      <c r="BB740" t="s">
        <v>66</v>
      </c>
      <c r="BC740" t="str">
        <f t="shared" si="32"/>
        <v>36920</v>
      </c>
      <c r="BD740" t="str">
        <f t="shared" si="33"/>
        <v>EN-36920</v>
      </c>
    </row>
    <row r="741" spans="1:56" ht="28.15" customHeight="1">
      <c r="A741" s="4">
        <f>SUBTOTAL(103,$L$2:L741)</f>
        <v>740</v>
      </c>
      <c r="B741" s="5" t="s">
        <v>5669</v>
      </c>
      <c r="C741" s="5" t="s">
        <v>5670</v>
      </c>
      <c r="D741" s="5" t="s">
        <v>5671</v>
      </c>
      <c r="E741" s="5" t="s">
        <v>4263</v>
      </c>
      <c r="F741" s="6" t="s">
        <v>5672</v>
      </c>
      <c r="G741" s="5">
        <v>6</v>
      </c>
      <c r="H741" s="7">
        <v>2288684</v>
      </c>
      <c r="I741" s="5" t="s">
        <v>49</v>
      </c>
      <c r="J741" s="5" t="s">
        <v>5673</v>
      </c>
      <c r="K741" s="20"/>
      <c r="L741" s="5" t="s">
        <v>51</v>
      </c>
      <c r="M741" s="2">
        <v>1596971154</v>
      </c>
      <c r="N741" s="8">
        <f>IF(COUNTIF($B$2:B741,B741)=1,1,0)</f>
        <v>1</v>
      </c>
      <c r="O741" t="s">
        <v>52</v>
      </c>
      <c r="P741">
        <v>1596971154</v>
      </c>
      <c r="Q741" t="s">
        <v>5669</v>
      </c>
      <c r="R741" t="s">
        <v>53</v>
      </c>
      <c r="S741" t="s">
        <v>5670</v>
      </c>
      <c r="T741" t="s">
        <v>54</v>
      </c>
      <c r="U741" t="s">
        <v>5671</v>
      </c>
      <c r="V741" t="s">
        <v>55</v>
      </c>
      <c r="W741">
        <v>1</v>
      </c>
      <c r="X741" t="s">
        <v>56</v>
      </c>
      <c r="Y741">
        <v>2026</v>
      </c>
      <c r="Z741">
        <v>6</v>
      </c>
      <c r="AA741">
        <v>1</v>
      </c>
      <c r="AB741">
        <v>2119152</v>
      </c>
      <c r="AC741">
        <v>169532</v>
      </c>
      <c r="AD741">
        <v>0</v>
      </c>
      <c r="AE741">
        <v>0</v>
      </c>
      <c r="AF741" t="s">
        <v>108</v>
      </c>
      <c r="AG741" t="s">
        <v>58</v>
      </c>
      <c r="AH741" t="s">
        <v>4263</v>
      </c>
      <c r="AI741" t="s">
        <v>5674</v>
      </c>
      <c r="AJ741">
        <v>0</v>
      </c>
      <c r="AK741" t="s">
        <v>4700</v>
      </c>
      <c r="AL741">
        <v>0</v>
      </c>
      <c r="AM741">
        <v>0</v>
      </c>
      <c r="AN741">
        <v>0</v>
      </c>
      <c r="AO741">
        <v>0</v>
      </c>
      <c r="AP741" t="s">
        <v>83</v>
      </c>
      <c r="AQ741">
        <v>0</v>
      </c>
      <c r="AR741">
        <v>0</v>
      </c>
      <c r="AS741" t="s">
        <v>62</v>
      </c>
      <c r="AT741" t="s">
        <v>5675</v>
      </c>
      <c r="AU741" t="s">
        <v>64</v>
      </c>
      <c r="AV741">
        <v>0</v>
      </c>
      <c r="AW741">
        <v>4806</v>
      </c>
      <c r="AX741" t="s">
        <v>49</v>
      </c>
      <c r="AY741" t="s">
        <v>5673</v>
      </c>
      <c r="AZ741" t="s">
        <v>65</v>
      </c>
      <c r="BA741">
        <v>2288684</v>
      </c>
      <c r="BB741" t="s">
        <v>66</v>
      </c>
      <c r="BC741" t="str">
        <f t="shared" si="32"/>
        <v>07120</v>
      </c>
      <c r="BD741" t="str">
        <f t="shared" si="33"/>
        <v>EP-07120</v>
      </c>
    </row>
    <row r="742" spans="1:56" ht="28.15" customHeight="1">
      <c r="A742" s="4">
        <f>SUBTOTAL(103,$L$2:L742)</f>
        <v>741</v>
      </c>
      <c r="B742" s="5" t="s">
        <v>5669</v>
      </c>
      <c r="C742" s="5" t="s">
        <v>5670</v>
      </c>
      <c r="D742" s="5" t="s">
        <v>5671</v>
      </c>
      <c r="E742" s="5" t="s">
        <v>4263</v>
      </c>
      <c r="F742" s="6" t="s">
        <v>5672</v>
      </c>
      <c r="G742" s="5">
        <v>7</v>
      </c>
      <c r="H742" s="7">
        <v>2355998</v>
      </c>
      <c r="I742" s="5" t="s">
        <v>49</v>
      </c>
      <c r="J742" s="5" t="s">
        <v>5673</v>
      </c>
      <c r="K742" s="20"/>
      <c r="L742" s="5" t="s">
        <v>51</v>
      </c>
      <c r="M742" s="2">
        <v>1601241602</v>
      </c>
      <c r="N742" s="8">
        <f>IF(COUNTIF($B$2:B742,B742)=1,1,0)</f>
        <v>0</v>
      </c>
      <c r="O742" t="s">
        <v>52</v>
      </c>
      <c r="P742">
        <v>1601241602</v>
      </c>
      <c r="Q742" t="s">
        <v>5669</v>
      </c>
      <c r="R742" t="s">
        <v>53</v>
      </c>
      <c r="S742" t="s">
        <v>5670</v>
      </c>
      <c r="T742" t="s">
        <v>67</v>
      </c>
      <c r="U742" t="s">
        <v>5671</v>
      </c>
      <c r="V742" t="s">
        <v>68</v>
      </c>
      <c r="W742">
        <v>1</v>
      </c>
      <c r="X742" t="s">
        <v>56</v>
      </c>
      <c r="Y742">
        <v>2026</v>
      </c>
      <c r="Z742">
        <v>7</v>
      </c>
      <c r="AA742">
        <v>1</v>
      </c>
      <c r="AB742">
        <v>2181480</v>
      </c>
      <c r="AC742">
        <v>174518</v>
      </c>
      <c r="AD742">
        <v>0</v>
      </c>
      <c r="AE742">
        <v>0</v>
      </c>
      <c r="AF742" t="s">
        <v>108</v>
      </c>
      <c r="AG742" t="s">
        <v>58</v>
      </c>
      <c r="AH742" t="s">
        <v>4263</v>
      </c>
      <c r="AI742" t="s">
        <v>5674</v>
      </c>
      <c r="AJ742">
        <v>0</v>
      </c>
      <c r="AK742" t="s">
        <v>4700</v>
      </c>
      <c r="AL742">
        <v>0</v>
      </c>
      <c r="AM742">
        <v>0</v>
      </c>
      <c r="AN742">
        <v>0</v>
      </c>
      <c r="AO742">
        <v>0</v>
      </c>
      <c r="AP742" t="s">
        <v>83</v>
      </c>
      <c r="AQ742">
        <v>0</v>
      </c>
      <c r="AR742">
        <v>0</v>
      </c>
      <c r="AS742" t="s">
        <v>69</v>
      </c>
      <c r="AT742" t="s">
        <v>5676</v>
      </c>
      <c r="AU742" t="s">
        <v>64</v>
      </c>
      <c r="AV742">
        <v>0</v>
      </c>
      <c r="AW742">
        <v>43296</v>
      </c>
      <c r="AX742" t="s">
        <v>49</v>
      </c>
      <c r="AY742" t="s">
        <v>5673</v>
      </c>
      <c r="AZ742" t="s">
        <v>71</v>
      </c>
      <c r="BA742">
        <v>2355998</v>
      </c>
      <c r="BB742" t="s">
        <v>66</v>
      </c>
      <c r="BC742" t="str">
        <f t="shared" si="32"/>
        <v>07120</v>
      </c>
      <c r="BD742" t="str">
        <f t="shared" si="33"/>
        <v>EP-07120</v>
      </c>
    </row>
    <row r="743" spans="1:56" ht="28.15" customHeight="1">
      <c r="A743" s="4">
        <f>SUBTOTAL(103,$L$2:L743)</f>
        <v>742</v>
      </c>
      <c r="B743" s="5" t="s">
        <v>5677</v>
      </c>
      <c r="C743" s="5" t="s">
        <v>5678</v>
      </c>
      <c r="D743" s="5" t="s">
        <v>5679</v>
      </c>
      <c r="E743" s="5" t="s">
        <v>4263</v>
      </c>
      <c r="F743" s="6" t="s">
        <v>5680</v>
      </c>
      <c r="G743" s="5">
        <v>6</v>
      </c>
      <c r="H743" s="7">
        <v>884701</v>
      </c>
      <c r="I743" s="5" t="s">
        <v>49</v>
      </c>
      <c r="J743" s="5" t="s">
        <v>5681</v>
      </c>
      <c r="K743" s="20"/>
      <c r="L743" s="5" t="s">
        <v>51</v>
      </c>
      <c r="M743" s="2">
        <v>1596970817</v>
      </c>
      <c r="N743" s="8">
        <f>IF(COUNTIF($B$2:B743,B743)=1,1,0)</f>
        <v>1</v>
      </c>
      <c r="O743" t="s">
        <v>52</v>
      </c>
      <c r="P743">
        <v>1596970817</v>
      </c>
      <c r="Q743" t="s">
        <v>5677</v>
      </c>
      <c r="R743" t="s">
        <v>53</v>
      </c>
      <c r="S743" t="s">
        <v>5678</v>
      </c>
      <c r="T743" t="s">
        <v>54</v>
      </c>
      <c r="U743" t="s">
        <v>5679</v>
      </c>
      <c r="V743" t="s">
        <v>55</v>
      </c>
      <c r="W743">
        <v>1</v>
      </c>
      <c r="X743" t="s">
        <v>56</v>
      </c>
      <c r="Y743">
        <v>2026</v>
      </c>
      <c r="Z743">
        <v>6</v>
      </c>
      <c r="AA743">
        <v>1</v>
      </c>
      <c r="AB743">
        <v>819168</v>
      </c>
      <c r="AC743">
        <v>65533</v>
      </c>
      <c r="AD743">
        <v>0</v>
      </c>
      <c r="AE743">
        <v>0</v>
      </c>
      <c r="AF743" t="s">
        <v>108</v>
      </c>
      <c r="AG743" t="s">
        <v>58</v>
      </c>
      <c r="AH743" t="s">
        <v>4263</v>
      </c>
      <c r="AI743" t="s">
        <v>5674</v>
      </c>
      <c r="AJ743">
        <v>0</v>
      </c>
      <c r="AK743" t="s">
        <v>4846</v>
      </c>
      <c r="AL743">
        <v>0</v>
      </c>
      <c r="AM743">
        <v>0</v>
      </c>
      <c r="AN743">
        <v>0</v>
      </c>
      <c r="AO743">
        <v>0</v>
      </c>
      <c r="AP743" t="s">
        <v>108</v>
      </c>
      <c r="AQ743">
        <v>0</v>
      </c>
      <c r="AR743">
        <v>0</v>
      </c>
      <c r="AS743" t="s">
        <v>62</v>
      </c>
      <c r="AT743" t="s">
        <v>5682</v>
      </c>
      <c r="AU743" t="s">
        <v>64</v>
      </c>
      <c r="AV743">
        <v>0</v>
      </c>
      <c r="AW743">
        <v>4614</v>
      </c>
      <c r="AX743" t="s">
        <v>49</v>
      </c>
      <c r="AY743" t="s">
        <v>5681</v>
      </c>
      <c r="AZ743" t="s">
        <v>65</v>
      </c>
      <c r="BA743">
        <v>884701</v>
      </c>
      <c r="BB743" t="s">
        <v>66</v>
      </c>
      <c r="BC743" t="str">
        <f t="shared" si="32"/>
        <v>07400</v>
      </c>
      <c r="BD743" t="str">
        <f t="shared" si="33"/>
        <v>EP-07400</v>
      </c>
    </row>
    <row r="744" spans="1:56" ht="28.15" customHeight="1">
      <c r="A744" s="4">
        <f>SUBTOTAL(103,$L$2:L744)</f>
        <v>743</v>
      </c>
      <c r="B744" s="5" t="s">
        <v>5677</v>
      </c>
      <c r="C744" s="5" t="s">
        <v>5678</v>
      </c>
      <c r="D744" s="5" t="s">
        <v>5679</v>
      </c>
      <c r="E744" s="5" t="s">
        <v>4263</v>
      </c>
      <c r="F744" s="6" t="s">
        <v>5680</v>
      </c>
      <c r="G744" s="5">
        <v>7</v>
      </c>
      <c r="H744" s="7">
        <v>889510</v>
      </c>
      <c r="I744" s="5" t="s">
        <v>49</v>
      </c>
      <c r="J744" s="5" t="s">
        <v>5681</v>
      </c>
      <c r="K744" s="20"/>
      <c r="L744" s="5" t="s">
        <v>51</v>
      </c>
      <c r="M744" s="2">
        <v>1601241249</v>
      </c>
      <c r="N744" s="8">
        <f>IF(COUNTIF($B$2:B744,B744)=1,1,0)</f>
        <v>0</v>
      </c>
      <c r="O744" t="s">
        <v>52</v>
      </c>
      <c r="P744">
        <v>1601241249</v>
      </c>
      <c r="Q744" t="s">
        <v>5677</v>
      </c>
      <c r="R744" t="s">
        <v>53</v>
      </c>
      <c r="S744" t="s">
        <v>5678</v>
      </c>
      <c r="T744" t="s">
        <v>67</v>
      </c>
      <c r="U744" t="s">
        <v>5679</v>
      </c>
      <c r="V744" t="s">
        <v>68</v>
      </c>
      <c r="W744">
        <v>1</v>
      </c>
      <c r="X744" t="s">
        <v>56</v>
      </c>
      <c r="Y744">
        <v>2026</v>
      </c>
      <c r="Z744">
        <v>7</v>
      </c>
      <c r="AA744">
        <v>1</v>
      </c>
      <c r="AB744">
        <v>823620</v>
      </c>
      <c r="AC744">
        <v>65890</v>
      </c>
      <c r="AD744">
        <v>0</v>
      </c>
      <c r="AE744">
        <v>0</v>
      </c>
      <c r="AF744" t="s">
        <v>108</v>
      </c>
      <c r="AG744" t="s">
        <v>58</v>
      </c>
      <c r="AH744" t="s">
        <v>4263</v>
      </c>
      <c r="AI744" t="s">
        <v>5674</v>
      </c>
      <c r="AJ744">
        <v>0</v>
      </c>
      <c r="AK744" t="s">
        <v>4846</v>
      </c>
      <c r="AL744">
        <v>0</v>
      </c>
      <c r="AM744">
        <v>0</v>
      </c>
      <c r="AN744">
        <v>0</v>
      </c>
      <c r="AO744">
        <v>0</v>
      </c>
      <c r="AP744" t="s">
        <v>108</v>
      </c>
      <c r="AQ744">
        <v>0</v>
      </c>
      <c r="AR744">
        <v>0</v>
      </c>
      <c r="AS744" t="s">
        <v>69</v>
      </c>
      <c r="AT744" t="s">
        <v>5683</v>
      </c>
      <c r="AU744" t="s">
        <v>64</v>
      </c>
      <c r="AV744">
        <v>0</v>
      </c>
      <c r="AW744">
        <v>43136</v>
      </c>
      <c r="AX744" t="s">
        <v>49</v>
      </c>
      <c r="AY744" t="s">
        <v>5681</v>
      </c>
      <c r="AZ744" t="s">
        <v>71</v>
      </c>
      <c r="BA744">
        <v>889510</v>
      </c>
      <c r="BB744" t="s">
        <v>66</v>
      </c>
      <c r="BC744" t="str">
        <f t="shared" si="32"/>
        <v>07400</v>
      </c>
      <c r="BD744" t="str">
        <f t="shared" si="33"/>
        <v>EP-07400</v>
      </c>
    </row>
    <row r="745" spans="1:56" ht="28.15" customHeight="1">
      <c r="A745" s="4">
        <f>SUBTOTAL(103,$L$2:L745)</f>
        <v>744</v>
      </c>
      <c r="B745" s="5" t="s">
        <v>5684</v>
      </c>
      <c r="C745" s="5" t="s">
        <v>5685</v>
      </c>
      <c r="D745" s="5" t="s">
        <v>5686</v>
      </c>
      <c r="E745" s="5" t="s">
        <v>4263</v>
      </c>
      <c r="F745" s="6" t="s">
        <v>5687</v>
      </c>
      <c r="G745" s="5">
        <v>6</v>
      </c>
      <c r="H745" s="7">
        <v>5005295</v>
      </c>
      <c r="I745" s="5" t="s">
        <v>151</v>
      </c>
      <c r="J745" s="5" t="s">
        <v>5688</v>
      </c>
      <c r="K745" s="20"/>
      <c r="L745" s="5" t="s">
        <v>51</v>
      </c>
      <c r="M745" s="2">
        <v>1596971022</v>
      </c>
      <c r="N745" s="8">
        <f>IF(COUNTIF($B$2:B745,B745)=1,1,0)</f>
        <v>1</v>
      </c>
      <c r="O745" t="s">
        <v>52</v>
      </c>
      <c r="P745">
        <v>1596971022</v>
      </c>
      <c r="Q745" t="s">
        <v>5684</v>
      </c>
      <c r="R745" t="s">
        <v>53</v>
      </c>
      <c r="S745" t="s">
        <v>5685</v>
      </c>
      <c r="T745" t="s">
        <v>54</v>
      </c>
      <c r="U745" t="s">
        <v>5686</v>
      </c>
      <c r="V745" t="s">
        <v>55</v>
      </c>
      <c r="W745">
        <v>1</v>
      </c>
      <c r="X745" t="s">
        <v>56</v>
      </c>
      <c r="Y745">
        <v>2026</v>
      </c>
      <c r="Z745">
        <v>6</v>
      </c>
      <c r="AA745">
        <v>1</v>
      </c>
      <c r="AB745">
        <v>4634532</v>
      </c>
      <c r="AC745">
        <v>370763</v>
      </c>
      <c r="AD745">
        <v>0</v>
      </c>
      <c r="AE745">
        <v>0</v>
      </c>
      <c r="AF745" t="s">
        <v>108</v>
      </c>
      <c r="AG745" t="s">
        <v>58</v>
      </c>
      <c r="AH745" t="s">
        <v>4263</v>
      </c>
      <c r="AI745" t="s">
        <v>5689</v>
      </c>
      <c r="AJ745">
        <v>0</v>
      </c>
      <c r="AK745" t="s">
        <v>4185</v>
      </c>
      <c r="AL745">
        <v>0</v>
      </c>
      <c r="AM745">
        <v>0</v>
      </c>
      <c r="AN745">
        <v>0</v>
      </c>
      <c r="AO745">
        <v>0</v>
      </c>
      <c r="AP745" t="s">
        <v>83</v>
      </c>
      <c r="AQ745">
        <v>0</v>
      </c>
      <c r="AR745">
        <v>0</v>
      </c>
      <c r="AS745" t="s">
        <v>62</v>
      </c>
      <c r="AT745" t="s">
        <v>5690</v>
      </c>
      <c r="AU745" t="s">
        <v>64</v>
      </c>
      <c r="AV745">
        <v>0</v>
      </c>
      <c r="AW745">
        <v>4736</v>
      </c>
      <c r="AX745" t="s">
        <v>151</v>
      </c>
      <c r="AY745" t="s">
        <v>5688</v>
      </c>
      <c r="AZ745" t="s">
        <v>65</v>
      </c>
      <c r="BA745">
        <v>5005295</v>
      </c>
      <c r="BB745" t="s">
        <v>66</v>
      </c>
      <c r="BC745" t="str">
        <f t="shared" si="32"/>
        <v>03400</v>
      </c>
      <c r="BD745" t="str">
        <f t="shared" si="33"/>
        <v>EQ-03400</v>
      </c>
    </row>
    <row r="746" spans="1:56" ht="28.15" customHeight="1">
      <c r="A746" s="4">
        <f>SUBTOTAL(103,$L$2:L746)</f>
        <v>745</v>
      </c>
      <c r="B746" s="5" t="s">
        <v>5684</v>
      </c>
      <c r="C746" s="5" t="s">
        <v>67</v>
      </c>
      <c r="D746" s="5" t="s">
        <v>5686</v>
      </c>
      <c r="E746" s="5" t="s">
        <v>4263</v>
      </c>
      <c r="F746" s="6" t="s">
        <v>5687</v>
      </c>
      <c r="G746" s="5">
        <v>7</v>
      </c>
      <c r="H746" s="7">
        <v>5005295</v>
      </c>
      <c r="I746" s="5" t="s">
        <v>151</v>
      </c>
      <c r="J746" s="5" t="s">
        <v>5688</v>
      </c>
      <c r="K746" s="20"/>
      <c r="L746" s="5" t="s">
        <v>51</v>
      </c>
      <c r="M746" s="2">
        <v>1601241403</v>
      </c>
      <c r="N746" s="8">
        <f>IF(COUNTIF($B$2:B746,B746)=1,1,0)</f>
        <v>0</v>
      </c>
      <c r="O746" t="s">
        <v>52</v>
      </c>
      <c r="P746">
        <v>1601241403</v>
      </c>
      <c r="Q746" t="s">
        <v>5684</v>
      </c>
      <c r="R746" t="s">
        <v>5684</v>
      </c>
      <c r="S746" t="s">
        <v>67</v>
      </c>
      <c r="T746" t="s">
        <v>67</v>
      </c>
      <c r="U746" t="s">
        <v>5686</v>
      </c>
      <c r="V746" t="s">
        <v>155</v>
      </c>
      <c r="W746">
        <v>1</v>
      </c>
      <c r="X746" t="s">
        <v>156</v>
      </c>
      <c r="Y746">
        <v>2026</v>
      </c>
      <c r="Z746">
        <v>7</v>
      </c>
      <c r="AA746">
        <v>1</v>
      </c>
      <c r="AB746">
        <v>4634532</v>
      </c>
      <c r="AC746">
        <v>370763</v>
      </c>
      <c r="AD746">
        <v>0</v>
      </c>
      <c r="AE746">
        <v>0</v>
      </c>
      <c r="AF746" t="s">
        <v>108</v>
      </c>
      <c r="AG746" t="s">
        <v>157</v>
      </c>
      <c r="AH746" t="s">
        <v>4263</v>
      </c>
      <c r="AI746" t="s">
        <v>5689</v>
      </c>
      <c r="AJ746">
        <v>0</v>
      </c>
      <c r="AK746" t="s">
        <v>4185</v>
      </c>
      <c r="AL746">
        <v>0</v>
      </c>
      <c r="AM746">
        <v>0</v>
      </c>
      <c r="AN746">
        <v>0</v>
      </c>
      <c r="AO746">
        <v>0</v>
      </c>
      <c r="AP746" t="s">
        <v>83</v>
      </c>
      <c r="AQ746">
        <v>0</v>
      </c>
      <c r="AR746">
        <v>0</v>
      </c>
      <c r="AS746" t="s">
        <v>69</v>
      </c>
      <c r="AT746" t="s">
        <v>5691</v>
      </c>
      <c r="AU746" t="s">
        <v>64</v>
      </c>
      <c r="AV746">
        <v>0</v>
      </c>
      <c r="AW746">
        <v>43232</v>
      </c>
      <c r="AX746" t="s">
        <v>151</v>
      </c>
      <c r="AY746" t="s">
        <v>5688</v>
      </c>
      <c r="AZ746" t="s">
        <v>71</v>
      </c>
      <c r="BA746">
        <v>5005295</v>
      </c>
      <c r="BB746" t="s">
        <v>66</v>
      </c>
      <c r="BC746" t="str">
        <f t="shared" si="32"/>
        <v>03400</v>
      </c>
      <c r="BD746" t="str">
        <f t="shared" si="33"/>
        <v>EQ-03400</v>
      </c>
    </row>
    <row r="747" spans="1:56" ht="28.15" customHeight="1">
      <c r="A747" s="4">
        <f>SUBTOTAL(103,$L$2:L747)</f>
        <v>746</v>
      </c>
      <c r="B747" s="5" t="s">
        <v>5692</v>
      </c>
      <c r="C747" s="5" t="s">
        <v>5693</v>
      </c>
      <c r="D747" s="5" t="s">
        <v>5694</v>
      </c>
      <c r="E747" s="5" t="s">
        <v>3561</v>
      </c>
      <c r="F747" s="6" t="s">
        <v>5695</v>
      </c>
      <c r="G747" s="5">
        <v>9</v>
      </c>
      <c r="H747" s="7">
        <v>17703645</v>
      </c>
      <c r="I747" s="5" t="s">
        <v>5696</v>
      </c>
      <c r="J747" s="5" t="s">
        <v>5697</v>
      </c>
      <c r="K747" s="20"/>
      <c r="L747" s="5" t="s">
        <v>51</v>
      </c>
      <c r="M747" s="2">
        <v>1555631616</v>
      </c>
      <c r="N747" s="8">
        <f>IF(COUNTIF($B$2:B747,B747)=1,1,0)</f>
        <v>1</v>
      </c>
      <c r="O747" t="s">
        <v>52</v>
      </c>
      <c r="P747">
        <v>1555631616</v>
      </c>
      <c r="Q747" t="s">
        <v>5692</v>
      </c>
      <c r="R747" t="s">
        <v>5692</v>
      </c>
      <c r="S747" t="s">
        <v>5693</v>
      </c>
      <c r="T747" t="s">
        <v>5693</v>
      </c>
      <c r="U747" t="s">
        <v>5694</v>
      </c>
      <c r="V747" t="s">
        <v>5698</v>
      </c>
      <c r="W747">
        <v>1</v>
      </c>
      <c r="X747" t="s">
        <v>156</v>
      </c>
      <c r="Y747">
        <v>2025</v>
      </c>
      <c r="Z747">
        <v>9</v>
      </c>
      <c r="AA747">
        <v>1</v>
      </c>
      <c r="AB747">
        <v>16392264</v>
      </c>
      <c r="AC747">
        <v>1311381</v>
      </c>
      <c r="AD747">
        <v>0</v>
      </c>
      <c r="AE747">
        <v>0</v>
      </c>
      <c r="AF747" t="s">
        <v>108</v>
      </c>
      <c r="AG747" t="s">
        <v>81</v>
      </c>
      <c r="AH747" t="s">
        <v>3561</v>
      </c>
      <c r="AI747" t="s">
        <v>5689</v>
      </c>
      <c r="AJ747">
        <v>0</v>
      </c>
      <c r="AK747" t="s">
        <v>5699</v>
      </c>
      <c r="AL747">
        <v>1</v>
      </c>
      <c r="AM747">
        <v>0</v>
      </c>
      <c r="AN747">
        <v>0</v>
      </c>
      <c r="AO747">
        <v>0</v>
      </c>
      <c r="AP747" t="s">
        <v>83</v>
      </c>
      <c r="AQ747">
        <v>0</v>
      </c>
      <c r="AR747">
        <v>0</v>
      </c>
      <c r="AS747" t="s">
        <v>5700</v>
      </c>
      <c r="AT747" t="s">
        <v>5701</v>
      </c>
      <c r="AU747" t="s">
        <v>86</v>
      </c>
      <c r="AV747">
        <v>0</v>
      </c>
      <c r="AW747">
        <v>186</v>
      </c>
      <c r="AX747" t="s">
        <v>5696</v>
      </c>
      <c r="AY747" t="s">
        <v>5697</v>
      </c>
      <c r="AZ747" t="s">
        <v>4807</v>
      </c>
      <c r="BA747">
        <v>17703645</v>
      </c>
      <c r="BB747" t="s">
        <v>66</v>
      </c>
      <c r="BC747" t="str">
        <f t="shared" si="32"/>
        <v>08440</v>
      </c>
      <c r="BD747" t="str">
        <f t="shared" si="33"/>
        <v>EQ-08440</v>
      </c>
    </row>
    <row r="748" spans="1:56" ht="28.15" customHeight="1">
      <c r="A748" s="4">
        <f>SUBTOTAL(103,$L$2:L748)</f>
        <v>747</v>
      </c>
      <c r="B748" s="5" t="s">
        <v>5692</v>
      </c>
      <c r="C748" s="5" t="s">
        <v>5693</v>
      </c>
      <c r="D748" s="5" t="s">
        <v>5694</v>
      </c>
      <c r="E748" s="5" t="s">
        <v>3561</v>
      </c>
      <c r="F748" s="6" t="s">
        <v>5695</v>
      </c>
      <c r="G748" s="5">
        <v>10</v>
      </c>
      <c r="H748" s="7">
        <v>45678</v>
      </c>
      <c r="I748" s="5" t="s">
        <v>5696</v>
      </c>
      <c r="J748" s="5" t="s">
        <v>5697</v>
      </c>
      <c r="K748" s="20"/>
      <c r="L748" s="5" t="s">
        <v>51</v>
      </c>
      <c r="M748" s="2">
        <v>1562892967</v>
      </c>
      <c r="N748" s="8">
        <f>IF(COUNTIF($B$2:B748,B748)=1,1,0)</f>
        <v>0</v>
      </c>
      <c r="O748" t="s">
        <v>52</v>
      </c>
      <c r="P748">
        <v>1562892967</v>
      </c>
      <c r="Q748" t="s">
        <v>5692</v>
      </c>
      <c r="R748" t="s">
        <v>5692</v>
      </c>
      <c r="S748" t="s">
        <v>5693</v>
      </c>
      <c r="T748" t="s">
        <v>5693</v>
      </c>
      <c r="U748" t="s">
        <v>5694</v>
      </c>
      <c r="V748" t="s">
        <v>5702</v>
      </c>
      <c r="W748">
        <v>1</v>
      </c>
      <c r="X748" t="s">
        <v>156</v>
      </c>
      <c r="Y748">
        <v>2025</v>
      </c>
      <c r="Z748">
        <v>10</v>
      </c>
      <c r="AA748">
        <v>1</v>
      </c>
      <c r="AB748">
        <v>42294</v>
      </c>
      <c r="AC748">
        <v>3384</v>
      </c>
      <c r="AD748">
        <v>0</v>
      </c>
      <c r="AE748">
        <v>0</v>
      </c>
      <c r="AF748" t="s">
        <v>108</v>
      </c>
      <c r="AG748" t="s">
        <v>81</v>
      </c>
      <c r="AH748" t="s">
        <v>3561</v>
      </c>
      <c r="AI748" t="s">
        <v>5689</v>
      </c>
      <c r="AJ748">
        <v>0</v>
      </c>
      <c r="AK748" t="s">
        <v>5699</v>
      </c>
      <c r="AL748">
        <v>1</v>
      </c>
      <c r="AM748">
        <v>0</v>
      </c>
      <c r="AN748">
        <v>0</v>
      </c>
      <c r="AO748">
        <v>0</v>
      </c>
      <c r="AP748" t="s">
        <v>83</v>
      </c>
      <c r="AQ748">
        <v>0</v>
      </c>
      <c r="AR748">
        <v>0</v>
      </c>
      <c r="AS748" t="s">
        <v>2456</v>
      </c>
      <c r="AT748" t="s">
        <v>5703</v>
      </c>
      <c r="AU748" t="s">
        <v>86</v>
      </c>
      <c r="AV748">
        <v>0</v>
      </c>
      <c r="AW748">
        <v>276</v>
      </c>
      <c r="AX748" t="s">
        <v>5696</v>
      </c>
      <c r="AY748" t="s">
        <v>5697</v>
      </c>
      <c r="AZ748" t="s">
        <v>2458</v>
      </c>
      <c r="BA748">
        <v>45678</v>
      </c>
      <c r="BB748" t="s">
        <v>66</v>
      </c>
      <c r="BC748" t="str">
        <f t="shared" si="32"/>
        <v>08440</v>
      </c>
      <c r="BD748" t="str">
        <f t="shared" si="33"/>
        <v>EQ-08440</v>
      </c>
    </row>
    <row r="749" spans="1:56" ht="28.15" customHeight="1">
      <c r="A749" s="4">
        <f>SUBTOTAL(103,$L$2:L749)</f>
        <v>748</v>
      </c>
      <c r="B749" s="5" t="s">
        <v>5704</v>
      </c>
      <c r="C749" s="5" t="s">
        <v>5705</v>
      </c>
      <c r="D749" s="5" t="s">
        <v>5706</v>
      </c>
      <c r="E749" s="5" t="s">
        <v>4263</v>
      </c>
      <c r="F749" s="6" t="s">
        <v>5707</v>
      </c>
      <c r="G749" s="5">
        <v>6</v>
      </c>
      <c r="H749" s="7">
        <v>3832104</v>
      </c>
      <c r="I749" s="5" t="s">
        <v>151</v>
      </c>
      <c r="J749" s="5" t="s">
        <v>5708</v>
      </c>
      <c r="K749" s="20"/>
      <c r="L749" s="5" t="s">
        <v>51</v>
      </c>
      <c r="M749" s="2">
        <v>1596970903</v>
      </c>
      <c r="N749" s="8">
        <f>IF(COUNTIF($B$2:B749,B749)=1,1,0)</f>
        <v>1</v>
      </c>
      <c r="O749" t="s">
        <v>52</v>
      </c>
      <c r="P749">
        <v>1596970903</v>
      </c>
      <c r="Q749" t="s">
        <v>5704</v>
      </c>
      <c r="R749" t="s">
        <v>53</v>
      </c>
      <c r="S749" t="s">
        <v>5705</v>
      </c>
      <c r="T749" t="s">
        <v>54</v>
      </c>
      <c r="U749" t="s">
        <v>5706</v>
      </c>
      <c r="V749" t="s">
        <v>55</v>
      </c>
      <c r="W749">
        <v>1</v>
      </c>
      <c r="X749" t="s">
        <v>56</v>
      </c>
      <c r="Y749">
        <v>2026</v>
      </c>
      <c r="Z749">
        <v>6</v>
      </c>
      <c r="AA749">
        <v>1</v>
      </c>
      <c r="AB749">
        <v>3548244</v>
      </c>
      <c r="AC749">
        <v>283860</v>
      </c>
      <c r="AD749">
        <v>0</v>
      </c>
      <c r="AE749">
        <v>0</v>
      </c>
      <c r="AF749" t="s">
        <v>108</v>
      </c>
      <c r="AG749" t="s">
        <v>58</v>
      </c>
      <c r="AH749" t="s">
        <v>4263</v>
      </c>
      <c r="AI749" t="s">
        <v>5689</v>
      </c>
      <c r="AJ749">
        <v>0</v>
      </c>
      <c r="AK749" t="s">
        <v>5709</v>
      </c>
      <c r="AL749">
        <v>0</v>
      </c>
      <c r="AM749">
        <v>0</v>
      </c>
      <c r="AN749">
        <v>0</v>
      </c>
      <c r="AO749">
        <v>0</v>
      </c>
      <c r="AP749" t="s">
        <v>83</v>
      </c>
      <c r="AQ749">
        <v>0</v>
      </c>
      <c r="AR749">
        <v>0</v>
      </c>
      <c r="AS749" t="s">
        <v>62</v>
      </c>
      <c r="AT749" t="s">
        <v>5710</v>
      </c>
      <c r="AU749" t="s">
        <v>64</v>
      </c>
      <c r="AV749">
        <v>0</v>
      </c>
      <c r="AW749">
        <v>4672</v>
      </c>
      <c r="AX749" t="s">
        <v>151</v>
      </c>
      <c r="AY749" t="s">
        <v>5708</v>
      </c>
      <c r="AZ749" t="s">
        <v>65</v>
      </c>
      <c r="BA749">
        <v>3832104</v>
      </c>
      <c r="BB749" t="s">
        <v>66</v>
      </c>
      <c r="BC749" t="str">
        <f t="shared" si="32"/>
        <v>22870</v>
      </c>
      <c r="BD749" t="str">
        <f t="shared" si="33"/>
        <v>EQ-22870</v>
      </c>
    </row>
    <row r="750" spans="1:56" ht="28.15" customHeight="1">
      <c r="A750" s="4">
        <f>SUBTOTAL(103,$L$2:L750)</f>
        <v>749</v>
      </c>
      <c r="B750" s="5" t="s">
        <v>5704</v>
      </c>
      <c r="C750" s="5" t="s">
        <v>67</v>
      </c>
      <c r="D750" s="5" t="s">
        <v>5706</v>
      </c>
      <c r="E750" s="5" t="s">
        <v>4263</v>
      </c>
      <c r="F750" s="6" t="s">
        <v>5707</v>
      </c>
      <c r="G750" s="5">
        <v>7</v>
      </c>
      <c r="H750" s="7">
        <v>3906630</v>
      </c>
      <c r="I750" s="5" t="s">
        <v>151</v>
      </c>
      <c r="J750" s="5" t="s">
        <v>5708</v>
      </c>
      <c r="K750" s="20"/>
      <c r="L750" s="5" t="s">
        <v>51</v>
      </c>
      <c r="M750" s="2">
        <v>1601241296</v>
      </c>
      <c r="N750" s="8">
        <f>IF(COUNTIF($B$2:B750,B750)=1,1,0)</f>
        <v>0</v>
      </c>
      <c r="O750" t="s">
        <v>52</v>
      </c>
      <c r="P750">
        <v>1601241296</v>
      </c>
      <c r="Q750" t="s">
        <v>5704</v>
      </c>
      <c r="R750" t="s">
        <v>5704</v>
      </c>
      <c r="S750" t="s">
        <v>67</v>
      </c>
      <c r="T750" t="s">
        <v>67</v>
      </c>
      <c r="U750" t="s">
        <v>5706</v>
      </c>
      <c r="V750" t="s">
        <v>155</v>
      </c>
      <c r="W750">
        <v>1</v>
      </c>
      <c r="X750" t="s">
        <v>156</v>
      </c>
      <c r="Y750">
        <v>2026</v>
      </c>
      <c r="Z750">
        <v>7</v>
      </c>
      <c r="AA750">
        <v>1</v>
      </c>
      <c r="AB750">
        <v>3617250</v>
      </c>
      <c r="AC750">
        <v>289380</v>
      </c>
      <c r="AD750">
        <v>0</v>
      </c>
      <c r="AE750">
        <v>0</v>
      </c>
      <c r="AF750" t="s">
        <v>108</v>
      </c>
      <c r="AG750" t="s">
        <v>2359</v>
      </c>
      <c r="AH750" t="s">
        <v>4263</v>
      </c>
      <c r="AI750" t="s">
        <v>5689</v>
      </c>
      <c r="AJ750">
        <v>0</v>
      </c>
      <c r="AK750" t="s">
        <v>5709</v>
      </c>
      <c r="AL750">
        <v>0</v>
      </c>
      <c r="AM750">
        <v>0</v>
      </c>
      <c r="AN750">
        <v>0</v>
      </c>
      <c r="AO750">
        <v>0</v>
      </c>
      <c r="AP750" t="s">
        <v>83</v>
      </c>
      <c r="AQ750">
        <v>0</v>
      </c>
      <c r="AR750">
        <v>0</v>
      </c>
      <c r="AS750" t="s">
        <v>69</v>
      </c>
      <c r="AT750" t="s">
        <v>5711</v>
      </c>
      <c r="AU750" t="s">
        <v>64</v>
      </c>
      <c r="AV750">
        <v>0</v>
      </c>
      <c r="AW750">
        <v>43177</v>
      </c>
      <c r="AX750" t="s">
        <v>151</v>
      </c>
      <c r="AY750" t="s">
        <v>5708</v>
      </c>
      <c r="AZ750" t="s">
        <v>71</v>
      </c>
      <c r="BA750">
        <v>3906630</v>
      </c>
      <c r="BB750" t="s">
        <v>66</v>
      </c>
      <c r="BC750" t="str">
        <f t="shared" si="32"/>
        <v>22870</v>
      </c>
      <c r="BD750" t="str">
        <f t="shared" si="33"/>
        <v>EQ-22870</v>
      </c>
    </row>
    <row r="751" spans="1:56" ht="28.15" customHeight="1">
      <c r="A751" s="4">
        <f>SUBTOTAL(103,$L$2:L751)</f>
        <v>750</v>
      </c>
      <c r="B751" s="5" t="s">
        <v>5712</v>
      </c>
      <c r="C751" s="5" t="s">
        <v>4438</v>
      </c>
      <c r="D751" s="5" t="s">
        <v>5713</v>
      </c>
      <c r="E751" s="5" t="s">
        <v>5714</v>
      </c>
      <c r="F751" s="6" t="s">
        <v>5715</v>
      </c>
      <c r="G751" s="5">
        <v>7</v>
      </c>
      <c r="H751" s="7">
        <v>428609</v>
      </c>
      <c r="I751" s="5" t="s">
        <v>5716</v>
      </c>
      <c r="J751" s="5" t="s">
        <v>5717</v>
      </c>
      <c r="K751" s="20"/>
      <c r="L751" s="5" t="s">
        <v>165</v>
      </c>
      <c r="M751" s="2">
        <v>1601136598</v>
      </c>
      <c r="N751" s="8">
        <f>IF(COUNTIF($B$2:B751,B751)=1,1,0)</f>
        <v>1</v>
      </c>
      <c r="O751" t="s">
        <v>52</v>
      </c>
      <c r="P751">
        <v>1601136598</v>
      </c>
      <c r="Q751" t="s">
        <v>5712</v>
      </c>
      <c r="R751" t="s">
        <v>5712</v>
      </c>
      <c r="S751" t="s">
        <v>4438</v>
      </c>
      <c r="T751" t="s">
        <v>4438</v>
      </c>
      <c r="U751" t="s">
        <v>5713</v>
      </c>
      <c r="V751" t="s">
        <v>5718</v>
      </c>
      <c r="W751">
        <v>0</v>
      </c>
      <c r="X751" t="s">
        <v>80</v>
      </c>
      <c r="Y751">
        <v>2026</v>
      </c>
      <c r="Z751">
        <v>7</v>
      </c>
      <c r="AA751">
        <v>1</v>
      </c>
      <c r="AB751">
        <v>396860</v>
      </c>
      <c r="AC751">
        <v>31749</v>
      </c>
      <c r="AD751">
        <v>0</v>
      </c>
      <c r="AE751">
        <v>0</v>
      </c>
      <c r="AF751" t="s">
        <v>98</v>
      </c>
      <c r="AG751" t="s">
        <v>81</v>
      </c>
      <c r="AH751" t="s">
        <v>5714</v>
      </c>
      <c r="AI751" t="s">
        <v>5689</v>
      </c>
      <c r="AJ751">
        <v>0</v>
      </c>
      <c r="AK751" t="s">
        <v>5719</v>
      </c>
      <c r="AL751">
        <v>0</v>
      </c>
      <c r="AM751">
        <v>0</v>
      </c>
      <c r="AN751">
        <v>0</v>
      </c>
      <c r="AO751">
        <v>0</v>
      </c>
      <c r="AP751" t="s">
        <v>98</v>
      </c>
      <c r="AQ751">
        <v>0</v>
      </c>
      <c r="AR751">
        <v>0</v>
      </c>
      <c r="AS751" t="s">
        <v>69</v>
      </c>
      <c r="AT751" t="s">
        <v>5720</v>
      </c>
      <c r="AU751" t="s">
        <v>64</v>
      </c>
      <c r="AV751">
        <v>0</v>
      </c>
      <c r="AW751">
        <v>21392</v>
      </c>
      <c r="AX751" t="s">
        <v>5716</v>
      </c>
      <c r="AY751" t="s">
        <v>5717</v>
      </c>
      <c r="AZ751" t="s">
        <v>71</v>
      </c>
      <c r="BA751">
        <v>428609</v>
      </c>
      <c r="BB751" t="s">
        <v>66</v>
      </c>
      <c r="BC751" t="str">
        <f t="shared" si="32"/>
        <v>22980</v>
      </c>
      <c r="BD751" t="str">
        <f t="shared" si="33"/>
        <v>EQ-22980</v>
      </c>
    </row>
    <row r="752" spans="1:56" ht="28.15" customHeight="1">
      <c r="A752" s="4">
        <f>SUBTOTAL(103,$L$2:L752)</f>
        <v>751</v>
      </c>
      <c r="B752" s="5" t="s">
        <v>5721</v>
      </c>
      <c r="C752" s="5" t="s">
        <v>5722</v>
      </c>
      <c r="D752" s="5" t="s">
        <v>5723</v>
      </c>
      <c r="E752" s="5" t="s">
        <v>5714</v>
      </c>
      <c r="F752" s="6" t="s">
        <v>5724</v>
      </c>
      <c r="G752" s="5">
        <v>7</v>
      </c>
      <c r="H752" s="7">
        <v>423468</v>
      </c>
      <c r="I752" s="5" t="s">
        <v>5725</v>
      </c>
      <c r="J752" s="5" t="s">
        <v>5726</v>
      </c>
      <c r="K752" s="20"/>
      <c r="L752" s="5" t="s">
        <v>165</v>
      </c>
      <c r="M752" s="2">
        <v>1601136660</v>
      </c>
      <c r="N752" s="8">
        <f>IF(COUNTIF($B$2:B752,B752)=1,1,0)</f>
        <v>1</v>
      </c>
      <c r="O752" t="s">
        <v>52</v>
      </c>
      <c r="P752">
        <v>1601136660</v>
      </c>
      <c r="Q752" t="s">
        <v>5721</v>
      </c>
      <c r="R752" t="s">
        <v>5721</v>
      </c>
      <c r="S752" t="s">
        <v>5722</v>
      </c>
      <c r="T752" t="s">
        <v>5722</v>
      </c>
      <c r="U752" t="s">
        <v>5723</v>
      </c>
      <c r="V752" t="s">
        <v>5727</v>
      </c>
      <c r="W752">
        <v>0</v>
      </c>
      <c r="X752" t="s">
        <v>188</v>
      </c>
      <c r="Y752">
        <v>2026</v>
      </c>
      <c r="Z752">
        <v>7</v>
      </c>
      <c r="AA752">
        <v>1</v>
      </c>
      <c r="AB752">
        <v>392100</v>
      </c>
      <c r="AC752">
        <v>31368</v>
      </c>
      <c r="AD752">
        <v>0</v>
      </c>
      <c r="AE752">
        <v>0</v>
      </c>
      <c r="AF752" t="s">
        <v>98</v>
      </c>
      <c r="AG752" t="s">
        <v>81</v>
      </c>
      <c r="AH752" t="s">
        <v>5714</v>
      </c>
      <c r="AI752" t="s">
        <v>5689</v>
      </c>
      <c r="AJ752">
        <v>0</v>
      </c>
      <c r="AK752" t="s">
        <v>2674</v>
      </c>
      <c r="AL752">
        <v>0</v>
      </c>
      <c r="AM752">
        <v>0</v>
      </c>
      <c r="AN752">
        <v>0</v>
      </c>
      <c r="AO752">
        <v>0</v>
      </c>
      <c r="AP752" t="s">
        <v>98</v>
      </c>
      <c r="AQ752">
        <v>0</v>
      </c>
      <c r="AR752">
        <v>0</v>
      </c>
      <c r="AS752" t="s">
        <v>69</v>
      </c>
      <c r="AT752" t="s">
        <v>5728</v>
      </c>
      <c r="AU752" t="s">
        <v>64</v>
      </c>
      <c r="AV752">
        <v>0</v>
      </c>
      <c r="AW752">
        <v>21400</v>
      </c>
      <c r="AX752" t="s">
        <v>5725</v>
      </c>
      <c r="AY752" t="s">
        <v>5726</v>
      </c>
      <c r="AZ752" t="s">
        <v>71</v>
      </c>
      <c r="BA752">
        <v>423468</v>
      </c>
      <c r="BB752" t="s">
        <v>66</v>
      </c>
      <c r="BC752" t="str">
        <f t="shared" si="32"/>
        <v>23460</v>
      </c>
      <c r="BD752" t="str">
        <f t="shared" si="33"/>
        <v>EQ-23460</v>
      </c>
    </row>
    <row r="753" spans="1:56" ht="28.15" customHeight="1">
      <c r="A753" s="4">
        <f>SUBTOTAL(103,$L$2:L753)</f>
        <v>752</v>
      </c>
      <c r="B753" s="5" t="s">
        <v>5729</v>
      </c>
      <c r="C753" s="5" t="s">
        <v>5730</v>
      </c>
      <c r="D753" s="5" t="s">
        <v>5731</v>
      </c>
      <c r="E753" s="5" t="s">
        <v>4263</v>
      </c>
      <c r="F753" s="6" t="s">
        <v>5732</v>
      </c>
      <c r="G753" s="5">
        <v>6</v>
      </c>
      <c r="H753" s="7">
        <v>557747</v>
      </c>
      <c r="I753" s="5" t="s">
        <v>151</v>
      </c>
      <c r="J753" s="5" t="s">
        <v>5733</v>
      </c>
      <c r="K753" s="20"/>
      <c r="L753" s="5" t="s">
        <v>51</v>
      </c>
      <c r="M753" s="2">
        <v>1596970801</v>
      </c>
      <c r="N753" s="8">
        <f>IF(COUNTIF($B$2:B753,B753)=1,1,0)</f>
        <v>1</v>
      </c>
      <c r="O753" t="s">
        <v>52</v>
      </c>
      <c r="P753">
        <v>1596970801</v>
      </c>
      <c r="Q753" t="s">
        <v>5729</v>
      </c>
      <c r="R753" t="s">
        <v>53</v>
      </c>
      <c r="S753" t="s">
        <v>5730</v>
      </c>
      <c r="T753" t="s">
        <v>54</v>
      </c>
      <c r="U753" t="s">
        <v>5731</v>
      </c>
      <c r="V753" t="s">
        <v>55</v>
      </c>
      <c r="W753">
        <v>1</v>
      </c>
      <c r="X753" t="s">
        <v>56</v>
      </c>
      <c r="Y753">
        <v>2026</v>
      </c>
      <c r="Z753">
        <v>6</v>
      </c>
      <c r="AA753">
        <v>1</v>
      </c>
      <c r="AB753">
        <v>516432</v>
      </c>
      <c r="AC753">
        <v>41315</v>
      </c>
      <c r="AD753">
        <v>0</v>
      </c>
      <c r="AE753">
        <v>0</v>
      </c>
      <c r="AF753" t="s">
        <v>108</v>
      </c>
      <c r="AG753" t="s">
        <v>58</v>
      </c>
      <c r="AH753" t="s">
        <v>4263</v>
      </c>
      <c r="AI753" t="s">
        <v>5734</v>
      </c>
      <c r="AJ753">
        <v>0</v>
      </c>
      <c r="AK753" t="s">
        <v>5735</v>
      </c>
      <c r="AL753">
        <v>0</v>
      </c>
      <c r="AM753">
        <v>0</v>
      </c>
      <c r="AN753">
        <v>0</v>
      </c>
      <c r="AO753">
        <v>0</v>
      </c>
      <c r="AP753" t="s">
        <v>83</v>
      </c>
      <c r="AQ753">
        <v>0</v>
      </c>
      <c r="AR753">
        <v>0</v>
      </c>
      <c r="AS753" t="s">
        <v>62</v>
      </c>
      <c r="AT753" t="s">
        <v>5736</v>
      </c>
      <c r="AU753" t="s">
        <v>64</v>
      </c>
      <c r="AV753">
        <v>0</v>
      </c>
      <c r="AW753">
        <v>4604</v>
      </c>
      <c r="AX753" t="s">
        <v>151</v>
      </c>
      <c r="AY753" t="s">
        <v>5733</v>
      </c>
      <c r="AZ753" t="s">
        <v>65</v>
      </c>
      <c r="BA753">
        <v>557747</v>
      </c>
      <c r="BB753" t="s">
        <v>66</v>
      </c>
      <c r="BC753" t="str">
        <f t="shared" si="32"/>
        <v>00430</v>
      </c>
      <c r="BD753" t="str">
        <f t="shared" si="33"/>
        <v>ER-00430</v>
      </c>
    </row>
    <row r="754" spans="1:56" ht="28.15" customHeight="1">
      <c r="A754" s="4">
        <f>SUBTOTAL(103,$L$2:L754)</f>
        <v>753</v>
      </c>
      <c r="B754" s="5" t="s">
        <v>5729</v>
      </c>
      <c r="C754" s="5" t="s">
        <v>67</v>
      </c>
      <c r="D754" s="5" t="s">
        <v>5731</v>
      </c>
      <c r="E754" s="5" t="s">
        <v>4263</v>
      </c>
      <c r="F754" s="6" t="s">
        <v>5732</v>
      </c>
      <c r="G754" s="5">
        <v>7</v>
      </c>
      <c r="H754" s="7">
        <v>579383</v>
      </c>
      <c r="I754" s="5" t="s">
        <v>151</v>
      </c>
      <c r="J754" s="5" t="s">
        <v>5733</v>
      </c>
      <c r="K754" s="20"/>
      <c r="L754" s="5" t="s">
        <v>51</v>
      </c>
      <c r="M754" s="2">
        <v>1601241240</v>
      </c>
      <c r="N754" s="8">
        <f>IF(COUNTIF($B$2:B754,B754)=1,1,0)</f>
        <v>0</v>
      </c>
      <c r="O754" t="s">
        <v>52</v>
      </c>
      <c r="P754">
        <v>1601241240</v>
      </c>
      <c r="Q754" t="s">
        <v>5729</v>
      </c>
      <c r="R754" t="s">
        <v>5729</v>
      </c>
      <c r="S754" t="s">
        <v>67</v>
      </c>
      <c r="T754" t="s">
        <v>67</v>
      </c>
      <c r="U754" t="s">
        <v>5731</v>
      </c>
      <c r="V754" t="s">
        <v>68</v>
      </c>
      <c r="W754">
        <v>1</v>
      </c>
      <c r="X754" t="s">
        <v>156</v>
      </c>
      <c r="Y754">
        <v>2026</v>
      </c>
      <c r="Z754">
        <v>7</v>
      </c>
      <c r="AA754">
        <v>1</v>
      </c>
      <c r="AB754">
        <v>536466</v>
      </c>
      <c r="AC754">
        <v>42917</v>
      </c>
      <c r="AD754">
        <v>0</v>
      </c>
      <c r="AE754">
        <v>0</v>
      </c>
      <c r="AF754" t="s">
        <v>108</v>
      </c>
      <c r="AG754" t="s">
        <v>58</v>
      </c>
      <c r="AH754" t="s">
        <v>4263</v>
      </c>
      <c r="AI754" t="s">
        <v>5734</v>
      </c>
      <c r="AJ754">
        <v>0</v>
      </c>
      <c r="AK754" t="s">
        <v>5735</v>
      </c>
      <c r="AL754">
        <v>0</v>
      </c>
      <c r="AM754">
        <v>0</v>
      </c>
      <c r="AN754">
        <v>0</v>
      </c>
      <c r="AO754">
        <v>0</v>
      </c>
      <c r="AP754" t="s">
        <v>83</v>
      </c>
      <c r="AQ754">
        <v>0</v>
      </c>
      <c r="AR754">
        <v>0</v>
      </c>
      <c r="AS754" t="s">
        <v>69</v>
      </c>
      <c r="AT754" t="s">
        <v>5737</v>
      </c>
      <c r="AU754" t="s">
        <v>64</v>
      </c>
      <c r="AV754">
        <v>0</v>
      </c>
      <c r="AW754">
        <v>43128</v>
      </c>
      <c r="AX754" t="s">
        <v>151</v>
      </c>
      <c r="AY754" t="s">
        <v>5733</v>
      </c>
      <c r="AZ754" t="s">
        <v>71</v>
      </c>
      <c r="BA754">
        <v>579383</v>
      </c>
      <c r="BB754" t="s">
        <v>66</v>
      </c>
      <c r="BC754" t="str">
        <f t="shared" si="32"/>
        <v>00430</v>
      </c>
      <c r="BD754" t="str">
        <f t="shared" si="33"/>
        <v>ER-00430</v>
      </c>
    </row>
    <row r="755" spans="1:56" ht="28.15" customHeight="1">
      <c r="A755" s="4">
        <f>SUBTOTAL(103,$L$2:L755)</f>
        <v>754</v>
      </c>
      <c r="B755" s="5" t="s">
        <v>5738</v>
      </c>
      <c r="C755" s="5" t="s">
        <v>5739</v>
      </c>
      <c r="D755" s="5" t="s">
        <v>5740</v>
      </c>
      <c r="E755" s="5" t="s">
        <v>4263</v>
      </c>
      <c r="F755" s="6" t="s">
        <v>5741</v>
      </c>
      <c r="G755" s="5">
        <v>6</v>
      </c>
      <c r="H755" s="7">
        <v>4476397</v>
      </c>
      <c r="I755" s="5" t="s">
        <v>151</v>
      </c>
      <c r="J755" s="5" t="s">
        <v>5742</v>
      </c>
      <c r="K755" s="20"/>
      <c r="L755" s="5" t="s">
        <v>51</v>
      </c>
      <c r="M755" s="2">
        <v>1596971117</v>
      </c>
      <c r="N755" s="8">
        <f>IF(COUNTIF($B$2:B755,B755)=1,1,0)</f>
        <v>1</v>
      </c>
      <c r="O755" t="s">
        <v>52</v>
      </c>
      <c r="P755">
        <v>1596971117</v>
      </c>
      <c r="Q755" t="s">
        <v>5738</v>
      </c>
      <c r="R755" t="s">
        <v>53</v>
      </c>
      <c r="S755" t="s">
        <v>5739</v>
      </c>
      <c r="T755" t="s">
        <v>54</v>
      </c>
      <c r="U755" t="s">
        <v>5740</v>
      </c>
      <c r="V755" t="s">
        <v>55</v>
      </c>
      <c r="W755">
        <v>1</v>
      </c>
      <c r="X755" t="s">
        <v>56</v>
      </c>
      <c r="Y755">
        <v>2026</v>
      </c>
      <c r="Z755">
        <v>6</v>
      </c>
      <c r="AA755">
        <v>1</v>
      </c>
      <c r="AB755">
        <v>4144812</v>
      </c>
      <c r="AC755">
        <v>331585</v>
      </c>
      <c r="AD755">
        <v>0</v>
      </c>
      <c r="AE755">
        <v>0</v>
      </c>
      <c r="AF755" t="s">
        <v>108</v>
      </c>
      <c r="AG755" t="s">
        <v>58</v>
      </c>
      <c r="AH755" t="s">
        <v>4263</v>
      </c>
      <c r="AI755" t="s">
        <v>5743</v>
      </c>
      <c r="AJ755">
        <v>0</v>
      </c>
      <c r="AK755" t="s">
        <v>1489</v>
      </c>
      <c r="AL755">
        <v>0</v>
      </c>
      <c r="AM755">
        <v>0</v>
      </c>
      <c r="AN755">
        <v>0</v>
      </c>
      <c r="AO755">
        <v>0</v>
      </c>
      <c r="AP755" t="s">
        <v>83</v>
      </c>
      <c r="AQ755">
        <v>0</v>
      </c>
      <c r="AR755">
        <v>0</v>
      </c>
      <c r="AS755" t="s">
        <v>62</v>
      </c>
      <c r="AT755" t="s">
        <v>5744</v>
      </c>
      <c r="AU755" t="s">
        <v>64</v>
      </c>
      <c r="AV755">
        <v>0</v>
      </c>
      <c r="AW755">
        <v>4791</v>
      </c>
      <c r="AX755" t="s">
        <v>151</v>
      </c>
      <c r="AY755" t="s">
        <v>5742</v>
      </c>
      <c r="AZ755" t="s">
        <v>65</v>
      </c>
      <c r="BA755">
        <v>4476397</v>
      </c>
      <c r="BB755" t="s">
        <v>66</v>
      </c>
      <c r="BC755" t="str">
        <f t="shared" si="32"/>
        <v>05180</v>
      </c>
      <c r="BD755" t="str">
        <f t="shared" si="33"/>
        <v>ES-05180</v>
      </c>
    </row>
    <row r="756" spans="1:56" ht="28.15" customHeight="1">
      <c r="A756" s="4">
        <f>SUBTOTAL(103,$L$2:L756)</f>
        <v>755</v>
      </c>
      <c r="B756" s="5" t="s">
        <v>5738</v>
      </c>
      <c r="C756" s="5" t="s">
        <v>67</v>
      </c>
      <c r="D756" s="5" t="s">
        <v>5740</v>
      </c>
      <c r="E756" s="5" t="s">
        <v>4263</v>
      </c>
      <c r="F756" s="6" t="s">
        <v>5741</v>
      </c>
      <c r="G756" s="5">
        <v>7</v>
      </c>
      <c r="H756" s="7">
        <v>4269646</v>
      </c>
      <c r="I756" s="5" t="s">
        <v>151</v>
      </c>
      <c r="J756" s="5" t="s">
        <v>5742</v>
      </c>
      <c r="K756" s="20"/>
      <c r="L756" s="5" t="s">
        <v>51</v>
      </c>
      <c r="M756" s="2">
        <v>1601241522</v>
      </c>
      <c r="N756" s="8">
        <f>IF(COUNTIF($B$2:B756,B756)=1,1,0)</f>
        <v>0</v>
      </c>
      <c r="O756" t="s">
        <v>52</v>
      </c>
      <c r="P756">
        <v>1601241522</v>
      </c>
      <c r="Q756" t="s">
        <v>5738</v>
      </c>
      <c r="R756" t="s">
        <v>5738</v>
      </c>
      <c r="S756" t="s">
        <v>67</v>
      </c>
      <c r="T756" t="s">
        <v>67</v>
      </c>
      <c r="U756" t="s">
        <v>5740</v>
      </c>
      <c r="V756" t="s">
        <v>238</v>
      </c>
      <c r="W756">
        <v>1</v>
      </c>
      <c r="X756" t="s">
        <v>56</v>
      </c>
      <c r="Y756">
        <v>2026</v>
      </c>
      <c r="Z756">
        <v>7</v>
      </c>
      <c r="AA756">
        <v>1</v>
      </c>
      <c r="AB756">
        <v>3953376</v>
      </c>
      <c r="AC756">
        <v>316270</v>
      </c>
      <c r="AD756">
        <v>0</v>
      </c>
      <c r="AE756">
        <v>0</v>
      </c>
      <c r="AF756" t="s">
        <v>108</v>
      </c>
      <c r="AG756" t="s">
        <v>157</v>
      </c>
      <c r="AH756" t="s">
        <v>4263</v>
      </c>
      <c r="AI756" t="s">
        <v>5743</v>
      </c>
      <c r="AJ756">
        <v>0</v>
      </c>
      <c r="AK756" t="s">
        <v>1489</v>
      </c>
      <c r="AL756">
        <v>0</v>
      </c>
      <c r="AM756">
        <v>0</v>
      </c>
      <c r="AN756">
        <v>0</v>
      </c>
      <c r="AO756">
        <v>0</v>
      </c>
      <c r="AP756" t="s">
        <v>108</v>
      </c>
      <c r="AQ756">
        <v>0</v>
      </c>
      <c r="AR756">
        <v>0</v>
      </c>
      <c r="AS756" t="s">
        <v>69</v>
      </c>
      <c r="AT756" t="s">
        <v>5745</v>
      </c>
      <c r="AU756" t="s">
        <v>64</v>
      </c>
      <c r="AV756">
        <v>0</v>
      </c>
      <c r="AW756">
        <v>43276</v>
      </c>
      <c r="AX756" t="s">
        <v>151</v>
      </c>
      <c r="AY756" t="s">
        <v>5742</v>
      </c>
      <c r="AZ756" t="s">
        <v>71</v>
      </c>
      <c r="BA756">
        <v>4269646</v>
      </c>
      <c r="BB756" t="s">
        <v>66</v>
      </c>
      <c r="BC756" t="str">
        <f t="shared" si="32"/>
        <v>05180</v>
      </c>
      <c r="BD756" t="str">
        <f t="shared" si="33"/>
        <v>ES-05180</v>
      </c>
    </row>
    <row r="757" spans="1:56" ht="28.15" customHeight="1">
      <c r="A757" s="4">
        <f>SUBTOTAL(103,$L$2:L757)</f>
        <v>756</v>
      </c>
      <c r="B757" s="5" t="s">
        <v>5749</v>
      </c>
      <c r="C757" s="5" t="s">
        <v>5750</v>
      </c>
      <c r="D757" s="5" t="s">
        <v>4527</v>
      </c>
      <c r="E757" s="5" t="s">
        <v>5746</v>
      </c>
      <c r="F757" s="6" t="s">
        <v>5751</v>
      </c>
      <c r="G757" s="5">
        <v>7</v>
      </c>
      <c r="H757" s="7">
        <v>1610168</v>
      </c>
      <c r="I757" s="5" t="s">
        <v>5752</v>
      </c>
      <c r="J757" s="5" t="s">
        <v>5753</v>
      </c>
      <c r="K757" s="20"/>
      <c r="L757" s="5" t="s">
        <v>3095</v>
      </c>
      <c r="M757" s="2">
        <v>1601138498</v>
      </c>
      <c r="N757" s="8">
        <f>IF(COUNTIF($B$2:B757,B757)=1,1,0)</f>
        <v>1</v>
      </c>
      <c r="O757" t="s">
        <v>52</v>
      </c>
      <c r="P757">
        <v>1601138498</v>
      </c>
      <c r="Q757" t="s">
        <v>5749</v>
      </c>
      <c r="R757" t="s">
        <v>5749</v>
      </c>
      <c r="S757" t="s">
        <v>5750</v>
      </c>
      <c r="T757" t="s">
        <v>5750</v>
      </c>
      <c r="U757" t="s">
        <v>4527</v>
      </c>
      <c r="V757" t="s">
        <v>5754</v>
      </c>
      <c r="W757">
        <v>1</v>
      </c>
      <c r="X757" t="s">
        <v>59</v>
      </c>
      <c r="Y757">
        <v>2026</v>
      </c>
      <c r="Z757">
        <v>7</v>
      </c>
      <c r="AA757">
        <v>1</v>
      </c>
      <c r="AB757">
        <v>1490896</v>
      </c>
      <c r="AC757">
        <v>119272</v>
      </c>
      <c r="AD757">
        <v>0</v>
      </c>
      <c r="AE757">
        <v>0</v>
      </c>
      <c r="AF757" t="s">
        <v>57</v>
      </c>
      <c r="AG757" t="s">
        <v>81</v>
      </c>
      <c r="AH757" t="s">
        <v>5746</v>
      </c>
      <c r="AI757" t="s">
        <v>5743</v>
      </c>
      <c r="AJ757">
        <v>0</v>
      </c>
      <c r="AK757" t="s">
        <v>4435</v>
      </c>
      <c r="AL757">
        <v>0</v>
      </c>
      <c r="AM757">
        <v>0</v>
      </c>
      <c r="AN757">
        <v>0</v>
      </c>
      <c r="AO757">
        <v>0</v>
      </c>
      <c r="AP757" t="s">
        <v>83</v>
      </c>
      <c r="AQ757">
        <v>0</v>
      </c>
      <c r="AR757">
        <v>0</v>
      </c>
      <c r="AS757" t="s">
        <v>69</v>
      </c>
      <c r="AT757" t="s">
        <v>5755</v>
      </c>
      <c r="AU757" t="s">
        <v>64</v>
      </c>
      <c r="AV757">
        <v>0</v>
      </c>
      <c r="AW757">
        <v>21629</v>
      </c>
      <c r="AX757" t="s">
        <v>5752</v>
      </c>
      <c r="AY757" t="s">
        <v>5753</v>
      </c>
      <c r="AZ757" t="s">
        <v>71</v>
      </c>
      <c r="BA757">
        <v>1610168</v>
      </c>
      <c r="BB757" t="s">
        <v>66</v>
      </c>
      <c r="BC757" t="str">
        <f t="shared" si="32"/>
        <v>06870</v>
      </c>
      <c r="BD757" t="str">
        <f t="shared" si="33"/>
        <v>ES-06870</v>
      </c>
    </row>
    <row r="758" spans="1:56" ht="28.15" customHeight="1">
      <c r="A758" s="4">
        <f>SUBTOTAL(103,$L$2:L758)</f>
        <v>757</v>
      </c>
      <c r="B758" s="5" t="s">
        <v>5758</v>
      </c>
      <c r="C758" s="5" t="s">
        <v>5759</v>
      </c>
      <c r="D758" s="5" t="s">
        <v>5760</v>
      </c>
      <c r="E758" s="5" t="s">
        <v>5761</v>
      </c>
      <c r="F758" s="6" t="s">
        <v>5762</v>
      </c>
      <c r="G758" s="5">
        <v>7</v>
      </c>
      <c r="H758" s="7">
        <v>1294985</v>
      </c>
      <c r="I758" s="5" t="s">
        <v>5763</v>
      </c>
      <c r="J758" s="5" t="s">
        <v>5764</v>
      </c>
      <c r="K758" s="20"/>
      <c r="L758" s="5" t="s">
        <v>3095</v>
      </c>
      <c r="M758" s="2">
        <v>1601138169</v>
      </c>
      <c r="N758" s="8">
        <f>IF(COUNTIF($B$2:B758,B758)=1,1,0)</f>
        <v>1</v>
      </c>
      <c r="O758" t="s">
        <v>52</v>
      </c>
      <c r="P758">
        <v>1601138169</v>
      </c>
      <c r="Q758" t="s">
        <v>5758</v>
      </c>
      <c r="R758" t="s">
        <v>5758</v>
      </c>
      <c r="S758" t="s">
        <v>5759</v>
      </c>
      <c r="T758" t="s">
        <v>5759</v>
      </c>
      <c r="U758" t="s">
        <v>5760</v>
      </c>
      <c r="V758" t="s">
        <v>5765</v>
      </c>
      <c r="W758">
        <v>0</v>
      </c>
      <c r="X758" t="s">
        <v>188</v>
      </c>
      <c r="Y758">
        <v>2026</v>
      </c>
      <c r="Z758">
        <v>7</v>
      </c>
      <c r="AA758">
        <v>1</v>
      </c>
      <c r="AB758">
        <v>1199060</v>
      </c>
      <c r="AC758">
        <v>95925</v>
      </c>
      <c r="AD758">
        <v>0</v>
      </c>
      <c r="AE758">
        <v>0</v>
      </c>
      <c r="AF758" t="s">
        <v>57</v>
      </c>
      <c r="AG758" t="s">
        <v>81</v>
      </c>
      <c r="AH758" t="s">
        <v>5761</v>
      </c>
      <c r="AI758" t="s">
        <v>5743</v>
      </c>
      <c r="AJ758">
        <v>0</v>
      </c>
      <c r="AK758" t="s">
        <v>5498</v>
      </c>
      <c r="AL758">
        <v>0</v>
      </c>
      <c r="AM758">
        <v>0</v>
      </c>
      <c r="AN758">
        <v>0</v>
      </c>
      <c r="AO758">
        <v>0</v>
      </c>
      <c r="AP758" t="s">
        <v>83</v>
      </c>
      <c r="AQ758">
        <v>0</v>
      </c>
      <c r="AR758">
        <v>0</v>
      </c>
      <c r="AS758" t="s">
        <v>69</v>
      </c>
      <c r="AT758" t="s">
        <v>5766</v>
      </c>
      <c r="AU758" t="s">
        <v>64</v>
      </c>
      <c r="AV758">
        <v>0</v>
      </c>
      <c r="AW758">
        <v>21566</v>
      </c>
      <c r="AX758" t="s">
        <v>5763</v>
      </c>
      <c r="AY758" t="s">
        <v>5764</v>
      </c>
      <c r="AZ758" t="s">
        <v>71</v>
      </c>
      <c r="BA758">
        <v>1294985</v>
      </c>
      <c r="BB758" t="s">
        <v>66</v>
      </c>
      <c r="BC758" t="str">
        <f t="shared" si="32"/>
        <v>08040</v>
      </c>
      <c r="BD758" t="str">
        <f t="shared" si="33"/>
        <v>ES-08040</v>
      </c>
    </row>
    <row r="759" spans="1:56" ht="28.15" customHeight="1">
      <c r="A759" s="4">
        <f>SUBTOTAL(103,$L$2:L759)</f>
        <v>758</v>
      </c>
      <c r="B759" s="5" t="s">
        <v>5768</v>
      </c>
      <c r="C759" s="5" t="s">
        <v>5769</v>
      </c>
      <c r="D759" s="5" t="s">
        <v>5770</v>
      </c>
      <c r="E759" s="5" t="s">
        <v>4263</v>
      </c>
      <c r="F759" s="6" t="s">
        <v>5771</v>
      </c>
      <c r="G759" s="5">
        <v>6</v>
      </c>
      <c r="H759" s="7">
        <v>516877</v>
      </c>
      <c r="I759" s="5" t="s">
        <v>151</v>
      </c>
      <c r="J759" s="5" t="s">
        <v>5772</v>
      </c>
      <c r="K759" s="20"/>
      <c r="L759" s="5" t="s">
        <v>51</v>
      </c>
      <c r="M759" s="2">
        <v>1596971121</v>
      </c>
      <c r="N759" s="8">
        <f>IF(COUNTIF($B$2:B759,B759)=1,1,0)</f>
        <v>1</v>
      </c>
      <c r="O759" t="s">
        <v>52</v>
      </c>
      <c r="P759">
        <v>1596971121</v>
      </c>
      <c r="Q759" t="s">
        <v>5768</v>
      </c>
      <c r="R759" t="s">
        <v>53</v>
      </c>
      <c r="S759" t="s">
        <v>5769</v>
      </c>
      <c r="T759" t="s">
        <v>54</v>
      </c>
      <c r="U759" t="s">
        <v>5770</v>
      </c>
      <c r="V759" t="s">
        <v>55</v>
      </c>
      <c r="W759">
        <v>1</v>
      </c>
      <c r="X759" t="s">
        <v>56</v>
      </c>
      <c r="Y759">
        <v>2026</v>
      </c>
      <c r="Z759">
        <v>6</v>
      </c>
      <c r="AA759">
        <v>1</v>
      </c>
      <c r="AB759">
        <v>478590</v>
      </c>
      <c r="AC759">
        <v>38287</v>
      </c>
      <c r="AD759">
        <v>0</v>
      </c>
      <c r="AE759">
        <v>0</v>
      </c>
      <c r="AF759" t="s">
        <v>108</v>
      </c>
      <c r="AG759" t="s">
        <v>58</v>
      </c>
      <c r="AH759" t="s">
        <v>4263</v>
      </c>
      <c r="AI759" t="s">
        <v>5743</v>
      </c>
      <c r="AJ759">
        <v>0</v>
      </c>
      <c r="AK759" t="s">
        <v>2921</v>
      </c>
      <c r="AL759">
        <v>0</v>
      </c>
      <c r="AM759">
        <v>0</v>
      </c>
      <c r="AN759">
        <v>0</v>
      </c>
      <c r="AO759">
        <v>0</v>
      </c>
      <c r="AP759" t="s">
        <v>83</v>
      </c>
      <c r="AQ759">
        <v>0</v>
      </c>
      <c r="AR759">
        <v>0</v>
      </c>
      <c r="AS759" t="s">
        <v>62</v>
      </c>
      <c r="AT759" t="s">
        <v>5773</v>
      </c>
      <c r="AU759" t="s">
        <v>64</v>
      </c>
      <c r="AV759">
        <v>0</v>
      </c>
      <c r="AW759">
        <v>4792</v>
      </c>
      <c r="AX759" t="s">
        <v>151</v>
      </c>
      <c r="AY759" t="s">
        <v>5772</v>
      </c>
      <c r="AZ759" t="s">
        <v>65</v>
      </c>
      <c r="BA759">
        <v>516877</v>
      </c>
      <c r="BB759" t="s">
        <v>66</v>
      </c>
      <c r="BC759" t="str">
        <f t="shared" si="32"/>
        <v>08240</v>
      </c>
      <c r="BD759" t="str">
        <f t="shared" si="33"/>
        <v>ES-08240</v>
      </c>
    </row>
    <row r="760" spans="1:56" ht="28.15" customHeight="1">
      <c r="A760" s="4">
        <f>SUBTOTAL(103,$L$2:L760)</f>
        <v>759</v>
      </c>
      <c r="B760" s="5" t="s">
        <v>5768</v>
      </c>
      <c r="C760" s="5" t="s">
        <v>67</v>
      </c>
      <c r="D760" s="5" t="s">
        <v>5770</v>
      </c>
      <c r="E760" s="5" t="s">
        <v>4263</v>
      </c>
      <c r="F760" s="6" t="s">
        <v>5771</v>
      </c>
      <c r="G760" s="5">
        <v>7</v>
      </c>
      <c r="H760" s="7">
        <v>495240</v>
      </c>
      <c r="I760" s="5" t="s">
        <v>151</v>
      </c>
      <c r="J760" s="5" t="s">
        <v>5772</v>
      </c>
      <c r="K760" s="20"/>
      <c r="L760" s="5" t="s">
        <v>51</v>
      </c>
      <c r="M760" s="2">
        <v>1601241530</v>
      </c>
      <c r="N760" s="8">
        <f>IF(COUNTIF($B$2:B760,B760)=1,1,0)</f>
        <v>0</v>
      </c>
      <c r="O760" t="s">
        <v>52</v>
      </c>
      <c r="P760">
        <v>1601241530</v>
      </c>
      <c r="Q760" t="s">
        <v>5768</v>
      </c>
      <c r="R760" t="s">
        <v>5768</v>
      </c>
      <c r="S760" t="s">
        <v>67</v>
      </c>
      <c r="T760" t="s">
        <v>67</v>
      </c>
      <c r="U760" t="s">
        <v>5770</v>
      </c>
      <c r="V760" t="s">
        <v>238</v>
      </c>
      <c r="W760">
        <v>1</v>
      </c>
      <c r="X760" t="s">
        <v>156</v>
      </c>
      <c r="Y760">
        <v>2026</v>
      </c>
      <c r="Z760">
        <v>7</v>
      </c>
      <c r="AA760">
        <v>1</v>
      </c>
      <c r="AB760">
        <v>458556</v>
      </c>
      <c r="AC760">
        <v>36684</v>
      </c>
      <c r="AD760">
        <v>0</v>
      </c>
      <c r="AE760">
        <v>0</v>
      </c>
      <c r="AF760" t="s">
        <v>108</v>
      </c>
      <c r="AG760" t="s">
        <v>157</v>
      </c>
      <c r="AH760" t="s">
        <v>4263</v>
      </c>
      <c r="AI760" t="s">
        <v>5743</v>
      </c>
      <c r="AJ760">
        <v>0</v>
      </c>
      <c r="AK760" t="s">
        <v>2921</v>
      </c>
      <c r="AL760">
        <v>0</v>
      </c>
      <c r="AM760">
        <v>0</v>
      </c>
      <c r="AN760">
        <v>0</v>
      </c>
      <c r="AO760">
        <v>0</v>
      </c>
      <c r="AP760" t="s">
        <v>108</v>
      </c>
      <c r="AQ760">
        <v>0</v>
      </c>
      <c r="AR760">
        <v>0</v>
      </c>
      <c r="AS760" t="s">
        <v>69</v>
      </c>
      <c r="AT760" t="s">
        <v>5774</v>
      </c>
      <c r="AU760" t="s">
        <v>64</v>
      </c>
      <c r="AV760">
        <v>0</v>
      </c>
      <c r="AW760">
        <v>43277</v>
      </c>
      <c r="AX760" t="s">
        <v>151</v>
      </c>
      <c r="AY760" t="s">
        <v>5772</v>
      </c>
      <c r="AZ760" t="s">
        <v>71</v>
      </c>
      <c r="BA760">
        <v>495240</v>
      </c>
      <c r="BB760" t="s">
        <v>66</v>
      </c>
      <c r="BC760" t="str">
        <f t="shared" si="32"/>
        <v>08240</v>
      </c>
      <c r="BD760" t="str">
        <f t="shared" si="33"/>
        <v>ES-08240</v>
      </c>
    </row>
    <row r="761" spans="1:56" ht="28.15" customHeight="1">
      <c r="A761" s="4">
        <f>SUBTOTAL(103,$L$2:L761)</f>
        <v>760</v>
      </c>
      <c r="B761" s="5" t="s">
        <v>5775</v>
      </c>
      <c r="C761" s="5" t="s">
        <v>5776</v>
      </c>
      <c r="D761" s="5" t="s">
        <v>5777</v>
      </c>
      <c r="E761" s="5" t="s">
        <v>4263</v>
      </c>
      <c r="F761" s="6" t="s">
        <v>5778</v>
      </c>
      <c r="G761" s="5">
        <v>6</v>
      </c>
      <c r="H761" s="7">
        <v>233196</v>
      </c>
      <c r="I761" s="5" t="s">
        <v>151</v>
      </c>
      <c r="J761" s="5" t="s">
        <v>5779</v>
      </c>
      <c r="K761" s="20"/>
      <c r="L761" s="5" t="s">
        <v>51</v>
      </c>
      <c r="M761" s="2">
        <v>1596971001</v>
      </c>
      <c r="N761" s="8">
        <f>IF(COUNTIF($B$2:B761,B761)=1,1,0)</f>
        <v>1</v>
      </c>
      <c r="O761" t="s">
        <v>52</v>
      </c>
      <c r="P761">
        <v>1596971001</v>
      </c>
      <c r="Q761" t="s">
        <v>5775</v>
      </c>
      <c r="R761" t="s">
        <v>53</v>
      </c>
      <c r="S761" t="s">
        <v>5776</v>
      </c>
      <c r="T761" t="s">
        <v>54</v>
      </c>
      <c r="U761" t="s">
        <v>5777</v>
      </c>
      <c r="V761" t="s">
        <v>55</v>
      </c>
      <c r="W761">
        <v>1</v>
      </c>
      <c r="X761" t="s">
        <v>56</v>
      </c>
      <c r="Y761">
        <v>2026</v>
      </c>
      <c r="Z761">
        <v>6</v>
      </c>
      <c r="AA761">
        <v>1</v>
      </c>
      <c r="AB761">
        <v>215922</v>
      </c>
      <c r="AC761">
        <v>17274</v>
      </c>
      <c r="AD761">
        <v>0</v>
      </c>
      <c r="AE761">
        <v>0</v>
      </c>
      <c r="AF761" t="s">
        <v>108</v>
      </c>
      <c r="AG761" t="s">
        <v>58</v>
      </c>
      <c r="AH761" t="s">
        <v>4263</v>
      </c>
      <c r="AI761" t="s">
        <v>5743</v>
      </c>
      <c r="AJ761">
        <v>0</v>
      </c>
      <c r="AK761" t="s">
        <v>1030</v>
      </c>
      <c r="AL761">
        <v>0</v>
      </c>
      <c r="AM761">
        <v>0</v>
      </c>
      <c r="AN761">
        <v>0</v>
      </c>
      <c r="AO761">
        <v>0</v>
      </c>
      <c r="AP761" t="s">
        <v>83</v>
      </c>
      <c r="AQ761">
        <v>0</v>
      </c>
      <c r="AR761">
        <v>0</v>
      </c>
      <c r="AS761" t="s">
        <v>62</v>
      </c>
      <c r="AT761" t="s">
        <v>5780</v>
      </c>
      <c r="AU761" t="s">
        <v>64</v>
      </c>
      <c r="AV761">
        <v>0</v>
      </c>
      <c r="AW761">
        <v>4724</v>
      </c>
      <c r="AX761" t="s">
        <v>151</v>
      </c>
      <c r="AY761" t="s">
        <v>5779</v>
      </c>
      <c r="AZ761" t="s">
        <v>65</v>
      </c>
      <c r="BA761">
        <v>233196</v>
      </c>
      <c r="BB761" t="s">
        <v>66</v>
      </c>
      <c r="BC761" t="str">
        <f t="shared" si="32"/>
        <v>08720</v>
      </c>
      <c r="BD761" t="str">
        <f t="shared" si="33"/>
        <v>ES-08720</v>
      </c>
    </row>
    <row r="762" spans="1:56" ht="28.15" customHeight="1">
      <c r="A762" s="4">
        <f>SUBTOTAL(103,$L$2:L762)</f>
        <v>761</v>
      </c>
      <c r="B762" s="5" t="s">
        <v>5775</v>
      </c>
      <c r="C762" s="5" t="s">
        <v>67</v>
      </c>
      <c r="D762" s="5" t="s">
        <v>5777</v>
      </c>
      <c r="E762" s="5" t="s">
        <v>4263</v>
      </c>
      <c r="F762" s="6" t="s">
        <v>5778</v>
      </c>
      <c r="G762" s="5">
        <v>7</v>
      </c>
      <c r="H762" s="7">
        <v>250024</v>
      </c>
      <c r="I762" s="5" t="s">
        <v>151</v>
      </c>
      <c r="J762" s="5" t="s">
        <v>5779</v>
      </c>
      <c r="K762" s="20"/>
      <c r="L762" s="5" t="s">
        <v>51</v>
      </c>
      <c r="M762" s="2">
        <v>1601241386</v>
      </c>
      <c r="N762" s="8">
        <f>IF(COUNTIF($B$2:B762,B762)=1,1,0)</f>
        <v>0</v>
      </c>
      <c r="O762" t="s">
        <v>52</v>
      </c>
      <c r="P762">
        <v>1601241386</v>
      </c>
      <c r="Q762" t="s">
        <v>5775</v>
      </c>
      <c r="R762" t="s">
        <v>5775</v>
      </c>
      <c r="S762" t="s">
        <v>67</v>
      </c>
      <c r="T762" t="s">
        <v>67</v>
      </c>
      <c r="U762" t="s">
        <v>5777</v>
      </c>
      <c r="V762" t="s">
        <v>238</v>
      </c>
      <c r="W762">
        <v>1</v>
      </c>
      <c r="X762" t="s">
        <v>56</v>
      </c>
      <c r="Y762">
        <v>2026</v>
      </c>
      <c r="Z762">
        <v>7</v>
      </c>
      <c r="AA762">
        <v>1</v>
      </c>
      <c r="AB762">
        <v>231504</v>
      </c>
      <c r="AC762">
        <v>18520</v>
      </c>
      <c r="AD762">
        <v>0</v>
      </c>
      <c r="AE762">
        <v>0</v>
      </c>
      <c r="AF762" t="s">
        <v>108</v>
      </c>
      <c r="AG762" t="s">
        <v>58</v>
      </c>
      <c r="AH762" t="s">
        <v>4263</v>
      </c>
      <c r="AI762" t="s">
        <v>5743</v>
      </c>
      <c r="AJ762">
        <v>0</v>
      </c>
      <c r="AK762" t="s">
        <v>1030</v>
      </c>
      <c r="AL762">
        <v>0</v>
      </c>
      <c r="AM762">
        <v>0</v>
      </c>
      <c r="AN762">
        <v>0</v>
      </c>
      <c r="AO762">
        <v>0</v>
      </c>
      <c r="AP762" t="s">
        <v>83</v>
      </c>
      <c r="AQ762">
        <v>0</v>
      </c>
      <c r="AR762">
        <v>0</v>
      </c>
      <c r="AS762" t="s">
        <v>69</v>
      </c>
      <c r="AT762" t="s">
        <v>5781</v>
      </c>
      <c r="AU762" t="s">
        <v>64</v>
      </c>
      <c r="AV762">
        <v>0</v>
      </c>
      <c r="AW762">
        <v>43223</v>
      </c>
      <c r="AX762" t="s">
        <v>151</v>
      </c>
      <c r="AY762" t="s">
        <v>5779</v>
      </c>
      <c r="AZ762" t="s">
        <v>71</v>
      </c>
      <c r="BA762">
        <v>250024</v>
      </c>
      <c r="BB762" t="s">
        <v>66</v>
      </c>
      <c r="BC762" t="str">
        <f t="shared" si="32"/>
        <v>08720</v>
      </c>
      <c r="BD762" t="str">
        <f t="shared" si="33"/>
        <v>ES-08720</v>
      </c>
    </row>
    <row r="763" spans="1:56" ht="28.15" customHeight="1">
      <c r="A763" s="4">
        <f>SUBTOTAL(103,$L$2:L763)</f>
        <v>762</v>
      </c>
      <c r="B763" s="5" t="s">
        <v>5784</v>
      </c>
      <c r="C763" s="5" t="s">
        <v>5785</v>
      </c>
      <c r="D763" s="5" t="s">
        <v>5786</v>
      </c>
      <c r="E763" s="5" t="s">
        <v>4263</v>
      </c>
      <c r="F763" s="6" t="s">
        <v>5787</v>
      </c>
      <c r="G763" s="5">
        <v>6</v>
      </c>
      <c r="H763" s="7">
        <v>6380428</v>
      </c>
      <c r="I763" s="5" t="s">
        <v>151</v>
      </c>
      <c r="J763" s="5" t="s">
        <v>5788</v>
      </c>
      <c r="K763" s="20"/>
      <c r="L763" s="5" t="s">
        <v>51</v>
      </c>
      <c r="M763" s="2">
        <v>1596971155</v>
      </c>
      <c r="N763" s="8">
        <f>IF(COUNTIF($B$2:B763,B763)=1,1,0)</f>
        <v>1</v>
      </c>
      <c r="O763" t="s">
        <v>52</v>
      </c>
      <c r="P763">
        <v>1596971155</v>
      </c>
      <c r="Q763" t="s">
        <v>5784</v>
      </c>
      <c r="R763" t="s">
        <v>53</v>
      </c>
      <c r="S763" t="s">
        <v>5785</v>
      </c>
      <c r="T763" t="s">
        <v>54</v>
      </c>
      <c r="U763" t="s">
        <v>5786</v>
      </c>
      <c r="V763" t="s">
        <v>55</v>
      </c>
      <c r="W763">
        <v>1</v>
      </c>
      <c r="X763" t="s">
        <v>56</v>
      </c>
      <c r="Y763">
        <v>2026</v>
      </c>
      <c r="Z763">
        <v>6</v>
      </c>
      <c r="AA763">
        <v>1</v>
      </c>
      <c r="AB763">
        <v>5907804</v>
      </c>
      <c r="AC763">
        <v>472624</v>
      </c>
      <c r="AD763">
        <v>0</v>
      </c>
      <c r="AE763">
        <v>0</v>
      </c>
      <c r="AF763" t="s">
        <v>108</v>
      </c>
      <c r="AG763" t="s">
        <v>58</v>
      </c>
      <c r="AH763" t="s">
        <v>4263</v>
      </c>
      <c r="AI763" t="s">
        <v>5743</v>
      </c>
      <c r="AJ763">
        <v>0</v>
      </c>
      <c r="AK763" t="s">
        <v>5064</v>
      </c>
      <c r="AL763">
        <v>0</v>
      </c>
      <c r="AM763">
        <v>0</v>
      </c>
      <c r="AN763">
        <v>0</v>
      </c>
      <c r="AO763">
        <v>0</v>
      </c>
      <c r="AP763" t="s">
        <v>83</v>
      </c>
      <c r="AQ763">
        <v>0</v>
      </c>
      <c r="AR763">
        <v>0</v>
      </c>
      <c r="AS763" t="s">
        <v>62</v>
      </c>
      <c r="AT763" t="s">
        <v>5789</v>
      </c>
      <c r="AU763" t="s">
        <v>64</v>
      </c>
      <c r="AV763">
        <v>0</v>
      </c>
      <c r="AW763">
        <v>4807</v>
      </c>
      <c r="AX763" t="s">
        <v>151</v>
      </c>
      <c r="AY763" t="s">
        <v>5788</v>
      </c>
      <c r="AZ763" t="s">
        <v>65</v>
      </c>
      <c r="BA763">
        <v>6380428</v>
      </c>
      <c r="BB763" t="s">
        <v>66</v>
      </c>
      <c r="BC763" t="str">
        <f t="shared" si="32"/>
        <v>11020</v>
      </c>
      <c r="BD763" t="str">
        <f t="shared" si="33"/>
        <v>ES-11020</v>
      </c>
    </row>
    <row r="764" spans="1:56" ht="28.15" customHeight="1">
      <c r="A764" s="4">
        <f>SUBTOTAL(103,$L$2:L764)</f>
        <v>763</v>
      </c>
      <c r="B764" s="5" t="s">
        <v>5784</v>
      </c>
      <c r="C764" s="5" t="s">
        <v>67</v>
      </c>
      <c r="D764" s="5" t="s">
        <v>5786</v>
      </c>
      <c r="E764" s="5" t="s">
        <v>4263</v>
      </c>
      <c r="F764" s="6" t="s">
        <v>5787</v>
      </c>
      <c r="G764" s="5">
        <v>7</v>
      </c>
      <c r="H764" s="7">
        <v>6000584</v>
      </c>
      <c r="I764" s="5" t="s">
        <v>151</v>
      </c>
      <c r="J764" s="5" t="s">
        <v>5788</v>
      </c>
      <c r="K764" s="20"/>
      <c r="L764" s="5" t="s">
        <v>51</v>
      </c>
      <c r="M764" s="2">
        <v>1601241606</v>
      </c>
      <c r="N764" s="8">
        <f>IF(COUNTIF($B$2:B764,B764)=1,1,0)</f>
        <v>0</v>
      </c>
      <c r="O764" t="s">
        <v>52</v>
      </c>
      <c r="P764">
        <v>1601241606</v>
      </c>
      <c r="Q764" t="s">
        <v>5784</v>
      </c>
      <c r="R764" t="s">
        <v>5784</v>
      </c>
      <c r="S764" t="s">
        <v>67</v>
      </c>
      <c r="T764" t="s">
        <v>67</v>
      </c>
      <c r="U764" t="s">
        <v>5786</v>
      </c>
      <c r="V764" t="s">
        <v>68</v>
      </c>
      <c r="W764">
        <v>1</v>
      </c>
      <c r="X764" t="s">
        <v>156</v>
      </c>
      <c r="Y764">
        <v>2026</v>
      </c>
      <c r="Z764">
        <v>7</v>
      </c>
      <c r="AA764">
        <v>1</v>
      </c>
      <c r="AB764">
        <v>5556096</v>
      </c>
      <c r="AC764">
        <v>444488</v>
      </c>
      <c r="AD764">
        <v>0</v>
      </c>
      <c r="AE764">
        <v>0</v>
      </c>
      <c r="AF764" t="s">
        <v>108</v>
      </c>
      <c r="AG764" t="s">
        <v>157</v>
      </c>
      <c r="AH764" t="s">
        <v>4263</v>
      </c>
      <c r="AI764" t="s">
        <v>5743</v>
      </c>
      <c r="AJ764">
        <v>0</v>
      </c>
      <c r="AK764" t="s">
        <v>5064</v>
      </c>
      <c r="AL764">
        <v>0</v>
      </c>
      <c r="AM764">
        <v>0</v>
      </c>
      <c r="AN764">
        <v>0</v>
      </c>
      <c r="AO764">
        <v>0</v>
      </c>
      <c r="AP764" t="s">
        <v>108</v>
      </c>
      <c r="AQ764">
        <v>0</v>
      </c>
      <c r="AR764">
        <v>0</v>
      </c>
      <c r="AS764" t="s">
        <v>69</v>
      </c>
      <c r="AT764" t="s">
        <v>5790</v>
      </c>
      <c r="AU764" t="s">
        <v>64</v>
      </c>
      <c r="AV764">
        <v>0</v>
      </c>
      <c r="AW764">
        <v>43297</v>
      </c>
      <c r="AX764" t="s">
        <v>151</v>
      </c>
      <c r="AY764" t="s">
        <v>5788</v>
      </c>
      <c r="AZ764" t="s">
        <v>71</v>
      </c>
      <c r="BA764">
        <v>6000584</v>
      </c>
      <c r="BB764" t="s">
        <v>66</v>
      </c>
      <c r="BC764" t="str">
        <f t="shared" si="32"/>
        <v>11020</v>
      </c>
      <c r="BD764" t="str">
        <f t="shared" si="33"/>
        <v>ES-11020</v>
      </c>
    </row>
    <row r="765" spans="1:56" ht="28.15" customHeight="1">
      <c r="A765" s="4">
        <f>SUBTOTAL(103,$L$2:L765)</f>
        <v>764</v>
      </c>
      <c r="B765" s="5" t="s">
        <v>5793</v>
      </c>
      <c r="C765" s="5" t="s">
        <v>5794</v>
      </c>
      <c r="D765" s="5" t="s">
        <v>5795</v>
      </c>
      <c r="E765" s="5" t="s">
        <v>4263</v>
      </c>
      <c r="F765" s="6" t="s">
        <v>5796</v>
      </c>
      <c r="G765" s="5">
        <v>6</v>
      </c>
      <c r="H765" s="7">
        <v>4149442</v>
      </c>
      <c r="I765" s="5" t="s">
        <v>151</v>
      </c>
      <c r="J765" s="5" t="s">
        <v>5797</v>
      </c>
      <c r="K765" s="20"/>
      <c r="L765" s="5" t="s">
        <v>51</v>
      </c>
      <c r="M765" s="2">
        <v>1596971002</v>
      </c>
      <c r="N765" s="8">
        <f>IF(COUNTIF($B$2:B765,B765)=1,1,0)</f>
        <v>1</v>
      </c>
      <c r="O765" t="s">
        <v>52</v>
      </c>
      <c r="P765">
        <v>1596971002</v>
      </c>
      <c r="Q765" t="s">
        <v>5793</v>
      </c>
      <c r="R765" t="s">
        <v>53</v>
      </c>
      <c r="S765" t="s">
        <v>5794</v>
      </c>
      <c r="T765" t="s">
        <v>54</v>
      </c>
      <c r="U765" t="s">
        <v>5795</v>
      </c>
      <c r="V765" t="s">
        <v>55</v>
      </c>
      <c r="W765">
        <v>1</v>
      </c>
      <c r="X765" t="s">
        <v>56</v>
      </c>
      <c r="Y765">
        <v>2026</v>
      </c>
      <c r="Z765">
        <v>6</v>
      </c>
      <c r="AA765">
        <v>1</v>
      </c>
      <c r="AB765">
        <v>3842076</v>
      </c>
      <c r="AC765">
        <v>307366</v>
      </c>
      <c r="AD765">
        <v>0</v>
      </c>
      <c r="AE765">
        <v>0</v>
      </c>
      <c r="AF765" t="s">
        <v>108</v>
      </c>
      <c r="AG765" t="s">
        <v>58</v>
      </c>
      <c r="AH765" t="s">
        <v>4263</v>
      </c>
      <c r="AI765" t="s">
        <v>5743</v>
      </c>
      <c r="AJ765">
        <v>0</v>
      </c>
      <c r="AK765" t="s">
        <v>3590</v>
      </c>
      <c r="AL765">
        <v>0</v>
      </c>
      <c r="AM765">
        <v>0</v>
      </c>
      <c r="AN765">
        <v>0</v>
      </c>
      <c r="AO765">
        <v>0</v>
      </c>
      <c r="AP765" t="s">
        <v>83</v>
      </c>
      <c r="AQ765">
        <v>0</v>
      </c>
      <c r="AR765">
        <v>0</v>
      </c>
      <c r="AS765" t="s">
        <v>62</v>
      </c>
      <c r="AT765" t="s">
        <v>5798</v>
      </c>
      <c r="AU765" t="s">
        <v>64</v>
      </c>
      <c r="AV765">
        <v>0</v>
      </c>
      <c r="AW765">
        <v>4725</v>
      </c>
      <c r="AX765" t="s">
        <v>151</v>
      </c>
      <c r="AY765" t="s">
        <v>5797</v>
      </c>
      <c r="AZ765" t="s">
        <v>65</v>
      </c>
      <c r="BA765">
        <v>4149442</v>
      </c>
      <c r="BB765" t="s">
        <v>66</v>
      </c>
      <c r="BC765" t="str">
        <f t="shared" si="32"/>
        <v>15000</v>
      </c>
      <c r="BD765" t="str">
        <f t="shared" si="33"/>
        <v>ES-15000</v>
      </c>
    </row>
    <row r="766" spans="1:56" ht="28.15" customHeight="1">
      <c r="A766" s="4">
        <f>SUBTOTAL(103,$L$2:L766)</f>
        <v>765</v>
      </c>
      <c r="B766" s="5" t="s">
        <v>5793</v>
      </c>
      <c r="C766" s="5" t="s">
        <v>67</v>
      </c>
      <c r="D766" s="5" t="s">
        <v>5795</v>
      </c>
      <c r="E766" s="5" t="s">
        <v>4263</v>
      </c>
      <c r="F766" s="6" t="s">
        <v>5796</v>
      </c>
      <c r="G766" s="5">
        <v>7</v>
      </c>
      <c r="H766" s="7">
        <v>4065299</v>
      </c>
      <c r="I766" s="5" t="s">
        <v>151</v>
      </c>
      <c r="J766" s="5" t="s">
        <v>5797</v>
      </c>
      <c r="K766" s="20"/>
      <c r="L766" s="5" t="s">
        <v>51</v>
      </c>
      <c r="M766" s="2">
        <v>1601241387</v>
      </c>
      <c r="N766" s="8">
        <f>IF(COUNTIF($B$2:B766,B766)=1,1,0)</f>
        <v>0</v>
      </c>
      <c r="O766" t="s">
        <v>52</v>
      </c>
      <c r="P766">
        <v>1601241387</v>
      </c>
      <c r="Q766" t="s">
        <v>5793</v>
      </c>
      <c r="R766" t="s">
        <v>53</v>
      </c>
      <c r="S766" t="s">
        <v>67</v>
      </c>
      <c r="T766" t="s">
        <v>67</v>
      </c>
      <c r="U766" t="s">
        <v>5795</v>
      </c>
      <c r="V766" t="s">
        <v>68</v>
      </c>
      <c r="W766">
        <v>1</v>
      </c>
      <c r="X766" t="s">
        <v>156</v>
      </c>
      <c r="Y766">
        <v>2026</v>
      </c>
      <c r="Z766">
        <v>7</v>
      </c>
      <c r="AA766">
        <v>1</v>
      </c>
      <c r="AB766">
        <v>3764166</v>
      </c>
      <c r="AC766">
        <v>301133</v>
      </c>
      <c r="AD766">
        <v>0</v>
      </c>
      <c r="AE766">
        <v>0</v>
      </c>
      <c r="AF766" t="s">
        <v>108</v>
      </c>
      <c r="AG766" t="s">
        <v>157</v>
      </c>
      <c r="AH766" t="s">
        <v>4263</v>
      </c>
      <c r="AI766" t="s">
        <v>5743</v>
      </c>
      <c r="AJ766">
        <v>0</v>
      </c>
      <c r="AK766" t="s">
        <v>3590</v>
      </c>
      <c r="AL766">
        <v>0</v>
      </c>
      <c r="AM766">
        <v>0</v>
      </c>
      <c r="AN766">
        <v>0</v>
      </c>
      <c r="AO766">
        <v>0</v>
      </c>
      <c r="AP766" t="s">
        <v>108</v>
      </c>
      <c r="AQ766">
        <v>0</v>
      </c>
      <c r="AR766">
        <v>0</v>
      </c>
      <c r="AS766" t="s">
        <v>69</v>
      </c>
      <c r="AT766" t="s">
        <v>5799</v>
      </c>
      <c r="AU766" t="s">
        <v>64</v>
      </c>
      <c r="AV766">
        <v>0</v>
      </c>
      <c r="AW766">
        <v>43224</v>
      </c>
      <c r="AX766" t="s">
        <v>151</v>
      </c>
      <c r="AY766" t="s">
        <v>5797</v>
      </c>
      <c r="AZ766" t="s">
        <v>71</v>
      </c>
      <c r="BA766">
        <v>4065299</v>
      </c>
      <c r="BB766" t="s">
        <v>66</v>
      </c>
      <c r="BC766" t="str">
        <f t="shared" si="32"/>
        <v>15000</v>
      </c>
      <c r="BD766" t="str">
        <f t="shared" si="33"/>
        <v>ES-15000</v>
      </c>
    </row>
    <row r="767" spans="1:56" ht="28.15" customHeight="1">
      <c r="A767" s="4">
        <f>SUBTOTAL(103,$L$2:L767)</f>
        <v>766</v>
      </c>
      <c r="B767" s="5" t="s">
        <v>5800</v>
      </c>
      <c r="C767" s="5" t="s">
        <v>5801</v>
      </c>
      <c r="D767" s="5" t="s">
        <v>5802</v>
      </c>
      <c r="E767" s="5" t="s">
        <v>5791</v>
      </c>
      <c r="F767" s="6" t="s">
        <v>5803</v>
      </c>
      <c r="G767" s="5">
        <v>7</v>
      </c>
      <c r="H767" s="7">
        <v>160272</v>
      </c>
      <c r="I767" s="5" t="s">
        <v>5804</v>
      </c>
      <c r="J767" s="5" t="s">
        <v>5805</v>
      </c>
      <c r="K767" s="20"/>
      <c r="L767" s="5" t="s">
        <v>3095</v>
      </c>
      <c r="M767" s="2">
        <v>1601137928</v>
      </c>
      <c r="N767" s="8">
        <f>IF(COUNTIF($B$2:B767,B767)=1,1,0)</f>
        <v>1</v>
      </c>
      <c r="O767" t="s">
        <v>52</v>
      </c>
      <c r="P767">
        <v>1601137928</v>
      </c>
      <c r="Q767" t="s">
        <v>5800</v>
      </c>
      <c r="R767" t="s">
        <v>5800</v>
      </c>
      <c r="S767" t="s">
        <v>5801</v>
      </c>
      <c r="T767" t="s">
        <v>5801</v>
      </c>
      <c r="U767" t="s">
        <v>5802</v>
      </c>
      <c r="V767" t="s">
        <v>5806</v>
      </c>
      <c r="W767">
        <v>0</v>
      </c>
      <c r="X767" t="s">
        <v>80</v>
      </c>
      <c r="Y767">
        <v>2026</v>
      </c>
      <c r="Z767">
        <v>7</v>
      </c>
      <c r="AA767">
        <v>1</v>
      </c>
      <c r="AB767">
        <v>148400</v>
      </c>
      <c r="AC767">
        <v>11872</v>
      </c>
      <c r="AD767">
        <v>0</v>
      </c>
      <c r="AE767">
        <v>0</v>
      </c>
      <c r="AF767" t="s">
        <v>121</v>
      </c>
      <c r="AG767" t="s">
        <v>58</v>
      </c>
      <c r="AH767" t="s">
        <v>5791</v>
      </c>
      <c r="AI767" t="s">
        <v>5743</v>
      </c>
      <c r="AJ767">
        <v>0</v>
      </c>
      <c r="AK767" t="s">
        <v>5529</v>
      </c>
      <c r="AL767">
        <v>0</v>
      </c>
      <c r="AM767">
        <v>0</v>
      </c>
      <c r="AN767">
        <v>0</v>
      </c>
      <c r="AO767">
        <v>0</v>
      </c>
      <c r="AP767" t="s">
        <v>61</v>
      </c>
      <c r="AQ767">
        <v>0</v>
      </c>
      <c r="AR767">
        <v>0</v>
      </c>
      <c r="AS767" t="s">
        <v>69</v>
      </c>
      <c r="AT767" t="s">
        <v>5807</v>
      </c>
      <c r="AU767" t="s">
        <v>64</v>
      </c>
      <c r="AV767">
        <v>0</v>
      </c>
      <c r="AW767">
        <v>21546</v>
      </c>
      <c r="AX767" t="s">
        <v>5804</v>
      </c>
      <c r="AY767" t="s">
        <v>5805</v>
      </c>
      <c r="AZ767" t="s">
        <v>71</v>
      </c>
      <c r="BA767">
        <v>160272</v>
      </c>
      <c r="BB767" t="s">
        <v>66</v>
      </c>
      <c r="BC767" t="str">
        <f t="shared" si="32"/>
        <v>15400</v>
      </c>
      <c r="BD767" t="str">
        <f t="shared" si="33"/>
        <v>ES-15400</v>
      </c>
    </row>
    <row r="768" spans="1:56" ht="28.15" customHeight="1">
      <c r="A768" s="4">
        <f>SUBTOTAL(103,$L$2:L768)</f>
        <v>767</v>
      </c>
      <c r="B768" s="5" t="s">
        <v>5808</v>
      </c>
      <c r="C768" s="5" t="s">
        <v>5809</v>
      </c>
      <c r="D768" s="5" t="s">
        <v>5810</v>
      </c>
      <c r="E768" s="5" t="s">
        <v>5811</v>
      </c>
      <c r="F768" s="6" t="s">
        <v>5812</v>
      </c>
      <c r="G768" s="5">
        <v>7</v>
      </c>
      <c r="H768" s="7">
        <v>12856</v>
      </c>
      <c r="I768" s="5" t="s">
        <v>5813</v>
      </c>
      <c r="J768" s="5" t="s">
        <v>5814</v>
      </c>
      <c r="K768" s="20"/>
      <c r="L768" s="5" t="s">
        <v>51</v>
      </c>
      <c r="M768" s="2">
        <v>1601133952</v>
      </c>
      <c r="N768" s="8">
        <f>IF(COUNTIF($B$2:B768,B768)=1,1,0)</f>
        <v>1</v>
      </c>
      <c r="O768" t="s">
        <v>52</v>
      </c>
      <c r="P768">
        <v>1601133952</v>
      </c>
      <c r="Q768" t="s">
        <v>5808</v>
      </c>
      <c r="R768" t="s">
        <v>5815</v>
      </c>
      <c r="S768" t="s">
        <v>5809</v>
      </c>
      <c r="T768" t="s">
        <v>5816</v>
      </c>
      <c r="U768" t="s">
        <v>5810</v>
      </c>
      <c r="V768" t="s">
        <v>5817</v>
      </c>
      <c r="W768">
        <v>0</v>
      </c>
      <c r="X768" t="s">
        <v>80</v>
      </c>
      <c r="Y768">
        <v>2026</v>
      </c>
      <c r="Z768">
        <v>7</v>
      </c>
      <c r="AA768">
        <v>1</v>
      </c>
      <c r="AB768">
        <v>11904</v>
      </c>
      <c r="AC768">
        <v>952</v>
      </c>
      <c r="AD768">
        <v>0</v>
      </c>
      <c r="AE768">
        <v>0</v>
      </c>
      <c r="AF768" t="s">
        <v>3529</v>
      </c>
      <c r="AG768" t="s">
        <v>302</v>
      </c>
      <c r="AH768" t="s">
        <v>5811</v>
      </c>
      <c r="AI768" t="s">
        <v>5743</v>
      </c>
      <c r="AJ768">
        <v>0</v>
      </c>
      <c r="AK768" t="s">
        <v>5818</v>
      </c>
      <c r="AL768">
        <v>0</v>
      </c>
      <c r="AM768">
        <v>0</v>
      </c>
      <c r="AN768">
        <v>0</v>
      </c>
      <c r="AO768">
        <v>0</v>
      </c>
      <c r="AP768" t="s">
        <v>3529</v>
      </c>
      <c r="AQ768">
        <v>0</v>
      </c>
      <c r="AR768">
        <v>0</v>
      </c>
      <c r="AS768" t="s">
        <v>69</v>
      </c>
      <c r="AT768" t="s">
        <v>5819</v>
      </c>
      <c r="AU768" t="s">
        <v>64</v>
      </c>
      <c r="AV768">
        <v>0</v>
      </c>
      <c r="AW768">
        <v>20923</v>
      </c>
      <c r="AX768" t="s">
        <v>5813</v>
      </c>
      <c r="AY768" t="s">
        <v>5814</v>
      </c>
      <c r="AZ768" t="s">
        <v>71</v>
      </c>
      <c r="BA768">
        <v>12856</v>
      </c>
      <c r="BB768" t="s">
        <v>66</v>
      </c>
      <c r="BC768" t="str">
        <f t="shared" si="32"/>
        <v>15640</v>
      </c>
      <c r="BD768" t="str">
        <f t="shared" si="33"/>
        <v>ES-15640</v>
      </c>
    </row>
    <row r="769" spans="1:56" ht="28.15" customHeight="1">
      <c r="A769" s="4">
        <f>SUBTOTAL(103,$L$2:L769)</f>
        <v>768</v>
      </c>
      <c r="B769" s="5" t="s">
        <v>5820</v>
      </c>
      <c r="C769" s="5" t="s">
        <v>3959</v>
      </c>
      <c r="D769" s="5" t="s">
        <v>5821</v>
      </c>
      <c r="E769" s="5" t="s">
        <v>5791</v>
      </c>
      <c r="F769" s="6" t="s">
        <v>5822</v>
      </c>
      <c r="G769" s="5">
        <v>7</v>
      </c>
      <c r="H769" s="7">
        <v>756568</v>
      </c>
      <c r="I769" s="5" t="s">
        <v>5823</v>
      </c>
      <c r="J769" s="5" t="s">
        <v>5824</v>
      </c>
      <c r="K769" s="20"/>
      <c r="L769" s="5" t="s">
        <v>3095</v>
      </c>
      <c r="M769" s="2">
        <v>1601137754</v>
      </c>
      <c r="N769" s="8">
        <f>IF(COUNTIF($B$2:B769,B769)=1,1,0)</f>
        <v>1</v>
      </c>
      <c r="O769" t="s">
        <v>52</v>
      </c>
      <c r="P769">
        <v>1601137754</v>
      </c>
      <c r="Q769" t="s">
        <v>5820</v>
      </c>
      <c r="R769" t="s">
        <v>5820</v>
      </c>
      <c r="S769" t="s">
        <v>3959</v>
      </c>
      <c r="T769" t="s">
        <v>3959</v>
      </c>
      <c r="U769" t="s">
        <v>5821</v>
      </c>
      <c r="V769" t="s">
        <v>5825</v>
      </c>
      <c r="W769">
        <v>0</v>
      </c>
      <c r="X769" t="s">
        <v>188</v>
      </c>
      <c r="Y769">
        <v>2026</v>
      </c>
      <c r="Z769">
        <v>7</v>
      </c>
      <c r="AA769">
        <v>1</v>
      </c>
      <c r="AB769">
        <v>700526</v>
      </c>
      <c r="AC769">
        <v>56042</v>
      </c>
      <c r="AD769">
        <v>0</v>
      </c>
      <c r="AE769">
        <v>0</v>
      </c>
      <c r="AF769" t="s">
        <v>57</v>
      </c>
      <c r="AG769" t="s">
        <v>81</v>
      </c>
      <c r="AH769" t="s">
        <v>5791</v>
      </c>
      <c r="AI769" t="s">
        <v>5743</v>
      </c>
      <c r="AJ769">
        <v>0</v>
      </c>
      <c r="AK769" t="s">
        <v>5826</v>
      </c>
      <c r="AL769">
        <v>0</v>
      </c>
      <c r="AM769">
        <v>0</v>
      </c>
      <c r="AN769">
        <v>0</v>
      </c>
      <c r="AO769">
        <v>0</v>
      </c>
      <c r="AP769" t="s">
        <v>83</v>
      </c>
      <c r="AQ769">
        <v>0</v>
      </c>
      <c r="AR769">
        <v>0</v>
      </c>
      <c r="AS769" t="s">
        <v>69</v>
      </c>
      <c r="AT769" t="s">
        <v>5827</v>
      </c>
      <c r="AU769" t="s">
        <v>64</v>
      </c>
      <c r="AV769">
        <v>0</v>
      </c>
      <c r="AW769">
        <v>21524</v>
      </c>
      <c r="AX769" t="s">
        <v>5823</v>
      </c>
      <c r="AY769" t="s">
        <v>5824</v>
      </c>
      <c r="AZ769" t="s">
        <v>71</v>
      </c>
      <c r="BA769">
        <v>756568</v>
      </c>
      <c r="BB769" t="s">
        <v>66</v>
      </c>
      <c r="BC769" t="str">
        <f t="shared" si="32"/>
        <v>22500</v>
      </c>
      <c r="BD769" t="str">
        <f t="shared" si="33"/>
        <v>ES-22500</v>
      </c>
    </row>
    <row r="770" spans="1:56" ht="28.15" customHeight="1">
      <c r="A770" s="4">
        <f>SUBTOTAL(103,$L$2:L770)</f>
        <v>769</v>
      </c>
      <c r="B770" s="5" t="s">
        <v>5828</v>
      </c>
      <c r="C770" s="5" t="s">
        <v>5829</v>
      </c>
      <c r="D770" s="5" t="s">
        <v>5830</v>
      </c>
      <c r="E770" s="5" t="s">
        <v>5791</v>
      </c>
      <c r="F770" s="6" t="s">
        <v>5831</v>
      </c>
      <c r="G770" s="5">
        <v>7</v>
      </c>
      <c r="H770" s="7">
        <v>379771</v>
      </c>
      <c r="I770" s="5" t="s">
        <v>5823</v>
      </c>
      <c r="J770" s="5" t="s">
        <v>5832</v>
      </c>
      <c r="K770" s="20"/>
      <c r="L770" s="5" t="s">
        <v>3095</v>
      </c>
      <c r="M770" s="2">
        <v>1601137691</v>
      </c>
      <c r="N770" s="8">
        <f>IF(COUNTIF($B$2:B770,B770)=1,1,0)</f>
        <v>1</v>
      </c>
      <c r="O770" t="s">
        <v>52</v>
      </c>
      <c r="P770">
        <v>1601137691</v>
      </c>
      <c r="Q770" t="s">
        <v>5828</v>
      </c>
      <c r="R770" t="s">
        <v>5828</v>
      </c>
      <c r="S770" t="s">
        <v>5829</v>
      </c>
      <c r="T770" t="s">
        <v>5829</v>
      </c>
      <c r="U770" t="s">
        <v>5830</v>
      </c>
      <c r="V770" t="s">
        <v>5833</v>
      </c>
      <c r="W770">
        <v>0</v>
      </c>
      <c r="X770" t="s">
        <v>80</v>
      </c>
      <c r="Y770">
        <v>2026</v>
      </c>
      <c r="Z770">
        <v>7</v>
      </c>
      <c r="AA770">
        <v>1</v>
      </c>
      <c r="AB770">
        <v>351640</v>
      </c>
      <c r="AC770">
        <v>28131</v>
      </c>
      <c r="AD770">
        <v>0</v>
      </c>
      <c r="AE770">
        <v>0</v>
      </c>
      <c r="AF770" t="s">
        <v>98</v>
      </c>
      <c r="AG770" t="s">
        <v>81</v>
      </c>
      <c r="AH770" t="s">
        <v>5791</v>
      </c>
      <c r="AI770" t="s">
        <v>5743</v>
      </c>
      <c r="AJ770">
        <v>0</v>
      </c>
      <c r="AK770" t="s">
        <v>5834</v>
      </c>
      <c r="AL770">
        <v>0</v>
      </c>
      <c r="AM770">
        <v>0</v>
      </c>
      <c r="AN770">
        <v>0</v>
      </c>
      <c r="AO770">
        <v>0</v>
      </c>
      <c r="AP770" t="s">
        <v>98</v>
      </c>
      <c r="AQ770">
        <v>0</v>
      </c>
      <c r="AR770">
        <v>0</v>
      </c>
      <c r="AS770" t="s">
        <v>69</v>
      </c>
      <c r="AT770" t="s">
        <v>5835</v>
      </c>
      <c r="AU770" t="s">
        <v>64</v>
      </c>
      <c r="AV770">
        <v>0</v>
      </c>
      <c r="AW770">
        <v>21520</v>
      </c>
      <c r="AX770" t="s">
        <v>5823</v>
      </c>
      <c r="AY770" t="s">
        <v>5832</v>
      </c>
      <c r="AZ770" t="s">
        <v>71</v>
      </c>
      <c r="BA770">
        <v>379771</v>
      </c>
      <c r="BB770" t="s">
        <v>66</v>
      </c>
      <c r="BC770" t="str">
        <f t="shared" si="32"/>
        <v>22600</v>
      </c>
      <c r="BD770" t="str">
        <f t="shared" si="33"/>
        <v>ES-22600</v>
      </c>
    </row>
    <row r="771" spans="1:56" ht="28.15" customHeight="1">
      <c r="A771" s="4">
        <f>SUBTOTAL(103,$L$2:L771)</f>
        <v>770</v>
      </c>
      <c r="B771" s="5" t="s">
        <v>5836</v>
      </c>
      <c r="C771" s="5" t="s">
        <v>5837</v>
      </c>
      <c r="D771" s="5" t="s">
        <v>5838</v>
      </c>
      <c r="E771" s="5" t="s">
        <v>5791</v>
      </c>
      <c r="F771" s="6" t="s">
        <v>5839</v>
      </c>
      <c r="G771" s="5">
        <v>7</v>
      </c>
      <c r="H771" s="7">
        <v>405475</v>
      </c>
      <c r="I771" s="5" t="s">
        <v>5823</v>
      </c>
      <c r="J771" s="5" t="s">
        <v>5840</v>
      </c>
      <c r="K771" s="20"/>
      <c r="L771" s="5" t="s">
        <v>3095</v>
      </c>
      <c r="M771" s="2">
        <v>1601137758</v>
      </c>
      <c r="N771" s="8">
        <f>IF(COUNTIF($B$2:B771,B771)=1,1,0)</f>
        <v>1</v>
      </c>
      <c r="O771" t="s">
        <v>52</v>
      </c>
      <c r="P771">
        <v>1601137758</v>
      </c>
      <c r="Q771" t="s">
        <v>5836</v>
      </c>
      <c r="R771" t="s">
        <v>5836</v>
      </c>
      <c r="S771" t="s">
        <v>5837</v>
      </c>
      <c r="T771" t="s">
        <v>5837</v>
      </c>
      <c r="U771" t="s">
        <v>5838</v>
      </c>
      <c r="V771" t="s">
        <v>5841</v>
      </c>
      <c r="W771">
        <v>0</v>
      </c>
      <c r="X771" t="s">
        <v>188</v>
      </c>
      <c r="Y771">
        <v>2026</v>
      </c>
      <c r="Z771">
        <v>7</v>
      </c>
      <c r="AA771">
        <v>1</v>
      </c>
      <c r="AB771">
        <v>375440</v>
      </c>
      <c r="AC771">
        <v>30035</v>
      </c>
      <c r="AD771">
        <v>0</v>
      </c>
      <c r="AE771">
        <v>0</v>
      </c>
      <c r="AF771" t="s">
        <v>57</v>
      </c>
      <c r="AG771" t="s">
        <v>81</v>
      </c>
      <c r="AH771" t="s">
        <v>5791</v>
      </c>
      <c r="AI771" t="s">
        <v>5743</v>
      </c>
      <c r="AJ771">
        <v>0</v>
      </c>
      <c r="AK771" t="s">
        <v>1616</v>
      </c>
      <c r="AL771">
        <v>0</v>
      </c>
      <c r="AM771">
        <v>0</v>
      </c>
      <c r="AN771">
        <v>0</v>
      </c>
      <c r="AO771">
        <v>0</v>
      </c>
      <c r="AP771" t="s">
        <v>83</v>
      </c>
      <c r="AQ771">
        <v>0</v>
      </c>
      <c r="AR771">
        <v>0</v>
      </c>
      <c r="AS771" t="s">
        <v>69</v>
      </c>
      <c r="AT771" t="s">
        <v>5842</v>
      </c>
      <c r="AU771" t="s">
        <v>64</v>
      </c>
      <c r="AV771">
        <v>0</v>
      </c>
      <c r="AW771">
        <v>21525</v>
      </c>
      <c r="AX771" t="s">
        <v>5823</v>
      </c>
      <c r="AY771" t="s">
        <v>5840</v>
      </c>
      <c r="AZ771" t="s">
        <v>71</v>
      </c>
      <c r="BA771">
        <v>405475</v>
      </c>
      <c r="BB771" t="s">
        <v>66</v>
      </c>
      <c r="BC771" t="str">
        <f t="shared" si="32"/>
        <v>22780</v>
      </c>
      <c r="BD771" t="str">
        <f t="shared" si="33"/>
        <v>ES-22780</v>
      </c>
    </row>
    <row r="772" spans="1:56" ht="28.15" customHeight="1">
      <c r="A772" s="4">
        <f>SUBTOTAL(103,$L$2:L772)</f>
        <v>771</v>
      </c>
      <c r="B772" s="5" t="s">
        <v>5843</v>
      </c>
      <c r="C772" s="5" t="s">
        <v>5844</v>
      </c>
      <c r="D772" s="5" t="s">
        <v>5845</v>
      </c>
      <c r="E772" s="5" t="s">
        <v>5791</v>
      </c>
      <c r="F772" s="6" t="s">
        <v>5846</v>
      </c>
      <c r="G772" s="5">
        <v>7</v>
      </c>
      <c r="H772" s="7">
        <v>610865</v>
      </c>
      <c r="I772" s="5" t="s">
        <v>5823</v>
      </c>
      <c r="J772" s="5" t="s">
        <v>5847</v>
      </c>
      <c r="K772" s="20"/>
      <c r="L772" s="5" t="s">
        <v>3095</v>
      </c>
      <c r="M772" s="2">
        <v>1601137824</v>
      </c>
      <c r="N772" s="8">
        <f>IF(COUNTIF($B$2:B772,B772)=1,1,0)</f>
        <v>1</v>
      </c>
      <c r="O772" t="s">
        <v>52</v>
      </c>
      <c r="P772">
        <v>1601137824</v>
      </c>
      <c r="Q772" t="s">
        <v>5843</v>
      </c>
      <c r="R772" t="s">
        <v>5843</v>
      </c>
      <c r="S772" t="s">
        <v>5844</v>
      </c>
      <c r="T772" t="s">
        <v>5844</v>
      </c>
      <c r="U772" t="s">
        <v>5845</v>
      </c>
      <c r="V772" t="s">
        <v>5848</v>
      </c>
      <c r="W772">
        <v>0</v>
      </c>
      <c r="X772" t="s">
        <v>80</v>
      </c>
      <c r="Y772">
        <v>2026</v>
      </c>
      <c r="Z772">
        <v>7</v>
      </c>
      <c r="AA772">
        <v>1</v>
      </c>
      <c r="AB772">
        <v>565616</v>
      </c>
      <c r="AC772">
        <v>45249</v>
      </c>
      <c r="AD772">
        <v>0</v>
      </c>
      <c r="AE772">
        <v>0</v>
      </c>
      <c r="AF772" t="s">
        <v>57</v>
      </c>
      <c r="AG772" t="s">
        <v>81</v>
      </c>
      <c r="AH772" t="s">
        <v>5791</v>
      </c>
      <c r="AI772" t="s">
        <v>5743</v>
      </c>
      <c r="AJ772">
        <v>0</v>
      </c>
      <c r="AK772" t="s">
        <v>3908</v>
      </c>
      <c r="AL772">
        <v>0</v>
      </c>
      <c r="AM772">
        <v>0</v>
      </c>
      <c r="AN772">
        <v>0</v>
      </c>
      <c r="AO772">
        <v>0</v>
      </c>
      <c r="AP772" t="s">
        <v>83</v>
      </c>
      <c r="AQ772">
        <v>0</v>
      </c>
      <c r="AR772">
        <v>0</v>
      </c>
      <c r="AS772" t="s">
        <v>69</v>
      </c>
      <c r="AT772" t="s">
        <v>5849</v>
      </c>
      <c r="AU772" t="s">
        <v>64</v>
      </c>
      <c r="AV772">
        <v>0</v>
      </c>
      <c r="AW772">
        <v>21531</v>
      </c>
      <c r="AX772" t="s">
        <v>5823</v>
      </c>
      <c r="AY772" t="s">
        <v>5847</v>
      </c>
      <c r="AZ772" t="s">
        <v>71</v>
      </c>
      <c r="BA772">
        <v>610865</v>
      </c>
      <c r="BB772" t="s">
        <v>66</v>
      </c>
      <c r="BC772" t="str">
        <f t="shared" si="32"/>
        <v>22800</v>
      </c>
      <c r="BD772" t="str">
        <f t="shared" si="33"/>
        <v>ES-22800</v>
      </c>
    </row>
    <row r="773" spans="1:56" ht="28.15" customHeight="1">
      <c r="A773" s="4">
        <f>SUBTOTAL(103,$L$2:L773)</f>
        <v>772</v>
      </c>
      <c r="B773" s="5" t="s">
        <v>5850</v>
      </c>
      <c r="C773" s="5" t="s">
        <v>5851</v>
      </c>
      <c r="D773" s="5" t="s">
        <v>5852</v>
      </c>
      <c r="E773" s="5" t="s">
        <v>5853</v>
      </c>
      <c r="F773" s="6" t="s">
        <v>5854</v>
      </c>
      <c r="G773" s="5">
        <v>7</v>
      </c>
      <c r="H773" s="7">
        <v>177984</v>
      </c>
      <c r="I773" s="5" t="s">
        <v>5855</v>
      </c>
      <c r="J773" s="5" t="s">
        <v>5856</v>
      </c>
      <c r="K773" s="20"/>
      <c r="L773" s="5" t="s">
        <v>3095</v>
      </c>
      <c r="M773" s="2">
        <v>1601138556</v>
      </c>
      <c r="N773" s="8">
        <f>IF(COUNTIF($B$2:B773,B773)=1,1,0)</f>
        <v>1</v>
      </c>
      <c r="O773" t="s">
        <v>52</v>
      </c>
      <c r="P773">
        <v>1601138556</v>
      </c>
      <c r="Q773" t="s">
        <v>5850</v>
      </c>
      <c r="R773" t="s">
        <v>5850</v>
      </c>
      <c r="S773" t="s">
        <v>5851</v>
      </c>
      <c r="T773" t="s">
        <v>5851</v>
      </c>
      <c r="U773" t="s">
        <v>5852</v>
      </c>
      <c r="V773" t="s">
        <v>5857</v>
      </c>
      <c r="W773">
        <v>0</v>
      </c>
      <c r="X773" t="s">
        <v>80</v>
      </c>
      <c r="Y773">
        <v>2026</v>
      </c>
      <c r="Z773">
        <v>7</v>
      </c>
      <c r="AA773">
        <v>1</v>
      </c>
      <c r="AB773">
        <v>164800</v>
      </c>
      <c r="AC773">
        <v>13184</v>
      </c>
      <c r="AD773">
        <v>0</v>
      </c>
      <c r="AE773">
        <v>0</v>
      </c>
      <c r="AF773" t="s">
        <v>98</v>
      </c>
      <c r="AG773" t="s">
        <v>157</v>
      </c>
      <c r="AH773" t="s">
        <v>5853</v>
      </c>
      <c r="AI773" t="s">
        <v>5858</v>
      </c>
      <c r="AJ773">
        <v>0</v>
      </c>
      <c r="AK773" t="s">
        <v>5859</v>
      </c>
      <c r="AL773">
        <v>0</v>
      </c>
      <c r="AM773">
        <v>0</v>
      </c>
      <c r="AN773">
        <v>0</v>
      </c>
      <c r="AO773">
        <v>0</v>
      </c>
      <c r="AP773" t="s">
        <v>83</v>
      </c>
      <c r="AQ773">
        <v>0</v>
      </c>
      <c r="AR773">
        <v>0</v>
      </c>
      <c r="AS773" t="s">
        <v>69</v>
      </c>
      <c r="AT773" t="s">
        <v>5860</v>
      </c>
      <c r="AU773" t="s">
        <v>64</v>
      </c>
      <c r="AV773">
        <v>0</v>
      </c>
      <c r="AW773">
        <v>21637</v>
      </c>
      <c r="AX773" t="s">
        <v>5855</v>
      </c>
      <c r="AY773" t="s">
        <v>5856</v>
      </c>
      <c r="AZ773" t="s">
        <v>71</v>
      </c>
      <c r="BA773">
        <v>177984</v>
      </c>
      <c r="BB773" t="s">
        <v>66</v>
      </c>
      <c r="BC773" t="str">
        <f t="shared" si="32"/>
        <v>10100</v>
      </c>
      <c r="BD773" t="str">
        <f t="shared" si="33"/>
        <v>ET-10100</v>
      </c>
    </row>
    <row r="774" spans="1:56" ht="28.15" customHeight="1">
      <c r="A774" s="4">
        <f>SUBTOTAL(103,$L$2:L774)</f>
        <v>773</v>
      </c>
      <c r="B774" s="5" t="s">
        <v>5861</v>
      </c>
      <c r="C774" s="5" t="s">
        <v>5862</v>
      </c>
      <c r="D774" s="5" t="s">
        <v>5863</v>
      </c>
      <c r="E774" s="5" t="s">
        <v>4263</v>
      </c>
      <c r="F774" s="6" t="s">
        <v>5864</v>
      </c>
      <c r="G774" s="5">
        <v>6</v>
      </c>
      <c r="H774" s="7">
        <v>185114</v>
      </c>
      <c r="I774" s="5" t="s">
        <v>151</v>
      </c>
      <c r="J774" s="5" t="s">
        <v>5865</v>
      </c>
      <c r="K774" s="20"/>
      <c r="L774" s="5" t="s">
        <v>51</v>
      </c>
      <c r="M774" s="2">
        <v>1596971138</v>
      </c>
      <c r="N774" s="8">
        <f>IF(COUNTIF($B$2:B774,B774)=1,1,0)</f>
        <v>1</v>
      </c>
      <c r="O774" t="s">
        <v>52</v>
      </c>
      <c r="P774">
        <v>1596971138</v>
      </c>
      <c r="Q774" t="s">
        <v>5861</v>
      </c>
      <c r="R774" t="s">
        <v>53</v>
      </c>
      <c r="S774" t="s">
        <v>5862</v>
      </c>
      <c r="T774" t="s">
        <v>54</v>
      </c>
      <c r="U774" t="s">
        <v>5863</v>
      </c>
      <c r="V774" t="s">
        <v>55</v>
      </c>
      <c r="W774">
        <v>1</v>
      </c>
      <c r="X774" t="s">
        <v>56</v>
      </c>
      <c r="Y774">
        <v>2026</v>
      </c>
      <c r="Z774">
        <v>6</v>
      </c>
      <c r="AA774">
        <v>1</v>
      </c>
      <c r="AB774">
        <v>171402</v>
      </c>
      <c r="AC774">
        <v>13712</v>
      </c>
      <c r="AD774">
        <v>0</v>
      </c>
      <c r="AE774">
        <v>0</v>
      </c>
      <c r="AF774" t="s">
        <v>108</v>
      </c>
      <c r="AG774" t="s">
        <v>58</v>
      </c>
      <c r="AH774" t="s">
        <v>4263</v>
      </c>
      <c r="AI774" t="s">
        <v>5866</v>
      </c>
      <c r="AJ774">
        <v>0</v>
      </c>
      <c r="AK774" t="s">
        <v>5867</v>
      </c>
      <c r="AL774">
        <v>0</v>
      </c>
      <c r="AM774">
        <v>0</v>
      </c>
      <c r="AN774">
        <v>0</v>
      </c>
      <c r="AO774">
        <v>0</v>
      </c>
      <c r="AP774" t="s">
        <v>83</v>
      </c>
      <c r="AQ774">
        <v>0</v>
      </c>
      <c r="AR774">
        <v>0</v>
      </c>
      <c r="AS774" t="s">
        <v>62</v>
      </c>
      <c r="AT774" t="s">
        <v>5868</v>
      </c>
      <c r="AU774" t="s">
        <v>64</v>
      </c>
      <c r="AV774">
        <v>0</v>
      </c>
      <c r="AW774">
        <v>4798</v>
      </c>
      <c r="AX774" t="s">
        <v>151</v>
      </c>
      <c r="AY774" t="s">
        <v>5865</v>
      </c>
      <c r="AZ774" t="s">
        <v>65</v>
      </c>
      <c r="BA774">
        <v>185114</v>
      </c>
      <c r="BB774" t="s">
        <v>66</v>
      </c>
      <c r="BC774" t="str">
        <f t="shared" si="32"/>
        <v>04120</v>
      </c>
      <c r="BD774" t="str">
        <f t="shared" si="33"/>
        <v>EX-04120</v>
      </c>
    </row>
    <row r="775" spans="1:56" ht="28.15" customHeight="1">
      <c r="A775" s="4">
        <f>SUBTOTAL(103,$L$2:L775)</f>
        <v>774</v>
      </c>
      <c r="B775" s="5" t="s">
        <v>5861</v>
      </c>
      <c r="C775" s="5" t="s">
        <v>67</v>
      </c>
      <c r="D775" s="5" t="s">
        <v>5863</v>
      </c>
      <c r="E775" s="5" t="s">
        <v>4263</v>
      </c>
      <c r="F775" s="6" t="s">
        <v>5864</v>
      </c>
      <c r="G775" s="5">
        <v>7</v>
      </c>
      <c r="H775" s="7">
        <v>192326</v>
      </c>
      <c r="I775" s="5" t="s">
        <v>151</v>
      </c>
      <c r="J775" s="5" t="s">
        <v>5865</v>
      </c>
      <c r="K775" s="20"/>
      <c r="L775" s="5" t="s">
        <v>51</v>
      </c>
      <c r="M775" s="2">
        <v>1601241560</v>
      </c>
      <c r="N775" s="8">
        <f>IF(COUNTIF($B$2:B775,B775)=1,1,0)</f>
        <v>0</v>
      </c>
      <c r="O775" t="s">
        <v>52</v>
      </c>
      <c r="P775">
        <v>1601241560</v>
      </c>
      <c r="Q775" t="s">
        <v>5861</v>
      </c>
      <c r="R775" t="s">
        <v>5861</v>
      </c>
      <c r="S775" t="s">
        <v>67</v>
      </c>
      <c r="T775" t="s">
        <v>67</v>
      </c>
      <c r="U775" t="s">
        <v>5863</v>
      </c>
      <c r="V775" t="s">
        <v>68</v>
      </c>
      <c r="W775">
        <v>1</v>
      </c>
      <c r="X775" t="s">
        <v>156</v>
      </c>
      <c r="Y775">
        <v>2026</v>
      </c>
      <c r="Z775">
        <v>7</v>
      </c>
      <c r="AA775">
        <v>1</v>
      </c>
      <c r="AB775">
        <v>178080</v>
      </c>
      <c r="AC775">
        <v>14246</v>
      </c>
      <c r="AD775">
        <v>0</v>
      </c>
      <c r="AE775">
        <v>0</v>
      </c>
      <c r="AF775" t="s">
        <v>108</v>
      </c>
      <c r="AG775" t="s">
        <v>58</v>
      </c>
      <c r="AH775" t="s">
        <v>4263</v>
      </c>
      <c r="AI775" t="s">
        <v>5866</v>
      </c>
      <c r="AJ775">
        <v>0</v>
      </c>
      <c r="AK775" t="s">
        <v>5867</v>
      </c>
      <c r="AL775">
        <v>0</v>
      </c>
      <c r="AM775">
        <v>0</v>
      </c>
      <c r="AN775">
        <v>0</v>
      </c>
      <c r="AO775">
        <v>0</v>
      </c>
      <c r="AP775" t="s">
        <v>83</v>
      </c>
      <c r="AQ775">
        <v>0</v>
      </c>
      <c r="AR775">
        <v>0</v>
      </c>
      <c r="AS775" t="s">
        <v>69</v>
      </c>
      <c r="AT775" t="s">
        <v>5869</v>
      </c>
      <c r="AU775" t="s">
        <v>64</v>
      </c>
      <c r="AV775">
        <v>0</v>
      </c>
      <c r="AW775">
        <v>43284</v>
      </c>
      <c r="AX775" t="s">
        <v>151</v>
      </c>
      <c r="AY775" t="s">
        <v>5865</v>
      </c>
      <c r="AZ775" t="s">
        <v>71</v>
      </c>
      <c r="BA775">
        <v>192326</v>
      </c>
      <c r="BB775" t="s">
        <v>66</v>
      </c>
      <c r="BC775" t="str">
        <f t="shared" si="32"/>
        <v>04120</v>
      </c>
      <c r="BD775" t="str">
        <f t="shared" si="33"/>
        <v>EX-04120</v>
      </c>
    </row>
    <row r="776" spans="1:56" ht="28.15" customHeight="1">
      <c r="A776" s="4">
        <f>SUBTOTAL(103,$L$2:L776)</f>
        <v>775</v>
      </c>
      <c r="B776" s="5" t="s">
        <v>5870</v>
      </c>
      <c r="C776" s="5" t="s">
        <v>2638</v>
      </c>
      <c r="D776" s="5" t="s">
        <v>5871</v>
      </c>
      <c r="E776" s="5" t="s">
        <v>4263</v>
      </c>
      <c r="F776" s="6" t="s">
        <v>5872</v>
      </c>
      <c r="G776" s="5">
        <v>7</v>
      </c>
      <c r="H776" s="7">
        <v>278873</v>
      </c>
      <c r="I776" s="5" t="s">
        <v>2642</v>
      </c>
      <c r="J776" s="5" t="s">
        <v>5873</v>
      </c>
      <c r="K776" s="20"/>
      <c r="L776" s="5" t="s">
        <v>51</v>
      </c>
      <c r="M776" s="2">
        <v>1601241287</v>
      </c>
      <c r="N776" s="8">
        <f>IF(COUNTIF($B$2:B776,B776)=1,1,0)</f>
        <v>1</v>
      </c>
      <c r="O776" t="s">
        <v>52</v>
      </c>
      <c r="P776">
        <v>1601241287</v>
      </c>
      <c r="Q776" t="s">
        <v>5870</v>
      </c>
      <c r="R776" t="s">
        <v>5870</v>
      </c>
      <c r="S776" t="s">
        <v>2638</v>
      </c>
      <c r="T776" t="s">
        <v>2638</v>
      </c>
      <c r="U776" t="s">
        <v>5871</v>
      </c>
      <c r="V776" t="s">
        <v>2644</v>
      </c>
      <c r="W776">
        <v>1</v>
      </c>
      <c r="X776" t="s">
        <v>2645</v>
      </c>
      <c r="Y776">
        <v>2026</v>
      </c>
      <c r="Z776">
        <v>7</v>
      </c>
      <c r="AA776">
        <v>1</v>
      </c>
      <c r="AB776">
        <v>258216</v>
      </c>
      <c r="AC776">
        <v>20657</v>
      </c>
      <c r="AD776">
        <v>0</v>
      </c>
      <c r="AE776">
        <v>0</v>
      </c>
      <c r="AF776" t="s">
        <v>98</v>
      </c>
      <c r="AG776" t="s">
        <v>2359</v>
      </c>
      <c r="AH776" t="s">
        <v>4263</v>
      </c>
      <c r="AI776" t="s">
        <v>5866</v>
      </c>
      <c r="AJ776">
        <v>0</v>
      </c>
      <c r="AK776" t="s">
        <v>733</v>
      </c>
      <c r="AL776">
        <v>0</v>
      </c>
      <c r="AM776">
        <v>0</v>
      </c>
      <c r="AN776">
        <v>0</v>
      </c>
      <c r="AO776">
        <v>0</v>
      </c>
      <c r="AP776" t="s">
        <v>83</v>
      </c>
      <c r="AQ776">
        <v>0</v>
      </c>
      <c r="AR776">
        <v>0</v>
      </c>
      <c r="AS776" t="s">
        <v>69</v>
      </c>
      <c r="AT776" t="s">
        <v>5874</v>
      </c>
      <c r="AU776" t="s">
        <v>64</v>
      </c>
      <c r="AV776">
        <v>0</v>
      </c>
      <c r="AW776">
        <v>43169</v>
      </c>
      <c r="AX776" t="s">
        <v>2642</v>
      </c>
      <c r="AY776" t="s">
        <v>5873</v>
      </c>
      <c r="AZ776" t="s">
        <v>71</v>
      </c>
      <c r="BA776">
        <v>278873</v>
      </c>
      <c r="BB776" t="s">
        <v>66</v>
      </c>
      <c r="BC776" t="str">
        <f t="shared" si="32"/>
        <v>05620</v>
      </c>
      <c r="BD776" t="str">
        <f t="shared" si="33"/>
        <v>EX-05620</v>
      </c>
    </row>
    <row r="777" spans="1:56" ht="28.15" customHeight="1">
      <c r="A777" s="4">
        <f>SUBTOTAL(103,$L$2:L777)</f>
        <v>776</v>
      </c>
      <c r="B777" s="5" t="s">
        <v>5876</v>
      </c>
      <c r="C777" s="5" t="s">
        <v>5877</v>
      </c>
      <c r="D777" s="5" t="s">
        <v>5878</v>
      </c>
      <c r="E777" s="5" t="s">
        <v>5879</v>
      </c>
      <c r="F777" s="6" t="s">
        <v>5880</v>
      </c>
      <c r="G777" s="5">
        <v>7</v>
      </c>
      <c r="H777" s="7">
        <v>1956398</v>
      </c>
      <c r="I777" s="5" t="s">
        <v>5881</v>
      </c>
      <c r="J777" s="5" t="s">
        <v>5882</v>
      </c>
      <c r="K777" s="20"/>
      <c r="L777" s="5" t="s">
        <v>165</v>
      </c>
      <c r="M777" s="2">
        <v>1601139200</v>
      </c>
      <c r="N777" s="8">
        <f>IF(COUNTIF($B$2:B777,B777)=1,1,0)</f>
        <v>1</v>
      </c>
      <c r="O777" t="s">
        <v>52</v>
      </c>
      <c r="P777">
        <v>1601139200</v>
      </c>
      <c r="Q777" t="s">
        <v>5876</v>
      </c>
      <c r="R777" t="s">
        <v>5876</v>
      </c>
      <c r="S777" t="s">
        <v>5877</v>
      </c>
      <c r="T777" t="s">
        <v>5877</v>
      </c>
      <c r="U777" t="s">
        <v>5878</v>
      </c>
      <c r="V777" t="s">
        <v>5883</v>
      </c>
      <c r="W777">
        <v>0</v>
      </c>
      <c r="X777" t="s">
        <v>334</v>
      </c>
      <c r="Y777">
        <v>2026</v>
      </c>
      <c r="Z777">
        <v>7</v>
      </c>
      <c r="AA777">
        <v>1</v>
      </c>
      <c r="AB777">
        <v>1811480</v>
      </c>
      <c r="AC777">
        <v>144918</v>
      </c>
      <c r="AD777">
        <v>0</v>
      </c>
      <c r="AE777">
        <v>0</v>
      </c>
      <c r="AF777" t="s">
        <v>98</v>
      </c>
      <c r="AG777" t="s">
        <v>81</v>
      </c>
      <c r="AH777" t="s">
        <v>5879</v>
      </c>
      <c r="AI777" t="s">
        <v>5866</v>
      </c>
      <c r="AJ777">
        <v>0</v>
      </c>
      <c r="AK777" t="s">
        <v>1856</v>
      </c>
      <c r="AL777">
        <v>0</v>
      </c>
      <c r="AM777">
        <v>0</v>
      </c>
      <c r="AN777">
        <v>0</v>
      </c>
      <c r="AO777">
        <v>0</v>
      </c>
      <c r="AP777" t="s">
        <v>83</v>
      </c>
      <c r="AQ777">
        <v>0</v>
      </c>
      <c r="AR777">
        <v>0</v>
      </c>
      <c r="AS777" t="s">
        <v>69</v>
      </c>
      <c r="AT777" t="s">
        <v>5884</v>
      </c>
      <c r="AU777" t="s">
        <v>64</v>
      </c>
      <c r="AV777">
        <v>0</v>
      </c>
      <c r="AW777">
        <v>21754</v>
      </c>
      <c r="AX777" t="s">
        <v>5881</v>
      </c>
      <c r="AY777" t="s">
        <v>5882</v>
      </c>
      <c r="AZ777" t="s">
        <v>71</v>
      </c>
      <c r="BA777">
        <v>1956398</v>
      </c>
      <c r="BB777" t="s">
        <v>66</v>
      </c>
      <c r="BC777" t="str">
        <f t="shared" ref="BC777:BC832" si="34">RIGHT(AK777,5)</f>
        <v>10040</v>
      </c>
      <c r="BD777" t="str">
        <f t="shared" ref="BD777:BD832" si="35">AI777&amp;"-"&amp;BC777</f>
        <v>EX-10040</v>
      </c>
    </row>
    <row r="778" spans="1:56" ht="28.15" customHeight="1">
      <c r="A778" s="4">
        <f>SUBTOTAL(103,$L$2:L778)</f>
        <v>777</v>
      </c>
      <c r="B778" s="5" t="s">
        <v>5885</v>
      </c>
      <c r="C778" s="5" t="s">
        <v>5886</v>
      </c>
      <c r="D778" s="5" t="s">
        <v>5887</v>
      </c>
      <c r="E778" s="5" t="s">
        <v>4263</v>
      </c>
      <c r="F778" s="6" t="s">
        <v>5888</v>
      </c>
      <c r="G778" s="5">
        <v>6</v>
      </c>
      <c r="H778" s="7">
        <v>2817582</v>
      </c>
      <c r="I778" s="5" t="s">
        <v>151</v>
      </c>
      <c r="J778" s="5" t="s">
        <v>5889</v>
      </c>
      <c r="K778" s="20"/>
      <c r="L778" s="5" t="s">
        <v>51</v>
      </c>
      <c r="M778" s="2">
        <v>1596970858</v>
      </c>
      <c r="N778" s="8">
        <f>IF(COUNTIF($B$2:B778,B778)=1,1,0)</f>
        <v>1</v>
      </c>
      <c r="O778" t="s">
        <v>52</v>
      </c>
      <c r="P778">
        <v>1596970858</v>
      </c>
      <c r="Q778" t="s">
        <v>5885</v>
      </c>
      <c r="R778" t="s">
        <v>53</v>
      </c>
      <c r="S778" t="s">
        <v>5886</v>
      </c>
      <c r="T778" t="s">
        <v>54</v>
      </c>
      <c r="U778" t="s">
        <v>5887</v>
      </c>
      <c r="V778" t="s">
        <v>55</v>
      </c>
      <c r="W778">
        <v>1</v>
      </c>
      <c r="X778" t="s">
        <v>56</v>
      </c>
      <c r="Y778">
        <v>2026</v>
      </c>
      <c r="Z778">
        <v>6</v>
      </c>
      <c r="AA778">
        <v>1</v>
      </c>
      <c r="AB778">
        <v>2608872</v>
      </c>
      <c r="AC778">
        <v>208710</v>
      </c>
      <c r="AD778">
        <v>0</v>
      </c>
      <c r="AE778">
        <v>0</v>
      </c>
      <c r="AF778" t="s">
        <v>108</v>
      </c>
      <c r="AG778" t="s">
        <v>58</v>
      </c>
      <c r="AH778" t="s">
        <v>4263</v>
      </c>
      <c r="AI778" t="s">
        <v>5866</v>
      </c>
      <c r="AJ778">
        <v>0</v>
      </c>
      <c r="AK778" t="s">
        <v>1555</v>
      </c>
      <c r="AL778">
        <v>0</v>
      </c>
      <c r="AM778">
        <v>0</v>
      </c>
      <c r="AN778">
        <v>0</v>
      </c>
      <c r="AO778">
        <v>0</v>
      </c>
      <c r="AP778" t="s">
        <v>83</v>
      </c>
      <c r="AQ778">
        <v>0</v>
      </c>
      <c r="AR778">
        <v>0</v>
      </c>
      <c r="AS778" t="s">
        <v>62</v>
      </c>
      <c r="AT778" t="s">
        <v>5890</v>
      </c>
      <c r="AU778" t="s">
        <v>64</v>
      </c>
      <c r="AV778">
        <v>0</v>
      </c>
      <c r="AW778">
        <v>4639</v>
      </c>
      <c r="AX778" t="s">
        <v>151</v>
      </c>
      <c r="AY778" t="s">
        <v>5889</v>
      </c>
      <c r="AZ778" t="s">
        <v>65</v>
      </c>
      <c r="BA778">
        <v>2817582</v>
      </c>
      <c r="BB778" t="s">
        <v>66</v>
      </c>
      <c r="BC778" t="str">
        <f t="shared" si="34"/>
        <v>10600</v>
      </c>
      <c r="BD778" t="str">
        <f t="shared" si="35"/>
        <v>EX-10600</v>
      </c>
    </row>
    <row r="779" spans="1:56" ht="28.15" customHeight="1">
      <c r="A779" s="4">
        <f>SUBTOTAL(103,$L$2:L779)</f>
        <v>778</v>
      </c>
      <c r="B779" s="5" t="s">
        <v>5885</v>
      </c>
      <c r="C779" s="5" t="s">
        <v>67</v>
      </c>
      <c r="D779" s="5" t="s">
        <v>5887</v>
      </c>
      <c r="E779" s="5" t="s">
        <v>4263</v>
      </c>
      <c r="F779" s="6" t="s">
        <v>5888</v>
      </c>
      <c r="G779" s="5">
        <v>7</v>
      </c>
      <c r="H779" s="7">
        <v>2747863</v>
      </c>
      <c r="I779" s="5" t="s">
        <v>151</v>
      </c>
      <c r="J779" s="5" t="s">
        <v>5889</v>
      </c>
      <c r="K779" s="20"/>
      <c r="L779" s="5" t="s">
        <v>51</v>
      </c>
      <c r="M779" s="2">
        <v>1601241271</v>
      </c>
      <c r="N779" s="8">
        <f>IF(COUNTIF($B$2:B779,B779)=1,1,0)</f>
        <v>0</v>
      </c>
      <c r="O779" t="s">
        <v>52</v>
      </c>
      <c r="P779">
        <v>1601241271</v>
      </c>
      <c r="Q779" t="s">
        <v>5885</v>
      </c>
      <c r="R779" t="s">
        <v>5885</v>
      </c>
      <c r="S779" t="s">
        <v>67</v>
      </c>
      <c r="T779" t="s">
        <v>67</v>
      </c>
      <c r="U779" t="s">
        <v>5887</v>
      </c>
      <c r="V779" t="s">
        <v>68</v>
      </c>
      <c r="W779">
        <v>1</v>
      </c>
      <c r="X779" t="s">
        <v>156</v>
      </c>
      <c r="Y779">
        <v>2026</v>
      </c>
      <c r="Z779">
        <v>7</v>
      </c>
      <c r="AA779">
        <v>1</v>
      </c>
      <c r="AB779">
        <v>2544318</v>
      </c>
      <c r="AC779">
        <v>203545</v>
      </c>
      <c r="AD779">
        <v>0</v>
      </c>
      <c r="AE779">
        <v>0</v>
      </c>
      <c r="AF779" t="s">
        <v>108</v>
      </c>
      <c r="AG779" t="s">
        <v>157</v>
      </c>
      <c r="AH779" t="s">
        <v>4263</v>
      </c>
      <c r="AI779" t="s">
        <v>5866</v>
      </c>
      <c r="AJ779">
        <v>0</v>
      </c>
      <c r="AK779" t="s">
        <v>1555</v>
      </c>
      <c r="AL779">
        <v>0</v>
      </c>
      <c r="AM779">
        <v>0</v>
      </c>
      <c r="AN779">
        <v>0</v>
      </c>
      <c r="AO779">
        <v>0</v>
      </c>
      <c r="AP779" t="s">
        <v>83</v>
      </c>
      <c r="AQ779">
        <v>0</v>
      </c>
      <c r="AR779">
        <v>0</v>
      </c>
      <c r="AS779" t="s">
        <v>69</v>
      </c>
      <c r="AT779" t="s">
        <v>5891</v>
      </c>
      <c r="AU779" t="s">
        <v>64</v>
      </c>
      <c r="AV779">
        <v>0</v>
      </c>
      <c r="AW779">
        <v>43154</v>
      </c>
      <c r="AX779" t="s">
        <v>151</v>
      </c>
      <c r="AY779" t="s">
        <v>5889</v>
      </c>
      <c r="AZ779" t="s">
        <v>71</v>
      </c>
      <c r="BA779">
        <v>2747863</v>
      </c>
      <c r="BB779" t="s">
        <v>66</v>
      </c>
      <c r="BC779" t="str">
        <f t="shared" si="34"/>
        <v>10600</v>
      </c>
      <c r="BD779" t="str">
        <f t="shared" si="35"/>
        <v>EX-10600</v>
      </c>
    </row>
    <row r="780" spans="1:56" ht="28.15" customHeight="1">
      <c r="A780" s="4">
        <f>SUBTOTAL(103,$L$2:L780)</f>
        <v>779</v>
      </c>
      <c r="B780" s="5" t="s">
        <v>5892</v>
      </c>
      <c r="C780" s="5" t="s">
        <v>5893</v>
      </c>
      <c r="D780" s="5" t="s">
        <v>5894</v>
      </c>
      <c r="E780" s="5" t="s">
        <v>5879</v>
      </c>
      <c r="F780" s="6" t="s">
        <v>5895</v>
      </c>
      <c r="G780" s="5">
        <v>7</v>
      </c>
      <c r="H780" s="7">
        <v>549346</v>
      </c>
      <c r="I780" s="5" t="s">
        <v>5896</v>
      </c>
      <c r="J780" s="5" t="s">
        <v>5897</v>
      </c>
      <c r="K780" s="20"/>
      <c r="L780" s="5" t="s">
        <v>165</v>
      </c>
      <c r="M780" s="2">
        <v>1601139252</v>
      </c>
      <c r="N780" s="8">
        <f>IF(COUNTIF($B$2:B780,B780)=1,1,0)</f>
        <v>1</v>
      </c>
      <c r="O780" t="s">
        <v>52</v>
      </c>
      <c r="P780">
        <v>1601139252</v>
      </c>
      <c r="Q780" t="s">
        <v>5892</v>
      </c>
      <c r="R780" t="s">
        <v>5892</v>
      </c>
      <c r="S780" t="s">
        <v>5893</v>
      </c>
      <c r="T780" t="s">
        <v>5893</v>
      </c>
      <c r="U780" t="s">
        <v>5894</v>
      </c>
      <c r="V780" t="s">
        <v>5898</v>
      </c>
      <c r="W780">
        <v>0</v>
      </c>
      <c r="X780" t="s">
        <v>80</v>
      </c>
      <c r="Y780">
        <v>2026</v>
      </c>
      <c r="Z780">
        <v>7</v>
      </c>
      <c r="AA780">
        <v>1</v>
      </c>
      <c r="AB780">
        <v>508654</v>
      </c>
      <c r="AC780">
        <v>40692</v>
      </c>
      <c r="AD780">
        <v>0</v>
      </c>
      <c r="AE780">
        <v>0</v>
      </c>
      <c r="AF780" t="s">
        <v>57</v>
      </c>
      <c r="AG780" t="s">
        <v>81</v>
      </c>
      <c r="AH780" t="s">
        <v>5879</v>
      </c>
      <c r="AI780" t="s">
        <v>5866</v>
      </c>
      <c r="AJ780">
        <v>0</v>
      </c>
      <c r="AK780" t="s">
        <v>3685</v>
      </c>
      <c r="AL780">
        <v>0</v>
      </c>
      <c r="AM780">
        <v>0</v>
      </c>
      <c r="AN780">
        <v>0</v>
      </c>
      <c r="AO780">
        <v>0</v>
      </c>
      <c r="AP780" t="s">
        <v>83</v>
      </c>
      <c r="AQ780">
        <v>0</v>
      </c>
      <c r="AR780">
        <v>0</v>
      </c>
      <c r="AS780" t="s">
        <v>69</v>
      </c>
      <c r="AT780" t="s">
        <v>5899</v>
      </c>
      <c r="AU780" t="s">
        <v>64</v>
      </c>
      <c r="AV780">
        <v>0</v>
      </c>
      <c r="AW780">
        <v>21763</v>
      </c>
      <c r="AX780" t="s">
        <v>5896</v>
      </c>
      <c r="AY780" t="s">
        <v>5897</v>
      </c>
      <c r="AZ780" t="s">
        <v>71</v>
      </c>
      <c r="BA780">
        <v>549346</v>
      </c>
      <c r="BB780" t="s">
        <v>66</v>
      </c>
      <c r="BC780" t="str">
        <f t="shared" si="34"/>
        <v>10660</v>
      </c>
      <c r="BD780" t="str">
        <f t="shared" si="35"/>
        <v>EX-10660</v>
      </c>
    </row>
    <row r="781" spans="1:56" ht="28.15" customHeight="1">
      <c r="A781" s="4">
        <f>SUBTOTAL(103,$L$2:L781)</f>
        <v>780</v>
      </c>
      <c r="B781" s="5" t="s">
        <v>5900</v>
      </c>
      <c r="C781" s="5" t="s">
        <v>2638</v>
      </c>
      <c r="D781" s="5" t="s">
        <v>5901</v>
      </c>
      <c r="E781" s="5" t="s">
        <v>3561</v>
      </c>
      <c r="F781" s="6" t="s">
        <v>5902</v>
      </c>
      <c r="G781" s="5">
        <v>7</v>
      </c>
      <c r="H781" s="7">
        <v>31253</v>
      </c>
      <c r="I781" s="5" t="s">
        <v>2642</v>
      </c>
      <c r="J781" s="5" t="s">
        <v>5903</v>
      </c>
      <c r="K781" s="20"/>
      <c r="L781" s="5" t="s">
        <v>51</v>
      </c>
      <c r="M781" s="2">
        <v>1601133837</v>
      </c>
      <c r="N781" s="8">
        <f>IF(COUNTIF($B$2:B781,B781)=1,1,0)</f>
        <v>1</v>
      </c>
      <c r="O781" t="s">
        <v>52</v>
      </c>
      <c r="P781">
        <v>1601133837</v>
      </c>
      <c r="Q781" t="s">
        <v>5900</v>
      </c>
      <c r="R781" t="s">
        <v>5900</v>
      </c>
      <c r="S781" t="s">
        <v>2638</v>
      </c>
      <c r="T781" t="s">
        <v>2638</v>
      </c>
      <c r="U781" t="s">
        <v>5901</v>
      </c>
      <c r="V781" t="s">
        <v>2644</v>
      </c>
      <c r="W781">
        <v>1</v>
      </c>
      <c r="X781" t="s">
        <v>2645</v>
      </c>
      <c r="Y781">
        <v>2026</v>
      </c>
      <c r="Z781">
        <v>7</v>
      </c>
      <c r="AA781">
        <v>1</v>
      </c>
      <c r="AB781">
        <v>28938</v>
      </c>
      <c r="AC781">
        <v>2315</v>
      </c>
      <c r="AD781">
        <v>0</v>
      </c>
      <c r="AE781">
        <v>0</v>
      </c>
      <c r="AF781" t="s">
        <v>98</v>
      </c>
      <c r="AG781" t="s">
        <v>81</v>
      </c>
      <c r="AH781" t="s">
        <v>3561</v>
      </c>
      <c r="AI781" t="s">
        <v>5866</v>
      </c>
      <c r="AJ781">
        <v>0</v>
      </c>
      <c r="AK781" t="s">
        <v>5904</v>
      </c>
      <c r="AL781">
        <v>0</v>
      </c>
      <c r="AM781">
        <v>0</v>
      </c>
      <c r="AN781">
        <v>0</v>
      </c>
      <c r="AO781">
        <v>0</v>
      </c>
      <c r="AP781" t="s">
        <v>83</v>
      </c>
      <c r="AQ781">
        <v>0</v>
      </c>
      <c r="AR781">
        <v>0</v>
      </c>
      <c r="AS781" t="s">
        <v>69</v>
      </c>
      <c r="AT781" t="s">
        <v>5905</v>
      </c>
      <c r="AU781" t="s">
        <v>64</v>
      </c>
      <c r="AV781">
        <v>0</v>
      </c>
      <c r="AW781">
        <v>20893</v>
      </c>
      <c r="AX781" t="s">
        <v>2642</v>
      </c>
      <c r="AY781" t="s">
        <v>5903</v>
      </c>
      <c r="AZ781" t="s">
        <v>71</v>
      </c>
      <c r="BA781">
        <v>31253</v>
      </c>
      <c r="BB781" t="s">
        <v>66</v>
      </c>
      <c r="BC781" t="str">
        <f t="shared" si="34"/>
        <v>15140</v>
      </c>
      <c r="BD781" t="str">
        <f t="shared" si="35"/>
        <v>EX-15140</v>
      </c>
    </row>
    <row r="782" spans="1:56" ht="28.15" customHeight="1">
      <c r="A782" s="4">
        <f>SUBTOTAL(103,$L$2:L782)</f>
        <v>781</v>
      </c>
      <c r="B782" s="5" t="s">
        <v>5906</v>
      </c>
      <c r="C782" s="5" t="s">
        <v>5907</v>
      </c>
      <c r="D782" s="5" t="s">
        <v>5908</v>
      </c>
      <c r="E782" s="5" t="s">
        <v>5879</v>
      </c>
      <c r="F782" s="6" t="s">
        <v>5909</v>
      </c>
      <c r="G782" s="5">
        <v>7</v>
      </c>
      <c r="H782" s="7">
        <v>25900139</v>
      </c>
      <c r="I782" s="5" t="s">
        <v>5910</v>
      </c>
      <c r="J782" s="5" t="s">
        <v>5911</v>
      </c>
      <c r="K782" s="20"/>
      <c r="L782" s="5" t="s">
        <v>165</v>
      </c>
      <c r="M782" s="2">
        <v>1601139215</v>
      </c>
      <c r="N782" s="8">
        <f>IF(COUNTIF($B$2:B782,B782)=1,1,0)</f>
        <v>1</v>
      </c>
      <c r="O782" t="s">
        <v>52</v>
      </c>
      <c r="P782">
        <v>1601139215</v>
      </c>
      <c r="Q782" t="s">
        <v>5906</v>
      </c>
      <c r="R782" t="s">
        <v>5906</v>
      </c>
      <c r="S782" t="s">
        <v>5907</v>
      </c>
      <c r="T782" t="s">
        <v>5907</v>
      </c>
      <c r="U782" t="s">
        <v>5908</v>
      </c>
      <c r="V782" t="s">
        <v>5912</v>
      </c>
      <c r="W782">
        <v>0</v>
      </c>
      <c r="X782" t="s">
        <v>313</v>
      </c>
      <c r="Y782">
        <v>2026</v>
      </c>
      <c r="Z782">
        <v>7</v>
      </c>
      <c r="AA782">
        <v>1</v>
      </c>
      <c r="AB782">
        <v>23981610</v>
      </c>
      <c r="AC782">
        <v>1918529</v>
      </c>
      <c r="AD782">
        <v>0</v>
      </c>
      <c r="AE782">
        <v>0</v>
      </c>
      <c r="AF782" t="s">
        <v>57</v>
      </c>
      <c r="AG782" t="s">
        <v>157</v>
      </c>
      <c r="AH782" t="s">
        <v>5879</v>
      </c>
      <c r="AI782" t="s">
        <v>5866</v>
      </c>
      <c r="AJ782">
        <v>0</v>
      </c>
      <c r="AK782" t="s">
        <v>5913</v>
      </c>
      <c r="AL782">
        <v>0</v>
      </c>
      <c r="AM782">
        <v>0</v>
      </c>
      <c r="AN782">
        <v>0</v>
      </c>
      <c r="AO782">
        <v>0</v>
      </c>
      <c r="AP782" t="s">
        <v>1559</v>
      </c>
      <c r="AQ782">
        <v>0</v>
      </c>
      <c r="AR782">
        <v>0</v>
      </c>
      <c r="AS782" t="s">
        <v>69</v>
      </c>
      <c r="AT782" t="s">
        <v>5914</v>
      </c>
      <c r="AU782" t="s">
        <v>64</v>
      </c>
      <c r="AV782">
        <v>0</v>
      </c>
      <c r="AW782">
        <v>21756</v>
      </c>
      <c r="AX782" t="s">
        <v>5910</v>
      </c>
      <c r="AY782" t="s">
        <v>5911</v>
      </c>
      <c r="AZ782" t="s">
        <v>71</v>
      </c>
      <c r="BA782">
        <v>25900139</v>
      </c>
      <c r="BB782" t="s">
        <v>66</v>
      </c>
      <c r="BC782" t="str">
        <f t="shared" si="34"/>
        <v>15845</v>
      </c>
      <c r="BD782" t="str">
        <f t="shared" si="35"/>
        <v>EX-15845</v>
      </c>
    </row>
    <row r="783" spans="1:56" ht="28.15" customHeight="1">
      <c r="A783" s="4">
        <f>SUBTOTAL(103,$L$2:L783)</f>
        <v>782</v>
      </c>
      <c r="B783" s="5" t="s">
        <v>5915</v>
      </c>
      <c r="C783" s="5" t="s">
        <v>5916</v>
      </c>
      <c r="D783" s="5" t="s">
        <v>5917</v>
      </c>
      <c r="E783" s="5" t="s">
        <v>5875</v>
      </c>
      <c r="F783" s="6" t="s">
        <v>5918</v>
      </c>
      <c r="G783" s="5">
        <v>3</v>
      </c>
      <c r="H783" s="7">
        <v>312941</v>
      </c>
      <c r="I783" s="5" t="s">
        <v>5919</v>
      </c>
      <c r="J783" s="5" t="s">
        <v>5920</v>
      </c>
      <c r="K783" s="20"/>
      <c r="L783" s="5" t="s">
        <v>165</v>
      </c>
      <c r="M783" s="2">
        <v>1584042576</v>
      </c>
      <c r="N783" s="8">
        <f>IF(COUNTIF($B$2:B783,B783)=1,1,0)</f>
        <v>1</v>
      </c>
      <c r="O783" t="s">
        <v>52</v>
      </c>
      <c r="P783">
        <v>1584042576</v>
      </c>
      <c r="Q783" t="s">
        <v>5915</v>
      </c>
      <c r="R783" t="s">
        <v>5915</v>
      </c>
      <c r="S783" t="s">
        <v>5916</v>
      </c>
      <c r="T783" t="s">
        <v>5916</v>
      </c>
      <c r="U783" t="s">
        <v>5917</v>
      </c>
      <c r="V783" t="s">
        <v>5921</v>
      </c>
      <c r="W783">
        <v>0</v>
      </c>
      <c r="X783" t="s">
        <v>80</v>
      </c>
      <c r="Y783">
        <v>2026</v>
      </c>
      <c r="Z783">
        <v>3</v>
      </c>
      <c r="AA783">
        <v>1</v>
      </c>
      <c r="AB783">
        <v>289760</v>
      </c>
      <c r="AC783">
        <v>23181</v>
      </c>
      <c r="AD783">
        <v>0</v>
      </c>
      <c r="AE783">
        <v>0</v>
      </c>
      <c r="AF783" t="s">
        <v>57</v>
      </c>
      <c r="AG783" t="s">
        <v>81</v>
      </c>
      <c r="AH783" t="s">
        <v>5875</v>
      </c>
      <c r="AI783" t="s">
        <v>5866</v>
      </c>
      <c r="AJ783">
        <v>0</v>
      </c>
      <c r="AK783" t="s">
        <v>5922</v>
      </c>
      <c r="AL783">
        <v>0</v>
      </c>
      <c r="AM783">
        <v>0</v>
      </c>
      <c r="AN783">
        <v>0</v>
      </c>
      <c r="AO783">
        <v>0</v>
      </c>
      <c r="AP783" t="s">
        <v>83</v>
      </c>
      <c r="AQ783">
        <v>0</v>
      </c>
      <c r="AR783">
        <v>0</v>
      </c>
      <c r="AS783" t="s">
        <v>2099</v>
      </c>
      <c r="AT783" t="s">
        <v>5923</v>
      </c>
      <c r="AU783" t="s">
        <v>64</v>
      </c>
      <c r="AV783">
        <v>0</v>
      </c>
      <c r="AW783">
        <v>1876</v>
      </c>
      <c r="AX783" t="s">
        <v>5919</v>
      </c>
      <c r="AY783" t="s">
        <v>5920</v>
      </c>
      <c r="AZ783" t="s">
        <v>2101</v>
      </c>
      <c r="BA783">
        <v>312941</v>
      </c>
      <c r="BB783" t="s">
        <v>66</v>
      </c>
      <c r="BC783" t="str">
        <f t="shared" si="34"/>
        <v>17380</v>
      </c>
      <c r="BD783" t="str">
        <f t="shared" si="35"/>
        <v>EX-17380</v>
      </c>
    </row>
    <row r="784" spans="1:56" ht="28.15" customHeight="1">
      <c r="A784" s="4">
        <f>SUBTOTAL(103,$L$2:L784)</f>
        <v>783</v>
      </c>
      <c r="B784" s="5" t="s">
        <v>5924</v>
      </c>
      <c r="C784" s="5" t="s">
        <v>5925</v>
      </c>
      <c r="D784" s="5" t="s">
        <v>5926</v>
      </c>
      <c r="E784" s="5" t="s">
        <v>5927</v>
      </c>
      <c r="F784" s="6" t="s">
        <v>5928</v>
      </c>
      <c r="G784" s="5">
        <v>7</v>
      </c>
      <c r="H784" s="7">
        <v>1821874</v>
      </c>
      <c r="I784" s="5" t="s">
        <v>5929</v>
      </c>
      <c r="J784" s="5" t="s">
        <v>5930</v>
      </c>
      <c r="K784" s="20"/>
      <c r="L784" s="5" t="s">
        <v>165</v>
      </c>
      <c r="M784" s="2">
        <v>1601137597</v>
      </c>
      <c r="N784" s="8">
        <f>IF(COUNTIF($B$2:B784,B784)=1,1,0)</f>
        <v>1</v>
      </c>
      <c r="O784" t="s">
        <v>52</v>
      </c>
      <c r="P784">
        <v>1601137597</v>
      </c>
      <c r="Q784" t="s">
        <v>5924</v>
      </c>
      <c r="R784" t="s">
        <v>5924</v>
      </c>
      <c r="S784" t="s">
        <v>5925</v>
      </c>
      <c r="T784" t="s">
        <v>5925</v>
      </c>
      <c r="U784" t="s">
        <v>5926</v>
      </c>
      <c r="V784" t="s">
        <v>5931</v>
      </c>
      <c r="W784">
        <v>0</v>
      </c>
      <c r="X784" t="s">
        <v>80</v>
      </c>
      <c r="Y784">
        <v>2026</v>
      </c>
      <c r="Z784">
        <v>7</v>
      </c>
      <c r="AA784">
        <v>1</v>
      </c>
      <c r="AB784">
        <v>1686920</v>
      </c>
      <c r="AC784">
        <v>134954</v>
      </c>
      <c r="AD784">
        <v>0</v>
      </c>
      <c r="AE784">
        <v>0</v>
      </c>
      <c r="AF784" t="s">
        <v>3529</v>
      </c>
      <c r="AG784" t="s">
        <v>81</v>
      </c>
      <c r="AH784" t="s">
        <v>5927</v>
      </c>
      <c r="AI784" t="s">
        <v>5866</v>
      </c>
      <c r="AJ784">
        <v>0</v>
      </c>
      <c r="AK784" t="s">
        <v>5932</v>
      </c>
      <c r="AL784">
        <v>0</v>
      </c>
      <c r="AM784">
        <v>0</v>
      </c>
      <c r="AN784">
        <v>0</v>
      </c>
      <c r="AO784">
        <v>0</v>
      </c>
      <c r="AP784" t="s">
        <v>3529</v>
      </c>
      <c r="AQ784">
        <v>0</v>
      </c>
      <c r="AR784">
        <v>0</v>
      </c>
      <c r="AS784" t="s">
        <v>69</v>
      </c>
      <c r="AT784" t="s">
        <v>5933</v>
      </c>
      <c r="AU784" t="s">
        <v>64</v>
      </c>
      <c r="AV784">
        <v>0</v>
      </c>
      <c r="AW784">
        <v>21508</v>
      </c>
      <c r="AX784" t="s">
        <v>5929</v>
      </c>
      <c r="AY784" t="s">
        <v>5930</v>
      </c>
      <c r="AZ784" t="s">
        <v>71</v>
      </c>
      <c r="BA784">
        <v>1821874</v>
      </c>
      <c r="BB784" t="s">
        <v>66</v>
      </c>
      <c r="BC784" t="str">
        <f t="shared" si="34"/>
        <v>18030</v>
      </c>
      <c r="BD784" t="str">
        <f t="shared" si="35"/>
        <v>EX-18030</v>
      </c>
    </row>
    <row r="785" spans="1:56" ht="28.15" customHeight="1">
      <c r="A785" s="4">
        <f>SUBTOTAL(103,$L$2:L785)</f>
        <v>784</v>
      </c>
      <c r="B785" s="5" t="s">
        <v>5935</v>
      </c>
      <c r="C785" s="5" t="s">
        <v>5942</v>
      </c>
      <c r="D785" s="5" t="s">
        <v>5468</v>
      </c>
      <c r="E785" s="5" t="s">
        <v>5936</v>
      </c>
      <c r="F785" s="6" t="s">
        <v>5937</v>
      </c>
      <c r="G785" s="5">
        <v>7</v>
      </c>
      <c r="H785" s="7">
        <v>11385723</v>
      </c>
      <c r="I785" s="5" t="s">
        <v>5938</v>
      </c>
      <c r="J785" s="5" t="s">
        <v>5939</v>
      </c>
      <c r="K785" s="20"/>
      <c r="L785" s="5" t="s">
        <v>51</v>
      </c>
      <c r="M785" s="2">
        <v>1601134159</v>
      </c>
      <c r="N785" s="8">
        <f>IF(COUNTIF($B$2:B785,B785)=1,1,0)</f>
        <v>1</v>
      </c>
      <c r="O785" t="s">
        <v>52</v>
      </c>
      <c r="P785">
        <v>1601134159</v>
      </c>
      <c r="Q785" t="s">
        <v>5935</v>
      </c>
      <c r="R785" t="s">
        <v>5940</v>
      </c>
      <c r="S785" t="s">
        <v>5942</v>
      </c>
      <c r="T785" t="s">
        <v>5942</v>
      </c>
      <c r="U785" t="s">
        <v>5468</v>
      </c>
      <c r="V785" t="s">
        <v>5943</v>
      </c>
      <c r="W785">
        <v>1</v>
      </c>
      <c r="X785" t="s">
        <v>156</v>
      </c>
      <c r="Y785">
        <v>2026</v>
      </c>
      <c r="Z785">
        <v>7</v>
      </c>
      <c r="AA785">
        <v>1</v>
      </c>
      <c r="AB785">
        <v>10542336</v>
      </c>
      <c r="AC785">
        <v>843387</v>
      </c>
      <c r="AD785">
        <v>0</v>
      </c>
      <c r="AE785">
        <v>0</v>
      </c>
      <c r="AF785" t="s">
        <v>57</v>
      </c>
      <c r="AG785" t="s">
        <v>157</v>
      </c>
      <c r="AH785" t="s">
        <v>5936</v>
      </c>
      <c r="AI785" t="s">
        <v>5941</v>
      </c>
      <c r="AJ785">
        <v>0</v>
      </c>
      <c r="AK785" t="s">
        <v>703</v>
      </c>
      <c r="AL785">
        <v>0</v>
      </c>
      <c r="AM785">
        <v>0</v>
      </c>
      <c r="AN785">
        <v>0</v>
      </c>
      <c r="AO785">
        <v>0</v>
      </c>
      <c r="AP785" t="s">
        <v>108</v>
      </c>
      <c r="AQ785">
        <v>0</v>
      </c>
      <c r="AR785">
        <v>0</v>
      </c>
      <c r="AS785" t="s">
        <v>69</v>
      </c>
      <c r="AT785" t="s">
        <v>5944</v>
      </c>
      <c r="AU785" t="s">
        <v>64</v>
      </c>
      <c r="AV785">
        <v>0</v>
      </c>
      <c r="AW785">
        <v>20967</v>
      </c>
      <c r="AX785" t="s">
        <v>5938</v>
      </c>
      <c r="AY785" t="s">
        <v>5939</v>
      </c>
      <c r="AZ785" t="s">
        <v>71</v>
      </c>
      <c r="BA785">
        <v>11385723</v>
      </c>
      <c r="BB785" t="s">
        <v>66</v>
      </c>
      <c r="BC785" t="str">
        <f t="shared" si="34"/>
        <v>00500</v>
      </c>
      <c r="BD785" t="str">
        <f t="shared" si="35"/>
        <v>EY-00500</v>
      </c>
    </row>
    <row r="786" spans="1:56" ht="28.15" customHeight="1">
      <c r="A786" s="4">
        <f>SUBTOTAL(103,$L$2:L786)</f>
        <v>785</v>
      </c>
      <c r="B786" s="5" t="s">
        <v>5945</v>
      </c>
      <c r="C786" s="5" t="s">
        <v>5946</v>
      </c>
      <c r="D786" s="5" t="s">
        <v>5947</v>
      </c>
      <c r="E786" s="5" t="s">
        <v>5936</v>
      </c>
      <c r="F786" s="6" t="s">
        <v>5948</v>
      </c>
      <c r="G786" s="5">
        <v>7</v>
      </c>
      <c r="H786" s="7">
        <v>13501313</v>
      </c>
      <c r="I786" s="5" t="s">
        <v>5949</v>
      </c>
      <c r="J786" s="5" t="s">
        <v>5950</v>
      </c>
      <c r="K786" s="20"/>
      <c r="L786" s="5" t="s">
        <v>51</v>
      </c>
      <c r="M786" s="2">
        <v>1601134149</v>
      </c>
      <c r="N786" s="8">
        <f>IF(COUNTIF($B$2:B786,B786)=1,1,0)</f>
        <v>1</v>
      </c>
      <c r="O786" t="s">
        <v>52</v>
      </c>
      <c r="P786">
        <v>1601134149</v>
      </c>
      <c r="Q786" t="s">
        <v>5945</v>
      </c>
      <c r="R786" t="s">
        <v>5951</v>
      </c>
      <c r="S786" t="s">
        <v>5946</v>
      </c>
      <c r="T786" t="s">
        <v>5952</v>
      </c>
      <c r="U786" t="s">
        <v>5947</v>
      </c>
      <c r="V786" t="s">
        <v>252</v>
      </c>
      <c r="W786">
        <v>1</v>
      </c>
      <c r="X786" t="s">
        <v>156</v>
      </c>
      <c r="Y786">
        <v>2026</v>
      </c>
      <c r="Z786">
        <v>7</v>
      </c>
      <c r="AA786">
        <v>1</v>
      </c>
      <c r="AB786">
        <v>12501216</v>
      </c>
      <c r="AC786">
        <v>1000097</v>
      </c>
      <c r="AD786">
        <v>0</v>
      </c>
      <c r="AE786">
        <v>0</v>
      </c>
      <c r="AF786" t="s">
        <v>1612</v>
      </c>
      <c r="AG786" t="s">
        <v>99</v>
      </c>
      <c r="AH786" t="s">
        <v>5936</v>
      </c>
      <c r="AI786" t="s">
        <v>5941</v>
      </c>
      <c r="AJ786">
        <v>0</v>
      </c>
      <c r="AK786" t="s">
        <v>5953</v>
      </c>
      <c r="AL786">
        <v>0</v>
      </c>
      <c r="AM786">
        <v>0</v>
      </c>
      <c r="AN786">
        <v>0</v>
      </c>
      <c r="AO786">
        <v>0</v>
      </c>
      <c r="AP786" t="s">
        <v>83</v>
      </c>
      <c r="AQ786">
        <v>0</v>
      </c>
      <c r="AR786">
        <v>0</v>
      </c>
      <c r="AS786" t="s">
        <v>69</v>
      </c>
      <c r="AT786" t="s">
        <v>5954</v>
      </c>
      <c r="AU786" t="s">
        <v>64</v>
      </c>
      <c r="AV786">
        <v>0</v>
      </c>
      <c r="AW786">
        <v>20964</v>
      </c>
      <c r="AX786" t="s">
        <v>5949</v>
      </c>
      <c r="AY786" t="s">
        <v>5950</v>
      </c>
      <c r="AZ786" t="s">
        <v>71</v>
      </c>
      <c r="BA786">
        <v>13501313</v>
      </c>
      <c r="BB786" t="s">
        <v>66</v>
      </c>
      <c r="BC786" t="str">
        <f t="shared" si="34"/>
        <v>00560</v>
      </c>
      <c r="BD786" t="str">
        <f t="shared" si="35"/>
        <v>EY-00560</v>
      </c>
    </row>
    <row r="787" spans="1:56" ht="28.15" customHeight="1">
      <c r="A787" s="4">
        <f>SUBTOTAL(103,$L$2:L787)</f>
        <v>786</v>
      </c>
      <c r="B787" s="5" t="s">
        <v>5955</v>
      </c>
      <c r="C787" s="5" t="s">
        <v>5956</v>
      </c>
      <c r="D787" s="5" t="s">
        <v>5756</v>
      </c>
      <c r="E787" s="5" t="s">
        <v>5957</v>
      </c>
      <c r="F787" s="6" t="s">
        <v>5958</v>
      </c>
      <c r="G787" s="5">
        <v>7</v>
      </c>
      <c r="H787" s="7">
        <v>15576034</v>
      </c>
      <c r="I787" s="5" t="s">
        <v>5959</v>
      </c>
      <c r="J787" s="5" t="s">
        <v>5960</v>
      </c>
      <c r="K787" s="20"/>
      <c r="L787" s="5" t="s">
        <v>51</v>
      </c>
      <c r="M787" s="2">
        <v>1601167382</v>
      </c>
      <c r="N787" s="8">
        <f>IF(COUNTIF($B$2:B787,B787)=1,1,0)</f>
        <v>1</v>
      </c>
      <c r="O787" t="s">
        <v>52</v>
      </c>
      <c r="P787">
        <v>1601167382</v>
      </c>
      <c r="Q787" t="s">
        <v>5955</v>
      </c>
      <c r="R787" t="s">
        <v>5955</v>
      </c>
      <c r="S787" t="s">
        <v>5956</v>
      </c>
      <c r="T787" t="s">
        <v>5956</v>
      </c>
      <c r="U787" t="s">
        <v>5756</v>
      </c>
      <c r="V787" t="s">
        <v>5961</v>
      </c>
      <c r="W787">
        <v>1</v>
      </c>
      <c r="X787" t="s">
        <v>156</v>
      </c>
      <c r="Y787">
        <v>2026</v>
      </c>
      <c r="Z787">
        <v>7</v>
      </c>
      <c r="AA787">
        <v>1</v>
      </c>
      <c r="AB787">
        <v>14422254</v>
      </c>
      <c r="AC787">
        <v>1153780</v>
      </c>
      <c r="AD787">
        <v>0</v>
      </c>
      <c r="AE787">
        <v>0</v>
      </c>
      <c r="AF787" t="s">
        <v>1612</v>
      </c>
      <c r="AG787" t="s">
        <v>157</v>
      </c>
      <c r="AH787" t="s">
        <v>5957</v>
      </c>
      <c r="AI787" t="s">
        <v>5962</v>
      </c>
      <c r="AJ787">
        <v>0</v>
      </c>
      <c r="AK787" t="s">
        <v>981</v>
      </c>
      <c r="AL787">
        <v>0</v>
      </c>
      <c r="AM787">
        <v>0</v>
      </c>
      <c r="AN787">
        <v>0</v>
      </c>
      <c r="AO787">
        <v>0</v>
      </c>
      <c r="AP787" t="s">
        <v>83</v>
      </c>
      <c r="AQ787">
        <v>0</v>
      </c>
      <c r="AR787">
        <v>0</v>
      </c>
      <c r="AS787" t="s">
        <v>69</v>
      </c>
      <c r="AT787" t="s">
        <v>5963</v>
      </c>
      <c r="AU787" t="s">
        <v>64</v>
      </c>
      <c r="AV787">
        <v>0</v>
      </c>
      <c r="AW787">
        <v>26230</v>
      </c>
      <c r="AX787" t="s">
        <v>5959</v>
      </c>
      <c r="AY787" t="s">
        <v>5960</v>
      </c>
      <c r="AZ787" t="s">
        <v>71</v>
      </c>
      <c r="BA787">
        <v>15576034</v>
      </c>
      <c r="BB787" t="s">
        <v>66</v>
      </c>
      <c r="BC787" t="str">
        <f t="shared" si="34"/>
        <v>01000</v>
      </c>
      <c r="BD787" t="str">
        <f t="shared" si="35"/>
        <v>EZ-01000</v>
      </c>
    </row>
    <row r="788" spans="1:56" ht="28.15" customHeight="1">
      <c r="A788" s="4">
        <f>SUBTOTAL(103,$L$2:L788)</f>
        <v>787</v>
      </c>
      <c r="B788" s="5" t="s">
        <v>5940</v>
      </c>
      <c r="C788" s="5" t="s">
        <v>5942</v>
      </c>
      <c r="D788" s="5" t="s">
        <v>5964</v>
      </c>
      <c r="E788" s="5" t="s">
        <v>224</v>
      </c>
      <c r="F788" s="6" t="s">
        <v>5965</v>
      </c>
      <c r="G788" s="5">
        <v>7</v>
      </c>
      <c r="H788" s="7">
        <v>14387628</v>
      </c>
      <c r="I788" s="5" t="s">
        <v>1711</v>
      </c>
      <c r="J788" s="5" t="s">
        <v>5966</v>
      </c>
      <c r="K788" s="20"/>
      <c r="L788" s="5" t="s">
        <v>51</v>
      </c>
      <c r="M788" s="2">
        <v>1601133532</v>
      </c>
      <c r="N788" s="8">
        <f>IF(COUNTIF($B$2:B788,B788)=1,1,0)</f>
        <v>1</v>
      </c>
      <c r="O788" t="s">
        <v>52</v>
      </c>
      <c r="P788">
        <v>1601133532</v>
      </c>
      <c r="Q788" t="s">
        <v>5940</v>
      </c>
      <c r="R788" t="s">
        <v>5940</v>
      </c>
      <c r="S788" t="s">
        <v>5942</v>
      </c>
      <c r="T788" t="s">
        <v>5942</v>
      </c>
      <c r="U788" t="s">
        <v>5964</v>
      </c>
      <c r="V788" t="s">
        <v>5943</v>
      </c>
      <c r="W788">
        <v>1</v>
      </c>
      <c r="X788" t="s">
        <v>619</v>
      </c>
      <c r="Y788">
        <v>2026</v>
      </c>
      <c r="Z788">
        <v>7</v>
      </c>
      <c r="AA788">
        <v>1</v>
      </c>
      <c r="AB788">
        <v>13321878</v>
      </c>
      <c r="AC788">
        <v>1065750</v>
      </c>
      <c r="AD788">
        <v>0</v>
      </c>
      <c r="AE788">
        <v>0</v>
      </c>
      <c r="AF788" t="s">
        <v>108</v>
      </c>
      <c r="AG788" t="s">
        <v>157</v>
      </c>
      <c r="AH788" t="s">
        <v>224</v>
      </c>
      <c r="AI788" t="s">
        <v>5967</v>
      </c>
      <c r="AJ788">
        <v>0</v>
      </c>
      <c r="AK788" t="s">
        <v>566</v>
      </c>
      <c r="AL788">
        <v>0</v>
      </c>
      <c r="AM788">
        <v>0</v>
      </c>
      <c r="AN788">
        <v>0</v>
      </c>
      <c r="AO788">
        <v>0</v>
      </c>
      <c r="AP788" t="s">
        <v>108</v>
      </c>
      <c r="AQ788">
        <v>0</v>
      </c>
      <c r="AR788">
        <v>0</v>
      </c>
      <c r="AS788" t="s">
        <v>69</v>
      </c>
      <c r="AT788" t="s">
        <v>5968</v>
      </c>
      <c r="AU788" t="s">
        <v>64</v>
      </c>
      <c r="AV788">
        <v>0</v>
      </c>
      <c r="AW788">
        <v>20829</v>
      </c>
      <c r="AX788" t="s">
        <v>1711</v>
      </c>
      <c r="AY788" t="s">
        <v>5966</v>
      </c>
      <c r="AZ788" t="s">
        <v>71</v>
      </c>
      <c r="BA788">
        <v>14387628</v>
      </c>
      <c r="BB788" t="s">
        <v>66</v>
      </c>
      <c r="BC788" t="str">
        <f t="shared" si="34"/>
        <v>02700</v>
      </c>
      <c r="BD788" t="str">
        <f t="shared" si="35"/>
        <v>FB-02700</v>
      </c>
    </row>
    <row r="789" spans="1:56" ht="28.15" customHeight="1">
      <c r="A789" s="4">
        <f>SUBTOTAL(103,$L$2:L789)</f>
        <v>788</v>
      </c>
      <c r="B789" s="5" t="s">
        <v>277</v>
      </c>
      <c r="C789" s="5" t="s">
        <v>278</v>
      </c>
      <c r="D789" s="5" t="s">
        <v>252</v>
      </c>
      <c r="E789" s="5" t="s">
        <v>224</v>
      </c>
      <c r="F789" s="6" t="s">
        <v>5970</v>
      </c>
      <c r="G789" s="5">
        <v>9</v>
      </c>
      <c r="H789" s="7">
        <v>795750</v>
      </c>
      <c r="I789" s="5" t="s">
        <v>280</v>
      </c>
      <c r="J789" s="5" t="s">
        <v>281</v>
      </c>
      <c r="K789" s="20"/>
      <c r="L789" s="5" t="s">
        <v>51</v>
      </c>
      <c r="M789" s="2">
        <v>1559702690</v>
      </c>
      <c r="N789" s="8">
        <f>IF(COUNTIF($B$2:B789,B789)=1,1,0)</f>
        <v>0</v>
      </c>
      <c r="O789" t="s">
        <v>52</v>
      </c>
      <c r="P789">
        <v>1559702690</v>
      </c>
      <c r="Q789" t="s">
        <v>277</v>
      </c>
      <c r="R789" t="s">
        <v>277</v>
      </c>
      <c r="S789" t="s">
        <v>278</v>
      </c>
      <c r="T789" t="s">
        <v>278</v>
      </c>
      <c r="U789" t="s">
        <v>252</v>
      </c>
      <c r="V789" t="s">
        <v>282</v>
      </c>
      <c r="W789">
        <v>1</v>
      </c>
      <c r="X789" t="s">
        <v>156</v>
      </c>
      <c r="Y789">
        <v>2025</v>
      </c>
      <c r="Z789">
        <v>9</v>
      </c>
      <c r="AA789">
        <v>1</v>
      </c>
      <c r="AB789">
        <v>736806</v>
      </c>
      <c r="AC789">
        <v>58944</v>
      </c>
      <c r="AD789">
        <v>0</v>
      </c>
      <c r="AE789">
        <v>0</v>
      </c>
      <c r="AF789" t="s">
        <v>108</v>
      </c>
      <c r="AG789" t="s">
        <v>81</v>
      </c>
      <c r="AH789" t="s">
        <v>224</v>
      </c>
      <c r="AI789" t="s">
        <v>5967</v>
      </c>
      <c r="AJ789">
        <v>0</v>
      </c>
      <c r="AK789" t="s">
        <v>283</v>
      </c>
      <c r="AL789">
        <v>1</v>
      </c>
      <c r="AM789">
        <v>0</v>
      </c>
      <c r="AN789">
        <v>0</v>
      </c>
      <c r="AO789">
        <v>0</v>
      </c>
      <c r="AP789" t="s">
        <v>83</v>
      </c>
      <c r="AQ789">
        <v>0</v>
      </c>
      <c r="AR789">
        <v>0</v>
      </c>
      <c r="AS789" t="s">
        <v>4805</v>
      </c>
      <c r="AT789" t="s">
        <v>5971</v>
      </c>
      <c r="AU789" t="s">
        <v>86</v>
      </c>
      <c r="AV789">
        <v>0</v>
      </c>
      <c r="AW789">
        <v>267</v>
      </c>
      <c r="AX789" t="s">
        <v>280</v>
      </c>
      <c r="AY789" t="s">
        <v>281</v>
      </c>
      <c r="AZ789" t="s">
        <v>4807</v>
      </c>
      <c r="BA789">
        <v>795750</v>
      </c>
      <c r="BB789" t="s">
        <v>66</v>
      </c>
      <c r="BC789" t="str">
        <f t="shared" si="34"/>
        <v>02760</v>
      </c>
      <c r="BD789" t="str">
        <f t="shared" si="35"/>
        <v>FB-02760</v>
      </c>
    </row>
    <row r="790" spans="1:56" ht="28.15" customHeight="1">
      <c r="A790" s="4">
        <f>SUBTOTAL(103,$L$2:L790)</f>
        <v>789</v>
      </c>
      <c r="B790" s="5" t="s">
        <v>277</v>
      </c>
      <c r="C790" s="5" t="s">
        <v>278</v>
      </c>
      <c r="D790" s="5" t="s">
        <v>252</v>
      </c>
      <c r="E790" s="5" t="s">
        <v>224</v>
      </c>
      <c r="F790" s="6" t="s">
        <v>5970</v>
      </c>
      <c r="G790" s="5">
        <v>10</v>
      </c>
      <c r="H790" s="7">
        <v>841428</v>
      </c>
      <c r="I790" s="5" t="s">
        <v>280</v>
      </c>
      <c r="J790" s="5" t="s">
        <v>281</v>
      </c>
      <c r="K790" s="20"/>
      <c r="L790" s="5" t="s">
        <v>51</v>
      </c>
      <c r="M790" s="2">
        <v>1563420589</v>
      </c>
      <c r="N790" s="8">
        <f>IF(COUNTIF($B$2:B790,B790)=1,1,0)</f>
        <v>0</v>
      </c>
      <c r="O790" t="s">
        <v>52</v>
      </c>
      <c r="P790">
        <v>1563420589</v>
      </c>
      <c r="Q790" t="s">
        <v>277</v>
      </c>
      <c r="R790" t="s">
        <v>277</v>
      </c>
      <c r="S790" t="s">
        <v>278</v>
      </c>
      <c r="T790" t="s">
        <v>278</v>
      </c>
      <c r="U790" t="s">
        <v>252</v>
      </c>
      <c r="V790" t="s">
        <v>5972</v>
      </c>
      <c r="W790">
        <v>1</v>
      </c>
      <c r="X790" t="s">
        <v>156</v>
      </c>
      <c r="Y790">
        <v>2025</v>
      </c>
      <c r="Z790">
        <v>10</v>
      </c>
      <c r="AA790">
        <v>1</v>
      </c>
      <c r="AB790">
        <v>779100</v>
      </c>
      <c r="AC790">
        <v>62328</v>
      </c>
      <c r="AD790">
        <v>0</v>
      </c>
      <c r="AE790">
        <v>0</v>
      </c>
      <c r="AF790" t="s">
        <v>108</v>
      </c>
      <c r="AG790" t="s">
        <v>81</v>
      </c>
      <c r="AH790" t="s">
        <v>224</v>
      </c>
      <c r="AI790" t="s">
        <v>5967</v>
      </c>
      <c r="AJ790">
        <v>0</v>
      </c>
      <c r="AK790" t="s">
        <v>283</v>
      </c>
      <c r="AL790">
        <v>1</v>
      </c>
      <c r="AM790">
        <v>0</v>
      </c>
      <c r="AN790">
        <v>0</v>
      </c>
      <c r="AO790">
        <v>0</v>
      </c>
      <c r="AP790" t="s">
        <v>83</v>
      </c>
      <c r="AQ790">
        <v>0</v>
      </c>
      <c r="AR790">
        <v>0</v>
      </c>
      <c r="AS790" t="s">
        <v>2456</v>
      </c>
      <c r="AT790" t="s">
        <v>5973</v>
      </c>
      <c r="AU790" t="s">
        <v>86</v>
      </c>
      <c r="AV790">
        <v>0</v>
      </c>
      <c r="AW790">
        <v>335</v>
      </c>
      <c r="AX790" t="s">
        <v>280</v>
      </c>
      <c r="AY790" t="s">
        <v>281</v>
      </c>
      <c r="AZ790" t="s">
        <v>2458</v>
      </c>
      <c r="BA790">
        <v>841428</v>
      </c>
      <c r="BB790" t="s">
        <v>66</v>
      </c>
      <c r="BC790" t="str">
        <f t="shared" si="34"/>
        <v>02760</v>
      </c>
      <c r="BD790" t="str">
        <f t="shared" si="35"/>
        <v>FB-02760</v>
      </c>
    </row>
    <row r="791" spans="1:56" ht="28.15" customHeight="1">
      <c r="A791" s="4">
        <f>SUBTOTAL(103,$L$2:L791)</f>
        <v>790</v>
      </c>
      <c r="B791" s="5" t="s">
        <v>277</v>
      </c>
      <c r="C791" s="5" t="s">
        <v>278</v>
      </c>
      <c r="D791" s="5" t="s">
        <v>252</v>
      </c>
      <c r="E791" s="5" t="s">
        <v>224</v>
      </c>
      <c r="F791" s="6" t="s">
        <v>5970</v>
      </c>
      <c r="G791" s="5">
        <v>11</v>
      </c>
      <c r="H791" s="7">
        <v>456775</v>
      </c>
      <c r="I791" s="5" t="s">
        <v>280</v>
      </c>
      <c r="J791" s="5" t="s">
        <v>281</v>
      </c>
      <c r="K791" s="20"/>
      <c r="L791" s="5" t="s">
        <v>51</v>
      </c>
      <c r="M791" s="2">
        <v>1567936553</v>
      </c>
      <c r="N791" s="8">
        <f>IF(COUNTIF($B$2:B791,B791)=1,1,0)</f>
        <v>0</v>
      </c>
      <c r="O791" t="s">
        <v>52</v>
      </c>
      <c r="P791">
        <v>1567936553</v>
      </c>
      <c r="Q791" t="s">
        <v>277</v>
      </c>
      <c r="R791" t="s">
        <v>277</v>
      </c>
      <c r="S791" t="s">
        <v>278</v>
      </c>
      <c r="T791" t="s">
        <v>278</v>
      </c>
      <c r="U791" t="s">
        <v>252</v>
      </c>
      <c r="V791" t="s">
        <v>5972</v>
      </c>
      <c r="W791">
        <v>1</v>
      </c>
      <c r="X791" t="s">
        <v>156</v>
      </c>
      <c r="Y791">
        <v>2025</v>
      </c>
      <c r="Z791">
        <v>11</v>
      </c>
      <c r="AA791">
        <v>1</v>
      </c>
      <c r="AB791">
        <v>422940</v>
      </c>
      <c r="AC791">
        <v>33835</v>
      </c>
      <c r="AD791">
        <v>0</v>
      </c>
      <c r="AE791">
        <v>0</v>
      </c>
      <c r="AF791" t="s">
        <v>108</v>
      </c>
      <c r="AG791" t="s">
        <v>81</v>
      </c>
      <c r="AH791" t="s">
        <v>224</v>
      </c>
      <c r="AI791" t="s">
        <v>5967</v>
      </c>
      <c r="AJ791">
        <v>0</v>
      </c>
      <c r="AK791" t="s">
        <v>283</v>
      </c>
      <c r="AL791">
        <v>1</v>
      </c>
      <c r="AM791">
        <v>0</v>
      </c>
      <c r="AN791">
        <v>0</v>
      </c>
      <c r="AO791">
        <v>0</v>
      </c>
      <c r="AP791" t="s">
        <v>83</v>
      </c>
      <c r="AQ791">
        <v>0</v>
      </c>
      <c r="AR791">
        <v>0</v>
      </c>
      <c r="AS791" t="s">
        <v>2631</v>
      </c>
      <c r="AT791" t="s">
        <v>5974</v>
      </c>
      <c r="AU791" t="s">
        <v>86</v>
      </c>
      <c r="AV791">
        <v>0</v>
      </c>
      <c r="AW791">
        <v>446</v>
      </c>
      <c r="AX791" t="s">
        <v>280</v>
      </c>
      <c r="AY791" t="s">
        <v>281</v>
      </c>
      <c r="AZ791" t="s">
        <v>2633</v>
      </c>
      <c r="BA791">
        <v>456775</v>
      </c>
      <c r="BB791" t="s">
        <v>66</v>
      </c>
      <c r="BC791" t="str">
        <f t="shared" si="34"/>
        <v>02760</v>
      </c>
      <c r="BD791" t="str">
        <f t="shared" si="35"/>
        <v>FB-02760</v>
      </c>
    </row>
    <row r="792" spans="1:56" ht="28.15" customHeight="1">
      <c r="A792" s="4">
        <f>SUBTOTAL(103,$L$2:L792)</f>
        <v>791</v>
      </c>
      <c r="B792" s="5" t="s">
        <v>277</v>
      </c>
      <c r="C792" s="5" t="s">
        <v>278</v>
      </c>
      <c r="D792" s="5" t="s">
        <v>252</v>
      </c>
      <c r="E792" s="5" t="s">
        <v>224</v>
      </c>
      <c r="F792" s="6" t="s">
        <v>5970</v>
      </c>
      <c r="G792" s="5">
        <v>12</v>
      </c>
      <c r="H792" s="7">
        <v>649102</v>
      </c>
      <c r="I792" s="5" t="s">
        <v>280</v>
      </c>
      <c r="J792" s="5" t="s">
        <v>281</v>
      </c>
      <c r="K792" s="20"/>
      <c r="L792" s="5" t="s">
        <v>51</v>
      </c>
      <c r="M792" s="2">
        <v>1572604463</v>
      </c>
      <c r="N792" s="8">
        <f>IF(COUNTIF($B$2:B792,B792)=1,1,0)</f>
        <v>0</v>
      </c>
      <c r="O792" t="s">
        <v>52</v>
      </c>
      <c r="P792">
        <v>1572604463</v>
      </c>
      <c r="Q792" t="s">
        <v>277</v>
      </c>
      <c r="R792" t="s">
        <v>277</v>
      </c>
      <c r="S792" t="s">
        <v>278</v>
      </c>
      <c r="T792" t="s">
        <v>278</v>
      </c>
      <c r="U792" t="s">
        <v>252</v>
      </c>
      <c r="V792" t="s">
        <v>5972</v>
      </c>
      <c r="W792">
        <v>1</v>
      </c>
      <c r="X792" t="s">
        <v>156</v>
      </c>
      <c r="Y792">
        <v>2025</v>
      </c>
      <c r="Z792">
        <v>12</v>
      </c>
      <c r="AA792">
        <v>1</v>
      </c>
      <c r="AB792">
        <v>601020</v>
      </c>
      <c r="AC792">
        <v>48082</v>
      </c>
      <c r="AD792">
        <v>0</v>
      </c>
      <c r="AE792">
        <v>0</v>
      </c>
      <c r="AF792" t="s">
        <v>108</v>
      </c>
      <c r="AG792" t="s">
        <v>81</v>
      </c>
      <c r="AH792" t="s">
        <v>224</v>
      </c>
      <c r="AI792" t="s">
        <v>5967</v>
      </c>
      <c r="AJ792">
        <v>0</v>
      </c>
      <c r="AK792" t="s">
        <v>283</v>
      </c>
      <c r="AL792">
        <v>1</v>
      </c>
      <c r="AM792">
        <v>0</v>
      </c>
      <c r="AN792">
        <v>0</v>
      </c>
      <c r="AO792">
        <v>0</v>
      </c>
      <c r="AP792" t="s">
        <v>83</v>
      </c>
      <c r="AQ792">
        <v>0</v>
      </c>
      <c r="AR792">
        <v>0</v>
      </c>
      <c r="AS792" t="s">
        <v>2634</v>
      </c>
      <c r="AT792" t="s">
        <v>5975</v>
      </c>
      <c r="AU792" t="s">
        <v>64</v>
      </c>
      <c r="AV792">
        <v>0</v>
      </c>
      <c r="AW792">
        <v>511</v>
      </c>
      <c r="AX792" t="s">
        <v>280</v>
      </c>
      <c r="AY792" t="s">
        <v>281</v>
      </c>
      <c r="AZ792" t="s">
        <v>2636</v>
      </c>
      <c r="BA792">
        <v>649102</v>
      </c>
      <c r="BB792" t="s">
        <v>66</v>
      </c>
      <c r="BC792" t="str">
        <f t="shared" si="34"/>
        <v>02760</v>
      </c>
      <c r="BD792" t="str">
        <f t="shared" si="35"/>
        <v>FB-02760</v>
      </c>
    </row>
    <row r="793" spans="1:56" ht="28.15" customHeight="1">
      <c r="A793" s="4">
        <f>SUBTOTAL(103,$L$2:L793)</f>
        <v>792</v>
      </c>
      <c r="B793" s="5" t="s">
        <v>5976</v>
      </c>
      <c r="C793" s="5" t="s">
        <v>5942</v>
      </c>
      <c r="D793" s="5" t="s">
        <v>5964</v>
      </c>
      <c r="E793" s="5" t="s">
        <v>224</v>
      </c>
      <c r="F793" s="6" t="s">
        <v>5977</v>
      </c>
      <c r="G793" s="5">
        <v>7</v>
      </c>
      <c r="H793" s="7">
        <v>9968126</v>
      </c>
      <c r="I793" s="5" t="s">
        <v>1711</v>
      </c>
      <c r="J793" s="5" t="s">
        <v>5978</v>
      </c>
      <c r="K793" s="20"/>
      <c r="L793" s="5" t="s">
        <v>51</v>
      </c>
      <c r="M793" s="2">
        <v>1601133543</v>
      </c>
      <c r="N793" s="8">
        <f>IF(COUNTIF($B$2:B793,B793)=1,1,0)</f>
        <v>1</v>
      </c>
      <c r="O793" t="s">
        <v>52</v>
      </c>
      <c r="P793">
        <v>1601133543</v>
      </c>
      <c r="Q793" t="s">
        <v>5976</v>
      </c>
      <c r="R793" t="s">
        <v>5940</v>
      </c>
      <c r="S793" t="s">
        <v>5942</v>
      </c>
      <c r="T793" t="s">
        <v>5942</v>
      </c>
      <c r="U793" t="s">
        <v>5964</v>
      </c>
      <c r="V793" t="s">
        <v>5943</v>
      </c>
      <c r="W793">
        <v>1</v>
      </c>
      <c r="X793" t="s">
        <v>619</v>
      </c>
      <c r="Y793">
        <v>2026</v>
      </c>
      <c r="Z793">
        <v>7</v>
      </c>
      <c r="AA793">
        <v>1</v>
      </c>
      <c r="AB793">
        <v>9229746</v>
      </c>
      <c r="AC793">
        <v>738380</v>
      </c>
      <c r="AD793">
        <v>0</v>
      </c>
      <c r="AE793">
        <v>0</v>
      </c>
      <c r="AF793" t="s">
        <v>57</v>
      </c>
      <c r="AG793" t="s">
        <v>157</v>
      </c>
      <c r="AH793" t="s">
        <v>224</v>
      </c>
      <c r="AI793" t="s">
        <v>5967</v>
      </c>
      <c r="AJ793">
        <v>0</v>
      </c>
      <c r="AK793" t="s">
        <v>3020</v>
      </c>
      <c r="AL793">
        <v>0</v>
      </c>
      <c r="AM793">
        <v>0</v>
      </c>
      <c r="AN793">
        <v>0</v>
      </c>
      <c r="AO793">
        <v>0</v>
      </c>
      <c r="AP793" t="s">
        <v>108</v>
      </c>
      <c r="AQ793">
        <v>0</v>
      </c>
      <c r="AR793">
        <v>0</v>
      </c>
      <c r="AS793" t="s">
        <v>69</v>
      </c>
      <c r="AT793" t="s">
        <v>5979</v>
      </c>
      <c r="AU793" t="s">
        <v>64</v>
      </c>
      <c r="AV793">
        <v>0</v>
      </c>
      <c r="AW793">
        <v>20833</v>
      </c>
      <c r="AX793" t="s">
        <v>1711</v>
      </c>
      <c r="AY793" t="s">
        <v>5978</v>
      </c>
      <c r="AZ793" t="s">
        <v>71</v>
      </c>
      <c r="BA793">
        <v>9968126</v>
      </c>
      <c r="BB793" t="s">
        <v>66</v>
      </c>
      <c r="BC793" t="str">
        <f t="shared" si="34"/>
        <v>02800</v>
      </c>
      <c r="BD793" t="str">
        <f t="shared" si="35"/>
        <v>FB-02800</v>
      </c>
    </row>
    <row r="794" spans="1:56" ht="28.15" customHeight="1">
      <c r="A794" s="4">
        <f>SUBTOTAL(103,$L$2:L794)</f>
        <v>793</v>
      </c>
      <c r="B794" s="5" t="s">
        <v>5980</v>
      </c>
      <c r="C794" s="5" t="s">
        <v>5981</v>
      </c>
      <c r="D794" s="5" t="s">
        <v>5982</v>
      </c>
      <c r="E794" s="5" t="s">
        <v>224</v>
      </c>
      <c r="F794" s="6" t="s">
        <v>5983</v>
      </c>
      <c r="G794" s="5">
        <v>5</v>
      </c>
      <c r="H794" s="7">
        <v>355804</v>
      </c>
      <c r="I794" s="5" t="s">
        <v>5984</v>
      </c>
      <c r="J794" s="5" t="s">
        <v>5985</v>
      </c>
      <c r="K794" s="20"/>
      <c r="L794" s="5" t="s">
        <v>51</v>
      </c>
      <c r="M794" s="2">
        <v>1592517457</v>
      </c>
      <c r="N794" s="8">
        <f>IF(COUNTIF($B$2:B794,B794)=1,1,0)</f>
        <v>1</v>
      </c>
      <c r="O794" t="s">
        <v>52</v>
      </c>
      <c r="P794">
        <v>1592517457</v>
      </c>
      <c r="Q794" t="s">
        <v>5980</v>
      </c>
      <c r="R794" t="s">
        <v>5980</v>
      </c>
      <c r="S794" t="s">
        <v>5981</v>
      </c>
      <c r="T794" t="s">
        <v>5981</v>
      </c>
      <c r="U794" t="s">
        <v>5982</v>
      </c>
      <c r="V794" t="s">
        <v>5986</v>
      </c>
      <c r="W794">
        <v>1</v>
      </c>
      <c r="X794" t="s">
        <v>156</v>
      </c>
      <c r="Y794">
        <v>2026</v>
      </c>
      <c r="Z794">
        <v>5</v>
      </c>
      <c r="AA794">
        <v>1</v>
      </c>
      <c r="AB794">
        <v>329448</v>
      </c>
      <c r="AC794">
        <v>26356</v>
      </c>
      <c r="AD794">
        <v>0</v>
      </c>
      <c r="AE794">
        <v>0</v>
      </c>
      <c r="AF794" t="s">
        <v>108</v>
      </c>
      <c r="AG794" t="s">
        <v>81</v>
      </c>
      <c r="AH794" t="s">
        <v>224</v>
      </c>
      <c r="AI794" t="s">
        <v>5967</v>
      </c>
      <c r="AJ794">
        <v>0</v>
      </c>
      <c r="AK794" t="s">
        <v>2032</v>
      </c>
      <c r="AL794">
        <v>0</v>
      </c>
      <c r="AM794">
        <v>0</v>
      </c>
      <c r="AN794">
        <v>0</v>
      </c>
      <c r="AO794">
        <v>0</v>
      </c>
      <c r="AP794" t="s">
        <v>108</v>
      </c>
      <c r="AQ794">
        <v>0</v>
      </c>
      <c r="AR794">
        <v>0</v>
      </c>
      <c r="AS794" t="s">
        <v>771</v>
      </c>
      <c r="AT794" t="s">
        <v>5987</v>
      </c>
      <c r="AU794" t="s">
        <v>64</v>
      </c>
      <c r="AV794">
        <v>0</v>
      </c>
      <c r="AW794">
        <v>3653</v>
      </c>
      <c r="AX794" t="s">
        <v>5984</v>
      </c>
      <c r="AY794" t="s">
        <v>5985</v>
      </c>
      <c r="AZ794" t="s">
        <v>773</v>
      </c>
      <c r="BA794">
        <v>355804</v>
      </c>
      <c r="BB794" t="s">
        <v>66</v>
      </c>
      <c r="BC794" t="str">
        <f t="shared" si="34"/>
        <v>02810</v>
      </c>
      <c r="BD794" t="str">
        <f t="shared" si="35"/>
        <v>FB-02810</v>
      </c>
    </row>
    <row r="795" spans="1:56" ht="28.15" customHeight="1">
      <c r="A795" s="4">
        <f>SUBTOTAL(103,$L$2:L795)</f>
        <v>794</v>
      </c>
      <c r="B795" s="5" t="s">
        <v>5980</v>
      </c>
      <c r="C795" s="5" t="s">
        <v>5981</v>
      </c>
      <c r="D795" s="5" t="s">
        <v>5982</v>
      </c>
      <c r="E795" s="5" t="s">
        <v>224</v>
      </c>
      <c r="F795" s="6" t="s">
        <v>5983</v>
      </c>
      <c r="G795" s="5">
        <v>6</v>
      </c>
      <c r="H795" s="7">
        <v>290894</v>
      </c>
      <c r="I795" s="5" t="s">
        <v>5984</v>
      </c>
      <c r="J795" s="5" t="s">
        <v>5985</v>
      </c>
      <c r="K795" s="20"/>
      <c r="L795" s="5" t="s">
        <v>51</v>
      </c>
      <c r="M795" s="2">
        <v>1596856706</v>
      </c>
      <c r="N795" s="8">
        <f>IF(COUNTIF($B$2:B795,B795)=1,1,0)</f>
        <v>0</v>
      </c>
      <c r="O795" t="s">
        <v>52</v>
      </c>
      <c r="P795">
        <v>1596856706</v>
      </c>
      <c r="Q795" t="s">
        <v>5980</v>
      </c>
      <c r="R795" t="s">
        <v>5980</v>
      </c>
      <c r="S795" t="s">
        <v>5981</v>
      </c>
      <c r="T795" t="s">
        <v>5981</v>
      </c>
      <c r="U795" t="s">
        <v>5982</v>
      </c>
      <c r="V795" t="s">
        <v>5986</v>
      </c>
      <c r="W795">
        <v>1</v>
      </c>
      <c r="X795" t="s">
        <v>156</v>
      </c>
      <c r="Y795">
        <v>2026</v>
      </c>
      <c r="Z795">
        <v>6</v>
      </c>
      <c r="AA795">
        <v>1</v>
      </c>
      <c r="AB795">
        <v>269346</v>
      </c>
      <c r="AC795">
        <v>21548</v>
      </c>
      <c r="AD795">
        <v>0</v>
      </c>
      <c r="AE795">
        <v>0</v>
      </c>
      <c r="AF795" t="s">
        <v>108</v>
      </c>
      <c r="AG795" t="s">
        <v>81</v>
      </c>
      <c r="AH795" t="s">
        <v>224</v>
      </c>
      <c r="AI795" t="s">
        <v>5967</v>
      </c>
      <c r="AJ795">
        <v>0</v>
      </c>
      <c r="AK795" t="s">
        <v>2032</v>
      </c>
      <c r="AL795">
        <v>0</v>
      </c>
      <c r="AM795">
        <v>0</v>
      </c>
      <c r="AN795">
        <v>0</v>
      </c>
      <c r="AO795">
        <v>0</v>
      </c>
      <c r="AP795" t="s">
        <v>108</v>
      </c>
      <c r="AQ795">
        <v>0</v>
      </c>
      <c r="AR795">
        <v>0</v>
      </c>
      <c r="AS795" t="s">
        <v>62</v>
      </c>
      <c r="AT795" t="s">
        <v>5988</v>
      </c>
      <c r="AU795" t="s">
        <v>64</v>
      </c>
      <c r="AV795">
        <v>0</v>
      </c>
      <c r="AW795">
        <v>3837</v>
      </c>
      <c r="AX795" t="s">
        <v>5984</v>
      </c>
      <c r="AY795" t="s">
        <v>5985</v>
      </c>
      <c r="AZ795" t="s">
        <v>65</v>
      </c>
      <c r="BA795">
        <v>290894</v>
      </c>
      <c r="BB795" t="s">
        <v>66</v>
      </c>
      <c r="BC795" t="str">
        <f t="shared" si="34"/>
        <v>02810</v>
      </c>
      <c r="BD795" t="str">
        <f t="shared" si="35"/>
        <v>FB-02810</v>
      </c>
    </row>
    <row r="796" spans="1:56" ht="28.15" customHeight="1">
      <c r="A796" s="4">
        <f>SUBTOTAL(103,$L$2:L796)</f>
        <v>795</v>
      </c>
      <c r="B796" s="5" t="s">
        <v>5980</v>
      </c>
      <c r="C796" s="5" t="s">
        <v>5981</v>
      </c>
      <c r="D796" s="5" t="s">
        <v>5982</v>
      </c>
      <c r="E796" s="5" t="s">
        <v>224</v>
      </c>
      <c r="F796" s="6" t="s">
        <v>5983</v>
      </c>
      <c r="G796" s="5">
        <v>7</v>
      </c>
      <c r="H796" s="7">
        <v>300510</v>
      </c>
      <c r="I796" s="5" t="s">
        <v>5984</v>
      </c>
      <c r="J796" s="5" t="s">
        <v>5985</v>
      </c>
      <c r="K796" s="20"/>
      <c r="L796" s="5" t="s">
        <v>51</v>
      </c>
      <c r="M796" s="2">
        <v>1601133546</v>
      </c>
      <c r="N796" s="8">
        <f>IF(COUNTIF($B$2:B796,B796)=1,1,0)</f>
        <v>0</v>
      </c>
      <c r="O796" t="s">
        <v>52</v>
      </c>
      <c r="P796">
        <v>1601133546</v>
      </c>
      <c r="Q796" t="s">
        <v>5980</v>
      </c>
      <c r="R796" t="s">
        <v>5980</v>
      </c>
      <c r="S796" t="s">
        <v>5981</v>
      </c>
      <c r="T796" t="s">
        <v>5981</v>
      </c>
      <c r="U796" t="s">
        <v>5982</v>
      </c>
      <c r="V796" t="s">
        <v>5986</v>
      </c>
      <c r="W796">
        <v>1</v>
      </c>
      <c r="X796" t="s">
        <v>156</v>
      </c>
      <c r="Y796">
        <v>2026</v>
      </c>
      <c r="Z796">
        <v>7</v>
      </c>
      <c r="AA796">
        <v>1</v>
      </c>
      <c r="AB796">
        <v>278250</v>
      </c>
      <c r="AC796">
        <v>22260</v>
      </c>
      <c r="AD796">
        <v>0</v>
      </c>
      <c r="AE796">
        <v>0</v>
      </c>
      <c r="AF796" t="s">
        <v>108</v>
      </c>
      <c r="AG796" t="s">
        <v>81</v>
      </c>
      <c r="AH796" t="s">
        <v>224</v>
      </c>
      <c r="AI796" t="s">
        <v>5967</v>
      </c>
      <c r="AJ796">
        <v>0</v>
      </c>
      <c r="AK796" t="s">
        <v>2032</v>
      </c>
      <c r="AL796">
        <v>0</v>
      </c>
      <c r="AM796">
        <v>0</v>
      </c>
      <c r="AN796">
        <v>0</v>
      </c>
      <c r="AO796">
        <v>0</v>
      </c>
      <c r="AP796" t="s">
        <v>108</v>
      </c>
      <c r="AQ796">
        <v>0</v>
      </c>
      <c r="AR796">
        <v>0</v>
      </c>
      <c r="AS796" t="s">
        <v>69</v>
      </c>
      <c r="AT796" t="s">
        <v>5989</v>
      </c>
      <c r="AU796" t="s">
        <v>64</v>
      </c>
      <c r="AV796">
        <v>0</v>
      </c>
      <c r="AW796">
        <v>20834</v>
      </c>
      <c r="AX796" t="s">
        <v>5984</v>
      </c>
      <c r="AY796" t="s">
        <v>5985</v>
      </c>
      <c r="AZ796" t="s">
        <v>71</v>
      </c>
      <c r="BA796">
        <v>300510</v>
      </c>
      <c r="BB796" t="s">
        <v>66</v>
      </c>
      <c r="BC796" t="str">
        <f t="shared" si="34"/>
        <v>02810</v>
      </c>
      <c r="BD796" t="str">
        <f t="shared" si="35"/>
        <v>FB-02810</v>
      </c>
    </row>
    <row r="797" spans="1:56" ht="28.15" customHeight="1">
      <c r="A797" s="4">
        <f>SUBTOTAL(103,$L$2:L797)</f>
        <v>796</v>
      </c>
      <c r="B797" s="5" t="s">
        <v>5991</v>
      </c>
      <c r="C797" s="5" t="s">
        <v>5942</v>
      </c>
      <c r="D797" s="5" t="s">
        <v>5964</v>
      </c>
      <c r="E797" s="5" t="s">
        <v>224</v>
      </c>
      <c r="F797" s="6" t="s">
        <v>5992</v>
      </c>
      <c r="G797" s="5">
        <v>7</v>
      </c>
      <c r="H797" s="7">
        <v>6185918</v>
      </c>
      <c r="I797" s="5" t="s">
        <v>1711</v>
      </c>
      <c r="J797" s="5" t="s">
        <v>5993</v>
      </c>
      <c r="K797" s="20"/>
      <c r="L797" s="5" t="s">
        <v>51</v>
      </c>
      <c r="M797" s="2">
        <v>1601133525</v>
      </c>
      <c r="N797" s="8">
        <f>IF(COUNTIF($B$2:B797,B797)=1,1,0)</f>
        <v>1</v>
      </c>
      <c r="O797" t="s">
        <v>52</v>
      </c>
      <c r="P797">
        <v>1601133525</v>
      </c>
      <c r="Q797" t="s">
        <v>5991</v>
      </c>
      <c r="R797" t="s">
        <v>5940</v>
      </c>
      <c r="S797" t="s">
        <v>5942</v>
      </c>
      <c r="T797" t="s">
        <v>5942</v>
      </c>
      <c r="U797" t="s">
        <v>5964</v>
      </c>
      <c r="V797" t="s">
        <v>5943</v>
      </c>
      <c r="W797">
        <v>1</v>
      </c>
      <c r="X797" t="s">
        <v>156</v>
      </c>
      <c r="Y797">
        <v>2026</v>
      </c>
      <c r="Z797">
        <v>7</v>
      </c>
      <c r="AA797">
        <v>1</v>
      </c>
      <c r="AB797">
        <v>5727702</v>
      </c>
      <c r="AC797">
        <v>458216</v>
      </c>
      <c r="AD797">
        <v>0</v>
      </c>
      <c r="AE797">
        <v>0</v>
      </c>
      <c r="AF797" t="s">
        <v>2777</v>
      </c>
      <c r="AG797" t="s">
        <v>157</v>
      </c>
      <c r="AH797" t="s">
        <v>224</v>
      </c>
      <c r="AI797" t="s">
        <v>5967</v>
      </c>
      <c r="AJ797">
        <v>0</v>
      </c>
      <c r="AK797" t="s">
        <v>568</v>
      </c>
      <c r="AL797">
        <v>0</v>
      </c>
      <c r="AM797">
        <v>0</v>
      </c>
      <c r="AN797">
        <v>0</v>
      </c>
      <c r="AO797">
        <v>0</v>
      </c>
      <c r="AP797" t="s">
        <v>108</v>
      </c>
      <c r="AQ797">
        <v>0</v>
      </c>
      <c r="AR797">
        <v>0</v>
      </c>
      <c r="AS797" t="s">
        <v>69</v>
      </c>
      <c r="AT797" t="s">
        <v>5994</v>
      </c>
      <c r="AU797" t="s">
        <v>64</v>
      </c>
      <c r="AV797">
        <v>0</v>
      </c>
      <c r="AW797">
        <v>20827</v>
      </c>
      <c r="AX797" t="s">
        <v>1711</v>
      </c>
      <c r="AY797" t="s">
        <v>5993</v>
      </c>
      <c r="AZ797" t="s">
        <v>71</v>
      </c>
      <c r="BA797">
        <v>6185918</v>
      </c>
      <c r="BB797" t="s">
        <v>66</v>
      </c>
      <c r="BC797" t="str">
        <f t="shared" si="34"/>
        <v>02900</v>
      </c>
      <c r="BD797" t="str">
        <f t="shared" si="35"/>
        <v>FB-02900</v>
      </c>
    </row>
    <row r="798" spans="1:56" ht="28.15" customHeight="1">
      <c r="A798" s="4">
        <f>SUBTOTAL(103,$L$2:L798)</f>
        <v>797</v>
      </c>
      <c r="B798" s="5" t="s">
        <v>221</v>
      </c>
      <c r="C798" s="5" t="s">
        <v>222</v>
      </c>
      <c r="D798" s="5" t="s">
        <v>223</v>
      </c>
      <c r="E798" s="5" t="s">
        <v>224</v>
      </c>
      <c r="F798" s="6" t="s">
        <v>5995</v>
      </c>
      <c r="G798" s="5">
        <v>9</v>
      </c>
      <c r="H798" s="7">
        <v>627465</v>
      </c>
      <c r="I798" s="5" t="s">
        <v>226</v>
      </c>
      <c r="J798" s="5" t="s">
        <v>227</v>
      </c>
      <c r="K798" s="20"/>
      <c r="L798" s="5" t="s">
        <v>51</v>
      </c>
      <c r="M798" s="2">
        <v>1559702702</v>
      </c>
      <c r="N798" s="8">
        <f>IF(COUNTIF($B$2:B798,B798)=1,1,0)</f>
        <v>0</v>
      </c>
      <c r="O798" t="s">
        <v>52</v>
      </c>
      <c r="P798">
        <v>1559702702</v>
      </c>
      <c r="Q798" t="s">
        <v>221</v>
      </c>
      <c r="R798" t="s">
        <v>221</v>
      </c>
      <c r="S798" t="s">
        <v>222</v>
      </c>
      <c r="T798" t="s">
        <v>222</v>
      </c>
      <c r="U798" t="s">
        <v>223</v>
      </c>
      <c r="V798" t="s">
        <v>5996</v>
      </c>
      <c r="W798">
        <v>1</v>
      </c>
      <c r="X798" t="s">
        <v>156</v>
      </c>
      <c r="Y798">
        <v>2025</v>
      </c>
      <c r="Z798">
        <v>9</v>
      </c>
      <c r="AA798">
        <v>1</v>
      </c>
      <c r="AB798">
        <v>580986</v>
      </c>
      <c r="AC798">
        <v>46479</v>
      </c>
      <c r="AD798">
        <v>0</v>
      </c>
      <c r="AE798">
        <v>0</v>
      </c>
      <c r="AF798" t="s">
        <v>108</v>
      </c>
      <c r="AG798" t="s">
        <v>81</v>
      </c>
      <c r="AH798" t="s">
        <v>224</v>
      </c>
      <c r="AI798" t="s">
        <v>5967</v>
      </c>
      <c r="AJ798">
        <v>0</v>
      </c>
      <c r="AK798" t="s">
        <v>229</v>
      </c>
      <c r="AL798">
        <v>1</v>
      </c>
      <c r="AM798">
        <v>0</v>
      </c>
      <c r="AN798">
        <v>0</v>
      </c>
      <c r="AO798">
        <v>0</v>
      </c>
      <c r="AP798" t="s">
        <v>83</v>
      </c>
      <c r="AQ798">
        <v>0</v>
      </c>
      <c r="AR798">
        <v>0</v>
      </c>
      <c r="AS798" t="s">
        <v>4805</v>
      </c>
      <c r="AT798" t="s">
        <v>5997</v>
      </c>
      <c r="AU798" t="s">
        <v>86</v>
      </c>
      <c r="AV798">
        <v>0</v>
      </c>
      <c r="AW798">
        <v>268</v>
      </c>
      <c r="AX798" t="s">
        <v>226</v>
      </c>
      <c r="AY798" t="s">
        <v>227</v>
      </c>
      <c r="AZ798" t="s">
        <v>4807</v>
      </c>
      <c r="BA798">
        <v>627465</v>
      </c>
      <c r="BB798" t="s">
        <v>66</v>
      </c>
      <c r="BC798" t="str">
        <f t="shared" si="34"/>
        <v>02970</v>
      </c>
      <c r="BD798" t="str">
        <f t="shared" si="35"/>
        <v>FB-02970</v>
      </c>
    </row>
    <row r="799" spans="1:56" ht="28.15" customHeight="1">
      <c r="A799" s="4">
        <f>SUBTOTAL(103,$L$2:L799)</f>
        <v>798</v>
      </c>
      <c r="B799" s="5" t="s">
        <v>221</v>
      </c>
      <c r="C799" s="5" t="s">
        <v>222</v>
      </c>
      <c r="D799" s="5" t="s">
        <v>223</v>
      </c>
      <c r="E799" s="5" t="s">
        <v>224</v>
      </c>
      <c r="F799" s="6" t="s">
        <v>5995</v>
      </c>
      <c r="G799" s="5">
        <v>10</v>
      </c>
      <c r="H799" s="7">
        <v>754881</v>
      </c>
      <c r="I799" s="5" t="s">
        <v>226</v>
      </c>
      <c r="J799" s="5" t="s">
        <v>227</v>
      </c>
      <c r="K799" s="20"/>
      <c r="L799" s="5" t="s">
        <v>51</v>
      </c>
      <c r="M799" s="2">
        <v>1563420646</v>
      </c>
      <c r="N799" s="8">
        <f>IF(COUNTIF($B$2:B799,B799)=1,1,0)</f>
        <v>0</v>
      </c>
      <c r="O799" t="s">
        <v>52</v>
      </c>
      <c r="P799">
        <v>1563420646</v>
      </c>
      <c r="Q799" t="s">
        <v>221</v>
      </c>
      <c r="R799" t="s">
        <v>221</v>
      </c>
      <c r="S799" t="s">
        <v>222</v>
      </c>
      <c r="T799" t="s">
        <v>222</v>
      </c>
      <c r="U799" t="s">
        <v>223</v>
      </c>
      <c r="V799" t="s">
        <v>5996</v>
      </c>
      <c r="W799">
        <v>1</v>
      </c>
      <c r="X799" t="s">
        <v>156</v>
      </c>
      <c r="Y799">
        <v>2025</v>
      </c>
      <c r="Z799">
        <v>10</v>
      </c>
      <c r="AA799">
        <v>1</v>
      </c>
      <c r="AB799">
        <v>698964</v>
      </c>
      <c r="AC799">
        <v>55917</v>
      </c>
      <c r="AD799">
        <v>0</v>
      </c>
      <c r="AE799">
        <v>0</v>
      </c>
      <c r="AF799" t="s">
        <v>108</v>
      </c>
      <c r="AG799" t="s">
        <v>81</v>
      </c>
      <c r="AH799" t="s">
        <v>224</v>
      </c>
      <c r="AI799" t="s">
        <v>5967</v>
      </c>
      <c r="AJ799">
        <v>0</v>
      </c>
      <c r="AK799" t="s">
        <v>229</v>
      </c>
      <c r="AL799">
        <v>1</v>
      </c>
      <c r="AM799">
        <v>0</v>
      </c>
      <c r="AN799">
        <v>0</v>
      </c>
      <c r="AO799">
        <v>0</v>
      </c>
      <c r="AP799" t="s">
        <v>83</v>
      </c>
      <c r="AQ799">
        <v>0</v>
      </c>
      <c r="AR799">
        <v>0</v>
      </c>
      <c r="AS799" t="s">
        <v>2456</v>
      </c>
      <c r="AT799" t="s">
        <v>5998</v>
      </c>
      <c r="AU799" t="s">
        <v>86</v>
      </c>
      <c r="AV799">
        <v>0</v>
      </c>
      <c r="AW799">
        <v>336</v>
      </c>
      <c r="AX799" t="s">
        <v>226</v>
      </c>
      <c r="AY799" t="s">
        <v>227</v>
      </c>
      <c r="AZ799" t="s">
        <v>2458</v>
      </c>
      <c r="BA799">
        <v>754881</v>
      </c>
      <c r="BB799" t="s">
        <v>66</v>
      </c>
      <c r="BC799" t="str">
        <f t="shared" si="34"/>
        <v>02970</v>
      </c>
      <c r="BD799" t="str">
        <f t="shared" si="35"/>
        <v>FB-02970</v>
      </c>
    </row>
    <row r="800" spans="1:56" ht="28.15" customHeight="1">
      <c r="A800" s="4">
        <f>SUBTOTAL(103,$L$2:L800)</f>
        <v>799</v>
      </c>
      <c r="B800" s="5" t="s">
        <v>221</v>
      </c>
      <c r="C800" s="5" t="s">
        <v>222</v>
      </c>
      <c r="D800" s="5" t="s">
        <v>223</v>
      </c>
      <c r="E800" s="5" t="s">
        <v>224</v>
      </c>
      <c r="F800" s="6" t="s">
        <v>5995</v>
      </c>
      <c r="G800" s="5">
        <v>11</v>
      </c>
      <c r="H800" s="7">
        <v>384653</v>
      </c>
      <c r="I800" s="5" t="s">
        <v>226</v>
      </c>
      <c r="J800" s="5" t="s">
        <v>227</v>
      </c>
      <c r="K800" s="20"/>
      <c r="L800" s="5" t="s">
        <v>51</v>
      </c>
      <c r="M800" s="2">
        <v>1567936572</v>
      </c>
      <c r="N800" s="8">
        <f>IF(COUNTIF($B$2:B800,B800)=1,1,0)</f>
        <v>0</v>
      </c>
      <c r="O800" t="s">
        <v>52</v>
      </c>
      <c r="P800">
        <v>1567936572</v>
      </c>
      <c r="Q800" t="s">
        <v>221</v>
      </c>
      <c r="R800" t="s">
        <v>221</v>
      </c>
      <c r="S800" t="s">
        <v>222</v>
      </c>
      <c r="T800" t="s">
        <v>222</v>
      </c>
      <c r="U800" t="s">
        <v>223</v>
      </c>
      <c r="V800" t="s">
        <v>5996</v>
      </c>
      <c r="W800">
        <v>1</v>
      </c>
      <c r="X800" t="s">
        <v>156</v>
      </c>
      <c r="Y800">
        <v>2025</v>
      </c>
      <c r="Z800">
        <v>11</v>
      </c>
      <c r="AA800">
        <v>1</v>
      </c>
      <c r="AB800">
        <v>356160</v>
      </c>
      <c r="AC800">
        <v>28493</v>
      </c>
      <c r="AD800">
        <v>0</v>
      </c>
      <c r="AE800">
        <v>0</v>
      </c>
      <c r="AF800" t="s">
        <v>108</v>
      </c>
      <c r="AG800" t="s">
        <v>81</v>
      </c>
      <c r="AH800" t="s">
        <v>224</v>
      </c>
      <c r="AI800" t="s">
        <v>5967</v>
      </c>
      <c r="AJ800">
        <v>0</v>
      </c>
      <c r="AK800" t="s">
        <v>229</v>
      </c>
      <c r="AL800">
        <v>1</v>
      </c>
      <c r="AM800">
        <v>0</v>
      </c>
      <c r="AN800">
        <v>0</v>
      </c>
      <c r="AO800">
        <v>0</v>
      </c>
      <c r="AP800" t="s">
        <v>83</v>
      </c>
      <c r="AQ800">
        <v>0</v>
      </c>
      <c r="AR800">
        <v>0</v>
      </c>
      <c r="AS800" t="s">
        <v>2631</v>
      </c>
      <c r="AT800" t="s">
        <v>5999</v>
      </c>
      <c r="AU800" t="s">
        <v>86</v>
      </c>
      <c r="AV800">
        <v>0</v>
      </c>
      <c r="AW800">
        <v>447</v>
      </c>
      <c r="AX800" t="s">
        <v>226</v>
      </c>
      <c r="AY800" t="s">
        <v>227</v>
      </c>
      <c r="AZ800" t="s">
        <v>2633</v>
      </c>
      <c r="BA800">
        <v>384653</v>
      </c>
      <c r="BB800" t="s">
        <v>66</v>
      </c>
      <c r="BC800" t="str">
        <f t="shared" si="34"/>
        <v>02970</v>
      </c>
      <c r="BD800" t="str">
        <f t="shared" si="35"/>
        <v>FB-02970</v>
      </c>
    </row>
    <row r="801" spans="1:56" ht="28.15" customHeight="1">
      <c r="A801" s="4">
        <f>SUBTOTAL(103,$L$2:L801)</f>
        <v>800</v>
      </c>
      <c r="B801" s="5" t="s">
        <v>221</v>
      </c>
      <c r="C801" s="5" t="s">
        <v>222</v>
      </c>
      <c r="D801" s="5" t="s">
        <v>223</v>
      </c>
      <c r="E801" s="5" t="s">
        <v>224</v>
      </c>
      <c r="F801" s="6" t="s">
        <v>5995</v>
      </c>
      <c r="G801" s="5">
        <v>12</v>
      </c>
      <c r="H801" s="7">
        <v>584191</v>
      </c>
      <c r="I801" s="5" t="s">
        <v>226</v>
      </c>
      <c r="J801" s="5" t="s">
        <v>227</v>
      </c>
      <c r="K801" s="20"/>
      <c r="L801" s="5" t="s">
        <v>51</v>
      </c>
      <c r="M801" s="2">
        <v>1572604510</v>
      </c>
      <c r="N801" s="8">
        <f>IF(COUNTIF($B$2:B801,B801)=1,1,0)</f>
        <v>0</v>
      </c>
      <c r="O801" t="s">
        <v>52</v>
      </c>
      <c r="P801">
        <v>1572604510</v>
      </c>
      <c r="Q801" t="s">
        <v>221</v>
      </c>
      <c r="R801" t="s">
        <v>221</v>
      </c>
      <c r="S801" t="s">
        <v>222</v>
      </c>
      <c r="T801" t="s">
        <v>222</v>
      </c>
      <c r="U801" t="s">
        <v>223</v>
      </c>
      <c r="V801" t="s">
        <v>5996</v>
      </c>
      <c r="W801">
        <v>1</v>
      </c>
      <c r="X801" t="s">
        <v>156</v>
      </c>
      <c r="Y801">
        <v>2025</v>
      </c>
      <c r="Z801">
        <v>12</v>
      </c>
      <c r="AA801">
        <v>1</v>
      </c>
      <c r="AB801">
        <v>540918</v>
      </c>
      <c r="AC801">
        <v>43273</v>
      </c>
      <c r="AD801">
        <v>0</v>
      </c>
      <c r="AE801">
        <v>0</v>
      </c>
      <c r="AF801" t="s">
        <v>108</v>
      </c>
      <c r="AG801" t="s">
        <v>81</v>
      </c>
      <c r="AH801" t="s">
        <v>224</v>
      </c>
      <c r="AI801" t="s">
        <v>5967</v>
      </c>
      <c r="AJ801">
        <v>0</v>
      </c>
      <c r="AK801" t="s">
        <v>229</v>
      </c>
      <c r="AL801">
        <v>1</v>
      </c>
      <c r="AM801">
        <v>0</v>
      </c>
      <c r="AN801">
        <v>0</v>
      </c>
      <c r="AO801">
        <v>0</v>
      </c>
      <c r="AP801" t="s">
        <v>83</v>
      </c>
      <c r="AQ801">
        <v>0</v>
      </c>
      <c r="AR801">
        <v>0</v>
      </c>
      <c r="AS801" t="s">
        <v>2634</v>
      </c>
      <c r="AT801" t="s">
        <v>6000</v>
      </c>
      <c r="AU801" t="s">
        <v>64</v>
      </c>
      <c r="AV801">
        <v>0</v>
      </c>
      <c r="AW801">
        <v>512</v>
      </c>
      <c r="AX801" t="s">
        <v>226</v>
      </c>
      <c r="AY801" t="s">
        <v>227</v>
      </c>
      <c r="AZ801" t="s">
        <v>2636</v>
      </c>
      <c r="BA801">
        <v>584191</v>
      </c>
      <c r="BB801" t="s">
        <v>66</v>
      </c>
      <c r="BC801" t="str">
        <f t="shared" si="34"/>
        <v>02970</v>
      </c>
      <c r="BD801" t="str">
        <f t="shared" si="35"/>
        <v>FB-02970</v>
      </c>
    </row>
    <row r="802" spans="1:56" ht="28.15" customHeight="1">
      <c r="A802" s="4">
        <f>SUBTOTAL(103,$L$2:L802)</f>
        <v>801</v>
      </c>
      <c r="B802" s="5" t="s">
        <v>6001</v>
      </c>
      <c r="C802" s="5" t="s">
        <v>5942</v>
      </c>
      <c r="D802" s="5" t="s">
        <v>6002</v>
      </c>
      <c r="E802" s="5" t="s">
        <v>3471</v>
      </c>
      <c r="F802" s="6" t="s">
        <v>6003</v>
      </c>
      <c r="G802" s="5">
        <v>7</v>
      </c>
      <c r="H802" s="7">
        <v>52816981</v>
      </c>
      <c r="I802" s="5" t="s">
        <v>1711</v>
      </c>
      <c r="J802" s="5" t="s">
        <v>6004</v>
      </c>
      <c r="K802" s="20"/>
      <c r="L802" s="5" t="s">
        <v>51</v>
      </c>
      <c r="M802" s="2">
        <v>1599799098</v>
      </c>
      <c r="N802" s="8">
        <f>IF(COUNTIF($B$2:B802,B802)=1,1,0)</f>
        <v>1</v>
      </c>
      <c r="O802" t="s">
        <v>52</v>
      </c>
      <c r="P802">
        <v>1599799098</v>
      </c>
      <c r="Q802" t="s">
        <v>6001</v>
      </c>
      <c r="R802" t="s">
        <v>5940</v>
      </c>
      <c r="S802" t="s">
        <v>5942</v>
      </c>
      <c r="T802" t="s">
        <v>5942</v>
      </c>
      <c r="U802" t="s">
        <v>6002</v>
      </c>
      <c r="V802" t="s">
        <v>5943</v>
      </c>
      <c r="W802">
        <v>1</v>
      </c>
      <c r="X802" t="s">
        <v>156</v>
      </c>
      <c r="Y802">
        <v>2026</v>
      </c>
      <c r="Z802">
        <v>7</v>
      </c>
      <c r="AA802">
        <v>1</v>
      </c>
      <c r="AB802">
        <v>48904612</v>
      </c>
      <c r="AC802">
        <v>3912369</v>
      </c>
      <c r="AD802">
        <v>0</v>
      </c>
      <c r="AE802">
        <v>0</v>
      </c>
      <c r="AF802" t="s">
        <v>108</v>
      </c>
      <c r="AG802" t="s">
        <v>157</v>
      </c>
      <c r="AH802" t="s">
        <v>3471</v>
      </c>
      <c r="AI802" t="s">
        <v>5967</v>
      </c>
      <c r="AJ802">
        <v>0</v>
      </c>
      <c r="AK802" t="s">
        <v>218</v>
      </c>
      <c r="AL802">
        <v>0</v>
      </c>
      <c r="AM802">
        <v>0</v>
      </c>
      <c r="AN802">
        <v>0</v>
      </c>
      <c r="AO802">
        <v>0</v>
      </c>
      <c r="AP802" t="s">
        <v>108</v>
      </c>
      <c r="AQ802">
        <v>0</v>
      </c>
      <c r="AR802">
        <v>0</v>
      </c>
      <c r="AS802" t="s">
        <v>69</v>
      </c>
      <c r="AT802" t="s">
        <v>6005</v>
      </c>
      <c r="AU802" t="s">
        <v>64</v>
      </c>
      <c r="AV802">
        <v>0</v>
      </c>
      <c r="AW802">
        <v>5632</v>
      </c>
      <c r="AX802" t="s">
        <v>1711</v>
      </c>
      <c r="AY802" t="s">
        <v>6004</v>
      </c>
      <c r="AZ802" t="s">
        <v>71</v>
      </c>
      <c r="BA802">
        <v>52816981</v>
      </c>
      <c r="BB802" t="s">
        <v>66</v>
      </c>
      <c r="BC802" t="str">
        <f t="shared" si="34"/>
        <v>03001</v>
      </c>
      <c r="BD802" t="str">
        <f t="shared" si="35"/>
        <v>FB-03001</v>
      </c>
    </row>
    <row r="803" spans="1:56" ht="28.15" customHeight="1">
      <c r="A803" s="4">
        <f>SUBTOTAL(103,$L$2:L803)</f>
        <v>802</v>
      </c>
      <c r="B803" s="5" t="s">
        <v>6006</v>
      </c>
      <c r="C803" s="5" t="s">
        <v>5942</v>
      </c>
      <c r="D803" s="5" t="s">
        <v>5964</v>
      </c>
      <c r="E803" s="5" t="s">
        <v>224</v>
      </c>
      <c r="F803" s="6" t="s">
        <v>6007</v>
      </c>
      <c r="G803" s="5">
        <v>7</v>
      </c>
      <c r="H803" s="7">
        <v>23335158</v>
      </c>
      <c r="I803" s="5" t="s">
        <v>1711</v>
      </c>
      <c r="J803" s="5" t="s">
        <v>6008</v>
      </c>
      <c r="K803" s="20"/>
      <c r="L803" s="5" t="s">
        <v>51</v>
      </c>
      <c r="M803" s="2">
        <v>1601133568</v>
      </c>
      <c r="N803" s="8">
        <f>IF(COUNTIF($B$2:B803,B803)=1,1,0)</f>
        <v>1</v>
      </c>
      <c r="O803" t="s">
        <v>52</v>
      </c>
      <c r="P803">
        <v>1601133568</v>
      </c>
      <c r="Q803" t="s">
        <v>6006</v>
      </c>
      <c r="R803" t="s">
        <v>5940</v>
      </c>
      <c r="S803" t="s">
        <v>5942</v>
      </c>
      <c r="T803" t="s">
        <v>5942</v>
      </c>
      <c r="U803" t="s">
        <v>5964</v>
      </c>
      <c r="V803" t="s">
        <v>5943</v>
      </c>
      <c r="W803">
        <v>1</v>
      </c>
      <c r="X803" t="s">
        <v>619</v>
      </c>
      <c r="Y803">
        <v>2026</v>
      </c>
      <c r="Z803">
        <v>7</v>
      </c>
      <c r="AA803">
        <v>1</v>
      </c>
      <c r="AB803">
        <v>21606628</v>
      </c>
      <c r="AC803">
        <v>1728530</v>
      </c>
      <c r="AD803">
        <v>0</v>
      </c>
      <c r="AE803">
        <v>0</v>
      </c>
      <c r="AF803" t="s">
        <v>2777</v>
      </c>
      <c r="AG803" t="s">
        <v>157</v>
      </c>
      <c r="AH803" t="s">
        <v>224</v>
      </c>
      <c r="AI803" t="s">
        <v>5967</v>
      </c>
      <c r="AJ803">
        <v>0</v>
      </c>
      <c r="AK803" t="s">
        <v>1283</v>
      </c>
      <c r="AL803">
        <v>0</v>
      </c>
      <c r="AM803">
        <v>0</v>
      </c>
      <c r="AN803">
        <v>0</v>
      </c>
      <c r="AO803">
        <v>0</v>
      </c>
      <c r="AP803" t="s">
        <v>108</v>
      </c>
      <c r="AQ803">
        <v>0</v>
      </c>
      <c r="AR803">
        <v>0</v>
      </c>
      <c r="AS803" t="s">
        <v>69</v>
      </c>
      <c r="AT803" t="s">
        <v>6009</v>
      </c>
      <c r="AU803" t="s">
        <v>64</v>
      </c>
      <c r="AV803">
        <v>0</v>
      </c>
      <c r="AW803">
        <v>20842</v>
      </c>
      <c r="AX803" t="s">
        <v>1711</v>
      </c>
      <c r="AY803" t="s">
        <v>6008</v>
      </c>
      <c r="AZ803" t="s">
        <v>71</v>
      </c>
      <c r="BA803">
        <v>23335158</v>
      </c>
      <c r="BB803" t="s">
        <v>66</v>
      </c>
      <c r="BC803" t="str">
        <f t="shared" si="34"/>
        <v>03100</v>
      </c>
      <c r="BD803" t="str">
        <f t="shared" si="35"/>
        <v>FB-03100</v>
      </c>
    </row>
    <row r="804" spans="1:56" ht="28.15" customHeight="1">
      <c r="A804" s="4">
        <f>SUBTOTAL(103,$L$2:L804)</f>
        <v>803</v>
      </c>
      <c r="B804" s="5" t="s">
        <v>6010</v>
      </c>
      <c r="C804" s="5" t="s">
        <v>5942</v>
      </c>
      <c r="D804" s="5" t="s">
        <v>5964</v>
      </c>
      <c r="E804" s="5" t="s">
        <v>224</v>
      </c>
      <c r="F804" s="6" t="s">
        <v>6011</v>
      </c>
      <c r="G804" s="5">
        <v>7</v>
      </c>
      <c r="H804" s="7">
        <v>1478509</v>
      </c>
      <c r="I804" s="5" t="s">
        <v>1711</v>
      </c>
      <c r="J804" s="5" t="s">
        <v>6012</v>
      </c>
      <c r="K804" s="20"/>
      <c r="L804" s="5" t="s">
        <v>51</v>
      </c>
      <c r="M804" s="2">
        <v>1601133592</v>
      </c>
      <c r="N804" s="8">
        <f>IF(COUNTIF($B$2:B804,B804)=1,1,0)</f>
        <v>1</v>
      </c>
      <c r="O804" t="s">
        <v>52</v>
      </c>
      <c r="P804">
        <v>1601133592</v>
      </c>
      <c r="Q804" t="s">
        <v>6010</v>
      </c>
      <c r="R804" t="s">
        <v>5940</v>
      </c>
      <c r="S804" t="s">
        <v>5942</v>
      </c>
      <c r="T804" t="s">
        <v>5942</v>
      </c>
      <c r="U804" t="s">
        <v>5964</v>
      </c>
      <c r="V804" t="s">
        <v>5943</v>
      </c>
      <c r="W804">
        <v>1</v>
      </c>
      <c r="X804" t="s">
        <v>156</v>
      </c>
      <c r="Y804">
        <v>2026</v>
      </c>
      <c r="Z804">
        <v>7</v>
      </c>
      <c r="AA804">
        <v>1</v>
      </c>
      <c r="AB804">
        <v>1368990</v>
      </c>
      <c r="AC804">
        <v>109519</v>
      </c>
      <c r="AD804">
        <v>0</v>
      </c>
      <c r="AE804">
        <v>0</v>
      </c>
      <c r="AF804" t="s">
        <v>108</v>
      </c>
      <c r="AG804" t="s">
        <v>157</v>
      </c>
      <c r="AH804" t="s">
        <v>224</v>
      </c>
      <c r="AI804" t="s">
        <v>5967</v>
      </c>
      <c r="AJ804">
        <v>0</v>
      </c>
      <c r="AK804" t="s">
        <v>6013</v>
      </c>
      <c r="AL804">
        <v>0</v>
      </c>
      <c r="AM804">
        <v>0</v>
      </c>
      <c r="AN804">
        <v>0</v>
      </c>
      <c r="AO804">
        <v>0</v>
      </c>
      <c r="AP804" t="s">
        <v>108</v>
      </c>
      <c r="AQ804">
        <v>0</v>
      </c>
      <c r="AR804">
        <v>0</v>
      </c>
      <c r="AS804" t="s">
        <v>69</v>
      </c>
      <c r="AT804" t="s">
        <v>6014</v>
      </c>
      <c r="AU804" t="s">
        <v>64</v>
      </c>
      <c r="AV804">
        <v>0</v>
      </c>
      <c r="AW804">
        <v>20848</v>
      </c>
      <c r="AX804" t="s">
        <v>1711</v>
      </c>
      <c r="AY804" t="s">
        <v>6012</v>
      </c>
      <c r="AZ804" t="s">
        <v>71</v>
      </c>
      <c r="BA804">
        <v>1478509</v>
      </c>
      <c r="BB804" t="s">
        <v>66</v>
      </c>
      <c r="BC804" t="str">
        <f t="shared" si="34"/>
        <v>03110</v>
      </c>
      <c r="BD804" t="str">
        <f t="shared" si="35"/>
        <v>FB-03110</v>
      </c>
    </row>
    <row r="805" spans="1:56" ht="28.15" customHeight="1">
      <c r="A805" s="4">
        <f>SUBTOTAL(103,$L$2:L805)</f>
        <v>804</v>
      </c>
      <c r="B805" s="5" t="s">
        <v>6015</v>
      </c>
      <c r="C805" s="5" t="s">
        <v>6016</v>
      </c>
      <c r="D805" s="5" t="s">
        <v>6017</v>
      </c>
      <c r="E805" s="5" t="s">
        <v>3471</v>
      </c>
      <c r="F805" s="6" t="s">
        <v>6018</v>
      </c>
      <c r="G805" s="5">
        <v>7</v>
      </c>
      <c r="H805" s="7">
        <v>8033150</v>
      </c>
      <c r="I805" s="5" t="s">
        <v>6019</v>
      </c>
      <c r="J805" s="5" t="s">
        <v>6020</v>
      </c>
      <c r="K805" s="20"/>
      <c r="L805" s="5" t="s">
        <v>51</v>
      </c>
      <c r="M805" s="2">
        <v>1599799236</v>
      </c>
      <c r="N805" s="8">
        <f>IF(COUNTIF($B$2:B805,B805)=1,1,0)</f>
        <v>1</v>
      </c>
      <c r="O805" t="s">
        <v>52</v>
      </c>
      <c r="P805">
        <v>1599799236</v>
      </c>
      <c r="Q805" t="s">
        <v>6015</v>
      </c>
      <c r="R805" t="s">
        <v>6015</v>
      </c>
      <c r="S805" t="s">
        <v>6016</v>
      </c>
      <c r="T805" t="s">
        <v>6016</v>
      </c>
      <c r="U805" t="s">
        <v>6017</v>
      </c>
      <c r="V805" t="s">
        <v>6021</v>
      </c>
      <c r="W805">
        <v>1</v>
      </c>
      <c r="X805" t="s">
        <v>156</v>
      </c>
      <c r="Y805">
        <v>2026</v>
      </c>
      <c r="Z805">
        <v>7</v>
      </c>
      <c r="AA805">
        <v>1</v>
      </c>
      <c r="AB805">
        <v>7438102</v>
      </c>
      <c r="AC805">
        <v>595048</v>
      </c>
      <c r="AD805">
        <v>0</v>
      </c>
      <c r="AE805">
        <v>0</v>
      </c>
      <c r="AF805" t="s">
        <v>108</v>
      </c>
      <c r="AG805" t="s">
        <v>81</v>
      </c>
      <c r="AH805" t="s">
        <v>3471</v>
      </c>
      <c r="AI805" t="s">
        <v>6022</v>
      </c>
      <c r="AJ805">
        <v>0</v>
      </c>
      <c r="AK805" t="s">
        <v>6023</v>
      </c>
      <c r="AL805">
        <v>0</v>
      </c>
      <c r="AM805">
        <v>0</v>
      </c>
      <c r="AN805">
        <v>0</v>
      </c>
      <c r="AO805">
        <v>0</v>
      </c>
      <c r="AP805" t="s">
        <v>108</v>
      </c>
      <c r="AQ805">
        <v>0</v>
      </c>
      <c r="AR805">
        <v>0</v>
      </c>
      <c r="AS805" t="s">
        <v>69</v>
      </c>
      <c r="AT805" t="s">
        <v>6024</v>
      </c>
      <c r="AU805" t="s">
        <v>64</v>
      </c>
      <c r="AV805">
        <v>0</v>
      </c>
      <c r="AW805">
        <v>5662</v>
      </c>
      <c r="AX805" t="s">
        <v>6019</v>
      </c>
      <c r="AY805" t="s">
        <v>6020</v>
      </c>
      <c r="AZ805" t="s">
        <v>71</v>
      </c>
      <c r="BA805">
        <v>8033150</v>
      </c>
      <c r="BB805" t="s">
        <v>66</v>
      </c>
      <c r="BC805" t="str">
        <f t="shared" si="34"/>
        <v>00150</v>
      </c>
      <c r="BD805" t="str">
        <f t="shared" si="35"/>
        <v>FC-00150</v>
      </c>
    </row>
    <row r="806" spans="1:56" ht="28.15" customHeight="1">
      <c r="A806" s="4">
        <f>SUBTOTAL(103,$L$2:L806)</f>
        <v>805</v>
      </c>
      <c r="B806" s="5" t="s">
        <v>6025</v>
      </c>
      <c r="C806" s="5" t="s">
        <v>6026</v>
      </c>
      <c r="D806" s="5" t="s">
        <v>6027</v>
      </c>
      <c r="E806" s="5" t="s">
        <v>3471</v>
      </c>
      <c r="F806" s="6" t="s">
        <v>6028</v>
      </c>
      <c r="G806" s="5">
        <v>7</v>
      </c>
      <c r="H806" s="7">
        <v>55294</v>
      </c>
      <c r="I806" s="5" t="s">
        <v>6029</v>
      </c>
      <c r="J806" s="5" t="s">
        <v>6030</v>
      </c>
      <c r="K806" s="20"/>
      <c r="L806" s="5" t="s">
        <v>51</v>
      </c>
      <c r="M806" s="2">
        <v>1599799183</v>
      </c>
      <c r="N806" s="8">
        <f>IF(COUNTIF($B$2:B806,B806)=1,1,0)</f>
        <v>1</v>
      </c>
      <c r="O806" t="s">
        <v>52</v>
      </c>
      <c r="P806">
        <v>1599799183</v>
      </c>
      <c r="Q806" t="s">
        <v>6025</v>
      </c>
      <c r="R806" t="s">
        <v>6031</v>
      </c>
      <c r="S806" t="s">
        <v>6026</v>
      </c>
      <c r="T806" t="s">
        <v>6032</v>
      </c>
      <c r="U806" t="s">
        <v>6027</v>
      </c>
      <c r="V806" t="s">
        <v>6033</v>
      </c>
      <c r="W806">
        <v>1</v>
      </c>
      <c r="X806" t="s">
        <v>156</v>
      </c>
      <c r="Y806">
        <v>2026</v>
      </c>
      <c r="Z806">
        <v>7</v>
      </c>
      <c r="AA806">
        <v>1</v>
      </c>
      <c r="AB806">
        <v>51198</v>
      </c>
      <c r="AC806">
        <v>4096</v>
      </c>
      <c r="AD806">
        <v>0</v>
      </c>
      <c r="AE806">
        <v>0</v>
      </c>
      <c r="AF806" t="s">
        <v>108</v>
      </c>
      <c r="AG806" t="s">
        <v>81</v>
      </c>
      <c r="AH806" t="s">
        <v>3471</v>
      </c>
      <c r="AI806" t="s">
        <v>6022</v>
      </c>
      <c r="AJ806">
        <v>0</v>
      </c>
      <c r="AK806" t="s">
        <v>6034</v>
      </c>
      <c r="AL806">
        <v>0</v>
      </c>
      <c r="AM806">
        <v>0</v>
      </c>
      <c r="AN806">
        <v>0</v>
      </c>
      <c r="AO806">
        <v>0</v>
      </c>
      <c r="AP806" t="s">
        <v>83</v>
      </c>
      <c r="AQ806">
        <v>0</v>
      </c>
      <c r="AR806">
        <v>0</v>
      </c>
      <c r="AS806" t="s">
        <v>69</v>
      </c>
      <c r="AT806" t="s">
        <v>6035</v>
      </c>
      <c r="AU806" t="s">
        <v>64</v>
      </c>
      <c r="AV806">
        <v>0</v>
      </c>
      <c r="AW806">
        <v>5642</v>
      </c>
      <c r="AX806" t="s">
        <v>6029</v>
      </c>
      <c r="AY806" t="s">
        <v>6030</v>
      </c>
      <c r="AZ806" t="s">
        <v>71</v>
      </c>
      <c r="BA806">
        <v>55294</v>
      </c>
      <c r="BB806" t="s">
        <v>66</v>
      </c>
      <c r="BC806" t="str">
        <f t="shared" si="34"/>
        <v>00170</v>
      </c>
      <c r="BD806" t="str">
        <f t="shared" si="35"/>
        <v>FC-00170</v>
      </c>
    </row>
    <row r="807" spans="1:56" ht="28.15" customHeight="1">
      <c r="A807" s="4">
        <f>SUBTOTAL(103,$L$2:L807)</f>
        <v>806</v>
      </c>
      <c r="B807" s="5" t="s">
        <v>6031</v>
      </c>
      <c r="C807" s="5" t="s">
        <v>6032</v>
      </c>
      <c r="D807" s="5" t="s">
        <v>4527</v>
      </c>
      <c r="E807" s="5" t="s">
        <v>3471</v>
      </c>
      <c r="F807" s="6" t="s">
        <v>6036</v>
      </c>
      <c r="G807" s="5">
        <v>7</v>
      </c>
      <c r="H807" s="7">
        <v>2158864</v>
      </c>
      <c r="I807" s="5" t="s">
        <v>6037</v>
      </c>
      <c r="J807" s="5" t="s">
        <v>6038</v>
      </c>
      <c r="K807" s="20"/>
      <c r="L807" s="5" t="s">
        <v>51</v>
      </c>
      <c r="M807" s="2">
        <v>1599799210</v>
      </c>
      <c r="N807" s="8">
        <f>IF(COUNTIF($B$2:B807,B807)=1,1,0)</f>
        <v>1</v>
      </c>
      <c r="O807" t="s">
        <v>52</v>
      </c>
      <c r="P807">
        <v>1599799210</v>
      </c>
      <c r="Q807" t="s">
        <v>6031</v>
      </c>
      <c r="R807" t="s">
        <v>6031</v>
      </c>
      <c r="S807" t="s">
        <v>6032</v>
      </c>
      <c r="T807" t="s">
        <v>6032</v>
      </c>
      <c r="U807" t="s">
        <v>4527</v>
      </c>
      <c r="V807" t="s">
        <v>6033</v>
      </c>
      <c r="W807">
        <v>1</v>
      </c>
      <c r="X807" t="s">
        <v>156</v>
      </c>
      <c r="Y807">
        <v>2026</v>
      </c>
      <c r="Z807">
        <v>7</v>
      </c>
      <c r="AA807">
        <v>1</v>
      </c>
      <c r="AB807">
        <v>1998948</v>
      </c>
      <c r="AC807">
        <v>159916</v>
      </c>
      <c r="AD807">
        <v>0</v>
      </c>
      <c r="AE807">
        <v>0</v>
      </c>
      <c r="AF807" t="s">
        <v>57</v>
      </c>
      <c r="AG807" t="s">
        <v>58</v>
      </c>
      <c r="AH807" t="s">
        <v>3471</v>
      </c>
      <c r="AI807" t="s">
        <v>6022</v>
      </c>
      <c r="AJ807">
        <v>0</v>
      </c>
      <c r="AK807" t="s">
        <v>6039</v>
      </c>
      <c r="AL807">
        <v>0</v>
      </c>
      <c r="AM807">
        <v>0</v>
      </c>
      <c r="AN807">
        <v>0</v>
      </c>
      <c r="AO807">
        <v>0</v>
      </c>
      <c r="AP807" t="s">
        <v>108</v>
      </c>
      <c r="AQ807">
        <v>0</v>
      </c>
      <c r="AR807">
        <v>0</v>
      </c>
      <c r="AS807" t="s">
        <v>69</v>
      </c>
      <c r="AT807" t="s">
        <v>6040</v>
      </c>
      <c r="AU807" t="s">
        <v>64</v>
      </c>
      <c r="AV807">
        <v>0</v>
      </c>
      <c r="AW807">
        <v>5652</v>
      </c>
      <c r="AX807" t="s">
        <v>6037</v>
      </c>
      <c r="AY807" t="s">
        <v>6038</v>
      </c>
      <c r="AZ807" t="s">
        <v>71</v>
      </c>
      <c r="BA807">
        <v>2158864</v>
      </c>
      <c r="BB807" t="s">
        <v>66</v>
      </c>
      <c r="BC807" t="str">
        <f t="shared" si="34"/>
        <v>00185</v>
      </c>
      <c r="BD807" t="str">
        <f t="shared" si="35"/>
        <v>FC-00185</v>
      </c>
    </row>
    <row r="808" spans="1:56" ht="28.15" customHeight="1">
      <c r="A808" s="4">
        <f>SUBTOTAL(103,$L$2:L808)</f>
        <v>807</v>
      </c>
      <c r="B808" s="5" t="s">
        <v>6041</v>
      </c>
      <c r="C808" s="5" t="s">
        <v>6042</v>
      </c>
      <c r="D808" s="5" t="s">
        <v>4527</v>
      </c>
      <c r="E808" s="5" t="s">
        <v>3471</v>
      </c>
      <c r="F808" s="6" t="s">
        <v>6043</v>
      </c>
      <c r="G808" s="5">
        <v>7</v>
      </c>
      <c r="H808" s="7">
        <v>15084958</v>
      </c>
      <c r="I808" s="5" t="s">
        <v>6044</v>
      </c>
      <c r="J808" s="5" t="s">
        <v>6045</v>
      </c>
      <c r="K808" s="20"/>
      <c r="L808" s="5" t="s">
        <v>51</v>
      </c>
      <c r="M808" s="2">
        <v>1599799086</v>
      </c>
      <c r="N808" s="8">
        <f>IF(COUNTIF($B$2:B808,B808)=1,1,0)</f>
        <v>1</v>
      </c>
      <c r="O808" t="s">
        <v>52</v>
      </c>
      <c r="P808">
        <v>1599799086</v>
      </c>
      <c r="Q808" t="s">
        <v>6041</v>
      </c>
      <c r="R808" t="s">
        <v>6041</v>
      </c>
      <c r="S808" t="s">
        <v>6042</v>
      </c>
      <c r="T808" t="s">
        <v>6042</v>
      </c>
      <c r="U808" t="s">
        <v>4527</v>
      </c>
      <c r="V808" t="s">
        <v>6046</v>
      </c>
      <c r="W808">
        <v>1</v>
      </c>
      <c r="X808" t="s">
        <v>156</v>
      </c>
      <c r="Y808">
        <v>2026</v>
      </c>
      <c r="Z808">
        <v>7</v>
      </c>
      <c r="AA808">
        <v>1</v>
      </c>
      <c r="AB808">
        <v>13967554</v>
      </c>
      <c r="AC808">
        <v>1117404</v>
      </c>
      <c r="AD808">
        <v>0</v>
      </c>
      <c r="AE808">
        <v>0</v>
      </c>
      <c r="AF808" t="s">
        <v>57</v>
      </c>
      <c r="AG808" t="s">
        <v>81</v>
      </c>
      <c r="AH808" t="s">
        <v>3471</v>
      </c>
      <c r="AI808" t="s">
        <v>6047</v>
      </c>
      <c r="AJ808">
        <v>0</v>
      </c>
      <c r="AK808" t="s">
        <v>2015</v>
      </c>
      <c r="AL808">
        <v>0</v>
      </c>
      <c r="AM808">
        <v>0</v>
      </c>
      <c r="AN808">
        <v>0</v>
      </c>
      <c r="AO808">
        <v>0</v>
      </c>
      <c r="AP808" t="s">
        <v>83</v>
      </c>
      <c r="AQ808">
        <v>0</v>
      </c>
      <c r="AR808">
        <v>0</v>
      </c>
      <c r="AS808" t="s">
        <v>69</v>
      </c>
      <c r="AT808" t="s">
        <v>6048</v>
      </c>
      <c r="AU808" t="s">
        <v>64</v>
      </c>
      <c r="AV808">
        <v>0</v>
      </c>
      <c r="AW808">
        <v>5628</v>
      </c>
      <c r="AX808" t="s">
        <v>6044</v>
      </c>
      <c r="AY808" t="s">
        <v>6045</v>
      </c>
      <c r="AZ808" t="s">
        <v>71</v>
      </c>
      <c r="BA808">
        <v>15084958</v>
      </c>
      <c r="BB808" t="s">
        <v>66</v>
      </c>
      <c r="BC808" t="str">
        <f t="shared" si="34"/>
        <v>01900</v>
      </c>
      <c r="BD808" t="str">
        <f t="shared" si="35"/>
        <v>FD-01900</v>
      </c>
    </row>
    <row r="809" spans="1:56" ht="28.15" customHeight="1">
      <c r="A809" s="4">
        <f>SUBTOTAL(103,$L$2:L809)</f>
        <v>808</v>
      </c>
      <c r="B809" s="5" t="s">
        <v>6049</v>
      </c>
      <c r="C809" s="5" t="s">
        <v>6050</v>
      </c>
      <c r="D809" s="5" t="s">
        <v>233</v>
      </c>
      <c r="E809" s="5" t="s">
        <v>3471</v>
      </c>
      <c r="F809" s="6" t="s">
        <v>6051</v>
      </c>
      <c r="G809" s="5">
        <v>7</v>
      </c>
      <c r="H809" s="7">
        <v>28719140</v>
      </c>
      <c r="I809" s="5" t="s">
        <v>6052</v>
      </c>
      <c r="J809" s="5" t="s">
        <v>6053</v>
      </c>
      <c r="K809" s="20"/>
      <c r="L809" s="5" t="s">
        <v>51</v>
      </c>
      <c r="M809" s="2">
        <v>1599799107</v>
      </c>
      <c r="N809" s="8">
        <f>IF(COUNTIF($B$2:B809,B809)=1,1,0)</f>
        <v>1</v>
      </c>
      <c r="O809" t="s">
        <v>52</v>
      </c>
      <c r="P809">
        <v>1599799107</v>
      </c>
      <c r="Q809" t="s">
        <v>6049</v>
      </c>
      <c r="R809" t="s">
        <v>6049</v>
      </c>
      <c r="S809" t="s">
        <v>6050</v>
      </c>
      <c r="T809" t="s">
        <v>6050</v>
      </c>
      <c r="U809" t="s">
        <v>233</v>
      </c>
      <c r="V809" t="s">
        <v>6054</v>
      </c>
      <c r="W809">
        <v>1</v>
      </c>
      <c r="X809" t="s">
        <v>156</v>
      </c>
      <c r="Y809">
        <v>2026</v>
      </c>
      <c r="Z809">
        <v>7</v>
      </c>
      <c r="AA809">
        <v>1</v>
      </c>
      <c r="AB809">
        <v>26591796</v>
      </c>
      <c r="AC809">
        <v>2127344</v>
      </c>
      <c r="AD809">
        <v>0</v>
      </c>
      <c r="AE809">
        <v>0</v>
      </c>
      <c r="AF809" t="s">
        <v>108</v>
      </c>
      <c r="AG809" t="s">
        <v>99</v>
      </c>
      <c r="AH809" t="s">
        <v>3471</v>
      </c>
      <c r="AI809" t="s">
        <v>6047</v>
      </c>
      <c r="AJ809">
        <v>0</v>
      </c>
      <c r="AK809" t="s">
        <v>650</v>
      </c>
      <c r="AL809">
        <v>0</v>
      </c>
      <c r="AM809">
        <v>0</v>
      </c>
      <c r="AN809">
        <v>0</v>
      </c>
      <c r="AO809">
        <v>0</v>
      </c>
      <c r="AP809" t="s">
        <v>108</v>
      </c>
      <c r="AQ809">
        <v>0</v>
      </c>
      <c r="AR809">
        <v>0</v>
      </c>
      <c r="AS809" t="s">
        <v>69</v>
      </c>
      <c r="AT809" t="s">
        <v>6055</v>
      </c>
      <c r="AU809" t="s">
        <v>64</v>
      </c>
      <c r="AV809">
        <v>0</v>
      </c>
      <c r="AW809">
        <v>5634</v>
      </c>
      <c r="AX809" t="s">
        <v>6052</v>
      </c>
      <c r="AY809" t="s">
        <v>6053</v>
      </c>
      <c r="AZ809" t="s">
        <v>71</v>
      </c>
      <c r="BA809">
        <v>28719140</v>
      </c>
      <c r="BB809" t="s">
        <v>66</v>
      </c>
      <c r="BC809" t="str">
        <f t="shared" si="34"/>
        <v>01920</v>
      </c>
      <c r="BD809" t="str">
        <f t="shared" si="35"/>
        <v>FD-01920</v>
      </c>
    </row>
    <row r="810" spans="1:56" ht="28.15" customHeight="1">
      <c r="A810" s="4">
        <f>SUBTOTAL(103,$L$2:L810)</f>
        <v>809</v>
      </c>
      <c r="B810" s="5" t="s">
        <v>6056</v>
      </c>
      <c r="C810" s="5" t="s">
        <v>317</v>
      </c>
      <c r="D810" s="5" t="s">
        <v>318</v>
      </c>
      <c r="E810" s="5" t="s">
        <v>319</v>
      </c>
      <c r="F810" s="6" t="s">
        <v>6057</v>
      </c>
      <c r="G810" s="5">
        <v>7</v>
      </c>
      <c r="H810" s="7">
        <v>53163337</v>
      </c>
      <c r="I810" s="5" t="s">
        <v>321</v>
      </c>
      <c r="J810" s="5" t="s">
        <v>6058</v>
      </c>
      <c r="K810" s="20"/>
      <c r="L810" s="5" t="s">
        <v>51</v>
      </c>
      <c r="M810" s="2">
        <v>1599799197</v>
      </c>
      <c r="N810" s="8">
        <f>IF(COUNTIF($B$2:B810,B810)=1,1,0)</f>
        <v>1</v>
      </c>
      <c r="O810" t="s">
        <v>52</v>
      </c>
      <c r="P810">
        <v>1599799197</v>
      </c>
      <c r="Q810" t="s">
        <v>6056</v>
      </c>
      <c r="R810" t="s">
        <v>316</v>
      </c>
      <c r="S810" t="s">
        <v>317</v>
      </c>
      <c r="T810" t="s">
        <v>317</v>
      </c>
      <c r="U810" t="s">
        <v>318</v>
      </c>
      <c r="V810" t="s">
        <v>323</v>
      </c>
      <c r="W810">
        <v>1</v>
      </c>
      <c r="X810" t="s">
        <v>156</v>
      </c>
      <c r="Y810">
        <v>2026</v>
      </c>
      <c r="Z810">
        <v>7</v>
      </c>
      <c r="AA810">
        <v>1</v>
      </c>
      <c r="AB810">
        <v>49225312</v>
      </c>
      <c r="AC810">
        <v>3938025</v>
      </c>
      <c r="AD810">
        <v>0</v>
      </c>
      <c r="AE810">
        <v>0</v>
      </c>
      <c r="AF810" t="s">
        <v>108</v>
      </c>
      <c r="AG810" t="s">
        <v>99</v>
      </c>
      <c r="AH810" t="s">
        <v>319</v>
      </c>
      <c r="AI810" t="s">
        <v>6047</v>
      </c>
      <c r="AJ810">
        <v>0</v>
      </c>
      <c r="AK810" t="s">
        <v>466</v>
      </c>
      <c r="AL810">
        <v>0</v>
      </c>
      <c r="AM810">
        <v>0</v>
      </c>
      <c r="AN810">
        <v>0</v>
      </c>
      <c r="AO810">
        <v>0</v>
      </c>
      <c r="AP810" t="s">
        <v>108</v>
      </c>
      <c r="AQ810">
        <v>0</v>
      </c>
      <c r="AR810">
        <v>0</v>
      </c>
      <c r="AS810" t="s">
        <v>69</v>
      </c>
      <c r="AT810" t="s">
        <v>6059</v>
      </c>
      <c r="AU810" t="s">
        <v>64</v>
      </c>
      <c r="AV810">
        <v>0</v>
      </c>
      <c r="AW810">
        <v>5646</v>
      </c>
      <c r="AX810" t="s">
        <v>321</v>
      </c>
      <c r="AY810" t="s">
        <v>6058</v>
      </c>
      <c r="AZ810" t="s">
        <v>71</v>
      </c>
      <c r="BA810">
        <v>53163337</v>
      </c>
      <c r="BB810" t="s">
        <v>66</v>
      </c>
      <c r="BC810" t="str">
        <f t="shared" si="34"/>
        <v>02500</v>
      </c>
      <c r="BD810" t="str">
        <f t="shared" si="35"/>
        <v>FD-02500</v>
      </c>
    </row>
    <row r="811" spans="1:56" ht="28.15" customHeight="1">
      <c r="A811" s="4">
        <f>SUBTOTAL(103,$L$2:L811)</f>
        <v>810</v>
      </c>
      <c r="B811" s="5" t="s">
        <v>6060</v>
      </c>
      <c r="C811" s="5" t="s">
        <v>6061</v>
      </c>
      <c r="D811" s="5" t="s">
        <v>6062</v>
      </c>
      <c r="E811" s="5" t="s">
        <v>319</v>
      </c>
      <c r="F811" s="6" t="s">
        <v>6063</v>
      </c>
      <c r="G811" s="5">
        <v>6</v>
      </c>
      <c r="H811" s="7">
        <v>50161129</v>
      </c>
      <c r="I811" s="5" t="s">
        <v>6064</v>
      </c>
      <c r="J811" s="5" t="s">
        <v>6065</v>
      </c>
      <c r="K811" s="20"/>
      <c r="L811" s="5" t="s">
        <v>51</v>
      </c>
      <c r="M811" s="2">
        <v>1596601318</v>
      </c>
      <c r="N811" s="8">
        <f>IF(COUNTIF($B$2:B811,B811)=1,1,0)</f>
        <v>1</v>
      </c>
      <c r="O811" t="s">
        <v>52</v>
      </c>
      <c r="P811">
        <v>1596601318</v>
      </c>
      <c r="Q811" t="s">
        <v>6060</v>
      </c>
      <c r="R811" t="s">
        <v>6060</v>
      </c>
      <c r="S811" t="s">
        <v>6061</v>
      </c>
      <c r="T811" t="s">
        <v>6061</v>
      </c>
      <c r="U811" t="s">
        <v>6062</v>
      </c>
      <c r="V811" t="s">
        <v>6062</v>
      </c>
      <c r="W811">
        <v>1</v>
      </c>
      <c r="X811" t="s">
        <v>156</v>
      </c>
      <c r="Y811">
        <v>2026</v>
      </c>
      <c r="Z811">
        <v>6</v>
      </c>
      <c r="AA811">
        <v>1</v>
      </c>
      <c r="AB811">
        <v>46445490</v>
      </c>
      <c r="AC811">
        <v>3715639</v>
      </c>
      <c r="AD811">
        <v>0</v>
      </c>
      <c r="AE811">
        <v>0</v>
      </c>
      <c r="AF811" t="s">
        <v>98</v>
      </c>
      <c r="AG811" t="s">
        <v>99</v>
      </c>
      <c r="AH811" t="s">
        <v>319</v>
      </c>
      <c r="AI811" t="s">
        <v>6047</v>
      </c>
      <c r="AJ811">
        <v>0</v>
      </c>
      <c r="AK811" t="s">
        <v>6066</v>
      </c>
      <c r="AL811">
        <v>0</v>
      </c>
      <c r="AM811">
        <v>0</v>
      </c>
      <c r="AN811">
        <v>0</v>
      </c>
      <c r="AO811">
        <v>0</v>
      </c>
      <c r="AP811" t="s">
        <v>98</v>
      </c>
      <c r="AQ811">
        <v>0</v>
      </c>
      <c r="AR811">
        <v>0</v>
      </c>
      <c r="AS811" t="s">
        <v>62</v>
      </c>
      <c r="AT811" t="s">
        <v>6067</v>
      </c>
      <c r="AU811" t="s">
        <v>64</v>
      </c>
      <c r="AV811">
        <v>0</v>
      </c>
      <c r="AW811">
        <v>3722</v>
      </c>
      <c r="AX811" t="s">
        <v>6064</v>
      </c>
      <c r="AY811" t="s">
        <v>6065</v>
      </c>
      <c r="AZ811" t="s">
        <v>65</v>
      </c>
      <c r="BA811">
        <v>50161129</v>
      </c>
      <c r="BB811" t="s">
        <v>66</v>
      </c>
      <c r="BC811" t="str">
        <f t="shared" si="34"/>
        <v>02510</v>
      </c>
      <c r="BD811" t="str">
        <f t="shared" si="35"/>
        <v>FD-02510</v>
      </c>
    </row>
    <row r="812" spans="1:56" ht="28.15" customHeight="1">
      <c r="A812" s="4">
        <f>SUBTOTAL(103,$L$2:L812)</f>
        <v>811</v>
      </c>
      <c r="B812" s="5" t="s">
        <v>6060</v>
      </c>
      <c r="C812" s="5" t="s">
        <v>6061</v>
      </c>
      <c r="D812" s="5" t="s">
        <v>6062</v>
      </c>
      <c r="E812" s="5" t="s">
        <v>319</v>
      </c>
      <c r="F812" s="6" t="s">
        <v>6063</v>
      </c>
      <c r="G812" s="5">
        <v>7</v>
      </c>
      <c r="H812" s="7">
        <v>44574047</v>
      </c>
      <c r="I812" s="5" t="s">
        <v>6064</v>
      </c>
      <c r="J812" s="5" t="s">
        <v>6065</v>
      </c>
      <c r="K812" s="20"/>
      <c r="L812" s="5" t="s">
        <v>51</v>
      </c>
      <c r="M812" s="2">
        <v>1599799219</v>
      </c>
      <c r="N812" s="8">
        <f>IF(COUNTIF($B$2:B812,B812)=1,1,0)</f>
        <v>0</v>
      </c>
      <c r="O812" t="s">
        <v>52</v>
      </c>
      <c r="P812">
        <v>1599799219</v>
      </c>
      <c r="Q812" t="s">
        <v>6060</v>
      </c>
      <c r="R812" t="s">
        <v>6060</v>
      </c>
      <c r="S812" t="s">
        <v>6061</v>
      </c>
      <c r="T812" t="s">
        <v>6061</v>
      </c>
      <c r="U812" t="s">
        <v>6062</v>
      </c>
      <c r="V812" t="s">
        <v>6062</v>
      </c>
      <c r="W812">
        <v>1</v>
      </c>
      <c r="X812" t="s">
        <v>156</v>
      </c>
      <c r="Y812">
        <v>2026</v>
      </c>
      <c r="Z812">
        <v>7</v>
      </c>
      <c r="AA812">
        <v>1</v>
      </c>
      <c r="AB812">
        <v>41272266</v>
      </c>
      <c r="AC812">
        <v>3301781</v>
      </c>
      <c r="AD812">
        <v>0</v>
      </c>
      <c r="AE812">
        <v>0</v>
      </c>
      <c r="AF812" t="s">
        <v>98</v>
      </c>
      <c r="AG812" t="s">
        <v>99</v>
      </c>
      <c r="AH812" t="s">
        <v>319</v>
      </c>
      <c r="AI812" t="s">
        <v>6047</v>
      </c>
      <c r="AJ812">
        <v>0</v>
      </c>
      <c r="AK812" t="s">
        <v>6066</v>
      </c>
      <c r="AL812">
        <v>0</v>
      </c>
      <c r="AM812">
        <v>0</v>
      </c>
      <c r="AN812">
        <v>0</v>
      </c>
      <c r="AO812">
        <v>0</v>
      </c>
      <c r="AP812" t="s">
        <v>98</v>
      </c>
      <c r="AQ812">
        <v>0</v>
      </c>
      <c r="AR812">
        <v>0</v>
      </c>
      <c r="AS812" t="s">
        <v>69</v>
      </c>
      <c r="AT812" t="s">
        <v>6068</v>
      </c>
      <c r="AU812" t="s">
        <v>64</v>
      </c>
      <c r="AV812">
        <v>0</v>
      </c>
      <c r="AW812">
        <v>5657</v>
      </c>
      <c r="AX812" t="s">
        <v>6064</v>
      </c>
      <c r="AY812" t="s">
        <v>6065</v>
      </c>
      <c r="AZ812" t="s">
        <v>71</v>
      </c>
      <c r="BA812">
        <v>44574047</v>
      </c>
      <c r="BB812" t="s">
        <v>66</v>
      </c>
      <c r="BC812" t="str">
        <f t="shared" si="34"/>
        <v>02510</v>
      </c>
      <c r="BD812" t="str">
        <f t="shared" si="35"/>
        <v>FD-02510</v>
      </c>
    </row>
    <row r="813" spans="1:56" ht="28.15" customHeight="1">
      <c r="A813" s="4">
        <f>SUBTOTAL(103,$L$2:L813)</f>
        <v>812</v>
      </c>
      <c r="B813" s="5" t="s">
        <v>6069</v>
      </c>
      <c r="C813" s="5" t="s">
        <v>317</v>
      </c>
      <c r="D813" s="5" t="s">
        <v>6070</v>
      </c>
      <c r="E813" s="5" t="s">
        <v>319</v>
      </c>
      <c r="F813" s="6" t="s">
        <v>6071</v>
      </c>
      <c r="G813" s="5">
        <v>7</v>
      </c>
      <c r="H813" s="7">
        <v>62361835</v>
      </c>
      <c r="I813" s="5" t="s">
        <v>321</v>
      </c>
      <c r="J813" s="5" t="s">
        <v>6072</v>
      </c>
      <c r="K813" s="20"/>
      <c r="L813" s="5" t="s">
        <v>51</v>
      </c>
      <c r="M813" s="2">
        <v>1599799222</v>
      </c>
      <c r="N813" s="8">
        <f>IF(COUNTIF($B$2:B813,B813)=1,1,0)</f>
        <v>1</v>
      </c>
      <c r="O813" t="s">
        <v>52</v>
      </c>
      <c r="P813">
        <v>1599799222</v>
      </c>
      <c r="Q813" t="s">
        <v>6069</v>
      </c>
      <c r="R813" t="s">
        <v>316</v>
      </c>
      <c r="S813" t="s">
        <v>317</v>
      </c>
      <c r="T813" t="s">
        <v>317</v>
      </c>
      <c r="U813" t="s">
        <v>6070</v>
      </c>
      <c r="V813" t="s">
        <v>323</v>
      </c>
      <c r="W813">
        <v>1</v>
      </c>
      <c r="X813" t="s">
        <v>198</v>
      </c>
      <c r="Y813">
        <v>2026</v>
      </c>
      <c r="Z813">
        <v>7</v>
      </c>
      <c r="AA813">
        <v>1</v>
      </c>
      <c r="AB813">
        <v>57742440</v>
      </c>
      <c r="AC813">
        <v>4619395</v>
      </c>
      <c r="AD813">
        <v>0</v>
      </c>
      <c r="AE813">
        <v>0</v>
      </c>
      <c r="AF813" t="s">
        <v>57</v>
      </c>
      <c r="AG813" t="s">
        <v>99</v>
      </c>
      <c r="AH813" t="s">
        <v>319</v>
      </c>
      <c r="AI813" t="s">
        <v>6047</v>
      </c>
      <c r="AJ813">
        <v>0</v>
      </c>
      <c r="AK813" t="s">
        <v>475</v>
      </c>
      <c r="AL813">
        <v>0</v>
      </c>
      <c r="AM813">
        <v>0</v>
      </c>
      <c r="AN813">
        <v>0</v>
      </c>
      <c r="AO813">
        <v>0</v>
      </c>
      <c r="AP813" t="s">
        <v>108</v>
      </c>
      <c r="AQ813">
        <v>0</v>
      </c>
      <c r="AR813">
        <v>0</v>
      </c>
      <c r="AS813" t="s">
        <v>69</v>
      </c>
      <c r="AT813" t="s">
        <v>6073</v>
      </c>
      <c r="AU813" t="s">
        <v>64</v>
      </c>
      <c r="AV813">
        <v>0</v>
      </c>
      <c r="AW813">
        <v>5658</v>
      </c>
      <c r="AX813" t="s">
        <v>321</v>
      </c>
      <c r="AY813" t="s">
        <v>6072</v>
      </c>
      <c r="AZ813" t="s">
        <v>71</v>
      </c>
      <c r="BA813">
        <v>62361835</v>
      </c>
      <c r="BB813" t="s">
        <v>66</v>
      </c>
      <c r="BC813" t="str">
        <f t="shared" si="34"/>
        <v>02525</v>
      </c>
      <c r="BD813" t="str">
        <f t="shared" si="35"/>
        <v>FD-02525</v>
      </c>
    </row>
    <row r="814" spans="1:56" ht="28.15" customHeight="1">
      <c r="A814" s="4">
        <f>SUBTOTAL(103,$L$2:L814)</f>
        <v>813</v>
      </c>
      <c r="B814" s="5" t="s">
        <v>6074</v>
      </c>
      <c r="C814" s="5" t="s">
        <v>6075</v>
      </c>
      <c r="D814" s="5" t="s">
        <v>233</v>
      </c>
      <c r="E814" s="5" t="s">
        <v>4263</v>
      </c>
      <c r="F814" s="6" t="s">
        <v>6076</v>
      </c>
      <c r="G814" s="5">
        <v>6</v>
      </c>
      <c r="H814" s="7">
        <v>3723920</v>
      </c>
      <c r="I814" s="5" t="s">
        <v>151</v>
      </c>
      <c r="J814" s="5" t="s">
        <v>6077</v>
      </c>
      <c r="K814" s="20"/>
      <c r="L814" s="5" t="s">
        <v>51</v>
      </c>
      <c r="M814" s="2">
        <v>1596971161</v>
      </c>
      <c r="N814" s="8">
        <f>IF(COUNTIF($B$2:B814,B814)=1,1,0)</f>
        <v>1</v>
      </c>
      <c r="O814" t="s">
        <v>52</v>
      </c>
      <c r="P814">
        <v>1596971161</v>
      </c>
      <c r="Q814" t="s">
        <v>6074</v>
      </c>
      <c r="R814" t="s">
        <v>53</v>
      </c>
      <c r="S814" t="s">
        <v>6075</v>
      </c>
      <c r="T814" t="s">
        <v>54</v>
      </c>
      <c r="U814" t="s">
        <v>233</v>
      </c>
      <c r="V814" t="s">
        <v>55</v>
      </c>
      <c r="W814">
        <v>1</v>
      </c>
      <c r="X814" t="s">
        <v>56</v>
      </c>
      <c r="Y814">
        <v>2026</v>
      </c>
      <c r="Z814">
        <v>6</v>
      </c>
      <c r="AA814">
        <v>1</v>
      </c>
      <c r="AB814">
        <v>3448074</v>
      </c>
      <c r="AC814">
        <v>275846</v>
      </c>
      <c r="AD814">
        <v>0</v>
      </c>
      <c r="AE814">
        <v>0</v>
      </c>
      <c r="AF814" t="s">
        <v>108</v>
      </c>
      <c r="AG814" t="s">
        <v>58</v>
      </c>
      <c r="AH814" t="s">
        <v>4263</v>
      </c>
      <c r="AI814" t="s">
        <v>6078</v>
      </c>
      <c r="AJ814">
        <v>0</v>
      </c>
      <c r="AK814" t="s">
        <v>1070</v>
      </c>
      <c r="AL814">
        <v>0</v>
      </c>
      <c r="AM814">
        <v>0</v>
      </c>
      <c r="AN814">
        <v>0</v>
      </c>
      <c r="AO814">
        <v>0</v>
      </c>
      <c r="AP814" t="s">
        <v>83</v>
      </c>
      <c r="AQ814">
        <v>0</v>
      </c>
      <c r="AR814">
        <v>0</v>
      </c>
      <c r="AS814" t="s">
        <v>62</v>
      </c>
      <c r="AT814" t="s">
        <v>6079</v>
      </c>
      <c r="AU814" t="s">
        <v>64</v>
      </c>
      <c r="AV814">
        <v>0</v>
      </c>
      <c r="AW814">
        <v>4811</v>
      </c>
      <c r="AX814" t="s">
        <v>151</v>
      </c>
      <c r="AY814" t="s">
        <v>6077</v>
      </c>
      <c r="AZ814" t="s">
        <v>65</v>
      </c>
      <c r="BA814">
        <v>3723920</v>
      </c>
      <c r="BB814" t="s">
        <v>66</v>
      </c>
      <c r="BC814" t="str">
        <f t="shared" si="34"/>
        <v>03000</v>
      </c>
      <c r="BD814" t="str">
        <f t="shared" si="35"/>
        <v>FH-03000</v>
      </c>
    </row>
    <row r="815" spans="1:56" ht="28.15" customHeight="1">
      <c r="A815" s="4">
        <f>SUBTOTAL(103,$L$2:L815)</f>
        <v>814</v>
      </c>
      <c r="B815" s="5" t="s">
        <v>6074</v>
      </c>
      <c r="C815" s="5" t="s">
        <v>67</v>
      </c>
      <c r="D815" s="5" t="s">
        <v>233</v>
      </c>
      <c r="E815" s="5" t="s">
        <v>4263</v>
      </c>
      <c r="F815" s="6" t="s">
        <v>6076</v>
      </c>
      <c r="G815" s="5">
        <v>7</v>
      </c>
      <c r="H815" s="7">
        <v>3659010</v>
      </c>
      <c r="I815" s="5" t="s">
        <v>151</v>
      </c>
      <c r="J815" s="5" t="s">
        <v>6077</v>
      </c>
      <c r="K815" s="20"/>
      <c r="L815" s="5" t="s">
        <v>51</v>
      </c>
      <c r="M815" s="2">
        <v>1601241615</v>
      </c>
      <c r="N815" s="8">
        <f>IF(COUNTIF($B$2:B815,B815)=1,1,0)</f>
        <v>0</v>
      </c>
      <c r="O815" t="s">
        <v>52</v>
      </c>
      <c r="P815">
        <v>1601241615</v>
      </c>
      <c r="Q815" t="s">
        <v>6074</v>
      </c>
      <c r="R815" t="s">
        <v>6074</v>
      </c>
      <c r="S815" t="s">
        <v>67</v>
      </c>
      <c r="T815" t="s">
        <v>67</v>
      </c>
      <c r="U815" t="s">
        <v>233</v>
      </c>
      <c r="V815" t="s">
        <v>238</v>
      </c>
      <c r="W815">
        <v>1</v>
      </c>
      <c r="X815" t="s">
        <v>56</v>
      </c>
      <c r="Y815">
        <v>2026</v>
      </c>
      <c r="Z815">
        <v>7</v>
      </c>
      <c r="AA815">
        <v>1</v>
      </c>
      <c r="AB815">
        <v>3387972</v>
      </c>
      <c r="AC815">
        <v>271038</v>
      </c>
      <c r="AD815">
        <v>0</v>
      </c>
      <c r="AE815">
        <v>0</v>
      </c>
      <c r="AF815" t="s">
        <v>108</v>
      </c>
      <c r="AG815" t="s">
        <v>58</v>
      </c>
      <c r="AH815" t="s">
        <v>4263</v>
      </c>
      <c r="AI815" t="s">
        <v>6078</v>
      </c>
      <c r="AJ815">
        <v>0</v>
      </c>
      <c r="AK815" t="s">
        <v>1070</v>
      </c>
      <c r="AL815">
        <v>0</v>
      </c>
      <c r="AM815">
        <v>0</v>
      </c>
      <c r="AN815">
        <v>0</v>
      </c>
      <c r="AO815">
        <v>0</v>
      </c>
      <c r="AP815" t="s">
        <v>83</v>
      </c>
      <c r="AQ815">
        <v>0</v>
      </c>
      <c r="AR815">
        <v>0</v>
      </c>
      <c r="AS815" t="s">
        <v>69</v>
      </c>
      <c r="AT815" t="s">
        <v>6080</v>
      </c>
      <c r="AU815" t="s">
        <v>64</v>
      </c>
      <c r="AV815">
        <v>0</v>
      </c>
      <c r="AW815">
        <v>43300</v>
      </c>
      <c r="AX815" t="s">
        <v>151</v>
      </c>
      <c r="AY815" t="s">
        <v>6077</v>
      </c>
      <c r="AZ815" t="s">
        <v>71</v>
      </c>
      <c r="BA815">
        <v>3659010</v>
      </c>
      <c r="BB815" t="s">
        <v>66</v>
      </c>
      <c r="BC815" t="str">
        <f t="shared" si="34"/>
        <v>03000</v>
      </c>
      <c r="BD815" t="str">
        <f t="shared" si="35"/>
        <v>FH-03000</v>
      </c>
    </row>
    <row r="816" spans="1:56" ht="28.15" customHeight="1">
      <c r="A816" s="4">
        <f>SUBTOTAL(103,$L$2:L816)</f>
        <v>815</v>
      </c>
      <c r="B816" s="5" t="s">
        <v>6083</v>
      </c>
      <c r="C816" s="5" t="s">
        <v>6084</v>
      </c>
      <c r="D816" s="5" t="s">
        <v>6085</v>
      </c>
      <c r="E816" s="5" t="s">
        <v>6086</v>
      </c>
      <c r="F816" s="6" t="s">
        <v>6087</v>
      </c>
      <c r="G816" s="5">
        <v>7</v>
      </c>
      <c r="H816" s="7">
        <v>1098954</v>
      </c>
      <c r="I816" s="5" t="s">
        <v>6088</v>
      </c>
      <c r="J816" s="5" t="s">
        <v>6089</v>
      </c>
      <c r="K816" s="20"/>
      <c r="L816" s="5" t="s">
        <v>165</v>
      </c>
      <c r="M816" s="2">
        <v>1601141636</v>
      </c>
      <c r="N816" s="8">
        <f>IF(COUNTIF($B$2:B816,B816)=1,1,0)</f>
        <v>1</v>
      </c>
      <c r="O816" t="s">
        <v>52</v>
      </c>
      <c r="P816">
        <v>1601141636</v>
      </c>
      <c r="Q816" t="s">
        <v>6083</v>
      </c>
      <c r="R816" t="s">
        <v>6083</v>
      </c>
      <c r="S816" t="s">
        <v>6084</v>
      </c>
      <c r="T816" t="s">
        <v>6084</v>
      </c>
      <c r="U816" t="s">
        <v>6085</v>
      </c>
      <c r="V816" t="s">
        <v>6090</v>
      </c>
      <c r="W816">
        <v>0</v>
      </c>
      <c r="X816" t="s">
        <v>80</v>
      </c>
      <c r="Y816">
        <v>2026</v>
      </c>
      <c r="Z816">
        <v>7</v>
      </c>
      <c r="AA816">
        <v>1</v>
      </c>
      <c r="AB816">
        <v>1017550</v>
      </c>
      <c r="AC816">
        <v>81404</v>
      </c>
      <c r="AD816">
        <v>0</v>
      </c>
      <c r="AE816">
        <v>0</v>
      </c>
      <c r="AF816" t="s">
        <v>57</v>
      </c>
      <c r="AG816" t="s">
        <v>99</v>
      </c>
      <c r="AH816" t="s">
        <v>6086</v>
      </c>
      <c r="AI816" t="s">
        <v>6081</v>
      </c>
      <c r="AJ816">
        <v>0</v>
      </c>
      <c r="AK816" t="s">
        <v>6091</v>
      </c>
      <c r="AL816">
        <v>0</v>
      </c>
      <c r="AM816">
        <v>0</v>
      </c>
      <c r="AN816">
        <v>0</v>
      </c>
      <c r="AO816">
        <v>0</v>
      </c>
      <c r="AP816" t="s">
        <v>83</v>
      </c>
      <c r="AQ816">
        <v>0</v>
      </c>
      <c r="AR816">
        <v>0</v>
      </c>
      <c r="AS816" t="s">
        <v>69</v>
      </c>
      <c r="AT816" t="s">
        <v>6092</v>
      </c>
      <c r="AU816" t="s">
        <v>64</v>
      </c>
      <c r="AV816">
        <v>0</v>
      </c>
      <c r="AW816">
        <v>22104</v>
      </c>
      <c r="AX816" t="s">
        <v>6088</v>
      </c>
      <c r="AY816" t="s">
        <v>6089</v>
      </c>
      <c r="AZ816" t="s">
        <v>71</v>
      </c>
      <c r="BA816">
        <v>1098954</v>
      </c>
      <c r="BB816" t="s">
        <v>66</v>
      </c>
      <c r="BC816" t="str">
        <f t="shared" si="34"/>
        <v>01847</v>
      </c>
      <c r="BD816" t="str">
        <f t="shared" si="35"/>
        <v>GA-01847</v>
      </c>
    </row>
    <row r="817" spans="1:56" ht="28.15" customHeight="1">
      <c r="A817" s="4">
        <f>SUBTOTAL(103,$L$2:L817)</f>
        <v>816</v>
      </c>
      <c r="B817" s="5" t="s">
        <v>6093</v>
      </c>
      <c r="C817" s="5" t="s">
        <v>6094</v>
      </c>
      <c r="D817" s="5" t="s">
        <v>6095</v>
      </c>
      <c r="E817" s="5" t="s">
        <v>4263</v>
      </c>
      <c r="F817" s="6" t="s">
        <v>6096</v>
      </c>
      <c r="G817" s="5">
        <v>6</v>
      </c>
      <c r="H817" s="7">
        <v>218771</v>
      </c>
      <c r="I817" s="5" t="s">
        <v>151</v>
      </c>
      <c r="J817" s="5" t="s">
        <v>6097</v>
      </c>
      <c r="K817" s="20"/>
      <c r="L817" s="5" t="s">
        <v>51</v>
      </c>
      <c r="M817" s="2">
        <v>1596971103</v>
      </c>
      <c r="N817" s="8">
        <f>IF(COUNTIF($B$2:B817,B817)=1,1,0)</f>
        <v>1</v>
      </c>
      <c r="O817" t="s">
        <v>52</v>
      </c>
      <c r="P817">
        <v>1596971103</v>
      </c>
      <c r="Q817" t="s">
        <v>6093</v>
      </c>
      <c r="R817" t="s">
        <v>53</v>
      </c>
      <c r="S817" t="s">
        <v>6094</v>
      </c>
      <c r="T817" t="s">
        <v>54</v>
      </c>
      <c r="U817" t="s">
        <v>6095</v>
      </c>
      <c r="V817" t="s">
        <v>55</v>
      </c>
      <c r="W817">
        <v>1</v>
      </c>
      <c r="X817" t="s">
        <v>56</v>
      </c>
      <c r="Y817">
        <v>2026</v>
      </c>
      <c r="Z817">
        <v>6</v>
      </c>
      <c r="AA817">
        <v>1</v>
      </c>
      <c r="AB817">
        <v>202566</v>
      </c>
      <c r="AC817">
        <v>16205</v>
      </c>
      <c r="AD817">
        <v>0</v>
      </c>
      <c r="AE817">
        <v>0</v>
      </c>
      <c r="AF817" t="s">
        <v>108</v>
      </c>
      <c r="AG817" t="s">
        <v>58</v>
      </c>
      <c r="AH817" t="s">
        <v>4263</v>
      </c>
      <c r="AI817" t="s">
        <v>6081</v>
      </c>
      <c r="AJ817">
        <v>0</v>
      </c>
      <c r="AK817" t="s">
        <v>6098</v>
      </c>
      <c r="AL817">
        <v>0</v>
      </c>
      <c r="AM817">
        <v>0</v>
      </c>
      <c r="AN817">
        <v>0</v>
      </c>
      <c r="AO817">
        <v>0</v>
      </c>
      <c r="AP817" t="s">
        <v>83</v>
      </c>
      <c r="AQ817">
        <v>0</v>
      </c>
      <c r="AR817">
        <v>0</v>
      </c>
      <c r="AS817" t="s">
        <v>62</v>
      </c>
      <c r="AT817" t="s">
        <v>6099</v>
      </c>
      <c r="AU817" t="s">
        <v>64</v>
      </c>
      <c r="AV817">
        <v>0</v>
      </c>
      <c r="AW817">
        <v>4783</v>
      </c>
      <c r="AX817" t="s">
        <v>151</v>
      </c>
      <c r="AY817" t="s">
        <v>6097</v>
      </c>
      <c r="AZ817" t="s">
        <v>65</v>
      </c>
      <c r="BA817">
        <v>218771</v>
      </c>
      <c r="BB817" t="s">
        <v>66</v>
      </c>
      <c r="BC817" t="str">
        <f t="shared" si="34"/>
        <v>02290</v>
      </c>
      <c r="BD817" t="str">
        <f t="shared" si="35"/>
        <v>GA-02290</v>
      </c>
    </row>
    <row r="818" spans="1:56" ht="28.15" customHeight="1">
      <c r="A818" s="4">
        <f>SUBTOTAL(103,$L$2:L818)</f>
        <v>817</v>
      </c>
      <c r="B818" s="5" t="s">
        <v>6093</v>
      </c>
      <c r="C818" s="5" t="s">
        <v>67</v>
      </c>
      <c r="D818" s="5" t="s">
        <v>6095</v>
      </c>
      <c r="E818" s="5" t="s">
        <v>4263</v>
      </c>
      <c r="F818" s="6" t="s">
        <v>6096</v>
      </c>
      <c r="G818" s="5">
        <v>7</v>
      </c>
      <c r="H818" s="7">
        <v>223579</v>
      </c>
      <c r="I818" s="5" t="s">
        <v>151</v>
      </c>
      <c r="J818" s="5" t="s">
        <v>6097</v>
      </c>
      <c r="K818" s="20"/>
      <c r="L818" s="5" t="s">
        <v>51</v>
      </c>
      <c r="M818" s="2">
        <v>1601241497</v>
      </c>
      <c r="N818" s="8">
        <f>IF(COUNTIF($B$2:B818,B818)=1,1,0)</f>
        <v>0</v>
      </c>
      <c r="O818" t="s">
        <v>52</v>
      </c>
      <c r="P818">
        <v>1601241497</v>
      </c>
      <c r="Q818" t="s">
        <v>6093</v>
      </c>
      <c r="R818" t="s">
        <v>6093</v>
      </c>
      <c r="S818" t="s">
        <v>67</v>
      </c>
      <c r="T818" t="s">
        <v>67</v>
      </c>
      <c r="U818" t="s">
        <v>6095</v>
      </c>
      <c r="V818" t="s">
        <v>155</v>
      </c>
      <c r="W818">
        <v>1</v>
      </c>
      <c r="X818" t="s">
        <v>156</v>
      </c>
      <c r="Y818">
        <v>2026</v>
      </c>
      <c r="Z818">
        <v>7</v>
      </c>
      <c r="AA818">
        <v>1</v>
      </c>
      <c r="AB818">
        <v>207018</v>
      </c>
      <c r="AC818">
        <v>16561</v>
      </c>
      <c r="AD818">
        <v>0</v>
      </c>
      <c r="AE818">
        <v>0</v>
      </c>
      <c r="AF818" t="s">
        <v>108</v>
      </c>
      <c r="AG818" t="s">
        <v>157</v>
      </c>
      <c r="AH818" t="s">
        <v>4263</v>
      </c>
      <c r="AI818" t="s">
        <v>6081</v>
      </c>
      <c r="AJ818">
        <v>0</v>
      </c>
      <c r="AK818" t="s">
        <v>6098</v>
      </c>
      <c r="AL818">
        <v>0</v>
      </c>
      <c r="AM818">
        <v>0</v>
      </c>
      <c r="AN818">
        <v>0</v>
      </c>
      <c r="AO818">
        <v>0</v>
      </c>
      <c r="AP818" t="s">
        <v>83</v>
      </c>
      <c r="AQ818">
        <v>0</v>
      </c>
      <c r="AR818">
        <v>0</v>
      </c>
      <c r="AS818" t="s">
        <v>69</v>
      </c>
      <c r="AT818" t="s">
        <v>6100</v>
      </c>
      <c r="AU818" t="s">
        <v>64</v>
      </c>
      <c r="AV818">
        <v>0</v>
      </c>
      <c r="AW818">
        <v>43269</v>
      </c>
      <c r="AX818" t="s">
        <v>151</v>
      </c>
      <c r="AY818" t="s">
        <v>6097</v>
      </c>
      <c r="AZ818" t="s">
        <v>71</v>
      </c>
      <c r="BA818">
        <v>223579</v>
      </c>
      <c r="BB818" t="s">
        <v>66</v>
      </c>
      <c r="BC818" t="str">
        <f t="shared" si="34"/>
        <v>02290</v>
      </c>
      <c r="BD818" t="str">
        <f t="shared" si="35"/>
        <v>GA-02290</v>
      </c>
    </row>
    <row r="819" spans="1:56" ht="28.15" customHeight="1">
      <c r="A819" s="4">
        <f>SUBTOTAL(103,$L$2:L819)</f>
        <v>818</v>
      </c>
      <c r="B819" s="5" t="s">
        <v>6101</v>
      </c>
      <c r="C819" s="5" t="s">
        <v>6102</v>
      </c>
      <c r="D819" s="5" t="s">
        <v>6103</v>
      </c>
      <c r="E819" s="5" t="s">
        <v>4263</v>
      </c>
      <c r="F819" s="6" t="s">
        <v>6104</v>
      </c>
      <c r="G819" s="5">
        <v>6</v>
      </c>
      <c r="H819" s="7">
        <v>4459568</v>
      </c>
      <c r="I819" s="5" t="s">
        <v>6105</v>
      </c>
      <c r="J819" s="5" t="s">
        <v>6106</v>
      </c>
      <c r="K819" s="20"/>
      <c r="L819" s="5" t="s">
        <v>51</v>
      </c>
      <c r="M819" s="2">
        <v>1596971059</v>
      </c>
      <c r="N819" s="8">
        <f>IF(COUNTIF($B$2:B819,B819)=1,1,0)</f>
        <v>1</v>
      </c>
      <c r="O819" t="s">
        <v>52</v>
      </c>
      <c r="P819">
        <v>1596971059</v>
      </c>
      <c r="Q819" t="s">
        <v>6101</v>
      </c>
      <c r="R819" t="s">
        <v>53</v>
      </c>
      <c r="S819" t="s">
        <v>6102</v>
      </c>
      <c r="T819" t="s">
        <v>54</v>
      </c>
      <c r="U819" t="s">
        <v>6103</v>
      </c>
      <c r="V819" t="s">
        <v>55</v>
      </c>
      <c r="W819">
        <v>1</v>
      </c>
      <c r="X819" t="s">
        <v>56</v>
      </c>
      <c r="Y819">
        <v>2026</v>
      </c>
      <c r="Z819">
        <v>6</v>
      </c>
      <c r="AA819">
        <v>1</v>
      </c>
      <c r="AB819">
        <v>4129230</v>
      </c>
      <c r="AC819">
        <v>330338</v>
      </c>
      <c r="AD819">
        <v>0</v>
      </c>
      <c r="AE819">
        <v>0</v>
      </c>
      <c r="AF819" t="s">
        <v>108</v>
      </c>
      <c r="AG819" t="s">
        <v>58</v>
      </c>
      <c r="AH819" t="s">
        <v>4263</v>
      </c>
      <c r="AI819" t="s">
        <v>6081</v>
      </c>
      <c r="AJ819">
        <v>0</v>
      </c>
      <c r="AK819" t="s">
        <v>907</v>
      </c>
      <c r="AL819">
        <v>0</v>
      </c>
      <c r="AM819">
        <v>0</v>
      </c>
      <c r="AN819">
        <v>0</v>
      </c>
      <c r="AO819">
        <v>0</v>
      </c>
      <c r="AP819" t="s">
        <v>83</v>
      </c>
      <c r="AQ819">
        <v>0</v>
      </c>
      <c r="AR819">
        <v>0</v>
      </c>
      <c r="AS819" t="s">
        <v>62</v>
      </c>
      <c r="AT819" t="s">
        <v>6107</v>
      </c>
      <c r="AU819" t="s">
        <v>64</v>
      </c>
      <c r="AV819">
        <v>0</v>
      </c>
      <c r="AW819">
        <v>4756</v>
      </c>
      <c r="AX819" t="s">
        <v>6105</v>
      </c>
      <c r="AY819" t="s">
        <v>6106</v>
      </c>
      <c r="AZ819" t="s">
        <v>65</v>
      </c>
      <c r="BA819">
        <v>4459568</v>
      </c>
      <c r="BB819" t="s">
        <v>66</v>
      </c>
      <c r="BC819" t="str">
        <f t="shared" si="34"/>
        <v>02430</v>
      </c>
      <c r="BD819" t="str">
        <f t="shared" si="35"/>
        <v>GA-02430</v>
      </c>
    </row>
    <row r="820" spans="1:56" ht="28.15" customHeight="1">
      <c r="A820" s="4">
        <f>SUBTOTAL(103,$L$2:L820)</f>
        <v>819</v>
      </c>
      <c r="B820" s="5" t="s">
        <v>6101</v>
      </c>
      <c r="C820" s="5" t="s">
        <v>6102</v>
      </c>
      <c r="D820" s="5" t="s">
        <v>6103</v>
      </c>
      <c r="E820" s="5" t="s">
        <v>4263</v>
      </c>
      <c r="F820" s="6" t="s">
        <v>6104</v>
      </c>
      <c r="G820" s="5">
        <v>7</v>
      </c>
      <c r="H820" s="7">
        <v>3050778</v>
      </c>
      <c r="I820" s="5" t="s">
        <v>6105</v>
      </c>
      <c r="J820" s="5" t="s">
        <v>6106</v>
      </c>
      <c r="K820" s="20"/>
      <c r="L820" s="5" t="s">
        <v>51</v>
      </c>
      <c r="M820" s="2">
        <v>1601241441</v>
      </c>
      <c r="N820" s="8">
        <f>IF(COUNTIF($B$2:B820,B820)=1,1,0)</f>
        <v>0</v>
      </c>
      <c r="O820" t="s">
        <v>52</v>
      </c>
      <c r="P820">
        <v>1601241441</v>
      </c>
      <c r="Q820" t="s">
        <v>6101</v>
      </c>
      <c r="R820" t="s">
        <v>53</v>
      </c>
      <c r="S820" t="s">
        <v>6102</v>
      </c>
      <c r="T820" t="s">
        <v>67</v>
      </c>
      <c r="U820" t="s">
        <v>6103</v>
      </c>
      <c r="V820" t="s">
        <v>68</v>
      </c>
      <c r="W820">
        <v>1</v>
      </c>
      <c r="X820" t="s">
        <v>56</v>
      </c>
      <c r="Y820">
        <v>2026</v>
      </c>
      <c r="Z820">
        <v>7</v>
      </c>
      <c r="AA820">
        <v>1</v>
      </c>
      <c r="AB820">
        <v>2824794</v>
      </c>
      <c r="AC820">
        <v>225984</v>
      </c>
      <c r="AD820">
        <v>0</v>
      </c>
      <c r="AE820">
        <v>0</v>
      </c>
      <c r="AF820" t="s">
        <v>108</v>
      </c>
      <c r="AG820" t="s">
        <v>58</v>
      </c>
      <c r="AH820" t="s">
        <v>4263</v>
      </c>
      <c r="AI820" t="s">
        <v>6081</v>
      </c>
      <c r="AJ820">
        <v>0</v>
      </c>
      <c r="AK820" t="s">
        <v>907</v>
      </c>
      <c r="AL820">
        <v>0</v>
      </c>
      <c r="AM820">
        <v>0</v>
      </c>
      <c r="AN820">
        <v>0</v>
      </c>
      <c r="AO820">
        <v>0</v>
      </c>
      <c r="AP820" t="s">
        <v>83</v>
      </c>
      <c r="AQ820">
        <v>0</v>
      </c>
      <c r="AR820">
        <v>0</v>
      </c>
      <c r="AS820" t="s">
        <v>69</v>
      </c>
      <c r="AT820" t="s">
        <v>6108</v>
      </c>
      <c r="AU820" t="s">
        <v>64</v>
      </c>
      <c r="AV820">
        <v>0</v>
      </c>
      <c r="AW820">
        <v>43249</v>
      </c>
      <c r="AX820" t="s">
        <v>6105</v>
      </c>
      <c r="AY820" t="s">
        <v>6106</v>
      </c>
      <c r="AZ820" t="s">
        <v>71</v>
      </c>
      <c r="BA820">
        <v>3050778</v>
      </c>
      <c r="BB820" t="s">
        <v>66</v>
      </c>
      <c r="BC820" t="str">
        <f t="shared" si="34"/>
        <v>02430</v>
      </c>
      <c r="BD820" t="str">
        <f t="shared" si="35"/>
        <v>GA-02430</v>
      </c>
    </row>
    <row r="821" spans="1:56" ht="28.15" customHeight="1">
      <c r="A821" s="4">
        <f>SUBTOTAL(103,$L$2:L821)</f>
        <v>820</v>
      </c>
      <c r="B821" s="5" t="s">
        <v>6109</v>
      </c>
      <c r="C821" s="5" t="s">
        <v>6110</v>
      </c>
      <c r="D821" s="5" t="s">
        <v>6111</v>
      </c>
      <c r="E821" s="5" t="s">
        <v>6112</v>
      </c>
      <c r="F821" s="6" t="s">
        <v>6113</v>
      </c>
      <c r="G821" s="5">
        <v>7</v>
      </c>
      <c r="H821" s="7">
        <v>478114</v>
      </c>
      <c r="I821" s="5" t="s">
        <v>6114</v>
      </c>
      <c r="J821" s="5" t="s">
        <v>6115</v>
      </c>
      <c r="K821" s="20"/>
      <c r="L821" s="5" t="s">
        <v>165</v>
      </c>
      <c r="M821" s="2">
        <v>1601142557</v>
      </c>
      <c r="N821" s="8">
        <f>IF(COUNTIF($B$2:B821,B821)=1,1,0)</f>
        <v>1</v>
      </c>
      <c r="O821" t="s">
        <v>52</v>
      </c>
      <c r="P821">
        <v>1601142557</v>
      </c>
      <c r="Q821" t="s">
        <v>6109</v>
      </c>
      <c r="R821" t="s">
        <v>6109</v>
      </c>
      <c r="S821" t="s">
        <v>6110</v>
      </c>
      <c r="T821" t="s">
        <v>6110</v>
      </c>
      <c r="U821" t="s">
        <v>6111</v>
      </c>
      <c r="V821" t="s">
        <v>6116</v>
      </c>
      <c r="W821">
        <v>0</v>
      </c>
      <c r="X821" t="s">
        <v>80</v>
      </c>
      <c r="Y821">
        <v>2026</v>
      </c>
      <c r="Z821">
        <v>7</v>
      </c>
      <c r="AA821">
        <v>1</v>
      </c>
      <c r="AB821">
        <v>442698</v>
      </c>
      <c r="AC821">
        <v>35416</v>
      </c>
      <c r="AD821">
        <v>0</v>
      </c>
      <c r="AE821">
        <v>0</v>
      </c>
      <c r="AF821" t="s">
        <v>57</v>
      </c>
      <c r="AG821" t="s">
        <v>81</v>
      </c>
      <c r="AH821" t="s">
        <v>6112</v>
      </c>
      <c r="AI821" t="s">
        <v>6081</v>
      </c>
      <c r="AJ821">
        <v>0</v>
      </c>
      <c r="AK821" t="s">
        <v>922</v>
      </c>
      <c r="AL821">
        <v>0</v>
      </c>
      <c r="AM821">
        <v>0</v>
      </c>
      <c r="AN821">
        <v>0</v>
      </c>
      <c r="AO821">
        <v>0</v>
      </c>
      <c r="AP821" t="s">
        <v>83</v>
      </c>
      <c r="AQ821">
        <v>0</v>
      </c>
      <c r="AR821">
        <v>0</v>
      </c>
      <c r="AS821" t="s">
        <v>69</v>
      </c>
      <c r="AT821" t="s">
        <v>6117</v>
      </c>
      <c r="AU821" t="s">
        <v>64</v>
      </c>
      <c r="AV821">
        <v>0</v>
      </c>
      <c r="AW821">
        <v>22209</v>
      </c>
      <c r="AX821" t="s">
        <v>6114</v>
      </c>
      <c r="AY821" t="s">
        <v>6115</v>
      </c>
      <c r="AZ821" t="s">
        <v>71</v>
      </c>
      <c r="BA821">
        <v>478114</v>
      </c>
      <c r="BB821" t="s">
        <v>66</v>
      </c>
      <c r="BC821" t="str">
        <f t="shared" si="34"/>
        <v>03010</v>
      </c>
      <c r="BD821" t="str">
        <f t="shared" si="35"/>
        <v>GA-03010</v>
      </c>
    </row>
    <row r="822" spans="1:56" ht="28.15" customHeight="1">
      <c r="A822" s="4">
        <f>SUBTOTAL(103,$L$2:L822)</f>
        <v>821</v>
      </c>
      <c r="B822" s="5" t="s">
        <v>6120</v>
      </c>
      <c r="C822" s="5" t="s">
        <v>6121</v>
      </c>
      <c r="D822" s="5" t="s">
        <v>6122</v>
      </c>
      <c r="E822" s="5" t="s">
        <v>6112</v>
      </c>
      <c r="F822" s="6" t="s">
        <v>6123</v>
      </c>
      <c r="G822" s="5">
        <v>7</v>
      </c>
      <c r="H822" s="7">
        <v>2371183</v>
      </c>
      <c r="I822" s="5" t="s">
        <v>6124</v>
      </c>
      <c r="J822" s="5" t="s">
        <v>6125</v>
      </c>
      <c r="K822" s="20"/>
      <c r="L822" s="5" t="s">
        <v>165</v>
      </c>
      <c r="M822" s="2">
        <v>1601142804</v>
      </c>
      <c r="N822" s="8">
        <f>IF(COUNTIF($B$2:B822,B822)=1,1,0)</f>
        <v>1</v>
      </c>
      <c r="O822" t="s">
        <v>52</v>
      </c>
      <c r="P822">
        <v>1601142804</v>
      </c>
      <c r="Q822" t="s">
        <v>6120</v>
      </c>
      <c r="R822" t="s">
        <v>6120</v>
      </c>
      <c r="S822" t="s">
        <v>6121</v>
      </c>
      <c r="T822" t="s">
        <v>6121</v>
      </c>
      <c r="U822" t="s">
        <v>6122</v>
      </c>
      <c r="V822" t="s">
        <v>6126</v>
      </c>
      <c r="W822">
        <v>0</v>
      </c>
      <c r="X822" t="s">
        <v>80</v>
      </c>
      <c r="Y822">
        <v>2026</v>
      </c>
      <c r="Z822">
        <v>7</v>
      </c>
      <c r="AA822">
        <v>1</v>
      </c>
      <c r="AB822">
        <v>2195540</v>
      </c>
      <c r="AC822">
        <v>175643</v>
      </c>
      <c r="AD822">
        <v>0</v>
      </c>
      <c r="AE822">
        <v>0</v>
      </c>
      <c r="AF822" t="s">
        <v>57</v>
      </c>
      <c r="AG822" t="s">
        <v>81</v>
      </c>
      <c r="AH822" t="s">
        <v>6112</v>
      </c>
      <c r="AI822" t="s">
        <v>6081</v>
      </c>
      <c r="AJ822">
        <v>0</v>
      </c>
      <c r="AK822" t="s">
        <v>6127</v>
      </c>
      <c r="AL822">
        <v>0</v>
      </c>
      <c r="AM822">
        <v>0</v>
      </c>
      <c r="AN822">
        <v>0</v>
      </c>
      <c r="AO822">
        <v>0</v>
      </c>
      <c r="AP822" t="s">
        <v>83</v>
      </c>
      <c r="AQ822">
        <v>0</v>
      </c>
      <c r="AR822">
        <v>0</v>
      </c>
      <c r="AS822" t="s">
        <v>69</v>
      </c>
      <c r="AT822" t="s">
        <v>6128</v>
      </c>
      <c r="AU822" t="s">
        <v>64</v>
      </c>
      <c r="AV822">
        <v>0</v>
      </c>
      <c r="AW822">
        <v>22235</v>
      </c>
      <c r="AX822" t="s">
        <v>6124</v>
      </c>
      <c r="AY822" t="s">
        <v>6125</v>
      </c>
      <c r="AZ822" t="s">
        <v>71</v>
      </c>
      <c r="BA822">
        <v>2371183</v>
      </c>
      <c r="BB822" t="s">
        <v>66</v>
      </c>
      <c r="BC822" t="str">
        <f t="shared" si="34"/>
        <v>03940</v>
      </c>
      <c r="BD822" t="str">
        <f t="shared" si="35"/>
        <v>GA-03940</v>
      </c>
    </row>
    <row r="823" spans="1:56" ht="28.15" customHeight="1">
      <c r="A823" s="4">
        <f>SUBTOTAL(103,$L$2:L823)</f>
        <v>822</v>
      </c>
      <c r="B823" s="5" t="s">
        <v>6130</v>
      </c>
      <c r="C823" s="5" t="s">
        <v>6131</v>
      </c>
      <c r="D823" s="5" t="s">
        <v>6132</v>
      </c>
      <c r="E823" s="5" t="s">
        <v>4263</v>
      </c>
      <c r="F823" s="6" t="s">
        <v>6133</v>
      </c>
      <c r="G823" s="5">
        <v>6</v>
      </c>
      <c r="H823" s="7">
        <v>13046076</v>
      </c>
      <c r="I823" s="5" t="s">
        <v>49</v>
      </c>
      <c r="J823" s="5" t="s">
        <v>6134</v>
      </c>
      <c r="K823" s="20"/>
      <c r="L823" s="5" t="s">
        <v>51</v>
      </c>
      <c r="M823" s="2">
        <v>1596970967</v>
      </c>
      <c r="N823" s="8">
        <f>IF(COUNTIF($B$2:B823,B823)=1,1,0)</f>
        <v>1</v>
      </c>
      <c r="O823" t="s">
        <v>52</v>
      </c>
      <c r="P823">
        <v>1596970967</v>
      </c>
      <c r="Q823" t="s">
        <v>6130</v>
      </c>
      <c r="R823" t="s">
        <v>53</v>
      </c>
      <c r="S823" t="s">
        <v>6131</v>
      </c>
      <c r="T823" t="s">
        <v>54</v>
      </c>
      <c r="U823" t="s">
        <v>6132</v>
      </c>
      <c r="V823" t="s">
        <v>55</v>
      </c>
      <c r="W823">
        <v>1</v>
      </c>
      <c r="X823" t="s">
        <v>56</v>
      </c>
      <c r="Y823">
        <v>2026</v>
      </c>
      <c r="Z823">
        <v>6</v>
      </c>
      <c r="AA823">
        <v>1</v>
      </c>
      <c r="AB823">
        <v>12079700</v>
      </c>
      <c r="AC823">
        <v>966376</v>
      </c>
      <c r="AD823">
        <v>0</v>
      </c>
      <c r="AE823">
        <v>0</v>
      </c>
      <c r="AF823" t="s">
        <v>57</v>
      </c>
      <c r="AG823" t="s">
        <v>58</v>
      </c>
      <c r="AH823" t="s">
        <v>4263</v>
      </c>
      <c r="AI823" t="s">
        <v>6081</v>
      </c>
      <c r="AJ823">
        <v>0</v>
      </c>
      <c r="AK823" t="s">
        <v>530</v>
      </c>
      <c r="AL823">
        <v>0</v>
      </c>
      <c r="AM823">
        <v>0</v>
      </c>
      <c r="AN823">
        <v>0</v>
      </c>
      <c r="AO823">
        <v>0</v>
      </c>
      <c r="AP823" t="s">
        <v>83</v>
      </c>
      <c r="AQ823">
        <v>0</v>
      </c>
      <c r="AR823">
        <v>0</v>
      </c>
      <c r="AS823" t="s">
        <v>62</v>
      </c>
      <c r="AT823" t="s">
        <v>6135</v>
      </c>
      <c r="AU823" t="s">
        <v>64</v>
      </c>
      <c r="AV823">
        <v>0</v>
      </c>
      <c r="AW823">
        <v>4710</v>
      </c>
      <c r="AX823" t="s">
        <v>49</v>
      </c>
      <c r="AY823" t="s">
        <v>6134</v>
      </c>
      <c r="AZ823" t="s">
        <v>65</v>
      </c>
      <c r="BA823">
        <v>13046076</v>
      </c>
      <c r="BB823" t="s">
        <v>66</v>
      </c>
      <c r="BC823" t="str">
        <f t="shared" si="34"/>
        <v>04500</v>
      </c>
      <c r="BD823" t="str">
        <f t="shared" si="35"/>
        <v>GA-04500</v>
      </c>
    </row>
    <row r="824" spans="1:56" ht="28.15" customHeight="1">
      <c r="A824" s="4">
        <f>SUBTOTAL(103,$L$2:L824)</f>
        <v>823</v>
      </c>
      <c r="B824" s="5" t="s">
        <v>6130</v>
      </c>
      <c r="C824" s="5" t="s">
        <v>6131</v>
      </c>
      <c r="D824" s="5" t="s">
        <v>6132</v>
      </c>
      <c r="E824" s="5" t="s">
        <v>4263</v>
      </c>
      <c r="F824" s="6" t="s">
        <v>6133</v>
      </c>
      <c r="G824" s="5">
        <v>7</v>
      </c>
      <c r="H824" s="7">
        <v>12528851</v>
      </c>
      <c r="I824" s="5" t="s">
        <v>49</v>
      </c>
      <c r="J824" s="5" t="s">
        <v>6134</v>
      </c>
      <c r="K824" s="20"/>
      <c r="L824" s="5" t="s">
        <v>51</v>
      </c>
      <c r="M824" s="2">
        <v>1601241363</v>
      </c>
      <c r="N824" s="8">
        <f>IF(COUNTIF($B$2:B824,B824)=1,1,0)</f>
        <v>0</v>
      </c>
      <c r="O824" t="s">
        <v>52</v>
      </c>
      <c r="P824">
        <v>1601241363</v>
      </c>
      <c r="Q824" t="s">
        <v>6130</v>
      </c>
      <c r="R824" t="s">
        <v>53</v>
      </c>
      <c r="S824" t="s">
        <v>6131</v>
      </c>
      <c r="T824" t="s">
        <v>67</v>
      </c>
      <c r="U824" t="s">
        <v>6132</v>
      </c>
      <c r="V824" t="s">
        <v>68</v>
      </c>
      <c r="W824">
        <v>1</v>
      </c>
      <c r="X824" t="s">
        <v>56</v>
      </c>
      <c r="Y824">
        <v>2026</v>
      </c>
      <c r="Z824">
        <v>7</v>
      </c>
      <c r="AA824">
        <v>1</v>
      </c>
      <c r="AB824">
        <v>11600788</v>
      </c>
      <c r="AC824">
        <v>928063</v>
      </c>
      <c r="AD824">
        <v>0</v>
      </c>
      <c r="AE824">
        <v>0</v>
      </c>
      <c r="AF824" t="s">
        <v>57</v>
      </c>
      <c r="AG824" t="s">
        <v>58</v>
      </c>
      <c r="AH824" t="s">
        <v>4263</v>
      </c>
      <c r="AI824" t="s">
        <v>6081</v>
      </c>
      <c r="AJ824">
        <v>0</v>
      </c>
      <c r="AK824" t="s">
        <v>530</v>
      </c>
      <c r="AL824">
        <v>0</v>
      </c>
      <c r="AM824">
        <v>0</v>
      </c>
      <c r="AN824">
        <v>0</v>
      </c>
      <c r="AO824">
        <v>0</v>
      </c>
      <c r="AP824" t="s">
        <v>83</v>
      </c>
      <c r="AQ824">
        <v>0</v>
      </c>
      <c r="AR824">
        <v>0</v>
      </c>
      <c r="AS824" t="s">
        <v>69</v>
      </c>
      <c r="AT824" t="s">
        <v>6136</v>
      </c>
      <c r="AU824" t="s">
        <v>64</v>
      </c>
      <c r="AV824">
        <v>0</v>
      </c>
      <c r="AW824">
        <v>43209</v>
      </c>
      <c r="AX824" t="s">
        <v>49</v>
      </c>
      <c r="AY824" t="s">
        <v>6134</v>
      </c>
      <c r="AZ824" t="s">
        <v>71</v>
      </c>
      <c r="BA824">
        <v>12528851</v>
      </c>
      <c r="BB824" t="s">
        <v>66</v>
      </c>
      <c r="BC824" t="str">
        <f t="shared" si="34"/>
        <v>04500</v>
      </c>
      <c r="BD824" t="str">
        <f t="shared" si="35"/>
        <v>GA-04500</v>
      </c>
    </row>
    <row r="825" spans="1:56" ht="28.15" customHeight="1">
      <c r="A825" s="4">
        <f>SUBTOTAL(103,$L$2:L825)</f>
        <v>824</v>
      </c>
      <c r="B825" s="5" t="s">
        <v>6137</v>
      </c>
      <c r="C825" s="5" t="s">
        <v>6138</v>
      </c>
      <c r="D825" s="5" t="s">
        <v>6139</v>
      </c>
      <c r="E825" s="5" t="s">
        <v>6086</v>
      </c>
      <c r="F825" s="6" t="s">
        <v>6140</v>
      </c>
      <c r="G825" s="5">
        <v>7</v>
      </c>
      <c r="H825" s="7">
        <v>2812126</v>
      </c>
      <c r="I825" s="5" t="s">
        <v>6141</v>
      </c>
      <c r="J825" s="5" t="s">
        <v>6142</v>
      </c>
      <c r="K825" s="20"/>
      <c r="L825" s="5" t="s">
        <v>165</v>
      </c>
      <c r="M825" s="2">
        <v>1601141622</v>
      </c>
      <c r="N825" s="8">
        <f>IF(COUNTIF($B$2:B825,B825)=1,1,0)</f>
        <v>1</v>
      </c>
      <c r="O825" t="s">
        <v>52</v>
      </c>
      <c r="P825">
        <v>1601141622</v>
      </c>
      <c r="Q825" t="s">
        <v>6137</v>
      </c>
      <c r="R825" t="s">
        <v>6137</v>
      </c>
      <c r="S825" t="s">
        <v>6138</v>
      </c>
      <c r="T825" t="s">
        <v>6138</v>
      </c>
      <c r="U825" t="s">
        <v>6139</v>
      </c>
      <c r="V825" t="s">
        <v>6143</v>
      </c>
      <c r="W825">
        <v>0</v>
      </c>
      <c r="X825" t="s">
        <v>80</v>
      </c>
      <c r="Y825">
        <v>2026</v>
      </c>
      <c r="Z825">
        <v>7</v>
      </c>
      <c r="AA825">
        <v>1</v>
      </c>
      <c r="AB825">
        <v>2603820</v>
      </c>
      <c r="AC825">
        <v>208306</v>
      </c>
      <c r="AD825">
        <v>0</v>
      </c>
      <c r="AE825">
        <v>0</v>
      </c>
      <c r="AF825" t="s">
        <v>57</v>
      </c>
      <c r="AG825" t="s">
        <v>81</v>
      </c>
      <c r="AH825" t="s">
        <v>6086</v>
      </c>
      <c r="AI825" t="s">
        <v>6081</v>
      </c>
      <c r="AJ825">
        <v>0</v>
      </c>
      <c r="AK825" t="s">
        <v>6144</v>
      </c>
      <c r="AL825">
        <v>0</v>
      </c>
      <c r="AM825">
        <v>0</v>
      </c>
      <c r="AN825">
        <v>0</v>
      </c>
      <c r="AO825">
        <v>0</v>
      </c>
      <c r="AP825" t="s">
        <v>83</v>
      </c>
      <c r="AQ825">
        <v>0</v>
      </c>
      <c r="AR825">
        <v>0</v>
      </c>
      <c r="AS825" t="s">
        <v>69</v>
      </c>
      <c r="AT825" t="s">
        <v>6145</v>
      </c>
      <c r="AU825" t="s">
        <v>64</v>
      </c>
      <c r="AV825">
        <v>0</v>
      </c>
      <c r="AW825">
        <v>22102</v>
      </c>
      <c r="AX825" t="s">
        <v>6141</v>
      </c>
      <c r="AY825" t="s">
        <v>6142</v>
      </c>
      <c r="AZ825" t="s">
        <v>71</v>
      </c>
      <c r="BA825">
        <v>2812126</v>
      </c>
      <c r="BB825" t="s">
        <v>66</v>
      </c>
      <c r="BC825" t="str">
        <f t="shared" si="34"/>
        <v>05675</v>
      </c>
      <c r="BD825" t="str">
        <f t="shared" si="35"/>
        <v>GA-05675</v>
      </c>
    </row>
    <row r="826" spans="1:56" ht="28.15" customHeight="1">
      <c r="A826" s="4">
        <f>SUBTOTAL(103,$L$2:L826)</f>
        <v>825</v>
      </c>
      <c r="B826" s="5" t="s">
        <v>6146</v>
      </c>
      <c r="C826" s="5" t="s">
        <v>6147</v>
      </c>
      <c r="D826" s="5" t="s">
        <v>6148</v>
      </c>
      <c r="E826" s="5" t="s">
        <v>4263</v>
      </c>
      <c r="F826" s="6" t="s">
        <v>6149</v>
      </c>
      <c r="G826" s="5">
        <v>6</v>
      </c>
      <c r="H826" s="7">
        <v>1980962</v>
      </c>
      <c r="I826" s="5" t="s">
        <v>151</v>
      </c>
      <c r="J826" s="5" t="s">
        <v>6150</v>
      </c>
      <c r="K826" s="20"/>
      <c r="L826" s="5" t="s">
        <v>51</v>
      </c>
      <c r="M826" s="2">
        <v>1596970860</v>
      </c>
      <c r="N826" s="8">
        <f>IF(COUNTIF($B$2:B826,B826)=1,1,0)</f>
        <v>1</v>
      </c>
      <c r="O826" t="s">
        <v>52</v>
      </c>
      <c r="P826">
        <v>1596970860</v>
      </c>
      <c r="Q826" t="s">
        <v>6146</v>
      </c>
      <c r="R826" t="s">
        <v>53</v>
      </c>
      <c r="S826" t="s">
        <v>6147</v>
      </c>
      <c r="T826" t="s">
        <v>54</v>
      </c>
      <c r="U826" t="s">
        <v>6148</v>
      </c>
      <c r="V826" t="s">
        <v>55</v>
      </c>
      <c r="W826">
        <v>1</v>
      </c>
      <c r="X826" t="s">
        <v>56</v>
      </c>
      <c r="Y826">
        <v>2026</v>
      </c>
      <c r="Z826">
        <v>6</v>
      </c>
      <c r="AA826">
        <v>1</v>
      </c>
      <c r="AB826">
        <v>1834224</v>
      </c>
      <c r="AC826">
        <v>146738</v>
      </c>
      <c r="AD826">
        <v>0</v>
      </c>
      <c r="AE826">
        <v>0</v>
      </c>
      <c r="AF826" t="s">
        <v>108</v>
      </c>
      <c r="AG826" t="s">
        <v>58</v>
      </c>
      <c r="AH826" t="s">
        <v>4263</v>
      </c>
      <c r="AI826" t="s">
        <v>6081</v>
      </c>
      <c r="AJ826">
        <v>0</v>
      </c>
      <c r="AK826" t="s">
        <v>5480</v>
      </c>
      <c r="AL826">
        <v>0</v>
      </c>
      <c r="AM826">
        <v>0</v>
      </c>
      <c r="AN826">
        <v>0</v>
      </c>
      <c r="AO826">
        <v>0</v>
      </c>
      <c r="AP826" t="s">
        <v>83</v>
      </c>
      <c r="AQ826">
        <v>0</v>
      </c>
      <c r="AR826">
        <v>0</v>
      </c>
      <c r="AS826" t="s">
        <v>62</v>
      </c>
      <c r="AT826" t="s">
        <v>6151</v>
      </c>
      <c r="AU826" t="s">
        <v>64</v>
      </c>
      <c r="AV826">
        <v>0</v>
      </c>
      <c r="AW826">
        <v>4641</v>
      </c>
      <c r="AX826" t="s">
        <v>151</v>
      </c>
      <c r="AY826" t="s">
        <v>6150</v>
      </c>
      <c r="AZ826" t="s">
        <v>65</v>
      </c>
      <c r="BA826">
        <v>1980962</v>
      </c>
      <c r="BB826" t="s">
        <v>66</v>
      </c>
      <c r="BC826" t="str">
        <f t="shared" si="34"/>
        <v>05760</v>
      </c>
      <c r="BD826" t="str">
        <f t="shared" si="35"/>
        <v>GA-05760</v>
      </c>
    </row>
    <row r="827" spans="1:56" ht="28.15" customHeight="1">
      <c r="A827" s="4">
        <f>SUBTOTAL(103,$L$2:L827)</f>
        <v>826</v>
      </c>
      <c r="B827" s="5" t="s">
        <v>6146</v>
      </c>
      <c r="C827" s="5" t="s">
        <v>67</v>
      </c>
      <c r="D827" s="5" t="s">
        <v>6148</v>
      </c>
      <c r="E827" s="5" t="s">
        <v>4263</v>
      </c>
      <c r="F827" s="6" t="s">
        <v>6149</v>
      </c>
      <c r="G827" s="5">
        <v>7</v>
      </c>
      <c r="H827" s="7">
        <v>1988174</v>
      </c>
      <c r="I827" s="5" t="s">
        <v>151</v>
      </c>
      <c r="J827" s="5" t="s">
        <v>6150</v>
      </c>
      <c r="K827" s="20"/>
      <c r="L827" s="5" t="s">
        <v>51</v>
      </c>
      <c r="M827" s="2">
        <v>1601241272</v>
      </c>
      <c r="N827" s="8">
        <f>IF(COUNTIF($B$2:B827,B827)=1,1,0)</f>
        <v>0</v>
      </c>
      <c r="O827" t="s">
        <v>52</v>
      </c>
      <c r="P827">
        <v>1601241272</v>
      </c>
      <c r="Q827" t="s">
        <v>6146</v>
      </c>
      <c r="R827" t="s">
        <v>6146</v>
      </c>
      <c r="S827" t="s">
        <v>67</v>
      </c>
      <c r="T827" t="s">
        <v>67</v>
      </c>
      <c r="U827" t="s">
        <v>6148</v>
      </c>
      <c r="V827" t="s">
        <v>238</v>
      </c>
      <c r="W827">
        <v>1</v>
      </c>
      <c r="X827" t="s">
        <v>56</v>
      </c>
      <c r="Y827">
        <v>2026</v>
      </c>
      <c r="Z827">
        <v>7</v>
      </c>
      <c r="AA827">
        <v>1</v>
      </c>
      <c r="AB827">
        <v>1840902</v>
      </c>
      <c r="AC827">
        <v>147272</v>
      </c>
      <c r="AD827">
        <v>0</v>
      </c>
      <c r="AE827">
        <v>0</v>
      </c>
      <c r="AF827" t="s">
        <v>108</v>
      </c>
      <c r="AG827" t="s">
        <v>157</v>
      </c>
      <c r="AH827" t="s">
        <v>4263</v>
      </c>
      <c r="AI827" t="s">
        <v>6081</v>
      </c>
      <c r="AJ827">
        <v>0</v>
      </c>
      <c r="AK827" t="s">
        <v>5480</v>
      </c>
      <c r="AL827">
        <v>0</v>
      </c>
      <c r="AM827">
        <v>0</v>
      </c>
      <c r="AN827">
        <v>0</v>
      </c>
      <c r="AO827">
        <v>0</v>
      </c>
      <c r="AP827" t="s">
        <v>108</v>
      </c>
      <c r="AQ827">
        <v>0</v>
      </c>
      <c r="AR827">
        <v>0</v>
      </c>
      <c r="AS827" t="s">
        <v>69</v>
      </c>
      <c r="AT827" t="s">
        <v>6152</v>
      </c>
      <c r="AU827" t="s">
        <v>64</v>
      </c>
      <c r="AV827">
        <v>0</v>
      </c>
      <c r="AW827">
        <v>43155</v>
      </c>
      <c r="AX827" t="s">
        <v>151</v>
      </c>
      <c r="AY827" t="s">
        <v>6150</v>
      </c>
      <c r="AZ827" t="s">
        <v>71</v>
      </c>
      <c r="BA827">
        <v>1988174</v>
      </c>
      <c r="BB827" t="s">
        <v>66</v>
      </c>
      <c r="BC827" t="str">
        <f t="shared" si="34"/>
        <v>05760</v>
      </c>
      <c r="BD827" t="str">
        <f t="shared" si="35"/>
        <v>GA-05760</v>
      </c>
    </row>
    <row r="828" spans="1:56" ht="28.15" customHeight="1">
      <c r="A828" s="4">
        <f>SUBTOTAL(103,$L$2:L828)</f>
        <v>827</v>
      </c>
      <c r="B828" s="5" t="s">
        <v>6153</v>
      </c>
      <c r="C828" s="5" t="s">
        <v>2638</v>
      </c>
      <c r="D828" s="5" t="s">
        <v>6154</v>
      </c>
      <c r="E828" s="5" t="s">
        <v>3561</v>
      </c>
      <c r="F828" s="6" t="s">
        <v>6155</v>
      </c>
      <c r="G828" s="5">
        <v>7</v>
      </c>
      <c r="H828" s="7">
        <v>170690</v>
      </c>
      <c r="I828" s="5" t="s">
        <v>2642</v>
      </c>
      <c r="J828" s="5" t="s">
        <v>6156</v>
      </c>
      <c r="K828" s="20"/>
      <c r="L828" s="5" t="s">
        <v>51</v>
      </c>
      <c r="M828" s="2">
        <v>1601133762</v>
      </c>
      <c r="N828" s="8">
        <f>IF(COUNTIF($B$2:B828,B828)=1,1,0)</f>
        <v>1</v>
      </c>
      <c r="O828" t="s">
        <v>52</v>
      </c>
      <c r="P828">
        <v>1601133762</v>
      </c>
      <c r="Q828" t="s">
        <v>6153</v>
      </c>
      <c r="R828" t="s">
        <v>6153</v>
      </c>
      <c r="S828" t="s">
        <v>2638</v>
      </c>
      <c r="T828" t="s">
        <v>2638</v>
      </c>
      <c r="U828" t="s">
        <v>6154</v>
      </c>
      <c r="V828" t="s">
        <v>2644</v>
      </c>
      <c r="W828">
        <v>1</v>
      </c>
      <c r="X828" t="s">
        <v>2645</v>
      </c>
      <c r="Y828">
        <v>2026</v>
      </c>
      <c r="Z828">
        <v>7</v>
      </c>
      <c r="AA828">
        <v>1</v>
      </c>
      <c r="AB828">
        <v>158046</v>
      </c>
      <c r="AC828">
        <v>12644</v>
      </c>
      <c r="AD828">
        <v>0</v>
      </c>
      <c r="AE828">
        <v>0</v>
      </c>
      <c r="AF828" t="s">
        <v>57</v>
      </c>
      <c r="AG828" t="s">
        <v>81</v>
      </c>
      <c r="AH828" t="s">
        <v>3561</v>
      </c>
      <c r="AI828" t="s">
        <v>6081</v>
      </c>
      <c r="AJ828">
        <v>0</v>
      </c>
      <c r="AK828" t="s">
        <v>6157</v>
      </c>
      <c r="AL828">
        <v>0</v>
      </c>
      <c r="AM828">
        <v>0</v>
      </c>
      <c r="AN828">
        <v>0</v>
      </c>
      <c r="AO828">
        <v>0</v>
      </c>
      <c r="AP828" t="s">
        <v>83</v>
      </c>
      <c r="AQ828">
        <v>0</v>
      </c>
      <c r="AR828">
        <v>0</v>
      </c>
      <c r="AS828" t="s">
        <v>69</v>
      </c>
      <c r="AT828" t="s">
        <v>6158</v>
      </c>
      <c r="AU828" t="s">
        <v>64</v>
      </c>
      <c r="AV828">
        <v>0</v>
      </c>
      <c r="AW828">
        <v>20873</v>
      </c>
      <c r="AX828" t="s">
        <v>2642</v>
      </c>
      <c r="AY828" t="s">
        <v>6156</v>
      </c>
      <c r="AZ828" t="s">
        <v>71</v>
      </c>
      <c r="BA828">
        <v>170690</v>
      </c>
      <c r="BB828" t="s">
        <v>66</v>
      </c>
      <c r="BC828" t="str">
        <f t="shared" si="34"/>
        <v>05770</v>
      </c>
      <c r="BD828" t="str">
        <f t="shared" si="35"/>
        <v>GA-05770</v>
      </c>
    </row>
    <row r="829" spans="1:56" ht="28.15" customHeight="1">
      <c r="A829" s="4">
        <f>SUBTOTAL(103,$L$2:L829)</f>
        <v>828</v>
      </c>
      <c r="B829" s="5" t="s">
        <v>6159</v>
      </c>
      <c r="C829" s="5" t="s">
        <v>6160</v>
      </c>
      <c r="D829" s="5" t="s">
        <v>6161</v>
      </c>
      <c r="E829" s="5" t="s">
        <v>4263</v>
      </c>
      <c r="F829" s="6" t="s">
        <v>6162</v>
      </c>
      <c r="G829" s="5">
        <v>6</v>
      </c>
      <c r="H829" s="7">
        <v>1036158</v>
      </c>
      <c r="I829" s="5" t="s">
        <v>151</v>
      </c>
      <c r="J829" s="5" t="s">
        <v>6163</v>
      </c>
      <c r="K829" s="20"/>
      <c r="L829" s="5" t="s">
        <v>51</v>
      </c>
      <c r="M829" s="2">
        <v>1596970824</v>
      </c>
      <c r="N829" s="8">
        <f>IF(COUNTIF($B$2:B829,B829)=1,1,0)</f>
        <v>1</v>
      </c>
      <c r="O829" t="s">
        <v>52</v>
      </c>
      <c r="P829">
        <v>1596970824</v>
      </c>
      <c r="Q829" t="s">
        <v>6159</v>
      </c>
      <c r="R829" t="s">
        <v>53</v>
      </c>
      <c r="S829" t="s">
        <v>6160</v>
      </c>
      <c r="T829" t="s">
        <v>54</v>
      </c>
      <c r="U829" t="s">
        <v>6161</v>
      </c>
      <c r="V829" t="s">
        <v>55</v>
      </c>
      <c r="W829">
        <v>1</v>
      </c>
      <c r="X829" t="s">
        <v>56</v>
      </c>
      <c r="Y829">
        <v>2026</v>
      </c>
      <c r="Z829">
        <v>6</v>
      </c>
      <c r="AA829">
        <v>1</v>
      </c>
      <c r="AB829">
        <v>959406</v>
      </c>
      <c r="AC829">
        <v>76752</v>
      </c>
      <c r="AD829">
        <v>0</v>
      </c>
      <c r="AE829">
        <v>0</v>
      </c>
      <c r="AF829" t="s">
        <v>57</v>
      </c>
      <c r="AG829" t="s">
        <v>58</v>
      </c>
      <c r="AH829" t="s">
        <v>4263</v>
      </c>
      <c r="AI829" t="s">
        <v>6081</v>
      </c>
      <c r="AJ829">
        <v>0</v>
      </c>
      <c r="AK829" t="s">
        <v>5063</v>
      </c>
      <c r="AL829">
        <v>0</v>
      </c>
      <c r="AM829">
        <v>0</v>
      </c>
      <c r="AN829">
        <v>0</v>
      </c>
      <c r="AO829">
        <v>0</v>
      </c>
      <c r="AP829" t="s">
        <v>83</v>
      </c>
      <c r="AQ829">
        <v>0</v>
      </c>
      <c r="AR829">
        <v>0</v>
      </c>
      <c r="AS829" t="s">
        <v>62</v>
      </c>
      <c r="AT829" t="s">
        <v>6164</v>
      </c>
      <c r="AU829" t="s">
        <v>64</v>
      </c>
      <c r="AV829">
        <v>0</v>
      </c>
      <c r="AW829">
        <v>4619</v>
      </c>
      <c r="AX829" t="s">
        <v>151</v>
      </c>
      <c r="AY829" t="s">
        <v>6163</v>
      </c>
      <c r="AZ829" t="s">
        <v>65</v>
      </c>
      <c r="BA829">
        <v>1036158</v>
      </c>
      <c r="BB829" t="s">
        <v>66</v>
      </c>
      <c r="BC829" t="str">
        <f t="shared" si="34"/>
        <v>11000</v>
      </c>
      <c r="BD829" t="str">
        <f t="shared" si="35"/>
        <v>GA-11000</v>
      </c>
    </row>
    <row r="830" spans="1:56" ht="28.15" customHeight="1">
      <c r="A830" s="4">
        <f>SUBTOTAL(103,$L$2:L830)</f>
        <v>829</v>
      </c>
      <c r="B830" s="5" t="s">
        <v>6159</v>
      </c>
      <c r="C830" s="5" t="s">
        <v>67</v>
      </c>
      <c r="D830" s="5" t="s">
        <v>6161</v>
      </c>
      <c r="E830" s="5" t="s">
        <v>4263</v>
      </c>
      <c r="F830" s="6" t="s">
        <v>6162</v>
      </c>
      <c r="G830" s="5">
        <v>7</v>
      </c>
      <c r="H830" s="7">
        <v>1009714</v>
      </c>
      <c r="I830" s="5" t="s">
        <v>151</v>
      </c>
      <c r="J830" s="5" t="s">
        <v>6163</v>
      </c>
      <c r="K830" s="20"/>
      <c r="L830" s="5" t="s">
        <v>51</v>
      </c>
      <c r="M830" s="2">
        <v>1601241253</v>
      </c>
      <c r="N830" s="8">
        <f>IF(COUNTIF($B$2:B830,B830)=1,1,0)</f>
        <v>0</v>
      </c>
      <c r="O830" t="s">
        <v>52</v>
      </c>
      <c r="P830">
        <v>1601241253</v>
      </c>
      <c r="Q830" t="s">
        <v>6159</v>
      </c>
      <c r="R830" t="s">
        <v>6159</v>
      </c>
      <c r="S830" t="s">
        <v>67</v>
      </c>
      <c r="T830" t="s">
        <v>67</v>
      </c>
      <c r="U830" t="s">
        <v>6161</v>
      </c>
      <c r="V830" t="s">
        <v>68</v>
      </c>
      <c r="W830">
        <v>1</v>
      </c>
      <c r="X830" t="s">
        <v>156</v>
      </c>
      <c r="Y830">
        <v>2026</v>
      </c>
      <c r="Z830">
        <v>7</v>
      </c>
      <c r="AA830">
        <v>1</v>
      </c>
      <c r="AB830">
        <v>934920</v>
      </c>
      <c r="AC830">
        <v>74794</v>
      </c>
      <c r="AD830">
        <v>0</v>
      </c>
      <c r="AE830">
        <v>0</v>
      </c>
      <c r="AF830" t="s">
        <v>57</v>
      </c>
      <c r="AG830" t="s">
        <v>2359</v>
      </c>
      <c r="AH830" t="s">
        <v>4263</v>
      </c>
      <c r="AI830" t="s">
        <v>6081</v>
      </c>
      <c r="AJ830">
        <v>0</v>
      </c>
      <c r="AK830" t="s">
        <v>5063</v>
      </c>
      <c r="AL830">
        <v>0</v>
      </c>
      <c r="AM830">
        <v>0</v>
      </c>
      <c r="AN830">
        <v>0</v>
      </c>
      <c r="AO830">
        <v>0</v>
      </c>
      <c r="AP830" t="s">
        <v>108</v>
      </c>
      <c r="AQ830">
        <v>0</v>
      </c>
      <c r="AR830">
        <v>0</v>
      </c>
      <c r="AS830" t="s">
        <v>69</v>
      </c>
      <c r="AT830" t="s">
        <v>6165</v>
      </c>
      <c r="AU830" t="s">
        <v>64</v>
      </c>
      <c r="AV830">
        <v>0</v>
      </c>
      <c r="AW830">
        <v>43140</v>
      </c>
      <c r="AX830" t="s">
        <v>151</v>
      </c>
      <c r="AY830" t="s">
        <v>6163</v>
      </c>
      <c r="AZ830" t="s">
        <v>71</v>
      </c>
      <c r="BA830">
        <v>1009714</v>
      </c>
      <c r="BB830" t="s">
        <v>66</v>
      </c>
      <c r="BC830" t="str">
        <f t="shared" si="34"/>
        <v>11000</v>
      </c>
      <c r="BD830" t="str">
        <f t="shared" si="35"/>
        <v>GA-11000</v>
      </c>
    </row>
    <row r="831" spans="1:56" ht="28.15" customHeight="1">
      <c r="A831" s="4">
        <f>SUBTOTAL(103,$L$2:L831)</f>
        <v>830</v>
      </c>
      <c r="B831" s="5" t="s">
        <v>6166</v>
      </c>
      <c r="C831" s="5" t="s">
        <v>6167</v>
      </c>
      <c r="D831" s="5" t="s">
        <v>6168</v>
      </c>
      <c r="E831" s="5" t="s">
        <v>4263</v>
      </c>
      <c r="F831" s="6" t="s">
        <v>6169</v>
      </c>
      <c r="G831" s="5">
        <v>6</v>
      </c>
      <c r="H831" s="7">
        <v>3084435</v>
      </c>
      <c r="I831" s="5" t="s">
        <v>151</v>
      </c>
      <c r="J831" s="5" t="s">
        <v>6170</v>
      </c>
      <c r="K831" s="20"/>
      <c r="L831" s="5" t="s">
        <v>51</v>
      </c>
      <c r="M831" s="2">
        <v>1596970793</v>
      </c>
      <c r="N831" s="8">
        <f>IF(COUNTIF($B$2:B831,B831)=1,1,0)</f>
        <v>1</v>
      </c>
      <c r="O831" t="s">
        <v>52</v>
      </c>
      <c r="P831">
        <v>1596970793</v>
      </c>
      <c r="Q831" t="s">
        <v>6166</v>
      </c>
      <c r="R831" t="s">
        <v>53</v>
      </c>
      <c r="S831" t="s">
        <v>6167</v>
      </c>
      <c r="T831" t="s">
        <v>54</v>
      </c>
      <c r="U831" t="s">
        <v>6168</v>
      </c>
      <c r="V831" t="s">
        <v>55</v>
      </c>
      <c r="W831">
        <v>1</v>
      </c>
      <c r="X831" t="s">
        <v>56</v>
      </c>
      <c r="Y831">
        <v>2026</v>
      </c>
      <c r="Z831">
        <v>6</v>
      </c>
      <c r="AA831">
        <v>1</v>
      </c>
      <c r="AB831">
        <v>2855958</v>
      </c>
      <c r="AC831">
        <v>228477</v>
      </c>
      <c r="AD831">
        <v>0</v>
      </c>
      <c r="AE831">
        <v>0</v>
      </c>
      <c r="AF831" t="s">
        <v>57</v>
      </c>
      <c r="AG831" t="s">
        <v>58</v>
      </c>
      <c r="AH831" t="s">
        <v>4263</v>
      </c>
      <c r="AI831" t="s">
        <v>6081</v>
      </c>
      <c r="AJ831">
        <v>0</v>
      </c>
      <c r="AK831" t="s">
        <v>2726</v>
      </c>
      <c r="AL831">
        <v>0</v>
      </c>
      <c r="AM831">
        <v>0</v>
      </c>
      <c r="AN831">
        <v>0</v>
      </c>
      <c r="AO831">
        <v>0</v>
      </c>
      <c r="AP831" t="s">
        <v>83</v>
      </c>
      <c r="AQ831">
        <v>0</v>
      </c>
      <c r="AR831">
        <v>0</v>
      </c>
      <c r="AS831" t="s">
        <v>62</v>
      </c>
      <c r="AT831" t="s">
        <v>6171</v>
      </c>
      <c r="AU831" t="s">
        <v>64</v>
      </c>
      <c r="AV831">
        <v>0</v>
      </c>
      <c r="AW831">
        <v>4599</v>
      </c>
      <c r="AX831" t="s">
        <v>151</v>
      </c>
      <c r="AY831" t="s">
        <v>6170</v>
      </c>
      <c r="AZ831" t="s">
        <v>65</v>
      </c>
      <c r="BA831">
        <v>3084435</v>
      </c>
      <c r="BB831" t="s">
        <v>66</v>
      </c>
      <c r="BC831" t="str">
        <f t="shared" si="34"/>
        <v>12000</v>
      </c>
      <c r="BD831" t="str">
        <f t="shared" si="35"/>
        <v>GA-12000</v>
      </c>
    </row>
    <row r="832" spans="1:56" ht="28.15" customHeight="1">
      <c r="A832" s="4">
        <f>SUBTOTAL(103,$L$2:L832)</f>
        <v>831</v>
      </c>
      <c r="B832" s="5" t="s">
        <v>6166</v>
      </c>
      <c r="C832" s="5" t="s">
        <v>67</v>
      </c>
      <c r="D832" s="5" t="s">
        <v>6168</v>
      </c>
      <c r="E832" s="5" t="s">
        <v>4263</v>
      </c>
      <c r="F832" s="6" t="s">
        <v>6169</v>
      </c>
      <c r="G832" s="5">
        <v>7</v>
      </c>
      <c r="H832" s="7">
        <v>3118092</v>
      </c>
      <c r="I832" s="5" t="s">
        <v>151</v>
      </c>
      <c r="J832" s="5" t="s">
        <v>6170</v>
      </c>
      <c r="K832" s="20"/>
      <c r="L832" s="5" t="s">
        <v>51</v>
      </c>
      <c r="M832" s="2">
        <v>1601241236</v>
      </c>
      <c r="N832" s="8">
        <f>IF(COUNTIF($B$2:B832,B832)=1,1,0)</f>
        <v>0</v>
      </c>
      <c r="O832" t="s">
        <v>52</v>
      </c>
      <c r="P832">
        <v>1601241236</v>
      </c>
      <c r="Q832" t="s">
        <v>6166</v>
      </c>
      <c r="R832" t="s">
        <v>6166</v>
      </c>
      <c r="S832" t="s">
        <v>67</v>
      </c>
      <c r="T832" t="s">
        <v>67</v>
      </c>
      <c r="U832" t="s">
        <v>6168</v>
      </c>
      <c r="V832" t="s">
        <v>68</v>
      </c>
      <c r="W832">
        <v>1</v>
      </c>
      <c r="X832" t="s">
        <v>156</v>
      </c>
      <c r="Y832">
        <v>2026</v>
      </c>
      <c r="Z832">
        <v>7</v>
      </c>
      <c r="AA832">
        <v>1</v>
      </c>
      <c r="AB832">
        <v>2887122</v>
      </c>
      <c r="AC832">
        <v>230970</v>
      </c>
      <c r="AD832">
        <v>0</v>
      </c>
      <c r="AE832">
        <v>0</v>
      </c>
      <c r="AF832" t="s">
        <v>57</v>
      </c>
      <c r="AG832" t="s">
        <v>58</v>
      </c>
      <c r="AH832" t="s">
        <v>4263</v>
      </c>
      <c r="AI832" t="s">
        <v>6081</v>
      </c>
      <c r="AJ832">
        <v>0</v>
      </c>
      <c r="AK832" t="s">
        <v>2726</v>
      </c>
      <c r="AL832">
        <v>0</v>
      </c>
      <c r="AM832">
        <v>0</v>
      </c>
      <c r="AN832">
        <v>0</v>
      </c>
      <c r="AO832">
        <v>0</v>
      </c>
      <c r="AP832" t="s">
        <v>108</v>
      </c>
      <c r="AQ832">
        <v>0</v>
      </c>
      <c r="AR832">
        <v>0</v>
      </c>
      <c r="AS832" t="s">
        <v>69</v>
      </c>
      <c r="AT832" t="s">
        <v>6172</v>
      </c>
      <c r="AU832" t="s">
        <v>64</v>
      </c>
      <c r="AV832">
        <v>0</v>
      </c>
      <c r="AW832">
        <v>43125</v>
      </c>
      <c r="AX832" t="s">
        <v>151</v>
      </c>
      <c r="AY832" t="s">
        <v>6170</v>
      </c>
      <c r="AZ832" t="s">
        <v>71</v>
      </c>
      <c r="BA832">
        <v>3118092</v>
      </c>
      <c r="BB832" t="s">
        <v>66</v>
      </c>
      <c r="BC832" t="str">
        <f t="shared" si="34"/>
        <v>12000</v>
      </c>
      <c r="BD832" t="str">
        <f t="shared" si="35"/>
        <v>GA-12000</v>
      </c>
    </row>
    <row r="833" spans="1:56" ht="28.15" customHeight="1">
      <c r="A833" s="4">
        <f>SUBTOTAL(103,$L$2:L833)</f>
        <v>832</v>
      </c>
      <c r="B833" s="5" t="s">
        <v>6173</v>
      </c>
      <c r="C833" s="5" t="s">
        <v>6174</v>
      </c>
      <c r="D833" s="5" t="s">
        <v>6175</v>
      </c>
      <c r="E833" s="5" t="s">
        <v>6176</v>
      </c>
      <c r="F833" s="6" t="s">
        <v>6177</v>
      </c>
      <c r="G833" s="5">
        <v>7</v>
      </c>
      <c r="H833" s="7">
        <v>2143</v>
      </c>
      <c r="I833" s="5" t="s">
        <v>5614</v>
      </c>
      <c r="J833" s="5" t="s">
        <v>6178</v>
      </c>
      <c r="K833" s="20"/>
      <c r="L833" s="5" t="s">
        <v>165</v>
      </c>
      <c r="M833" s="2">
        <v>1601143069</v>
      </c>
      <c r="N833" s="8">
        <f>IF(COUNTIF($B$2:B833,B833)=1,1,0)</f>
        <v>1</v>
      </c>
      <c r="O833" t="s">
        <v>52</v>
      </c>
      <c r="P833">
        <v>1601143069</v>
      </c>
      <c r="Q833" t="s">
        <v>6173</v>
      </c>
      <c r="R833" t="s">
        <v>6173</v>
      </c>
      <c r="S833" t="s">
        <v>6174</v>
      </c>
      <c r="T833" t="s">
        <v>6174</v>
      </c>
      <c r="U833" t="s">
        <v>6175</v>
      </c>
      <c r="V833" t="s">
        <v>6179</v>
      </c>
      <c r="W833">
        <v>0</v>
      </c>
      <c r="X833" t="s">
        <v>1988</v>
      </c>
      <c r="Y833">
        <v>2026</v>
      </c>
      <c r="Z833">
        <v>7</v>
      </c>
      <c r="AA833">
        <v>1</v>
      </c>
      <c r="AB833">
        <v>1984</v>
      </c>
      <c r="AC833">
        <v>159</v>
      </c>
      <c r="AD833">
        <v>0</v>
      </c>
      <c r="AE833">
        <v>0</v>
      </c>
      <c r="AF833" t="s">
        <v>98</v>
      </c>
      <c r="AG833" t="s">
        <v>157</v>
      </c>
      <c r="AH833" t="s">
        <v>6176</v>
      </c>
      <c r="AI833" t="s">
        <v>6180</v>
      </c>
      <c r="AJ833">
        <v>0</v>
      </c>
      <c r="AK833" t="s">
        <v>3686</v>
      </c>
      <c r="AL833">
        <v>0</v>
      </c>
      <c r="AM833">
        <v>0</v>
      </c>
      <c r="AN833">
        <v>0</v>
      </c>
      <c r="AO833">
        <v>0</v>
      </c>
      <c r="AP833" t="s">
        <v>98</v>
      </c>
      <c r="AQ833">
        <v>0</v>
      </c>
      <c r="AR833">
        <v>0</v>
      </c>
      <c r="AS833" t="s">
        <v>69</v>
      </c>
      <c r="AT833" t="s">
        <v>6181</v>
      </c>
      <c r="AU833" t="s">
        <v>64</v>
      </c>
      <c r="AV833">
        <v>0</v>
      </c>
      <c r="AW833">
        <v>22281</v>
      </c>
      <c r="AX833" t="s">
        <v>5614</v>
      </c>
      <c r="AY833" t="s">
        <v>6178</v>
      </c>
      <c r="AZ833" t="s">
        <v>71</v>
      </c>
      <c r="BA833">
        <v>2143</v>
      </c>
      <c r="BB833" t="s">
        <v>66</v>
      </c>
      <c r="BC833" t="str">
        <f t="shared" ref="BC833:BC873" si="36">RIGHT(AK833,5)</f>
        <v>11220</v>
      </c>
      <c r="BD833" t="str">
        <f t="shared" ref="BD833:BD873" si="37">AI833&amp;"-"&amp;BC833</f>
        <v>GB-11220</v>
      </c>
    </row>
    <row r="834" spans="1:56" ht="28.15" customHeight="1">
      <c r="A834" s="4">
        <f>SUBTOTAL(103,$L$2:L834)</f>
        <v>833</v>
      </c>
      <c r="B834" s="5" t="s">
        <v>6182</v>
      </c>
      <c r="C834" s="5" t="s">
        <v>6183</v>
      </c>
      <c r="D834" s="5" t="s">
        <v>6184</v>
      </c>
      <c r="E834" s="5" t="s">
        <v>6176</v>
      </c>
      <c r="F834" s="6" t="s">
        <v>6185</v>
      </c>
      <c r="G834" s="5">
        <v>7</v>
      </c>
      <c r="H834" s="7">
        <v>2969071</v>
      </c>
      <c r="I834" s="5" t="s">
        <v>6186</v>
      </c>
      <c r="J834" s="5" t="s">
        <v>6187</v>
      </c>
      <c r="K834" s="20"/>
      <c r="L834" s="5" t="s">
        <v>165</v>
      </c>
      <c r="M834" s="2">
        <v>1601143175</v>
      </c>
      <c r="N834" s="8">
        <f>IF(COUNTIF($B$2:B834,B834)=1,1,0)</f>
        <v>1</v>
      </c>
      <c r="O834" t="s">
        <v>52</v>
      </c>
      <c r="P834">
        <v>1601143175</v>
      </c>
      <c r="Q834" t="s">
        <v>6182</v>
      </c>
      <c r="R834" t="s">
        <v>6182</v>
      </c>
      <c r="S834" t="s">
        <v>6183</v>
      </c>
      <c r="T834" t="s">
        <v>6183</v>
      </c>
      <c r="U834" t="s">
        <v>6184</v>
      </c>
      <c r="V834" t="s">
        <v>6188</v>
      </c>
      <c r="W834">
        <v>0</v>
      </c>
      <c r="X834" t="s">
        <v>80</v>
      </c>
      <c r="Y834">
        <v>2026</v>
      </c>
      <c r="Z834">
        <v>7</v>
      </c>
      <c r="AA834">
        <v>1</v>
      </c>
      <c r="AB834">
        <v>2749140</v>
      </c>
      <c r="AC834">
        <v>219931</v>
      </c>
      <c r="AD834">
        <v>0</v>
      </c>
      <c r="AE834">
        <v>0</v>
      </c>
      <c r="AF834" t="s">
        <v>57</v>
      </c>
      <c r="AG834" t="s">
        <v>81</v>
      </c>
      <c r="AH834" t="s">
        <v>6176</v>
      </c>
      <c r="AI834" t="s">
        <v>6180</v>
      </c>
      <c r="AJ834">
        <v>0</v>
      </c>
      <c r="AK834" t="s">
        <v>6189</v>
      </c>
      <c r="AL834">
        <v>0</v>
      </c>
      <c r="AM834">
        <v>0</v>
      </c>
      <c r="AN834">
        <v>0</v>
      </c>
      <c r="AO834">
        <v>0</v>
      </c>
      <c r="AP834" t="s">
        <v>83</v>
      </c>
      <c r="AQ834">
        <v>0</v>
      </c>
      <c r="AR834">
        <v>0</v>
      </c>
      <c r="AS834" t="s">
        <v>69</v>
      </c>
      <c r="AT834" t="s">
        <v>6190</v>
      </c>
      <c r="AU834" t="s">
        <v>64</v>
      </c>
      <c r="AV834">
        <v>0</v>
      </c>
      <c r="AW834">
        <v>22294</v>
      </c>
      <c r="AX834" t="s">
        <v>6186</v>
      </c>
      <c r="AY834" t="s">
        <v>6187</v>
      </c>
      <c r="AZ834" t="s">
        <v>71</v>
      </c>
      <c r="BA834">
        <v>2969071</v>
      </c>
      <c r="BB834" t="s">
        <v>66</v>
      </c>
      <c r="BC834" t="str">
        <f t="shared" si="36"/>
        <v>13100</v>
      </c>
      <c r="BD834" t="str">
        <f t="shared" si="37"/>
        <v>GB-13100</v>
      </c>
    </row>
    <row r="835" spans="1:56" ht="28.15" customHeight="1">
      <c r="A835" s="4">
        <f>SUBTOTAL(103,$L$2:L835)</f>
        <v>834</v>
      </c>
      <c r="B835" s="5" t="s">
        <v>6191</v>
      </c>
      <c r="C835" s="5" t="s">
        <v>6192</v>
      </c>
      <c r="D835" s="5" t="s">
        <v>6193</v>
      </c>
      <c r="E835" s="5" t="s">
        <v>4263</v>
      </c>
      <c r="F835" s="6" t="s">
        <v>6194</v>
      </c>
      <c r="G835" s="5">
        <v>6</v>
      </c>
      <c r="H835" s="7">
        <v>858257</v>
      </c>
      <c r="I835" s="5" t="s">
        <v>151</v>
      </c>
      <c r="J835" s="5" t="s">
        <v>6195</v>
      </c>
      <c r="K835" s="20"/>
      <c r="L835" s="5" t="s">
        <v>51</v>
      </c>
      <c r="M835" s="2">
        <v>1596970849</v>
      </c>
      <c r="N835" s="8">
        <f>IF(COUNTIF($B$2:B835,B835)=1,1,0)</f>
        <v>1</v>
      </c>
      <c r="O835" t="s">
        <v>52</v>
      </c>
      <c r="P835">
        <v>1596970849</v>
      </c>
      <c r="Q835" t="s">
        <v>6191</v>
      </c>
      <c r="R835" t="s">
        <v>53</v>
      </c>
      <c r="S835" t="s">
        <v>6192</v>
      </c>
      <c r="T835" t="s">
        <v>54</v>
      </c>
      <c r="U835" t="s">
        <v>6193</v>
      </c>
      <c r="V835" t="s">
        <v>55</v>
      </c>
      <c r="W835">
        <v>1</v>
      </c>
      <c r="X835" t="s">
        <v>56</v>
      </c>
      <c r="Y835">
        <v>2026</v>
      </c>
      <c r="Z835">
        <v>6</v>
      </c>
      <c r="AA835">
        <v>1</v>
      </c>
      <c r="AB835">
        <v>794682</v>
      </c>
      <c r="AC835">
        <v>63575</v>
      </c>
      <c r="AD835">
        <v>0</v>
      </c>
      <c r="AE835">
        <v>0</v>
      </c>
      <c r="AF835" t="s">
        <v>108</v>
      </c>
      <c r="AG835" t="s">
        <v>58</v>
      </c>
      <c r="AH835" t="s">
        <v>4263</v>
      </c>
      <c r="AI835" t="s">
        <v>6180</v>
      </c>
      <c r="AJ835">
        <v>0</v>
      </c>
      <c r="AK835" t="s">
        <v>6196</v>
      </c>
      <c r="AL835">
        <v>0</v>
      </c>
      <c r="AM835">
        <v>0</v>
      </c>
      <c r="AN835">
        <v>0</v>
      </c>
      <c r="AO835">
        <v>0</v>
      </c>
      <c r="AP835" t="s">
        <v>83</v>
      </c>
      <c r="AQ835">
        <v>0</v>
      </c>
      <c r="AR835">
        <v>0</v>
      </c>
      <c r="AS835" t="s">
        <v>62</v>
      </c>
      <c r="AT835" t="s">
        <v>6197</v>
      </c>
      <c r="AU835" t="s">
        <v>64</v>
      </c>
      <c r="AV835">
        <v>0</v>
      </c>
      <c r="AW835">
        <v>4634</v>
      </c>
      <c r="AX835" t="s">
        <v>151</v>
      </c>
      <c r="AY835" t="s">
        <v>6195</v>
      </c>
      <c r="AZ835" t="s">
        <v>65</v>
      </c>
      <c r="BA835">
        <v>858257</v>
      </c>
      <c r="BB835" t="s">
        <v>66</v>
      </c>
      <c r="BC835" t="str">
        <f t="shared" si="36"/>
        <v>13640</v>
      </c>
      <c r="BD835" t="str">
        <f t="shared" si="37"/>
        <v>GB-13640</v>
      </c>
    </row>
    <row r="836" spans="1:56" ht="28.15" customHeight="1">
      <c r="A836" s="4">
        <f>SUBTOTAL(103,$L$2:L836)</f>
        <v>835</v>
      </c>
      <c r="B836" s="5" t="s">
        <v>6191</v>
      </c>
      <c r="C836" s="5" t="s">
        <v>67</v>
      </c>
      <c r="D836" s="5" t="s">
        <v>6193</v>
      </c>
      <c r="E836" s="5" t="s">
        <v>4263</v>
      </c>
      <c r="F836" s="6" t="s">
        <v>6194</v>
      </c>
      <c r="G836" s="5">
        <v>7</v>
      </c>
      <c r="H836" s="7">
        <v>846236</v>
      </c>
      <c r="I836" s="5" t="s">
        <v>151</v>
      </c>
      <c r="J836" s="5" t="s">
        <v>6195</v>
      </c>
      <c r="K836" s="20"/>
      <c r="L836" s="5" t="s">
        <v>51</v>
      </c>
      <c r="M836" s="2">
        <v>1601241267</v>
      </c>
      <c r="N836" s="8">
        <f>IF(COUNTIF($B$2:B836,B836)=1,1,0)</f>
        <v>0</v>
      </c>
      <c r="O836" t="s">
        <v>52</v>
      </c>
      <c r="P836">
        <v>1601241267</v>
      </c>
      <c r="Q836" t="s">
        <v>6191</v>
      </c>
      <c r="R836" t="s">
        <v>6191</v>
      </c>
      <c r="S836" t="s">
        <v>67</v>
      </c>
      <c r="T836" t="s">
        <v>67</v>
      </c>
      <c r="U836" t="s">
        <v>6193</v>
      </c>
      <c r="V836" t="s">
        <v>68</v>
      </c>
      <c r="W836">
        <v>1</v>
      </c>
      <c r="X836" t="s">
        <v>156</v>
      </c>
      <c r="Y836">
        <v>2026</v>
      </c>
      <c r="Z836">
        <v>7</v>
      </c>
      <c r="AA836">
        <v>1</v>
      </c>
      <c r="AB836">
        <v>783552</v>
      </c>
      <c r="AC836">
        <v>62684</v>
      </c>
      <c r="AD836">
        <v>0</v>
      </c>
      <c r="AE836">
        <v>0</v>
      </c>
      <c r="AF836" t="s">
        <v>108</v>
      </c>
      <c r="AG836" t="s">
        <v>157</v>
      </c>
      <c r="AH836" t="s">
        <v>4263</v>
      </c>
      <c r="AI836" t="s">
        <v>6180</v>
      </c>
      <c r="AJ836">
        <v>0</v>
      </c>
      <c r="AK836" t="s">
        <v>6196</v>
      </c>
      <c r="AL836">
        <v>0</v>
      </c>
      <c r="AM836">
        <v>0</v>
      </c>
      <c r="AN836">
        <v>0</v>
      </c>
      <c r="AO836">
        <v>0</v>
      </c>
      <c r="AP836" t="s">
        <v>83</v>
      </c>
      <c r="AQ836">
        <v>0</v>
      </c>
      <c r="AR836">
        <v>0</v>
      </c>
      <c r="AS836" t="s">
        <v>69</v>
      </c>
      <c r="AT836" t="s">
        <v>6198</v>
      </c>
      <c r="AU836" t="s">
        <v>64</v>
      </c>
      <c r="AV836">
        <v>0</v>
      </c>
      <c r="AW836">
        <v>43151</v>
      </c>
      <c r="AX836" t="s">
        <v>151</v>
      </c>
      <c r="AY836" t="s">
        <v>6195</v>
      </c>
      <c r="AZ836" t="s">
        <v>71</v>
      </c>
      <c r="BA836">
        <v>846236</v>
      </c>
      <c r="BB836" t="s">
        <v>66</v>
      </c>
      <c r="BC836" t="str">
        <f t="shared" si="36"/>
        <v>13640</v>
      </c>
      <c r="BD836" t="str">
        <f t="shared" si="37"/>
        <v>GB-13640</v>
      </c>
    </row>
    <row r="837" spans="1:56" ht="28.15" customHeight="1">
      <c r="A837" s="4">
        <f>SUBTOTAL(103,$L$2:L837)</f>
        <v>836</v>
      </c>
      <c r="B837" s="5" t="s">
        <v>6200</v>
      </c>
      <c r="C837" s="5" t="s">
        <v>6201</v>
      </c>
      <c r="D837" s="5" t="s">
        <v>6202</v>
      </c>
      <c r="E837" s="5" t="s">
        <v>6176</v>
      </c>
      <c r="F837" s="6" t="s">
        <v>6203</v>
      </c>
      <c r="G837" s="5">
        <v>7</v>
      </c>
      <c r="H837" s="7">
        <v>652957</v>
      </c>
      <c r="I837" s="5" t="s">
        <v>6204</v>
      </c>
      <c r="J837" s="5" t="s">
        <v>6205</v>
      </c>
      <c r="K837" s="20"/>
      <c r="L837" s="5" t="s">
        <v>165</v>
      </c>
      <c r="M837" s="2">
        <v>1601143096</v>
      </c>
      <c r="N837" s="8">
        <f>IF(COUNTIF($B$2:B837,B837)=1,1,0)</f>
        <v>1</v>
      </c>
      <c r="O837" t="s">
        <v>52</v>
      </c>
      <c r="P837">
        <v>1601143096</v>
      </c>
      <c r="Q837" t="s">
        <v>6200</v>
      </c>
      <c r="R837" t="s">
        <v>6200</v>
      </c>
      <c r="S837" t="s">
        <v>6201</v>
      </c>
      <c r="T837" t="s">
        <v>6201</v>
      </c>
      <c r="U837" t="s">
        <v>6202</v>
      </c>
      <c r="V837" t="s">
        <v>6206</v>
      </c>
      <c r="W837">
        <v>0</v>
      </c>
      <c r="X837" t="s">
        <v>80</v>
      </c>
      <c r="Y837">
        <v>2026</v>
      </c>
      <c r="Z837">
        <v>7</v>
      </c>
      <c r="AA837">
        <v>1</v>
      </c>
      <c r="AB837">
        <v>604590</v>
      </c>
      <c r="AC837">
        <v>48367</v>
      </c>
      <c r="AD837">
        <v>0</v>
      </c>
      <c r="AE837">
        <v>0</v>
      </c>
      <c r="AF837" t="s">
        <v>57</v>
      </c>
      <c r="AG837" t="s">
        <v>81</v>
      </c>
      <c r="AH837" t="s">
        <v>6176</v>
      </c>
      <c r="AI837" t="s">
        <v>6180</v>
      </c>
      <c r="AJ837">
        <v>0</v>
      </c>
      <c r="AK837" t="s">
        <v>6207</v>
      </c>
      <c r="AL837">
        <v>0</v>
      </c>
      <c r="AM837">
        <v>0</v>
      </c>
      <c r="AN837">
        <v>0</v>
      </c>
      <c r="AO837">
        <v>0</v>
      </c>
      <c r="AP837" t="s">
        <v>83</v>
      </c>
      <c r="AQ837">
        <v>0</v>
      </c>
      <c r="AR837">
        <v>0</v>
      </c>
      <c r="AS837" t="s">
        <v>69</v>
      </c>
      <c r="AT837" t="s">
        <v>6208</v>
      </c>
      <c r="AU837" t="s">
        <v>64</v>
      </c>
      <c r="AV837">
        <v>0</v>
      </c>
      <c r="AW837">
        <v>22284</v>
      </c>
      <c r="AX837" t="s">
        <v>6204</v>
      </c>
      <c r="AY837" t="s">
        <v>6205</v>
      </c>
      <c r="AZ837" t="s">
        <v>71</v>
      </c>
      <c r="BA837">
        <v>652957</v>
      </c>
      <c r="BB837" t="s">
        <v>66</v>
      </c>
      <c r="BC837" t="str">
        <f t="shared" si="36"/>
        <v>14740</v>
      </c>
      <c r="BD837" t="str">
        <f t="shared" si="37"/>
        <v>GB-14740</v>
      </c>
    </row>
    <row r="838" spans="1:56" ht="28.15" customHeight="1">
      <c r="A838" s="4">
        <f>SUBTOTAL(103,$L$2:L838)</f>
        <v>837</v>
      </c>
      <c r="B838" s="5" t="s">
        <v>6209</v>
      </c>
      <c r="C838" s="5" t="s">
        <v>6210</v>
      </c>
      <c r="D838" s="5" t="s">
        <v>6211</v>
      </c>
      <c r="E838" s="5" t="s">
        <v>6176</v>
      </c>
      <c r="F838" s="6" t="s">
        <v>6212</v>
      </c>
      <c r="G838" s="5">
        <v>7</v>
      </c>
      <c r="H838" s="7">
        <v>630292</v>
      </c>
      <c r="I838" s="5" t="s">
        <v>6213</v>
      </c>
      <c r="J838" s="5" t="s">
        <v>6214</v>
      </c>
      <c r="K838" s="20"/>
      <c r="L838" s="5" t="s">
        <v>165</v>
      </c>
      <c r="M838" s="2">
        <v>1601142843</v>
      </c>
      <c r="N838" s="8">
        <f>IF(COUNTIF($B$2:B838,B838)=1,1,0)</f>
        <v>1</v>
      </c>
      <c r="O838" t="s">
        <v>52</v>
      </c>
      <c r="P838">
        <v>1601142843</v>
      </c>
      <c r="Q838" t="s">
        <v>6209</v>
      </c>
      <c r="R838" t="s">
        <v>6209</v>
      </c>
      <c r="S838" t="s">
        <v>6210</v>
      </c>
      <c r="T838" t="s">
        <v>6210</v>
      </c>
      <c r="U838" t="s">
        <v>6211</v>
      </c>
      <c r="V838" t="s">
        <v>6215</v>
      </c>
      <c r="W838">
        <v>0</v>
      </c>
      <c r="X838" t="s">
        <v>80</v>
      </c>
      <c r="Y838">
        <v>2026</v>
      </c>
      <c r="Z838">
        <v>7</v>
      </c>
      <c r="AA838">
        <v>1</v>
      </c>
      <c r="AB838">
        <v>583604</v>
      </c>
      <c r="AC838">
        <v>46688</v>
      </c>
      <c r="AD838">
        <v>0</v>
      </c>
      <c r="AE838">
        <v>0</v>
      </c>
      <c r="AF838" t="s">
        <v>57</v>
      </c>
      <c r="AG838" t="s">
        <v>99</v>
      </c>
      <c r="AH838" t="s">
        <v>6176</v>
      </c>
      <c r="AI838" t="s">
        <v>6180</v>
      </c>
      <c r="AJ838">
        <v>0</v>
      </c>
      <c r="AK838" t="s">
        <v>6216</v>
      </c>
      <c r="AL838">
        <v>0</v>
      </c>
      <c r="AM838">
        <v>0</v>
      </c>
      <c r="AN838">
        <v>0</v>
      </c>
      <c r="AO838">
        <v>0</v>
      </c>
      <c r="AP838" t="s">
        <v>83</v>
      </c>
      <c r="AQ838">
        <v>0</v>
      </c>
      <c r="AR838">
        <v>0</v>
      </c>
      <c r="AS838" t="s">
        <v>69</v>
      </c>
      <c r="AT838" t="s">
        <v>6217</v>
      </c>
      <c r="AU838" t="s">
        <v>64</v>
      </c>
      <c r="AV838">
        <v>0</v>
      </c>
      <c r="AW838">
        <v>22242</v>
      </c>
      <c r="AX838" t="s">
        <v>6213</v>
      </c>
      <c r="AY838" t="s">
        <v>6214</v>
      </c>
      <c r="AZ838" t="s">
        <v>71</v>
      </c>
      <c r="BA838">
        <v>630292</v>
      </c>
      <c r="BB838" t="s">
        <v>66</v>
      </c>
      <c r="BC838" t="str">
        <f t="shared" si="36"/>
        <v>14970</v>
      </c>
      <c r="BD838" t="str">
        <f t="shared" si="37"/>
        <v>GB-14970</v>
      </c>
    </row>
    <row r="839" spans="1:56" ht="28.15" customHeight="1">
      <c r="A839" s="4">
        <f>SUBTOTAL(103,$L$2:L839)</f>
        <v>838</v>
      </c>
      <c r="B839" s="5" t="s">
        <v>6220</v>
      </c>
      <c r="C839" s="5" t="s">
        <v>2638</v>
      </c>
      <c r="D839" s="5" t="s">
        <v>6221</v>
      </c>
      <c r="E839" s="5" t="s">
        <v>5936</v>
      </c>
      <c r="F839" s="6" t="s">
        <v>6222</v>
      </c>
      <c r="G839" s="5">
        <v>7</v>
      </c>
      <c r="H839" s="7">
        <v>387057</v>
      </c>
      <c r="I839" s="5" t="s">
        <v>2642</v>
      </c>
      <c r="J839" s="5" t="s">
        <v>6223</v>
      </c>
      <c r="K839" s="20"/>
      <c r="L839" s="5" t="s">
        <v>51</v>
      </c>
      <c r="M839" s="2">
        <v>1601134147</v>
      </c>
      <c r="N839" s="8">
        <f>IF(COUNTIF($B$2:B839,B839)=1,1,0)</f>
        <v>1</v>
      </c>
      <c r="O839" t="s">
        <v>52</v>
      </c>
      <c r="P839">
        <v>1601134147</v>
      </c>
      <c r="Q839" t="s">
        <v>6220</v>
      </c>
      <c r="R839" t="s">
        <v>6220</v>
      </c>
      <c r="S839" t="s">
        <v>2638</v>
      </c>
      <c r="T839" t="s">
        <v>2638</v>
      </c>
      <c r="U839" t="s">
        <v>6221</v>
      </c>
      <c r="V839" t="s">
        <v>2644</v>
      </c>
      <c r="W839">
        <v>1</v>
      </c>
      <c r="X839" t="s">
        <v>2645</v>
      </c>
      <c r="Y839">
        <v>2026</v>
      </c>
      <c r="Z839">
        <v>7</v>
      </c>
      <c r="AA839">
        <v>1</v>
      </c>
      <c r="AB839">
        <v>358386</v>
      </c>
      <c r="AC839">
        <v>28671</v>
      </c>
      <c r="AD839">
        <v>0</v>
      </c>
      <c r="AE839">
        <v>0</v>
      </c>
      <c r="AF839" t="s">
        <v>57</v>
      </c>
      <c r="AG839" t="s">
        <v>99</v>
      </c>
      <c r="AH839" t="s">
        <v>5936</v>
      </c>
      <c r="AI839" t="s">
        <v>6180</v>
      </c>
      <c r="AJ839">
        <v>0</v>
      </c>
      <c r="AK839" t="s">
        <v>6224</v>
      </c>
      <c r="AL839">
        <v>0</v>
      </c>
      <c r="AM839">
        <v>0</v>
      </c>
      <c r="AN839">
        <v>0</v>
      </c>
      <c r="AO839">
        <v>0</v>
      </c>
      <c r="AP839" t="s">
        <v>83</v>
      </c>
      <c r="AQ839">
        <v>0</v>
      </c>
      <c r="AR839">
        <v>0</v>
      </c>
      <c r="AS839" t="s">
        <v>69</v>
      </c>
      <c r="AT839" t="s">
        <v>6225</v>
      </c>
      <c r="AU839" t="s">
        <v>64</v>
      </c>
      <c r="AV839">
        <v>0</v>
      </c>
      <c r="AW839">
        <v>20962</v>
      </c>
      <c r="AX839" t="s">
        <v>2642</v>
      </c>
      <c r="AY839" t="s">
        <v>6223</v>
      </c>
      <c r="AZ839" t="s">
        <v>71</v>
      </c>
      <c r="BA839">
        <v>387057</v>
      </c>
      <c r="BB839" t="s">
        <v>66</v>
      </c>
      <c r="BC839" t="str">
        <f t="shared" si="36"/>
        <v>18640</v>
      </c>
      <c r="BD839" t="str">
        <f t="shared" si="37"/>
        <v>GB-18640</v>
      </c>
    </row>
    <row r="840" spans="1:56" ht="28.15" customHeight="1">
      <c r="A840" s="4">
        <f>SUBTOTAL(103,$L$2:L840)</f>
        <v>839</v>
      </c>
      <c r="B840" s="5" t="s">
        <v>6226</v>
      </c>
      <c r="C840" s="5" t="s">
        <v>6227</v>
      </c>
      <c r="D840" s="5" t="s">
        <v>4527</v>
      </c>
      <c r="E840" s="5" t="s">
        <v>4263</v>
      </c>
      <c r="F840" s="6" t="s">
        <v>6228</v>
      </c>
      <c r="G840" s="5">
        <v>6</v>
      </c>
      <c r="H840" s="7">
        <v>129820</v>
      </c>
      <c r="I840" s="5" t="s">
        <v>151</v>
      </c>
      <c r="J840" s="5" t="s">
        <v>6229</v>
      </c>
      <c r="K840" s="20"/>
      <c r="L840" s="5" t="s">
        <v>51</v>
      </c>
      <c r="M840" s="2">
        <v>1596971063</v>
      </c>
      <c r="N840" s="8">
        <f>IF(COUNTIF($B$2:B840,B840)=1,1,0)</f>
        <v>1</v>
      </c>
      <c r="O840" t="s">
        <v>52</v>
      </c>
      <c r="P840">
        <v>1596971063</v>
      </c>
      <c r="Q840" t="s">
        <v>6226</v>
      </c>
      <c r="R840" t="s">
        <v>53</v>
      </c>
      <c r="S840" t="s">
        <v>6227</v>
      </c>
      <c r="T840" t="s">
        <v>54</v>
      </c>
      <c r="U840" t="s">
        <v>4527</v>
      </c>
      <c r="V840" t="s">
        <v>55</v>
      </c>
      <c r="W840">
        <v>1</v>
      </c>
      <c r="X840" t="s">
        <v>56</v>
      </c>
      <c r="Y840">
        <v>2026</v>
      </c>
      <c r="Z840">
        <v>6</v>
      </c>
      <c r="AA840">
        <v>1</v>
      </c>
      <c r="AB840">
        <v>120204</v>
      </c>
      <c r="AC840">
        <v>9616</v>
      </c>
      <c r="AD840">
        <v>0</v>
      </c>
      <c r="AE840">
        <v>0</v>
      </c>
      <c r="AF840" t="s">
        <v>57</v>
      </c>
      <c r="AG840" t="s">
        <v>58</v>
      </c>
      <c r="AH840" t="s">
        <v>4263</v>
      </c>
      <c r="AI840" t="s">
        <v>6180</v>
      </c>
      <c r="AJ840">
        <v>0</v>
      </c>
      <c r="AK840" t="s">
        <v>6230</v>
      </c>
      <c r="AL840">
        <v>0</v>
      </c>
      <c r="AM840">
        <v>0</v>
      </c>
      <c r="AN840">
        <v>0</v>
      </c>
      <c r="AO840">
        <v>0</v>
      </c>
      <c r="AP840" t="s">
        <v>83</v>
      </c>
      <c r="AQ840">
        <v>0</v>
      </c>
      <c r="AR840">
        <v>0</v>
      </c>
      <c r="AS840" t="s">
        <v>62</v>
      </c>
      <c r="AT840" t="s">
        <v>6231</v>
      </c>
      <c r="AU840" t="s">
        <v>64</v>
      </c>
      <c r="AV840">
        <v>0</v>
      </c>
      <c r="AW840">
        <v>4758</v>
      </c>
      <c r="AX840" t="s">
        <v>151</v>
      </c>
      <c r="AY840" t="s">
        <v>6229</v>
      </c>
      <c r="AZ840" t="s">
        <v>65</v>
      </c>
      <c r="BA840">
        <v>129820</v>
      </c>
      <c r="BB840" t="s">
        <v>66</v>
      </c>
      <c r="BC840" t="str">
        <f t="shared" si="36"/>
        <v>18650</v>
      </c>
      <c r="BD840" t="str">
        <f t="shared" si="37"/>
        <v>GB-18650</v>
      </c>
    </row>
    <row r="841" spans="1:56" ht="28.15" customHeight="1">
      <c r="A841" s="4">
        <f>SUBTOTAL(103,$L$2:L841)</f>
        <v>840</v>
      </c>
      <c r="B841" s="5" t="s">
        <v>6226</v>
      </c>
      <c r="C841" s="5" t="s">
        <v>67</v>
      </c>
      <c r="D841" s="5" t="s">
        <v>4527</v>
      </c>
      <c r="E841" s="5" t="s">
        <v>4263</v>
      </c>
      <c r="F841" s="6" t="s">
        <v>6228</v>
      </c>
      <c r="G841" s="5">
        <v>7</v>
      </c>
      <c r="H841" s="7">
        <v>120204</v>
      </c>
      <c r="I841" s="5" t="s">
        <v>151</v>
      </c>
      <c r="J841" s="5" t="s">
        <v>6229</v>
      </c>
      <c r="K841" s="20"/>
      <c r="L841" s="5" t="s">
        <v>51</v>
      </c>
      <c r="M841" s="2">
        <v>1601241442</v>
      </c>
      <c r="N841" s="8">
        <f>IF(COUNTIF($B$2:B841,B841)=1,1,0)</f>
        <v>0</v>
      </c>
      <c r="O841" t="s">
        <v>52</v>
      </c>
      <c r="P841">
        <v>1601241442</v>
      </c>
      <c r="Q841" t="s">
        <v>6226</v>
      </c>
      <c r="R841" t="s">
        <v>6226</v>
      </c>
      <c r="S841" t="s">
        <v>67</v>
      </c>
      <c r="T841" t="s">
        <v>67</v>
      </c>
      <c r="U841" t="s">
        <v>4527</v>
      </c>
      <c r="V841" t="s">
        <v>6232</v>
      </c>
      <c r="W841">
        <v>1</v>
      </c>
      <c r="X841" t="s">
        <v>56</v>
      </c>
      <c r="Y841">
        <v>2026</v>
      </c>
      <c r="Z841">
        <v>7</v>
      </c>
      <c r="AA841">
        <v>1</v>
      </c>
      <c r="AB841">
        <v>111300</v>
      </c>
      <c r="AC841">
        <v>8904</v>
      </c>
      <c r="AD841">
        <v>0</v>
      </c>
      <c r="AE841">
        <v>0</v>
      </c>
      <c r="AF841" t="s">
        <v>57</v>
      </c>
      <c r="AG841" t="s">
        <v>58</v>
      </c>
      <c r="AH841" t="s">
        <v>4263</v>
      </c>
      <c r="AI841" t="s">
        <v>6180</v>
      </c>
      <c r="AJ841">
        <v>0</v>
      </c>
      <c r="AK841" t="s">
        <v>6230</v>
      </c>
      <c r="AL841">
        <v>0</v>
      </c>
      <c r="AM841">
        <v>0</v>
      </c>
      <c r="AN841">
        <v>0</v>
      </c>
      <c r="AO841">
        <v>0</v>
      </c>
      <c r="AP841" t="s">
        <v>83</v>
      </c>
      <c r="AQ841">
        <v>0</v>
      </c>
      <c r="AR841">
        <v>0</v>
      </c>
      <c r="AS841" t="s">
        <v>69</v>
      </c>
      <c r="AT841" t="s">
        <v>6233</v>
      </c>
      <c r="AU841" t="s">
        <v>64</v>
      </c>
      <c r="AV841">
        <v>0</v>
      </c>
      <c r="AW841">
        <v>43250</v>
      </c>
      <c r="AX841" t="s">
        <v>151</v>
      </c>
      <c r="AY841" t="s">
        <v>6229</v>
      </c>
      <c r="AZ841" t="s">
        <v>71</v>
      </c>
      <c r="BA841">
        <v>120204</v>
      </c>
      <c r="BB841" t="s">
        <v>66</v>
      </c>
      <c r="BC841" t="str">
        <f t="shared" si="36"/>
        <v>18650</v>
      </c>
      <c r="BD841" t="str">
        <f t="shared" si="37"/>
        <v>GB-18650</v>
      </c>
    </row>
    <row r="842" spans="1:56" ht="28.15" customHeight="1">
      <c r="A842" s="4">
        <f>SUBTOTAL(103,$L$2:L842)</f>
        <v>841</v>
      </c>
      <c r="B842" s="5" t="s">
        <v>6234</v>
      </c>
      <c r="C842" s="5" t="s">
        <v>6235</v>
      </c>
      <c r="D842" s="5" t="s">
        <v>6236</v>
      </c>
      <c r="E842" s="5" t="s">
        <v>6237</v>
      </c>
      <c r="F842" s="6" t="s">
        <v>6238</v>
      </c>
      <c r="G842" s="5">
        <v>7</v>
      </c>
      <c r="H842" s="7">
        <v>4687999</v>
      </c>
      <c r="I842" s="5" t="s">
        <v>6239</v>
      </c>
      <c r="J842" s="5" t="s">
        <v>6240</v>
      </c>
      <c r="K842" s="20"/>
      <c r="L842" s="5" t="s">
        <v>165</v>
      </c>
      <c r="M842" s="2">
        <v>1601930699</v>
      </c>
      <c r="N842" s="8">
        <f>IF(COUNTIF($B$2:B842,B842)=1,1,0)</f>
        <v>1</v>
      </c>
      <c r="O842" t="s">
        <v>52</v>
      </c>
      <c r="P842">
        <v>1601930699</v>
      </c>
      <c r="Q842" t="s">
        <v>6234</v>
      </c>
      <c r="R842" t="s">
        <v>6234</v>
      </c>
      <c r="S842" t="s">
        <v>6235</v>
      </c>
      <c r="T842" t="s">
        <v>6235</v>
      </c>
      <c r="U842" t="s">
        <v>6236</v>
      </c>
      <c r="V842" t="s">
        <v>6241</v>
      </c>
      <c r="W842">
        <v>0</v>
      </c>
      <c r="X842" t="s">
        <v>80</v>
      </c>
      <c r="Y842">
        <v>2026</v>
      </c>
      <c r="Z842">
        <v>7</v>
      </c>
      <c r="AA842">
        <v>1</v>
      </c>
      <c r="AB842">
        <v>4340740</v>
      </c>
      <c r="AC842">
        <v>347259</v>
      </c>
      <c r="AD842">
        <v>0</v>
      </c>
      <c r="AE842">
        <v>0</v>
      </c>
      <c r="AF842" t="s">
        <v>57</v>
      </c>
      <c r="AG842" t="s">
        <v>81</v>
      </c>
      <c r="AH842" t="s">
        <v>6237</v>
      </c>
      <c r="AI842" t="s">
        <v>6180</v>
      </c>
      <c r="AJ842">
        <v>0</v>
      </c>
      <c r="AK842" t="s">
        <v>6242</v>
      </c>
      <c r="AL842">
        <v>0</v>
      </c>
      <c r="AM842">
        <v>0</v>
      </c>
      <c r="AN842">
        <v>0</v>
      </c>
      <c r="AO842">
        <v>0</v>
      </c>
      <c r="AP842" t="s">
        <v>83</v>
      </c>
      <c r="AQ842">
        <v>0</v>
      </c>
      <c r="AR842">
        <v>0</v>
      </c>
      <c r="AS842" t="s">
        <v>69</v>
      </c>
      <c r="AT842" t="s">
        <v>6243</v>
      </c>
      <c r="AU842" t="s">
        <v>64</v>
      </c>
      <c r="AV842">
        <v>0</v>
      </c>
      <c r="AW842">
        <v>44604</v>
      </c>
      <c r="AX842" t="s">
        <v>6239</v>
      </c>
      <c r="AY842" t="s">
        <v>6240</v>
      </c>
      <c r="AZ842" t="s">
        <v>71</v>
      </c>
      <c r="BA842">
        <v>4687999</v>
      </c>
      <c r="BB842" t="s">
        <v>66</v>
      </c>
      <c r="BC842" t="str">
        <f t="shared" si="36"/>
        <v>20260</v>
      </c>
      <c r="BD842" t="str">
        <f t="shared" si="37"/>
        <v>GB-20260</v>
      </c>
    </row>
    <row r="843" spans="1:56" ht="28.15" customHeight="1">
      <c r="A843" s="4">
        <f>SUBTOTAL(103,$L$2:L843)</f>
        <v>842</v>
      </c>
      <c r="B843" s="5" t="s">
        <v>6245</v>
      </c>
      <c r="C843" s="5" t="s">
        <v>6246</v>
      </c>
      <c r="D843" s="5" t="s">
        <v>6247</v>
      </c>
      <c r="E843" s="5" t="s">
        <v>4263</v>
      </c>
      <c r="F843" s="6" t="s">
        <v>6248</v>
      </c>
      <c r="G843" s="5">
        <v>6</v>
      </c>
      <c r="H843" s="7">
        <v>3221467</v>
      </c>
      <c r="I843" s="5" t="s">
        <v>151</v>
      </c>
      <c r="J843" s="5" t="s">
        <v>6249</v>
      </c>
      <c r="K843" s="20"/>
      <c r="L843" s="5" t="s">
        <v>51</v>
      </c>
      <c r="M843" s="2">
        <v>1596971085</v>
      </c>
      <c r="N843" s="8">
        <f>IF(COUNTIF($B$2:B843,B843)=1,1,0)</f>
        <v>1</v>
      </c>
      <c r="O843" t="s">
        <v>52</v>
      </c>
      <c r="P843">
        <v>1596971085</v>
      </c>
      <c r="Q843" t="s">
        <v>6245</v>
      </c>
      <c r="R843" t="s">
        <v>53</v>
      </c>
      <c r="S843" t="s">
        <v>6246</v>
      </c>
      <c r="T843" t="s">
        <v>54</v>
      </c>
      <c r="U843" t="s">
        <v>6247</v>
      </c>
      <c r="V843" t="s">
        <v>55</v>
      </c>
      <c r="W843">
        <v>1</v>
      </c>
      <c r="X843" t="s">
        <v>56</v>
      </c>
      <c r="Y843">
        <v>2026</v>
      </c>
      <c r="Z843">
        <v>6</v>
      </c>
      <c r="AA843">
        <v>1</v>
      </c>
      <c r="AB843">
        <v>2982840</v>
      </c>
      <c r="AC843">
        <v>238627</v>
      </c>
      <c r="AD843">
        <v>0</v>
      </c>
      <c r="AE843">
        <v>0</v>
      </c>
      <c r="AF843" t="s">
        <v>108</v>
      </c>
      <c r="AG843" t="s">
        <v>58</v>
      </c>
      <c r="AH843" t="s">
        <v>4263</v>
      </c>
      <c r="AI843" t="s">
        <v>6244</v>
      </c>
      <c r="AJ843">
        <v>0</v>
      </c>
      <c r="AK843" t="s">
        <v>1901</v>
      </c>
      <c r="AL843">
        <v>0</v>
      </c>
      <c r="AM843">
        <v>0</v>
      </c>
      <c r="AN843">
        <v>0</v>
      </c>
      <c r="AO843">
        <v>0</v>
      </c>
      <c r="AP843" t="s">
        <v>83</v>
      </c>
      <c r="AQ843">
        <v>0</v>
      </c>
      <c r="AR843">
        <v>0</v>
      </c>
      <c r="AS843" t="s">
        <v>62</v>
      </c>
      <c r="AT843" t="s">
        <v>6250</v>
      </c>
      <c r="AU843" t="s">
        <v>64</v>
      </c>
      <c r="AV843">
        <v>0</v>
      </c>
      <c r="AW843">
        <v>4770</v>
      </c>
      <c r="AX843" t="s">
        <v>151</v>
      </c>
      <c r="AY843" t="s">
        <v>6249</v>
      </c>
      <c r="AZ843" t="s">
        <v>65</v>
      </c>
      <c r="BA843">
        <v>3221467</v>
      </c>
      <c r="BB843" t="s">
        <v>66</v>
      </c>
      <c r="BC843" t="str">
        <f t="shared" si="36"/>
        <v>17500</v>
      </c>
      <c r="BD843" t="str">
        <f t="shared" si="37"/>
        <v>GC-17500</v>
      </c>
    </row>
    <row r="844" spans="1:56" ht="28.15" customHeight="1">
      <c r="A844" s="4">
        <f>SUBTOTAL(103,$L$2:L844)</f>
        <v>843</v>
      </c>
      <c r="B844" s="5" t="s">
        <v>6245</v>
      </c>
      <c r="C844" s="5" t="s">
        <v>67</v>
      </c>
      <c r="D844" s="5" t="s">
        <v>6247</v>
      </c>
      <c r="E844" s="5" t="s">
        <v>4263</v>
      </c>
      <c r="F844" s="6" t="s">
        <v>6248</v>
      </c>
      <c r="G844" s="5">
        <v>7</v>
      </c>
      <c r="H844" s="7">
        <v>3125304</v>
      </c>
      <c r="I844" s="5" t="s">
        <v>151</v>
      </c>
      <c r="J844" s="5" t="s">
        <v>6249</v>
      </c>
      <c r="K844" s="20"/>
      <c r="L844" s="5" t="s">
        <v>51</v>
      </c>
      <c r="M844" s="2">
        <v>1601241473</v>
      </c>
      <c r="N844" s="8">
        <f>IF(COUNTIF($B$2:B844,B844)=1,1,0)</f>
        <v>0</v>
      </c>
      <c r="O844" t="s">
        <v>52</v>
      </c>
      <c r="P844">
        <v>1601241473</v>
      </c>
      <c r="Q844" t="s">
        <v>6245</v>
      </c>
      <c r="R844" t="s">
        <v>6245</v>
      </c>
      <c r="S844" t="s">
        <v>67</v>
      </c>
      <c r="T844" t="s">
        <v>67</v>
      </c>
      <c r="U844" t="s">
        <v>6247</v>
      </c>
      <c r="V844" t="s">
        <v>68</v>
      </c>
      <c r="W844">
        <v>1</v>
      </c>
      <c r="X844" t="s">
        <v>156</v>
      </c>
      <c r="Y844">
        <v>2026</v>
      </c>
      <c r="Z844">
        <v>7</v>
      </c>
      <c r="AA844">
        <v>1</v>
      </c>
      <c r="AB844">
        <v>2893800</v>
      </c>
      <c r="AC844">
        <v>231504</v>
      </c>
      <c r="AD844">
        <v>0</v>
      </c>
      <c r="AE844">
        <v>0</v>
      </c>
      <c r="AF844" t="s">
        <v>108</v>
      </c>
      <c r="AG844" t="s">
        <v>157</v>
      </c>
      <c r="AH844" t="s">
        <v>4263</v>
      </c>
      <c r="AI844" t="s">
        <v>6244</v>
      </c>
      <c r="AJ844">
        <v>0</v>
      </c>
      <c r="AK844" t="s">
        <v>1901</v>
      </c>
      <c r="AL844">
        <v>0</v>
      </c>
      <c r="AM844">
        <v>0</v>
      </c>
      <c r="AN844">
        <v>0</v>
      </c>
      <c r="AO844">
        <v>0</v>
      </c>
      <c r="AP844" t="s">
        <v>83</v>
      </c>
      <c r="AQ844">
        <v>0</v>
      </c>
      <c r="AR844">
        <v>0</v>
      </c>
      <c r="AS844" t="s">
        <v>69</v>
      </c>
      <c r="AT844" t="s">
        <v>6251</v>
      </c>
      <c r="AU844" t="s">
        <v>64</v>
      </c>
      <c r="AV844">
        <v>0</v>
      </c>
      <c r="AW844">
        <v>43260</v>
      </c>
      <c r="AX844" t="s">
        <v>151</v>
      </c>
      <c r="AY844" t="s">
        <v>6249</v>
      </c>
      <c r="AZ844" t="s">
        <v>71</v>
      </c>
      <c r="BA844">
        <v>3125304</v>
      </c>
      <c r="BB844" t="s">
        <v>66</v>
      </c>
      <c r="BC844" t="str">
        <f t="shared" si="36"/>
        <v>17500</v>
      </c>
      <c r="BD844" t="str">
        <f t="shared" si="37"/>
        <v>GC-17500</v>
      </c>
    </row>
    <row r="845" spans="1:56" ht="28.15" customHeight="1">
      <c r="A845" s="4">
        <f>SUBTOTAL(103,$L$2:L845)</f>
        <v>844</v>
      </c>
      <c r="B845" s="5" t="s">
        <v>6255</v>
      </c>
      <c r="C845" s="5" t="s">
        <v>2638</v>
      </c>
      <c r="D845" s="5" t="s">
        <v>6256</v>
      </c>
      <c r="E845" s="5" t="s">
        <v>4263</v>
      </c>
      <c r="F845" s="6" t="s">
        <v>6257</v>
      </c>
      <c r="G845" s="5">
        <v>7</v>
      </c>
      <c r="H845" s="7">
        <v>259641</v>
      </c>
      <c r="I845" s="5" t="s">
        <v>2642</v>
      </c>
      <c r="J845" s="5" t="s">
        <v>6258</v>
      </c>
      <c r="K845" s="20"/>
      <c r="L845" s="5" t="s">
        <v>51</v>
      </c>
      <c r="M845" s="2">
        <v>1601241241</v>
      </c>
      <c r="N845" s="8">
        <f>IF(COUNTIF($B$2:B845,B845)=1,1,0)</f>
        <v>1</v>
      </c>
      <c r="O845" t="s">
        <v>52</v>
      </c>
      <c r="P845">
        <v>1601241241</v>
      </c>
      <c r="Q845" t="s">
        <v>6255</v>
      </c>
      <c r="R845" t="s">
        <v>6255</v>
      </c>
      <c r="S845" t="s">
        <v>2638</v>
      </c>
      <c r="T845" t="s">
        <v>2638</v>
      </c>
      <c r="U845" t="s">
        <v>6256</v>
      </c>
      <c r="V845" t="s">
        <v>2644</v>
      </c>
      <c r="W845">
        <v>1</v>
      </c>
      <c r="X845" t="s">
        <v>2645</v>
      </c>
      <c r="Y845">
        <v>2026</v>
      </c>
      <c r="Z845">
        <v>7</v>
      </c>
      <c r="AA845">
        <v>1</v>
      </c>
      <c r="AB845">
        <v>240408</v>
      </c>
      <c r="AC845">
        <v>19233</v>
      </c>
      <c r="AD845">
        <v>0</v>
      </c>
      <c r="AE845">
        <v>0</v>
      </c>
      <c r="AF845" t="s">
        <v>98</v>
      </c>
      <c r="AG845" t="s">
        <v>157</v>
      </c>
      <c r="AH845" t="s">
        <v>4263</v>
      </c>
      <c r="AI845" t="s">
        <v>6244</v>
      </c>
      <c r="AJ845">
        <v>0</v>
      </c>
      <c r="AK845" t="s">
        <v>6259</v>
      </c>
      <c r="AL845">
        <v>0</v>
      </c>
      <c r="AM845">
        <v>0</v>
      </c>
      <c r="AN845">
        <v>0</v>
      </c>
      <c r="AO845">
        <v>0</v>
      </c>
      <c r="AP845" t="s">
        <v>83</v>
      </c>
      <c r="AQ845">
        <v>0</v>
      </c>
      <c r="AR845">
        <v>0</v>
      </c>
      <c r="AS845" t="s">
        <v>69</v>
      </c>
      <c r="AT845" t="s">
        <v>6260</v>
      </c>
      <c r="AU845" t="s">
        <v>64</v>
      </c>
      <c r="AV845">
        <v>0</v>
      </c>
      <c r="AW845">
        <v>43129</v>
      </c>
      <c r="AX845" t="s">
        <v>2642</v>
      </c>
      <c r="AY845" t="s">
        <v>6258</v>
      </c>
      <c r="AZ845" t="s">
        <v>71</v>
      </c>
      <c r="BA845">
        <v>259641</v>
      </c>
      <c r="BB845" t="s">
        <v>66</v>
      </c>
      <c r="BC845" t="str">
        <f t="shared" si="36"/>
        <v>20060</v>
      </c>
      <c r="BD845" t="str">
        <f t="shared" si="37"/>
        <v>GC-20060</v>
      </c>
    </row>
    <row r="846" spans="1:56" ht="28.15" customHeight="1">
      <c r="A846" s="4">
        <f>SUBTOTAL(103,$L$2:L846)</f>
        <v>845</v>
      </c>
      <c r="B846" s="5" t="s">
        <v>6263</v>
      </c>
      <c r="C846" s="5" t="s">
        <v>6264</v>
      </c>
      <c r="D846" s="5" t="s">
        <v>6265</v>
      </c>
      <c r="E846" s="5" t="s">
        <v>4263</v>
      </c>
      <c r="F846" s="6" t="s">
        <v>6266</v>
      </c>
      <c r="G846" s="5">
        <v>6</v>
      </c>
      <c r="H846" s="7">
        <v>137033</v>
      </c>
      <c r="I846" s="5" t="s">
        <v>49</v>
      </c>
      <c r="J846" s="5" t="s">
        <v>6267</v>
      </c>
      <c r="K846" s="20"/>
      <c r="L846" s="5" t="s">
        <v>51</v>
      </c>
      <c r="M846" s="2">
        <v>1596970851</v>
      </c>
      <c r="N846" s="8">
        <f>IF(COUNTIF($B$2:B846,B846)=1,1,0)</f>
        <v>1</v>
      </c>
      <c r="O846" t="s">
        <v>52</v>
      </c>
      <c r="P846">
        <v>1596970851</v>
      </c>
      <c r="Q846" t="s">
        <v>6263</v>
      </c>
      <c r="R846" t="s">
        <v>53</v>
      </c>
      <c r="S846" t="s">
        <v>6264</v>
      </c>
      <c r="T846" t="s">
        <v>54</v>
      </c>
      <c r="U846" t="s">
        <v>6265</v>
      </c>
      <c r="V846" t="s">
        <v>55</v>
      </c>
      <c r="W846">
        <v>1</v>
      </c>
      <c r="X846" t="s">
        <v>56</v>
      </c>
      <c r="Y846">
        <v>2026</v>
      </c>
      <c r="Z846">
        <v>6</v>
      </c>
      <c r="AA846">
        <v>1</v>
      </c>
      <c r="AB846">
        <v>126882</v>
      </c>
      <c r="AC846">
        <v>10151</v>
      </c>
      <c r="AD846">
        <v>0</v>
      </c>
      <c r="AE846">
        <v>0</v>
      </c>
      <c r="AF846" t="s">
        <v>108</v>
      </c>
      <c r="AG846" t="s">
        <v>58</v>
      </c>
      <c r="AH846" t="s">
        <v>4263</v>
      </c>
      <c r="AI846" t="s">
        <v>6262</v>
      </c>
      <c r="AJ846">
        <v>0</v>
      </c>
      <c r="AK846" t="s">
        <v>981</v>
      </c>
      <c r="AL846">
        <v>0</v>
      </c>
      <c r="AM846">
        <v>0</v>
      </c>
      <c r="AN846">
        <v>0</v>
      </c>
      <c r="AO846">
        <v>0</v>
      </c>
      <c r="AP846" t="s">
        <v>108</v>
      </c>
      <c r="AQ846">
        <v>0</v>
      </c>
      <c r="AR846">
        <v>0</v>
      </c>
      <c r="AS846" t="s">
        <v>62</v>
      </c>
      <c r="AT846" t="s">
        <v>6268</v>
      </c>
      <c r="AU846" t="s">
        <v>64</v>
      </c>
      <c r="AV846">
        <v>0</v>
      </c>
      <c r="AW846">
        <v>4636</v>
      </c>
      <c r="AX846" t="s">
        <v>49</v>
      </c>
      <c r="AY846" t="s">
        <v>6267</v>
      </c>
      <c r="AZ846" t="s">
        <v>65</v>
      </c>
      <c r="BA846">
        <v>137033</v>
      </c>
      <c r="BB846" t="s">
        <v>66</v>
      </c>
      <c r="BC846" t="str">
        <f t="shared" si="36"/>
        <v>01000</v>
      </c>
      <c r="BD846" t="str">
        <f t="shared" si="37"/>
        <v>GD-01000</v>
      </c>
    </row>
    <row r="847" spans="1:56" ht="28.15" customHeight="1">
      <c r="A847" s="4">
        <f>SUBTOTAL(103,$L$2:L847)</f>
        <v>846</v>
      </c>
      <c r="B847" s="5" t="s">
        <v>6263</v>
      </c>
      <c r="C847" s="5" t="s">
        <v>6264</v>
      </c>
      <c r="D847" s="5" t="s">
        <v>6265</v>
      </c>
      <c r="E847" s="5" t="s">
        <v>4263</v>
      </c>
      <c r="F847" s="6" t="s">
        <v>6266</v>
      </c>
      <c r="G847" s="5">
        <v>7</v>
      </c>
      <c r="H847" s="7">
        <v>278873</v>
      </c>
      <c r="I847" s="5" t="s">
        <v>49</v>
      </c>
      <c r="J847" s="5" t="s">
        <v>6267</v>
      </c>
      <c r="K847" s="20"/>
      <c r="L847" s="5" t="s">
        <v>51</v>
      </c>
      <c r="M847" s="2">
        <v>1601241268</v>
      </c>
      <c r="N847" s="8">
        <f>IF(COUNTIF($B$2:B847,B847)=1,1,0)</f>
        <v>0</v>
      </c>
      <c r="O847" t="s">
        <v>52</v>
      </c>
      <c r="P847">
        <v>1601241268</v>
      </c>
      <c r="Q847" t="s">
        <v>6263</v>
      </c>
      <c r="R847" t="s">
        <v>53</v>
      </c>
      <c r="S847" t="s">
        <v>6264</v>
      </c>
      <c r="T847" t="s">
        <v>67</v>
      </c>
      <c r="U847" t="s">
        <v>6265</v>
      </c>
      <c r="V847" t="s">
        <v>68</v>
      </c>
      <c r="W847">
        <v>1</v>
      </c>
      <c r="X847" t="s">
        <v>56</v>
      </c>
      <c r="Y847">
        <v>2026</v>
      </c>
      <c r="Z847">
        <v>7</v>
      </c>
      <c r="AA847">
        <v>1</v>
      </c>
      <c r="AB847">
        <v>258216</v>
      </c>
      <c r="AC847">
        <v>20657</v>
      </c>
      <c r="AD847">
        <v>0</v>
      </c>
      <c r="AE847">
        <v>0</v>
      </c>
      <c r="AF847" t="s">
        <v>108</v>
      </c>
      <c r="AG847" t="s">
        <v>58</v>
      </c>
      <c r="AH847" t="s">
        <v>4263</v>
      </c>
      <c r="AI847" t="s">
        <v>6262</v>
      </c>
      <c r="AJ847">
        <v>0</v>
      </c>
      <c r="AK847" t="s">
        <v>981</v>
      </c>
      <c r="AL847">
        <v>0</v>
      </c>
      <c r="AM847">
        <v>0</v>
      </c>
      <c r="AN847">
        <v>0</v>
      </c>
      <c r="AO847">
        <v>0</v>
      </c>
      <c r="AP847" t="s">
        <v>108</v>
      </c>
      <c r="AQ847">
        <v>0</v>
      </c>
      <c r="AR847">
        <v>0</v>
      </c>
      <c r="AS847" t="s">
        <v>69</v>
      </c>
      <c r="AT847" t="s">
        <v>6269</v>
      </c>
      <c r="AU847" t="s">
        <v>64</v>
      </c>
      <c r="AV847">
        <v>0</v>
      </c>
      <c r="AW847">
        <v>43152</v>
      </c>
      <c r="AX847" t="s">
        <v>49</v>
      </c>
      <c r="AY847" t="s">
        <v>6267</v>
      </c>
      <c r="AZ847" t="s">
        <v>71</v>
      </c>
      <c r="BA847">
        <v>278873</v>
      </c>
      <c r="BB847" t="s">
        <v>66</v>
      </c>
      <c r="BC847" t="str">
        <f t="shared" si="36"/>
        <v>01000</v>
      </c>
      <c r="BD847" t="str">
        <f t="shared" si="37"/>
        <v>GD-01000</v>
      </c>
    </row>
    <row r="848" spans="1:56" ht="28.15" customHeight="1">
      <c r="A848" s="4">
        <f>SUBTOTAL(103,$L$2:L848)</f>
        <v>847</v>
      </c>
      <c r="B848" s="5" t="s">
        <v>6270</v>
      </c>
      <c r="C848" s="5" t="s">
        <v>6271</v>
      </c>
      <c r="D848" s="5" t="s">
        <v>6272</v>
      </c>
      <c r="E848" s="5" t="s">
        <v>4263</v>
      </c>
      <c r="F848" s="6" t="s">
        <v>6273</v>
      </c>
      <c r="G848" s="5">
        <v>6</v>
      </c>
      <c r="H848" s="7">
        <v>1791040</v>
      </c>
      <c r="I848" s="5" t="s">
        <v>49</v>
      </c>
      <c r="J848" s="5" t="s">
        <v>6274</v>
      </c>
      <c r="K848" s="20"/>
      <c r="L848" s="5" t="s">
        <v>51</v>
      </c>
      <c r="M848" s="2">
        <v>1596971026</v>
      </c>
      <c r="N848" s="8">
        <f>IF(COUNTIF($B$2:B848,B848)=1,1,0)</f>
        <v>1</v>
      </c>
      <c r="O848" t="s">
        <v>52</v>
      </c>
      <c r="P848">
        <v>1596971026</v>
      </c>
      <c r="Q848" t="s">
        <v>6270</v>
      </c>
      <c r="R848" t="s">
        <v>53</v>
      </c>
      <c r="S848" t="s">
        <v>6271</v>
      </c>
      <c r="T848" t="s">
        <v>54</v>
      </c>
      <c r="U848" t="s">
        <v>6272</v>
      </c>
      <c r="V848" t="s">
        <v>55</v>
      </c>
      <c r="W848">
        <v>1</v>
      </c>
      <c r="X848" t="s">
        <v>56</v>
      </c>
      <c r="Y848">
        <v>2026</v>
      </c>
      <c r="Z848">
        <v>6</v>
      </c>
      <c r="AA848">
        <v>1</v>
      </c>
      <c r="AB848">
        <v>1658370</v>
      </c>
      <c r="AC848">
        <v>132670</v>
      </c>
      <c r="AD848">
        <v>0</v>
      </c>
      <c r="AE848">
        <v>0</v>
      </c>
      <c r="AF848" t="s">
        <v>108</v>
      </c>
      <c r="AG848" t="s">
        <v>58</v>
      </c>
      <c r="AH848" t="s">
        <v>4263</v>
      </c>
      <c r="AI848" t="s">
        <v>6262</v>
      </c>
      <c r="AJ848">
        <v>0</v>
      </c>
      <c r="AK848" t="s">
        <v>937</v>
      </c>
      <c r="AL848">
        <v>0</v>
      </c>
      <c r="AM848">
        <v>0</v>
      </c>
      <c r="AN848">
        <v>0</v>
      </c>
      <c r="AO848">
        <v>0</v>
      </c>
      <c r="AP848" t="s">
        <v>83</v>
      </c>
      <c r="AQ848">
        <v>0</v>
      </c>
      <c r="AR848">
        <v>0</v>
      </c>
      <c r="AS848" t="s">
        <v>62</v>
      </c>
      <c r="AT848" t="s">
        <v>6275</v>
      </c>
      <c r="AU848" t="s">
        <v>64</v>
      </c>
      <c r="AV848">
        <v>0</v>
      </c>
      <c r="AW848">
        <v>4738</v>
      </c>
      <c r="AX848" t="s">
        <v>49</v>
      </c>
      <c r="AY848" t="s">
        <v>6274</v>
      </c>
      <c r="AZ848" t="s">
        <v>65</v>
      </c>
      <c r="BA848">
        <v>1791040</v>
      </c>
      <c r="BB848" t="s">
        <v>66</v>
      </c>
      <c r="BC848" t="str">
        <f t="shared" si="36"/>
        <v>01450</v>
      </c>
      <c r="BD848" t="str">
        <f t="shared" si="37"/>
        <v>GD-01450</v>
      </c>
    </row>
    <row r="849" spans="1:56" ht="28.15" customHeight="1">
      <c r="A849" s="4">
        <f>SUBTOTAL(103,$L$2:L849)</f>
        <v>848</v>
      </c>
      <c r="B849" s="5" t="s">
        <v>6270</v>
      </c>
      <c r="C849" s="5" t="s">
        <v>6271</v>
      </c>
      <c r="D849" s="5" t="s">
        <v>6272</v>
      </c>
      <c r="E849" s="5" t="s">
        <v>4263</v>
      </c>
      <c r="F849" s="6" t="s">
        <v>6273</v>
      </c>
      <c r="G849" s="5">
        <v>7</v>
      </c>
      <c r="H849" s="7">
        <v>1956921</v>
      </c>
      <c r="I849" s="5" t="s">
        <v>49</v>
      </c>
      <c r="J849" s="5" t="s">
        <v>6274</v>
      </c>
      <c r="K849" s="20"/>
      <c r="L849" s="5" t="s">
        <v>51</v>
      </c>
      <c r="M849" s="2">
        <v>1601241408</v>
      </c>
      <c r="N849" s="8">
        <f>IF(COUNTIF($B$2:B849,B849)=1,1,0)</f>
        <v>0</v>
      </c>
      <c r="O849" t="s">
        <v>52</v>
      </c>
      <c r="P849">
        <v>1601241408</v>
      </c>
      <c r="Q849" t="s">
        <v>6270</v>
      </c>
      <c r="R849" t="s">
        <v>53</v>
      </c>
      <c r="S849" t="s">
        <v>6271</v>
      </c>
      <c r="T849" t="s">
        <v>67</v>
      </c>
      <c r="U849" t="s">
        <v>6272</v>
      </c>
      <c r="V849" t="s">
        <v>68</v>
      </c>
      <c r="W849">
        <v>1</v>
      </c>
      <c r="X849" t="s">
        <v>56</v>
      </c>
      <c r="Y849">
        <v>2026</v>
      </c>
      <c r="Z849">
        <v>7</v>
      </c>
      <c r="AA849">
        <v>1</v>
      </c>
      <c r="AB849">
        <v>1811964</v>
      </c>
      <c r="AC849">
        <v>144957</v>
      </c>
      <c r="AD849">
        <v>0</v>
      </c>
      <c r="AE849">
        <v>0</v>
      </c>
      <c r="AF849" t="s">
        <v>108</v>
      </c>
      <c r="AG849" t="s">
        <v>58</v>
      </c>
      <c r="AH849" t="s">
        <v>4263</v>
      </c>
      <c r="AI849" t="s">
        <v>6262</v>
      </c>
      <c r="AJ849">
        <v>0</v>
      </c>
      <c r="AK849" t="s">
        <v>937</v>
      </c>
      <c r="AL849">
        <v>0</v>
      </c>
      <c r="AM849">
        <v>0</v>
      </c>
      <c r="AN849">
        <v>0</v>
      </c>
      <c r="AO849">
        <v>0</v>
      </c>
      <c r="AP849" t="s">
        <v>83</v>
      </c>
      <c r="AQ849">
        <v>0</v>
      </c>
      <c r="AR849">
        <v>0</v>
      </c>
      <c r="AS849" t="s">
        <v>69</v>
      </c>
      <c r="AT849" t="s">
        <v>6276</v>
      </c>
      <c r="AU849" t="s">
        <v>64</v>
      </c>
      <c r="AV849">
        <v>0</v>
      </c>
      <c r="AW849">
        <v>43233</v>
      </c>
      <c r="AX849" t="s">
        <v>49</v>
      </c>
      <c r="AY849" t="s">
        <v>6274</v>
      </c>
      <c r="AZ849" t="s">
        <v>71</v>
      </c>
      <c r="BA849">
        <v>1956921</v>
      </c>
      <c r="BB849" t="s">
        <v>66</v>
      </c>
      <c r="BC849" t="str">
        <f t="shared" si="36"/>
        <v>01450</v>
      </c>
      <c r="BD849" t="str">
        <f t="shared" si="37"/>
        <v>GD-01450</v>
      </c>
    </row>
    <row r="850" spans="1:56" ht="28.15" customHeight="1">
      <c r="A850" s="4">
        <f>SUBTOTAL(103,$L$2:L850)</f>
        <v>849</v>
      </c>
      <c r="B850" s="5" t="s">
        <v>6278</v>
      </c>
      <c r="C850" s="5" t="s">
        <v>5602</v>
      </c>
      <c r="D850" s="5" t="s">
        <v>6279</v>
      </c>
      <c r="E850" s="5" t="s">
        <v>6261</v>
      </c>
      <c r="F850" s="6" t="s">
        <v>6280</v>
      </c>
      <c r="G850" s="5">
        <v>7</v>
      </c>
      <c r="H850" s="7">
        <v>2610338</v>
      </c>
      <c r="I850" s="5" t="s">
        <v>1711</v>
      </c>
      <c r="J850" s="5" t="s">
        <v>6281</v>
      </c>
      <c r="K850" s="20"/>
      <c r="L850" s="5" t="s">
        <v>165</v>
      </c>
      <c r="M850" s="2">
        <v>1601143568</v>
      </c>
      <c r="N850" s="8">
        <f>IF(COUNTIF($B$2:B850,B850)=1,1,0)</f>
        <v>1</v>
      </c>
      <c r="O850" t="s">
        <v>52</v>
      </c>
      <c r="P850">
        <v>1601143568</v>
      </c>
      <c r="Q850" t="s">
        <v>6278</v>
      </c>
      <c r="R850" t="s">
        <v>6278</v>
      </c>
      <c r="S850" t="s">
        <v>5602</v>
      </c>
      <c r="T850" t="s">
        <v>5602</v>
      </c>
      <c r="U850" t="s">
        <v>6279</v>
      </c>
      <c r="V850" t="s">
        <v>6282</v>
      </c>
      <c r="W850">
        <v>0</v>
      </c>
      <c r="X850" t="s">
        <v>80</v>
      </c>
      <c r="Y850">
        <v>2026</v>
      </c>
      <c r="Z850">
        <v>7</v>
      </c>
      <c r="AA850">
        <v>1</v>
      </c>
      <c r="AB850">
        <v>2416980</v>
      </c>
      <c r="AC850">
        <v>193358</v>
      </c>
      <c r="AD850">
        <v>0</v>
      </c>
      <c r="AE850">
        <v>0</v>
      </c>
      <c r="AF850" t="s">
        <v>121</v>
      </c>
      <c r="AG850" t="s">
        <v>58</v>
      </c>
      <c r="AH850" t="s">
        <v>6261</v>
      </c>
      <c r="AI850" t="s">
        <v>6262</v>
      </c>
      <c r="AJ850">
        <v>0</v>
      </c>
      <c r="AK850" t="s">
        <v>4436</v>
      </c>
      <c r="AL850">
        <v>0</v>
      </c>
      <c r="AM850">
        <v>0</v>
      </c>
      <c r="AN850">
        <v>0</v>
      </c>
      <c r="AO850">
        <v>0</v>
      </c>
      <c r="AP850" t="s">
        <v>61</v>
      </c>
      <c r="AQ850">
        <v>0</v>
      </c>
      <c r="AR850">
        <v>0</v>
      </c>
      <c r="AS850" t="s">
        <v>69</v>
      </c>
      <c r="AT850" t="s">
        <v>6283</v>
      </c>
      <c r="AU850" t="s">
        <v>64</v>
      </c>
      <c r="AV850">
        <v>0</v>
      </c>
      <c r="AW850">
        <v>22339</v>
      </c>
      <c r="AX850" t="s">
        <v>1711</v>
      </c>
      <c r="AY850" t="s">
        <v>6281</v>
      </c>
      <c r="AZ850" t="s">
        <v>71</v>
      </c>
      <c r="BA850">
        <v>2610338</v>
      </c>
      <c r="BB850" t="s">
        <v>66</v>
      </c>
      <c r="BC850" t="str">
        <f t="shared" si="36"/>
        <v>06910</v>
      </c>
      <c r="BD850" t="str">
        <f t="shared" si="37"/>
        <v>GD-06910</v>
      </c>
    </row>
    <row r="851" spans="1:56" ht="28.15" customHeight="1">
      <c r="A851" s="4">
        <f>SUBTOTAL(103,$L$2:L851)</f>
        <v>850</v>
      </c>
      <c r="B851" s="5" t="s">
        <v>6285</v>
      </c>
      <c r="C851" s="5" t="s">
        <v>6286</v>
      </c>
      <c r="D851" s="5" t="s">
        <v>6287</v>
      </c>
      <c r="E851" s="5" t="s">
        <v>4263</v>
      </c>
      <c r="F851" s="6" t="s">
        <v>6288</v>
      </c>
      <c r="G851" s="5">
        <v>6</v>
      </c>
      <c r="H851" s="7">
        <v>858257</v>
      </c>
      <c r="I851" s="5" t="s">
        <v>151</v>
      </c>
      <c r="J851" s="5" t="s">
        <v>6289</v>
      </c>
      <c r="K851" s="20"/>
      <c r="L851" s="5" t="s">
        <v>51</v>
      </c>
      <c r="M851" s="2">
        <v>1596971028</v>
      </c>
      <c r="N851" s="8">
        <f>IF(COUNTIF($B$2:B851,B851)=1,1,0)</f>
        <v>1</v>
      </c>
      <c r="O851" t="s">
        <v>52</v>
      </c>
      <c r="P851">
        <v>1596971028</v>
      </c>
      <c r="Q851" t="s">
        <v>6285</v>
      </c>
      <c r="R851" t="s">
        <v>53</v>
      </c>
      <c r="S851" t="s">
        <v>6286</v>
      </c>
      <c r="T851" t="s">
        <v>54</v>
      </c>
      <c r="U851" t="s">
        <v>6287</v>
      </c>
      <c r="V851" t="s">
        <v>55</v>
      </c>
      <c r="W851">
        <v>1</v>
      </c>
      <c r="X851" t="s">
        <v>56</v>
      </c>
      <c r="Y851">
        <v>2026</v>
      </c>
      <c r="Z851">
        <v>6</v>
      </c>
      <c r="AA851">
        <v>1</v>
      </c>
      <c r="AB851">
        <v>794682</v>
      </c>
      <c r="AC851">
        <v>63575</v>
      </c>
      <c r="AD851">
        <v>0</v>
      </c>
      <c r="AE851">
        <v>0</v>
      </c>
      <c r="AF851" t="s">
        <v>108</v>
      </c>
      <c r="AG851" t="s">
        <v>58</v>
      </c>
      <c r="AH851" t="s">
        <v>4263</v>
      </c>
      <c r="AI851" t="s">
        <v>6262</v>
      </c>
      <c r="AJ851">
        <v>0</v>
      </c>
      <c r="AK851" t="s">
        <v>5719</v>
      </c>
      <c r="AL851">
        <v>0</v>
      </c>
      <c r="AM851">
        <v>0</v>
      </c>
      <c r="AN851">
        <v>0</v>
      </c>
      <c r="AO851">
        <v>0</v>
      </c>
      <c r="AP851" t="s">
        <v>83</v>
      </c>
      <c r="AQ851">
        <v>0</v>
      </c>
      <c r="AR851">
        <v>0</v>
      </c>
      <c r="AS851" t="s">
        <v>62</v>
      </c>
      <c r="AT851" t="s">
        <v>6290</v>
      </c>
      <c r="AU851" t="s">
        <v>64</v>
      </c>
      <c r="AV851">
        <v>0</v>
      </c>
      <c r="AW851">
        <v>4740</v>
      </c>
      <c r="AX851" t="s">
        <v>151</v>
      </c>
      <c r="AY851" t="s">
        <v>6289</v>
      </c>
      <c r="AZ851" t="s">
        <v>65</v>
      </c>
      <c r="BA851">
        <v>858257</v>
      </c>
      <c r="BB851" t="s">
        <v>66</v>
      </c>
      <c r="BC851" t="str">
        <f t="shared" si="36"/>
        <v>22980</v>
      </c>
      <c r="BD851" t="str">
        <f t="shared" si="37"/>
        <v>GD-22980</v>
      </c>
    </row>
    <row r="852" spans="1:56" ht="28.15" customHeight="1">
      <c r="A852" s="4">
        <f>SUBTOTAL(103,$L$2:L852)</f>
        <v>851</v>
      </c>
      <c r="B852" s="5" t="s">
        <v>6285</v>
      </c>
      <c r="C852" s="5" t="s">
        <v>67</v>
      </c>
      <c r="D852" s="5" t="s">
        <v>6287</v>
      </c>
      <c r="E852" s="5" t="s">
        <v>4263</v>
      </c>
      <c r="F852" s="6" t="s">
        <v>6288</v>
      </c>
      <c r="G852" s="5">
        <v>7</v>
      </c>
      <c r="H852" s="7">
        <v>1175595</v>
      </c>
      <c r="I852" s="5" t="s">
        <v>151</v>
      </c>
      <c r="J852" s="5" t="s">
        <v>6289</v>
      </c>
      <c r="K852" s="20"/>
      <c r="L852" s="5" t="s">
        <v>51</v>
      </c>
      <c r="M852" s="2">
        <v>1601241409</v>
      </c>
      <c r="N852" s="8">
        <f>IF(COUNTIF($B$2:B852,B852)=1,1,0)</f>
        <v>0</v>
      </c>
      <c r="O852" t="s">
        <v>52</v>
      </c>
      <c r="P852">
        <v>1601241409</v>
      </c>
      <c r="Q852" t="s">
        <v>6285</v>
      </c>
      <c r="R852" t="s">
        <v>6285</v>
      </c>
      <c r="S852" t="s">
        <v>67</v>
      </c>
      <c r="T852" t="s">
        <v>67</v>
      </c>
      <c r="U852" t="s">
        <v>6287</v>
      </c>
      <c r="V852" t="s">
        <v>1603</v>
      </c>
      <c r="W852">
        <v>1</v>
      </c>
      <c r="X852" t="s">
        <v>56</v>
      </c>
      <c r="Y852">
        <v>2026</v>
      </c>
      <c r="Z852">
        <v>7</v>
      </c>
      <c r="AA852">
        <v>1</v>
      </c>
      <c r="AB852">
        <v>1088514</v>
      </c>
      <c r="AC852">
        <v>87081</v>
      </c>
      <c r="AD852">
        <v>0</v>
      </c>
      <c r="AE852">
        <v>0</v>
      </c>
      <c r="AF852" t="s">
        <v>108</v>
      </c>
      <c r="AG852" t="s">
        <v>2359</v>
      </c>
      <c r="AH852" t="s">
        <v>4263</v>
      </c>
      <c r="AI852" t="s">
        <v>6262</v>
      </c>
      <c r="AJ852">
        <v>0</v>
      </c>
      <c r="AK852" t="s">
        <v>5719</v>
      </c>
      <c r="AL852">
        <v>0</v>
      </c>
      <c r="AM852">
        <v>0</v>
      </c>
      <c r="AN852">
        <v>0</v>
      </c>
      <c r="AO852">
        <v>0</v>
      </c>
      <c r="AP852" t="s">
        <v>83</v>
      </c>
      <c r="AQ852">
        <v>0</v>
      </c>
      <c r="AR852">
        <v>0</v>
      </c>
      <c r="AS852" t="s">
        <v>69</v>
      </c>
      <c r="AT852" t="s">
        <v>6291</v>
      </c>
      <c r="AU852" t="s">
        <v>64</v>
      </c>
      <c r="AV852">
        <v>0</v>
      </c>
      <c r="AW852">
        <v>43234</v>
      </c>
      <c r="AX852" t="s">
        <v>151</v>
      </c>
      <c r="AY852" t="s">
        <v>6289</v>
      </c>
      <c r="AZ852" t="s">
        <v>71</v>
      </c>
      <c r="BA852">
        <v>1175595</v>
      </c>
      <c r="BB852" t="s">
        <v>66</v>
      </c>
      <c r="BC852" t="str">
        <f t="shared" si="36"/>
        <v>22980</v>
      </c>
      <c r="BD852" t="str">
        <f t="shared" si="37"/>
        <v>GD-22980</v>
      </c>
    </row>
    <row r="853" spans="1:56" ht="28.15" customHeight="1">
      <c r="A853" s="4">
        <f>SUBTOTAL(103,$L$2:L853)</f>
        <v>852</v>
      </c>
      <c r="B853" s="5" t="s">
        <v>6297</v>
      </c>
      <c r="C853" s="5" t="s">
        <v>6298</v>
      </c>
      <c r="D853" s="5" t="s">
        <v>6299</v>
      </c>
      <c r="E853" s="5" t="s">
        <v>4263</v>
      </c>
      <c r="F853" s="6" t="s">
        <v>6300</v>
      </c>
      <c r="G853" s="5">
        <v>6</v>
      </c>
      <c r="H853" s="7">
        <v>1961729</v>
      </c>
      <c r="I853" s="5" t="s">
        <v>151</v>
      </c>
      <c r="J853" s="5" t="s">
        <v>6301</v>
      </c>
      <c r="K853" s="20"/>
      <c r="L853" s="5" t="s">
        <v>51</v>
      </c>
      <c r="M853" s="2">
        <v>1596970906</v>
      </c>
      <c r="N853" s="8">
        <f>IF(COUNTIF($B$2:B853,B853)=1,1,0)</f>
        <v>1</v>
      </c>
      <c r="O853" t="s">
        <v>52</v>
      </c>
      <c r="P853">
        <v>1596970906</v>
      </c>
      <c r="Q853" t="s">
        <v>6297</v>
      </c>
      <c r="R853" t="s">
        <v>53</v>
      </c>
      <c r="S853" t="s">
        <v>6298</v>
      </c>
      <c r="T853" t="s">
        <v>54</v>
      </c>
      <c r="U853" t="s">
        <v>6299</v>
      </c>
      <c r="V853" t="s">
        <v>55</v>
      </c>
      <c r="W853">
        <v>1</v>
      </c>
      <c r="X853" t="s">
        <v>56</v>
      </c>
      <c r="Y853">
        <v>2026</v>
      </c>
      <c r="Z853">
        <v>6</v>
      </c>
      <c r="AA853">
        <v>1</v>
      </c>
      <c r="AB853">
        <v>1816416</v>
      </c>
      <c r="AC853">
        <v>145313</v>
      </c>
      <c r="AD853">
        <v>0</v>
      </c>
      <c r="AE853">
        <v>0</v>
      </c>
      <c r="AF853" t="s">
        <v>108</v>
      </c>
      <c r="AG853" t="s">
        <v>58</v>
      </c>
      <c r="AH853" t="s">
        <v>4263</v>
      </c>
      <c r="AI853" t="s">
        <v>6296</v>
      </c>
      <c r="AJ853">
        <v>0</v>
      </c>
      <c r="AK853" t="s">
        <v>4854</v>
      </c>
      <c r="AL853">
        <v>0</v>
      </c>
      <c r="AM853">
        <v>0</v>
      </c>
      <c r="AN853">
        <v>0</v>
      </c>
      <c r="AO853">
        <v>0</v>
      </c>
      <c r="AP853" t="s">
        <v>83</v>
      </c>
      <c r="AQ853">
        <v>0</v>
      </c>
      <c r="AR853">
        <v>0</v>
      </c>
      <c r="AS853" t="s">
        <v>62</v>
      </c>
      <c r="AT853" t="s">
        <v>6302</v>
      </c>
      <c r="AU853" t="s">
        <v>64</v>
      </c>
      <c r="AV853">
        <v>0</v>
      </c>
      <c r="AW853">
        <v>4674</v>
      </c>
      <c r="AX853" t="s">
        <v>151</v>
      </c>
      <c r="AY853" t="s">
        <v>6301</v>
      </c>
      <c r="AZ853" t="s">
        <v>65</v>
      </c>
      <c r="BA853">
        <v>1961729</v>
      </c>
      <c r="BB853" t="s">
        <v>66</v>
      </c>
      <c r="BC853" t="str">
        <f t="shared" si="36"/>
        <v>01530</v>
      </c>
      <c r="BD853" t="str">
        <f t="shared" si="37"/>
        <v>GE-01530</v>
      </c>
    </row>
    <row r="854" spans="1:56" ht="28.15" customHeight="1">
      <c r="A854" s="4">
        <f>SUBTOTAL(103,$L$2:L854)</f>
        <v>853</v>
      </c>
      <c r="B854" s="5" t="s">
        <v>6297</v>
      </c>
      <c r="C854" s="5" t="s">
        <v>67</v>
      </c>
      <c r="D854" s="5" t="s">
        <v>6299</v>
      </c>
      <c r="E854" s="5" t="s">
        <v>4263</v>
      </c>
      <c r="F854" s="6" t="s">
        <v>6300</v>
      </c>
      <c r="G854" s="5">
        <v>7</v>
      </c>
      <c r="H854" s="7">
        <v>1805464</v>
      </c>
      <c r="I854" s="5" t="s">
        <v>151</v>
      </c>
      <c r="J854" s="5" t="s">
        <v>6301</v>
      </c>
      <c r="K854" s="20"/>
      <c r="L854" s="5" t="s">
        <v>51</v>
      </c>
      <c r="M854" s="2">
        <v>1601241298</v>
      </c>
      <c r="N854" s="8">
        <f>IF(COUNTIF($B$2:B854,B854)=1,1,0)</f>
        <v>0</v>
      </c>
      <c r="O854" t="s">
        <v>52</v>
      </c>
      <c r="P854">
        <v>1601241298</v>
      </c>
      <c r="Q854" t="s">
        <v>6297</v>
      </c>
      <c r="R854" t="s">
        <v>6297</v>
      </c>
      <c r="S854" t="s">
        <v>67</v>
      </c>
      <c r="T854" t="s">
        <v>67</v>
      </c>
      <c r="U854" t="s">
        <v>6299</v>
      </c>
      <c r="V854" t="s">
        <v>155</v>
      </c>
      <c r="W854">
        <v>1</v>
      </c>
      <c r="X854" t="s">
        <v>156</v>
      </c>
      <c r="Y854">
        <v>2026</v>
      </c>
      <c r="Z854">
        <v>7</v>
      </c>
      <c r="AA854">
        <v>1</v>
      </c>
      <c r="AB854">
        <v>1671726</v>
      </c>
      <c r="AC854">
        <v>133738</v>
      </c>
      <c r="AD854">
        <v>0</v>
      </c>
      <c r="AE854">
        <v>0</v>
      </c>
      <c r="AF854" t="s">
        <v>108</v>
      </c>
      <c r="AG854" t="s">
        <v>157</v>
      </c>
      <c r="AH854" t="s">
        <v>4263</v>
      </c>
      <c r="AI854" t="s">
        <v>6296</v>
      </c>
      <c r="AJ854">
        <v>0</v>
      </c>
      <c r="AK854" t="s">
        <v>4854</v>
      </c>
      <c r="AL854">
        <v>0</v>
      </c>
      <c r="AM854">
        <v>0</v>
      </c>
      <c r="AN854">
        <v>0</v>
      </c>
      <c r="AO854">
        <v>0</v>
      </c>
      <c r="AP854" t="s">
        <v>83</v>
      </c>
      <c r="AQ854">
        <v>0</v>
      </c>
      <c r="AR854">
        <v>0</v>
      </c>
      <c r="AS854" t="s">
        <v>69</v>
      </c>
      <c r="AT854" t="s">
        <v>6303</v>
      </c>
      <c r="AU854" t="s">
        <v>64</v>
      </c>
      <c r="AV854">
        <v>0</v>
      </c>
      <c r="AW854">
        <v>43179</v>
      </c>
      <c r="AX854" t="s">
        <v>151</v>
      </c>
      <c r="AY854" t="s">
        <v>6301</v>
      </c>
      <c r="AZ854" t="s">
        <v>71</v>
      </c>
      <c r="BA854">
        <v>1805464</v>
      </c>
      <c r="BB854" t="s">
        <v>66</v>
      </c>
      <c r="BC854" t="str">
        <f t="shared" si="36"/>
        <v>01530</v>
      </c>
      <c r="BD854" t="str">
        <f t="shared" si="37"/>
        <v>GE-01530</v>
      </c>
    </row>
    <row r="855" spans="1:56" ht="28.15" customHeight="1">
      <c r="A855" s="4">
        <f>SUBTOTAL(103,$L$2:L855)</f>
        <v>854</v>
      </c>
      <c r="B855" s="5" t="s">
        <v>6304</v>
      </c>
      <c r="C855" s="5" t="s">
        <v>6305</v>
      </c>
      <c r="D855" s="5" t="s">
        <v>6306</v>
      </c>
      <c r="E855" s="5" t="s">
        <v>6295</v>
      </c>
      <c r="F855" s="6" t="s">
        <v>6307</v>
      </c>
      <c r="G855" s="5">
        <v>7</v>
      </c>
      <c r="H855" s="7">
        <v>7212</v>
      </c>
      <c r="I855" s="5" t="s">
        <v>6308</v>
      </c>
      <c r="J855" s="5" t="s">
        <v>6309</v>
      </c>
      <c r="K855" s="22"/>
      <c r="L855" s="5" t="s">
        <v>78</v>
      </c>
      <c r="M855" s="2">
        <v>1601140174</v>
      </c>
      <c r="N855" s="8">
        <f>IF(COUNTIF($B$2:B855,B855)=1,1,0)</f>
        <v>1</v>
      </c>
      <c r="O855" t="s">
        <v>52</v>
      </c>
      <c r="P855">
        <v>1601140174</v>
      </c>
      <c r="Q855" t="s">
        <v>6304</v>
      </c>
      <c r="R855" t="s">
        <v>6304</v>
      </c>
      <c r="S855" t="s">
        <v>6305</v>
      </c>
      <c r="T855" t="s">
        <v>6305</v>
      </c>
      <c r="U855" t="s">
        <v>6306</v>
      </c>
      <c r="V855" t="s">
        <v>6310</v>
      </c>
      <c r="W855">
        <v>1</v>
      </c>
      <c r="X855" t="s">
        <v>198</v>
      </c>
      <c r="Y855">
        <v>2026</v>
      </c>
      <c r="Z855">
        <v>7</v>
      </c>
      <c r="AA855">
        <v>1</v>
      </c>
      <c r="AB855">
        <v>6678</v>
      </c>
      <c r="AC855">
        <v>534</v>
      </c>
      <c r="AD855">
        <v>0</v>
      </c>
      <c r="AE855">
        <v>0</v>
      </c>
      <c r="AF855" t="s">
        <v>108</v>
      </c>
      <c r="AG855" t="s">
        <v>81</v>
      </c>
      <c r="AH855" t="s">
        <v>6295</v>
      </c>
      <c r="AI855" t="s">
        <v>6296</v>
      </c>
      <c r="AJ855">
        <v>0</v>
      </c>
      <c r="AK855" t="s">
        <v>548</v>
      </c>
      <c r="AL855">
        <v>0</v>
      </c>
      <c r="AM855">
        <v>0</v>
      </c>
      <c r="AN855">
        <v>0</v>
      </c>
      <c r="AO855">
        <v>0</v>
      </c>
      <c r="AP855" t="s">
        <v>83</v>
      </c>
      <c r="AQ855">
        <v>0</v>
      </c>
      <c r="AR855">
        <v>0</v>
      </c>
      <c r="AS855" t="s">
        <v>69</v>
      </c>
      <c r="AT855" t="s">
        <v>6311</v>
      </c>
      <c r="AU855" t="s">
        <v>64</v>
      </c>
      <c r="AV855">
        <v>0</v>
      </c>
      <c r="AW855">
        <v>21908</v>
      </c>
      <c r="AX855" t="s">
        <v>6308</v>
      </c>
      <c r="AY855" t="s">
        <v>6309</v>
      </c>
      <c r="AZ855" t="s">
        <v>71</v>
      </c>
      <c r="BA855">
        <v>7212</v>
      </c>
      <c r="BB855" t="s">
        <v>66</v>
      </c>
      <c r="BC855" t="str">
        <f t="shared" si="36"/>
        <v>04620</v>
      </c>
      <c r="BD855" t="str">
        <f t="shared" si="37"/>
        <v>GE-04620</v>
      </c>
    </row>
    <row r="856" spans="1:56" ht="28.15" customHeight="1">
      <c r="A856" s="4">
        <f>SUBTOTAL(103,$L$2:L856)</f>
        <v>855</v>
      </c>
      <c r="B856" s="5" t="s">
        <v>6312</v>
      </c>
      <c r="C856" s="5" t="s">
        <v>4255</v>
      </c>
      <c r="D856" s="5" t="s">
        <v>5740</v>
      </c>
      <c r="E856" s="5" t="s">
        <v>1772</v>
      </c>
      <c r="F856" s="6" t="s">
        <v>6313</v>
      </c>
      <c r="G856" s="5">
        <v>7</v>
      </c>
      <c r="H856" s="7">
        <v>726032</v>
      </c>
      <c r="I856" s="5" t="s">
        <v>4234</v>
      </c>
      <c r="J856" s="5" t="s">
        <v>6314</v>
      </c>
      <c r="K856" s="20"/>
      <c r="L856" s="5" t="s">
        <v>51</v>
      </c>
      <c r="M856" s="2">
        <v>1599800363</v>
      </c>
      <c r="N856" s="8">
        <f>IF(COUNTIF($B$2:B856,B856)=1,1,0)</f>
        <v>1</v>
      </c>
      <c r="O856" t="s">
        <v>52</v>
      </c>
      <c r="P856">
        <v>1599800363</v>
      </c>
      <c r="Q856" t="s">
        <v>6312</v>
      </c>
      <c r="R856" t="s">
        <v>4230</v>
      </c>
      <c r="S856" t="s">
        <v>4255</v>
      </c>
      <c r="T856" t="s">
        <v>4231</v>
      </c>
      <c r="U856" t="s">
        <v>5740</v>
      </c>
      <c r="V856" t="s">
        <v>4236</v>
      </c>
      <c r="W856">
        <v>1</v>
      </c>
      <c r="X856" t="s">
        <v>156</v>
      </c>
      <c r="Y856">
        <v>2026</v>
      </c>
      <c r="Z856">
        <v>7</v>
      </c>
      <c r="AA856">
        <v>1</v>
      </c>
      <c r="AB856">
        <v>672252</v>
      </c>
      <c r="AC856">
        <v>53780</v>
      </c>
      <c r="AD856">
        <v>0</v>
      </c>
      <c r="AE856">
        <v>0</v>
      </c>
      <c r="AF856" t="s">
        <v>57</v>
      </c>
      <c r="AG856" t="s">
        <v>58</v>
      </c>
      <c r="AH856" t="s">
        <v>1772</v>
      </c>
      <c r="AI856" t="s">
        <v>6296</v>
      </c>
      <c r="AJ856">
        <v>0</v>
      </c>
      <c r="AK856" t="s">
        <v>2052</v>
      </c>
      <c r="AL856">
        <v>0</v>
      </c>
      <c r="AM856">
        <v>0</v>
      </c>
      <c r="AN856">
        <v>0</v>
      </c>
      <c r="AO856">
        <v>0</v>
      </c>
      <c r="AP856" t="s">
        <v>108</v>
      </c>
      <c r="AQ856">
        <v>0</v>
      </c>
      <c r="AR856">
        <v>0</v>
      </c>
      <c r="AS856" t="s">
        <v>69</v>
      </c>
      <c r="AT856" t="s">
        <v>6315</v>
      </c>
      <c r="AU856" t="s">
        <v>64</v>
      </c>
      <c r="AV856">
        <v>0</v>
      </c>
      <c r="AW856">
        <v>5871</v>
      </c>
      <c r="AX856" t="s">
        <v>4234</v>
      </c>
      <c r="AY856" t="s">
        <v>6314</v>
      </c>
      <c r="AZ856" t="s">
        <v>71</v>
      </c>
      <c r="BA856">
        <v>726032</v>
      </c>
      <c r="BB856" t="s">
        <v>66</v>
      </c>
      <c r="BC856" t="str">
        <f t="shared" si="36"/>
        <v>04700</v>
      </c>
      <c r="BD856" t="str">
        <f t="shared" si="37"/>
        <v>GE-04700</v>
      </c>
    </row>
    <row r="857" spans="1:56" ht="28.15" customHeight="1">
      <c r="A857" s="4">
        <f>SUBTOTAL(103,$L$2:L857)</f>
        <v>856</v>
      </c>
      <c r="B857" s="5" t="s">
        <v>6316</v>
      </c>
      <c r="C857" s="5" t="s">
        <v>2638</v>
      </c>
      <c r="D857" s="5" t="s">
        <v>6317</v>
      </c>
      <c r="E857" s="5" t="s">
        <v>3561</v>
      </c>
      <c r="F857" s="6" t="s">
        <v>6318</v>
      </c>
      <c r="G857" s="5">
        <v>7</v>
      </c>
      <c r="H857" s="7">
        <v>16829</v>
      </c>
      <c r="I857" s="5" t="s">
        <v>2642</v>
      </c>
      <c r="J857" s="5" t="s">
        <v>6319</v>
      </c>
      <c r="K857" s="20"/>
      <c r="L857" s="5" t="s">
        <v>51</v>
      </c>
      <c r="M857" s="2">
        <v>1601133801</v>
      </c>
      <c r="N857" s="8">
        <f>IF(COUNTIF($B$2:B857,B857)=1,1,0)</f>
        <v>1</v>
      </c>
      <c r="O857" t="s">
        <v>52</v>
      </c>
      <c r="P857">
        <v>1601133801</v>
      </c>
      <c r="Q857" t="s">
        <v>6316</v>
      </c>
      <c r="R857" t="s">
        <v>6316</v>
      </c>
      <c r="S857" t="s">
        <v>2638</v>
      </c>
      <c r="T857" t="s">
        <v>2638</v>
      </c>
      <c r="U857" t="s">
        <v>6317</v>
      </c>
      <c r="V857" t="s">
        <v>2644</v>
      </c>
      <c r="W857">
        <v>1</v>
      </c>
      <c r="X857" t="s">
        <v>2645</v>
      </c>
      <c r="Y857">
        <v>2026</v>
      </c>
      <c r="Z857">
        <v>7</v>
      </c>
      <c r="AA857">
        <v>1</v>
      </c>
      <c r="AB857">
        <v>15582</v>
      </c>
      <c r="AC857">
        <v>1247</v>
      </c>
      <c r="AD857">
        <v>0</v>
      </c>
      <c r="AE857">
        <v>0</v>
      </c>
      <c r="AF857" t="s">
        <v>57</v>
      </c>
      <c r="AG857" t="s">
        <v>81</v>
      </c>
      <c r="AH857" t="s">
        <v>3561</v>
      </c>
      <c r="AI857" t="s">
        <v>6296</v>
      </c>
      <c r="AJ857">
        <v>0</v>
      </c>
      <c r="AK857" t="s">
        <v>6320</v>
      </c>
      <c r="AL857">
        <v>0</v>
      </c>
      <c r="AM857">
        <v>0</v>
      </c>
      <c r="AN857">
        <v>0</v>
      </c>
      <c r="AO857">
        <v>0</v>
      </c>
      <c r="AP857" t="s">
        <v>83</v>
      </c>
      <c r="AQ857">
        <v>0</v>
      </c>
      <c r="AR857">
        <v>0</v>
      </c>
      <c r="AS857" t="s">
        <v>69</v>
      </c>
      <c r="AT857" t="s">
        <v>6321</v>
      </c>
      <c r="AU857" t="s">
        <v>64</v>
      </c>
      <c r="AV857">
        <v>0</v>
      </c>
      <c r="AW857">
        <v>20883</v>
      </c>
      <c r="AX857" t="s">
        <v>2642</v>
      </c>
      <c r="AY857" t="s">
        <v>6319</v>
      </c>
      <c r="AZ857" t="s">
        <v>71</v>
      </c>
      <c r="BA857">
        <v>16829</v>
      </c>
      <c r="BB857" t="s">
        <v>66</v>
      </c>
      <c r="BC857" t="str">
        <f t="shared" si="36"/>
        <v>05230</v>
      </c>
      <c r="BD857" t="str">
        <f t="shared" si="37"/>
        <v>GE-05230</v>
      </c>
    </row>
    <row r="858" spans="1:56" ht="28.15" customHeight="1">
      <c r="A858" s="4">
        <f>SUBTOTAL(103,$L$2:L858)</f>
        <v>857</v>
      </c>
      <c r="B858" s="5" t="s">
        <v>6322</v>
      </c>
      <c r="C858" s="5" t="s">
        <v>6323</v>
      </c>
      <c r="D858" s="5" t="s">
        <v>6324</v>
      </c>
      <c r="E858" s="5" t="s">
        <v>4263</v>
      </c>
      <c r="F858" s="6" t="s">
        <v>6325</v>
      </c>
      <c r="G858" s="5">
        <v>6</v>
      </c>
      <c r="H858" s="7">
        <v>223579</v>
      </c>
      <c r="I858" s="5" t="s">
        <v>49</v>
      </c>
      <c r="J858" s="5" t="s">
        <v>6326</v>
      </c>
      <c r="K858" s="20"/>
      <c r="L858" s="5" t="s">
        <v>51</v>
      </c>
      <c r="M858" s="2">
        <v>1596971041</v>
      </c>
      <c r="N858" s="8">
        <f>IF(COUNTIF($B$2:B858,B858)=1,1,0)</f>
        <v>1</v>
      </c>
      <c r="O858" t="s">
        <v>52</v>
      </c>
      <c r="P858">
        <v>1596971041</v>
      </c>
      <c r="Q858" t="s">
        <v>6322</v>
      </c>
      <c r="R858" t="s">
        <v>53</v>
      </c>
      <c r="S858" t="s">
        <v>6323</v>
      </c>
      <c r="T858" t="s">
        <v>54</v>
      </c>
      <c r="U858" t="s">
        <v>6324</v>
      </c>
      <c r="V858" t="s">
        <v>55</v>
      </c>
      <c r="W858">
        <v>1</v>
      </c>
      <c r="X858" t="s">
        <v>56</v>
      </c>
      <c r="Y858">
        <v>2026</v>
      </c>
      <c r="Z858">
        <v>6</v>
      </c>
      <c r="AA858">
        <v>1</v>
      </c>
      <c r="AB858">
        <v>207018</v>
      </c>
      <c r="AC858">
        <v>16561</v>
      </c>
      <c r="AD858">
        <v>0</v>
      </c>
      <c r="AE858">
        <v>0</v>
      </c>
      <c r="AF858" t="s">
        <v>108</v>
      </c>
      <c r="AG858" t="s">
        <v>58</v>
      </c>
      <c r="AH858" t="s">
        <v>4263</v>
      </c>
      <c r="AI858" t="s">
        <v>6296</v>
      </c>
      <c r="AJ858">
        <v>0</v>
      </c>
      <c r="AK858" t="s">
        <v>3125</v>
      </c>
      <c r="AL858">
        <v>0</v>
      </c>
      <c r="AM858">
        <v>0</v>
      </c>
      <c r="AN858">
        <v>0</v>
      </c>
      <c r="AO858">
        <v>0</v>
      </c>
      <c r="AP858" t="s">
        <v>83</v>
      </c>
      <c r="AQ858">
        <v>0</v>
      </c>
      <c r="AR858">
        <v>0</v>
      </c>
      <c r="AS858" t="s">
        <v>62</v>
      </c>
      <c r="AT858" t="s">
        <v>6327</v>
      </c>
      <c r="AU858" t="s">
        <v>64</v>
      </c>
      <c r="AV858">
        <v>0</v>
      </c>
      <c r="AW858">
        <v>4747</v>
      </c>
      <c r="AX858" t="s">
        <v>49</v>
      </c>
      <c r="AY858" t="s">
        <v>6326</v>
      </c>
      <c r="AZ858" t="s">
        <v>65</v>
      </c>
      <c r="BA858">
        <v>223579</v>
      </c>
      <c r="BB858" t="s">
        <v>66</v>
      </c>
      <c r="BC858" t="str">
        <f t="shared" si="36"/>
        <v>08000</v>
      </c>
      <c r="BD858" t="str">
        <f t="shared" si="37"/>
        <v>GE-08000</v>
      </c>
    </row>
    <row r="859" spans="1:56" ht="28.15" customHeight="1">
      <c r="A859" s="4">
        <f>SUBTOTAL(103,$L$2:L859)</f>
        <v>858</v>
      </c>
      <c r="B859" s="5" t="s">
        <v>6322</v>
      </c>
      <c r="C859" s="5" t="s">
        <v>6323</v>
      </c>
      <c r="D859" s="5" t="s">
        <v>6324</v>
      </c>
      <c r="E859" s="5" t="s">
        <v>4263</v>
      </c>
      <c r="F859" s="6" t="s">
        <v>6325</v>
      </c>
      <c r="G859" s="5">
        <v>7</v>
      </c>
      <c r="H859" s="7">
        <v>502453</v>
      </c>
      <c r="I859" s="5" t="s">
        <v>49</v>
      </c>
      <c r="J859" s="5" t="s">
        <v>6326</v>
      </c>
      <c r="K859" s="20"/>
      <c r="L859" s="5" t="s">
        <v>51</v>
      </c>
      <c r="M859" s="2">
        <v>1601241424</v>
      </c>
      <c r="N859" s="8">
        <f>IF(COUNTIF($B$2:B859,B859)=1,1,0)</f>
        <v>0</v>
      </c>
      <c r="O859" t="s">
        <v>52</v>
      </c>
      <c r="P859">
        <v>1601241424</v>
      </c>
      <c r="Q859" t="s">
        <v>6322</v>
      </c>
      <c r="R859" t="s">
        <v>53</v>
      </c>
      <c r="S859" t="s">
        <v>6323</v>
      </c>
      <c r="T859" t="s">
        <v>67</v>
      </c>
      <c r="U859" t="s">
        <v>6324</v>
      </c>
      <c r="V859" t="s">
        <v>68</v>
      </c>
      <c r="W859">
        <v>1</v>
      </c>
      <c r="X859" t="s">
        <v>56</v>
      </c>
      <c r="Y859">
        <v>2026</v>
      </c>
      <c r="Z859">
        <v>7</v>
      </c>
      <c r="AA859">
        <v>1</v>
      </c>
      <c r="AB859">
        <v>465234</v>
      </c>
      <c r="AC859">
        <v>37219</v>
      </c>
      <c r="AD859">
        <v>0</v>
      </c>
      <c r="AE859">
        <v>0</v>
      </c>
      <c r="AF859" t="s">
        <v>108</v>
      </c>
      <c r="AG859" t="s">
        <v>58</v>
      </c>
      <c r="AH859" t="s">
        <v>4263</v>
      </c>
      <c r="AI859" t="s">
        <v>6296</v>
      </c>
      <c r="AJ859">
        <v>0</v>
      </c>
      <c r="AK859" t="s">
        <v>3125</v>
      </c>
      <c r="AL859">
        <v>0</v>
      </c>
      <c r="AM859">
        <v>0</v>
      </c>
      <c r="AN859">
        <v>0</v>
      </c>
      <c r="AO859">
        <v>0</v>
      </c>
      <c r="AP859" t="s">
        <v>83</v>
      </c>
      <c r="AQ859">
        <v>0</v>
      </c>
      <c r="AR859">
        <v>0</v>
      </c>
      <c r="AS859" t="s">
        <v>69</v>
      </c>
      <c r="AT859" t="s">
        <v>6328</v>
      </c>
      <c r="AU859" t="s">
        <v>64</v>
      </c>
      <c r="AV859">
        <v>0</v>
      </c>
      <c r="AW859">
        <v>43241</v>
      </c>
      <c r="AX859" t="s">
        <v>49</v>
      </c>
      <c r="AY859" t="s">
        <v>6326</v>
      </c>
      <c r="AZ859" t="s">
        <v>71</v>
      </c>
      <c r="BA859">
        <v>502453</v>
      </c>
      <c r="BB859" t="s">
        <v>66</v>
      </c>
      <c r="BC859" t="str">
        <f t="shared" si="36"/>
        <v>08000</v>
      </c>
      <c r="BD859" t="str">
        <f t="shared" si="37"/>
        <v>GE-08000</v>
      </c>
    </row>
    <row r="860" spans="1:56" ht="28.15" customHeight="1">
      <c r="A860" s="4">
        <f>SUBTOTAL(103,$L$2:L860)</f>
        <v>859</v>
      </c>
      <c r="B860" s="5" t="s">
        <v>6329</v>
      </c>
      <c r="C860" s="5" t="s">
        <v>6330</v>
      </c>
      <c r="D860" s="5" t="s">
        <v>6331</v>
      </c>
      <c r="E860" s="5" t="s">
        <v>6295</v>
      </c>
      <c r="F860" s="6" t="s">
        <v>6332</v>
      </c>
      <c r="G860" s="5">
        <v>7</v>
      </c>
      <c r="H860" s="7">
        <v>10212</v>
      </c>
      <c r="I860" s="5" t="s">
        <v>6333</v>
      </c>
      <c r="J860" s="5" t="s">
        <v>6334</v>
      </c>
      <c r="K860" s="22"/>
      <c r="L860" s="5" t="s">
        <v>78</v>
      </c>
      <c r="M860" s="2">
        <v>1601140191</v>
      </c>
      <c r="N860" s="8">
        <f>IF(COUNTIF($B$2:B860,B860)=1,1,0)</f>
        <v>1</v>
      </c>
      <c r="O860" t="s">
        <v>52</v>
      </c>
      <c r="P860">
        <v>1601140191</v>
      </c>
      <c r="Q860" t="s">
        <v>6329</v>
      </c>
      <c r="R860" t="s">
        <v>6329</v>
      </c>
      <c r="S860" t="s">
        <v>6330</v>
      </c>
      <c r="T860" t="s">
        <v>6330</v>
      </c>
      <c r="U860" t="s">
        <v>6331</v>
      </c>
      <c r="V860" t="s">
        <v>6335</v>
      </c>
      <c r="W860">
        <v>1</v>
      </c>
      <c r="X860" t="s">
        <v>198</v>
      </c>
      <c r="Y860">
        <v>2026</v>
      </c>
      <c r="Z860">
        <v>7</v>
      </c>
      <c r="AA860">
        <v>1</v>
      </c>
      <c r="AB860">
        <v>9456</v>
      </c>
      <c r="AC860">
        <v>756</v>
      </c>
      <c r="AD860">
        <v>0</v>
      </c>
      <c r="AE860">
        <v>0</v>
      </c>
      <c r="AF860" t="s">
        <v>121</v>
      </c>
      <c r="AG860" t="s">
        <v>81</v>
      </c>
      <c r="AH860" t="s">
        <v>6295</v>
      </c>
      <c r="AI860" t="s">
        <v>6296</v>
      </c>
      <c r="AJ860">
        <v>0</v>
      </c>
      <c r="AK860" t="s">
        <v>2921</v>
      </c>
      <c r="AL860">
        <v>0</v>
      </c>
      <c r="AM860">
        <v>0</v>
      </c>
      <c r="AN860">
        <v>0</v>
      </c>
      <c r="AO860">
        <v>0</v>
      </c>
      <c r="AP860" t="s">
        <v>83</v>
      </c>
      <c r="AQ860">
        <v>0</v>
      </c>
      <c r="AR860">
        <v>0</v>
      </c>
      <c r="AS860" t="s">
        <v>69</v>
      </c>
      <c r="AT860" t="s">
        <v>6336</v>
      </c>
      <c r="AU860" t="s">
        <v>64</v>
      </c>
      <c r="AV860">
        <v>0</v>
      </c>
      <c r="AW860">
        <v>21912</v>
      </c>
      <c r="AX860" t="s">
        <v>6333</v>
      </c>
      <c r="AY860" t="s">
        <v>6334</v>
      </c>
      <c r="AZ860" t="s">
        <v>71</v>
      </c>
      <c r="BA860">
        <v>10212</v>
      </c>
      <c r="BB860" t="s">
        <v>66</v>
      </c>
      <c r="BC860" t="str">
        <f t="shared" si="36"/>
        <v>08240</v>
      </c>
      <c r="BD860" t="str">
        <f t="shared" si="37"/>
        <v>GE-08240</v>
      </c>
    </row>
    <row r="861" spans="1:56" ht="28.15" customHeight="1">
      <c r="A861" s="4">
        <f>SUBTOTAL(103,$L$2:L861)</f>
        <v>860</v>
      </c>
      <c r="B861" s="5" t="s">
        <v>6337</v>
      </c>
      <c r="C861" s="5" t="s">
        <v>2638</v>
      </c>
      <c r="D861" s="5" t="s">
        <v>6338</v>
      </c>
      <c r="E861" s="5" t="s">
        <v>3561</v>
      </c>
      <c r="F861" s="6" t="s">
        <v>6339</v>
      </c>
      <c r="G861" s="5">
        <v>7</v>
      </c>
      <c r="H861" s="7">
        <v>278873</v>
      </c>
      <c r="I861" s="5" t="s">
        <v>2642</v>
      </c>
      <c r="J861" s="5" t="s">
        <v>6340</v>
      </c>
      <c r="K861" s="20"/>
      <c r="L861" s="5" t="s">
        <v>51</v>
      </c>
      <c r="M861" s="2">
        <v>1601133811</v>
      </c>
      <c r="N861" s="8">
        <f>IF(COUNTIF($B$2:B861,B861)=1,1,0)</f>
        <v>1</v>
      </c>
      <c r="O861" t="s">
        <v>52</v>
      </c>
      <c r="P861">
        <v>1601133811</v>
      </c>
      <c r="Q861" t="s">
        <v>6337</v>
      </c>
      <c r="R861" t="s">
        <v>6337</v>
      </c>
      <c r="S861" t="s">
        <v>2638</v>
      </c>
      <c r="T861" t="s">
        <v>2638</v>
      </c>
      <c r="U861" t="s">
        <v>6338</v>
      </c>
      <c r="V861" t="s">
        <v>2644</v>
      </c>
      <c r="W861">
        <v>1</v>
      </c>
      <c r="X861" t="s">
        <v>2645</v>
      </c>
      <c r="Y861">
        <v>2026</v>
      </c>
      <c r="Z861">
        <v>7</v>
      </c>
      <c r="AA861">
        <v>1</v>
      </c>
      <c r="AB861">
        <v>258216</v>
      </c>
      <c r="AC861">
        <v>20657</v>
      </c>
      <c r="AD861">
        <v>0</v>
      </c>
      <c r="AE861">
        <v>0</v>
      </c>
      <c r="AF861" t="s">
        <v>57</v>
      </c>
      <c r="AG861" t="s">
        <v>58</v>
      </c>
      <c r="AH861" t="s">
        <v>3561</v>
      </c>
      <c r="AI861" t="s">
        <v>6296</v>
      </c>
      <c r="AJ861">
        <v>0</v>
      </c>
      <c r="AK861" t="s">
        <v>6341</v>
      </c>
      <c r="AL861">
        <v>0</v>
      </c>
      <c r="AM861">
        <v>0</v>
      </c>
      <c r="AN861">
        <v>0</v>
      </c>
      <c r="AO861">
        <v>0</v>
      </c>
      <c r="AP861" t="s">
        <v>83</v>
      </c>
      <c r="AQ861">
        <v>0</v>
      </c>
      <c r="AR861">
        <v>0</v>
      </c>
      <c r="AS861" t="s">
        <v>69</v>
      </c>
      <c r="AT861" t="s">
        <v>6342</v>
      </c>
      <c r="AU861" t="s">
        <v>64</v>
      </c>
      <c r="AV861">
        <v>0</v>
      </c>
      <c r="AW861">
        <v>20885</v>
      </c>
      <c r="AX861" t="s">
        <v>2642</v>
      </c>
      <c r="AY861" t="s">
        <v>6340</v>
      </c>
      <c r="AZ861" t="s">
        <v>71</v>
      </c>
      <c r="BA861">
        <v>278873</v>
      </c>
      <c r="BB861" t="s">
        <v>66</v>
      </c>
      <c r="BC861" t="str">
        <f t="shared" si="36"/>
        <v>11300</v>
      </c>
      <c r="BD861" t="str">
        <f t="shared" si="37"/>
        <v>GE-11300</v>
      </c>
    </row>
    <row r="862" spans="1:56" ht="28.15" customHeight="1">
      <c r="A862" s="4">
        <f>SUBTOTAL(103,$L$2:L862)</f>
        <v>861</v>
      </c>
      <c r="B862" s="5" t="s">
        <v>6343</v>
      </c>
      <c r="C862" s="5" t="s">
        <v>6344</v>
      </c>
      <c r="D862" s="5" t="s">
        <v>6345</v>
      </c>
      <c r="E862" s="5" t="s">
        <v>6346</v>
      </c>
      <c r="F862" s="6" t="s">
        <v>6347</v>
      </c>
      <c r="G862" s="5">
        <v>7</v>
      </c>
      <c r="H862" s="7">
        <v>156846</v>
      </c>
      <c r="I862" s="5" t="s">
        <v>6348</v>
      </c>
      <c r="J862" s="5" t="s">
        <v>6349</v>
      </c>
      <c r="K862" s="20"/>
      <c r="L862" s="5" t="s">
        <v>165</v>
      </c>
      <c r="M862" s="2">
        <v>1601169816</v>
      </c>
      <c r="N862" s="8">
        <f>IF(COUNTIF($B$2:B862,B862)=1,1,0)</f>
        <v>1</v>
      </c>
      <c r="O862" t="s">
        <v>52</v>
      </c>
      <c r="P862">
        <v>1601169816</v>
      </c>
      <c r="Q862" t="s">
        <v>6343</v>
      </c>
      <c r="R862" t="s">
        <v>6343</v>
      </c>
      <c r="S862" t="s">
        <v>6344</v>
      </c>
      <c r="T862" t="s">
        <v>6344</v>
      </c>
      <c r="U862" t="s">
        <v>6345</v>
      </c>
      <c r="V862" t="s">
        <v>6350</v>
      </c>
      <c r="W862">
        <v>0</v>
      </c>
      <c r="X862" t="s">
        <v>334</v>
      </c>
      <c r="Y862">
        <v>2026</v>
      </c>
      <c r="Z862">
        <v>7</v>
      </c>
      <c r="AA862">
        <v>1</v>
      </c>
      <c r="AB862">
        <v>145228</v>
      </c>
      <c r="AC862">
        <v>11618</v>
      </c>
      <c r="AD862">
        <v>0</v>
      </c>
      <c r="AE862">
        <v>0</v>
      </c>
      <c r="AF862" t="s">
        <v>98</v>
      </c>
      <c r="AG862" t="s">
        <v>157</v>
      </c>
      <c r="AH862" t="s">
        <v>6346</v>
      </c>
      <c r="AI862" t="s">
        <v>6351</v>
      </c>
      <c r="AJ862">
        <v>0</v>
      </c>
      <c r="AK862" t="s">
        <v>6352</v>
      </c>
      <c r="AL862">
        <v>0</v>
      </c>
      <c r="AM862">
        <v>0</v>
      </c>
      <c r="AN862">
        <v>0</v>
      </c>
      <c r="AO862">
        <v>0</v>
      </c>
      <c r="AP862" t="s">
        <v>83</v>
      </c>
      <c r="AQ862">
        <v>0</v>
      </c>
      <c r="AR862">
        <v>0</v>
      </c>
      <c r="AS862" t="s">
        <v>69</v>
      </c>
      <c r="AT862" t="s">
        <v>6353</v>
      </c>
      <c r="AU862" t="s">
        <v>64</v>
      </c>
      <c r="AV862">
        <v>0</v>
      </c>
      <c r="AW862">
        <v>26767</v>
      </c>
      <c r="AX862" t="s">
        <v>6348</v>
      </c>
      <c r="AY862" t="s">
        <v>6349</v>
      </c>
      <c r="AZ862" t="s">
        <v>71</v>
      </c>
      <c r="BA862">
        <v>156846</v>
      </c>
      <c r="BB862" t="s">
        <v>66</v>
      </c>
      <c r="BC862" t="str">
        <f t="shared" si="36"/>
        <v>05850</v>
      </c>
      <c r="BD862" t="str">
        <f t="shared" si="37"/>
        <v>GF-05850</v>
      </c>
    </row>
    <row r="863" spans="1:56" ht="28.15" customHeight="1">
      <c r="A863" s="4">
        <f>SUBTOTAL(103,$L$2:L863)</f>
        <v>862</v>
      </c>
      <c r="B863" s="5" t="s">
        <v>6354</v>
      </c>
      <c r="C863" s="5" t="s">
        <v>6355</v>
      </c>
      <c r="D863" s="5" t="s">
        <v>6356</v>
      </c>
      <c r="E863" s="5" t="s">
        <v>6346</v>
      </c>
      <c r="F863" s="6" t="s">
        <v>6357</v>
      </c>
      <c r="G863" s="5">
        <v>7</v>
      </c>
      <c r="H863" s="7">
        <v>1821874</v>
      </c>
      <c r="I863" s="5" t="s">
        <v>6358</v>
      </c>
      <c r="J863" s="5" t="s">
        <v>6359</v>
      </c>
      <c r="K863" s="20"/>
      <c r="L863" s="5" t="s">
        <v>165</v>
      </c>
      <c r="M863" s="2">
        <v>1601169844</v>
      </c>
      <c r="N863" s="8">
        <f>IF(COUNTIF($B$2:B863,B863)=1,1,0)</f>
        <v>1</v>
      </c>
      <c r="O863" t="s">
        <v>52</v>
      </c>
      <c r="P863">
        <v>1601169844</v>
      </c>
      <c r="Q863" t="s">
        <v>6354</v>
      </c>
      <c r="R863" t="s">
        <v>6354</v>
      </c>
      <c r="S863" t="s">
        <v>6355</v>
      </c>
      <c r="T863" t="s">
        <v>6355</v>
      </c>
      <c r="U863" t="s">
        <v>6356</v>
      </c>
      <c r="V863" t="s">
        <v>6360</v>
      </c>
      <c r="W863">
        <v>0</v>
      </c>
      <c r="X863" t="s">
        <v>188</v>
      </c>
      <c r="Y863">
        <v>2026</v>
      </c>
      <c r="Z863">
        <v>7</v>
      </c>
      <c r="AA863">
        <v>1</v>
      </c>
      <c r="AB863">
        <v>1686920</v>
      </c>
      <c r="AC863">
        <v>134954</v>
      </c>
      <c r="AD863">
        <v>0</v>
      </c>
      <c r="AE863">
        <v>0</v>
      </c>
      <c r="AF863" t="s">
        <v>57</v>
      </c>
      <c r="AG863" t="s">
        <v>2359</v>
      </c>
      <c r="AH863" t="s">
        <v>6346</v>
      </c>
      <c r="AI863" t="s">
        <v>6351</v>
      </c>
      <c r="AJ863">
        <v>0</v>
      </c>
      <c r="AK863" t="s">
        <v>6361</v>
      </c>
      <c r="AL863">
        <v>0</v>
      </c>
      <c r="AM863">
        <v>0</v>
      </c>
      <c r="AN863">
        <v>0</v>
      </c>
      <c r="AO863">
        <v>0</v>
      </c>
      <c r="AP863" t="s">
        <v>83</v>
      </c>
      <c r="AQ863">
        <v>0</v>
      </c>
      <c r="AR863">
        <v>0</v>
      </c>
      <c r="AS863" t="s">
        <v>69</v>
      </c>
      <c r="AT863" t="s">
        <v>6362</v>
      </c>
      <c r="AU863" t="s">
        <v>64</v>
      </c>
      <c r="AV863">
        <v>0</v>
      </c>
      <c r="AW863">
        <v>26772</v>
      </c>
      <c r="AX863" t="s">
        <v>6358</v>
      </c>
      <c r="AY863" t="s">
        <v>6359</v>
      </c>
      <c r="AZ863" t="s">
        <v>71</v>
      </c>
      <c r="BA863">
        <v>1821874</v>
      </c>
      <c r="BB863" t="s">
        <v>66</v>
      </c>
      <c r="BC863" t="str">
        <f t="shared" si="36"/>
        <v>06170</v>
      </c>
      <c r="BD863" t="str">
        <f t="shared" si="37"/>
        <v>GF-06170</v>
      </c>
    </row>
    <row r="864" spans="1:56" ht="28.15" customHeight="1">
      <c r="A864" s="4">
        <f>SUBTOTAL(103,$L$2:L864)</f>
        <v>863</v>
      </c>
      <c r="B864" s="5" t="s">
        <v>6363</v>
      </c>
      <c r="C864" s="5" t="s">
        <v>6364</v>
      </c>
      <c r="D864" s="5" t="s">
        <v>6365</v>
      </c>
      <c r="E864" s="5" t="s">
        <v>6346</v>
      </c>
      <c r="F864" s="6" t="s">
        <v>6366</v>
      </c>
      <c r="G864" s="5">
        <v>7</v>
      </c>
      <c r="H864" s="7">
        <v>594676</v>
      </c>
      <c r="I864" s="5" t="s">
        <v>6199</v>
      </c>
      <c r="J864" s="5" t="s">
        <v>6367</v>
      </c>
      <c r="K864" s="20"/>
      <c r="L864" s="5" t="s">
        <v>165</v>
      </c>
      <c r="M864" s="2">
        <v>1601169898</v>
      </c>
      <c r="N864" s="8">
        <f>IF(COUNTIF($B$2:B864,B864)=1,1,0)</f>
        <v>1</v>
      </c>
      <c r="O864" t="s">
        <v>52</v>
      </c>
      <c r="P864">
        <v>1601169898</v>
      </c>
      <c r="Q864" t="s">
        <v>6363</v>
      </c>
      <c r="R864" t="s">
        <v>6363</v>
      </c>
      <c r="S864" t="s">
        <v>6364</v>
      </c>
      <c r="T864" t="s">
        <v>6364</v>
      </c>
      <c r="U864" t="s">
        <v>6365</v>
      </c>
      <c r="V864" t="s">
        <v>6368</v>
      </c>
      <c r="W864">
        <v>0</v>
      </c>
      <c r="X864" t="s">
        <v>80</v>
      </c>
      <c r="Y864">
        <v>2026</v>
      </c>
      <c r="Z864">
        <v>7</v>
      </c>
      <c r="AA864">
        <v>1</v>
      </c>
      <c r="AB864">
        <v>550626</v>
      </c>
      <c r="AC864">
        <v>44050</v>
      </c>
      <c r="AD864">
        <v>0</v>
      </c>
      <c r="AE864">
        <v>0</v>
      </c>
      <c r="AF864" t="s">
        <v>57</v>
      </c>
      <c r="AG864" t="s">
        <v>81</v>
      </c>
      <c r="AH864" t="s">
        <v>6346</v>
      </c>
      <c r="AI864" t="s">
        <v>6351</v>
      </c>
      <c r="AJ864">
        <v>0</v>
      </c>
      <c r="AK864" t="s">
        <v>6369</v>
      </c>
      <c r="AL864">
        <v>0</v>
      </c>
      <c r="AM864">
        <v>0</v>
      </c>
      <c r="AN864">
        <v>0</v>
      </c>
      <c r="AO864">
        <v>0</v>
      </c>
      <c r="AP864" t="s">
        <v>83</v>
      </c>
      <c r="AQ864">
        <v>0</v>
      </c>
      <c r="AR864">
        <v>0</v>
      </c>
      <c r="AS864" t="s">
        <v>69</v>
      </c>
      <c r="AT864" t="s">
        <v>6370</v>
      </c>
      <c r="AU864" t="s">
        <v>64</v>
      </c>
      <c r="AV864">
        <v>0</v>
      </c>
      <c r="AW864">
        <v>26778</v>
      </c>
      <c r="AX864" t="s">
        <v>6199</v>
      </c>
      <c r="AY864" t="s">
        <v>6367</v>
      </c>
      <c r="AZ864" t="s">
        <v>71</v>
      </c>
      <c r="BA864">
        <v>594676</v>
      </c>
      <c r="BB864" t="s">
        <v>66</v>
      </c>
      <c r="BC864" t="str">
        <f t="shared" si="36"/>
        <v>06180</v>
      </c>
      <c r="BD864" t="str">
        <f t="shared" si="37"/>
        <v>GF-06180</v>
      </c>
    </row>
    <row r="865" spans="1:56" ht="28.15" customHeight="1">
      <c r="A865" s="4">
        <f>SUBTOTAL(103,$L$2:L865)</f>
        <v>864</v>
      </c>
      <c r="B865" s="5" t="s">
        <v>6371</v>
      </c>
      <c r="C865" s="5" t="s">
        <v>2638</v>
      </c>
      <c r="D865" s="5" t="s">
        <v>6372</v>
      </c>
      <c r="E865" s="5" t="s">
        <v>5936</v>
      </c>
      <c r="F865" s="6" t="s">
        <v>6373</v>
      </c>
      <c r="G865" s="5">
        <v>7</v>
      </c>
      <c r="H865" s="7">
        <v>281277</v>
      </c>
      <c r="I865" s="5" t="s">
        <v>2642</v>
      </c>
      <c r="J865" s="5" t="s">
        <v>6374</v>
      </c>
      <c r="K865" s="20"/>
      <c r="L865" s="5" t="s">
        <v>51</v>
      </c>
      <c r="M865" s="2">
        <v>1601134148</v>
      </c>
      <c r="N865" s="8">
        <f>IF(COUNTIF($B$2:B865,B865)=1,1,0)</f>
        <v>1</v>
      </c>
      <c r="O865" t="s">
        <v>52</v>
      </c>
      <c r="P865">
        <v>1601134148</v>
      </c>
      <c r="Q865" t="s">
        <v>6371</v>
      </c>
      <c r="R865" t="s">
        <v>6371</v>
      </c>
      <c r="S865" t="s">
        <v>2638</v>
      </c>
      <c r="T865" t="s">
        <v>2638</v>
      </c>
      <c r="U865" t="s">
        <v>6372</v>
      </c>
      <c r="V865" t="s">
        <v>2644</v>
      </c>
      <c r="W865">
        <v>1</v>
      </c>
      <c r="X865" t="s">
        <v>2645</v>
      </c>
      <c r="Y865">
        <v>2026</v>
      </c>
      <c r="Z865">
        <v>7</v>
      </c>
      <c r="AA865">
        <v>1</v>
      </c>
      <c r="AB865">
        <v>260442</v>
      </c>
      <c r="AC865">
        <v>20835</v>
      </c>
      <c r="AD865">
        <v>0</v>
      </c>
      <c r="AE865">
        <v>0</v>
      </c>
      <c r="AF865" t="s">
        <v>98</v>
      </c>
      <c r="AG865" t="s">
        <v>81</v>
      </c>
      <c r="AH865" t="s">
        <v>5936</v>
      </c>
      <c r="AI865" t="s">
        <v>6351</v>
      </c>
      <c r="AJ865">
        <v>0</v>
      </c>
      <c r="AK865" t="s">
        <v>2183</v>
      </c>
      <c r="AL865">
        <v>0</v>
      </c>
      <c r="AM865">
        <v>0</v>
      </c>
      <c r="AN865">
        <v>0</v>
      </c>
      <c r="AO865">
        <v>0</v>
      </c>
      <c r="AP865" t="s">
        <v>83</v>
      </c>
      <c r="AQ865">
        <v>0</v>
      </c>
      <c r="AR865">
        <v>0</v>
      </c>
      <c r="AS865" t="s">
        <v>69</v>
      </c>
      <c r="AT865" t="s">
        <v>6375</v>
      </c>
      <c r="AU865" t="s">
        <v>64</v>
      </c>
      <c r="AV865">
        <v>0</v>
      </c>
      <c r="AW865">
        <v>20963</v>
      </c>
      <c r="AX865" t="s">
        <v>2642</v>
      </c>
      <c r="AY865" t="s">
        <v>6374</v>
      </c>
      <c r="AZ865" t="s">
        <v>71</v>
      </c>
      <c r="BA865">
        <v>281277</v>
      </c>
      <c r="BB865" t="s">
        <v>66</v>
      </c>
      <c r="BC865" t="str">
        <f t="shared" si="36"/>
        <v>07500</v>
      </c>
      <c r="BD865" t="str">
        <f t="shared" si="37"/>
        <v>GF-07500</v>
      </c>
    </row>
    <row r="866" spans="1:56" ht="28.15" customHeight="1">
      <c r="A866" s="4">
        <f>SUBTOTAL(103,$L$2:L866)</f>
        <v>865</v>
      </c>
      <c r="B866" s="5" t="s">
        <v>6376</v>
      </c>
      <c r="C866" s="5" t="s">
        <v>6377</v>
      </c>
      <c r="D866" s="5" t="s">
        <v>6378</v>
      </c>
      <c r="E866" s="5" t="s">
        <v>6379</v>
      </c>
      <c r="F866" s="6" t="s">
        <v>6380</v>
      </c>
      <c r="G866" s="5">
        <v>7</v>
      </c>
      <c r="H866" s="7">
        <v>2617812</v>
      </c>
      <c r="I866" s="5" t="s">
        <v>6381</v>
      </c>
      <c r="J866" s="5" t="s">
        <v>6382</v>
      </c>
      <c r="K866" s="20"/>
      <c r="L866" s="5" t="s">
        <v>165</v>
      </c>
      <c r="M866" s="2">
        <v>1601140368</v>
      </c>
      <c r="N866" s="8">
        <f>IF(COUNTIF($B$2:B866,B866)=1,1,0)</f>
        <v>1</v>
      </c>
      <c r="O866" t="s">
        <v>52</v>
      </c>
      <c r="P866">
        <v>1601140368</v>
      </c>
      <c r="Q866" t="s">
        <v>6376</v>
      </c>
      <c r="R866" t="s">
        <v>6376</v>
      </c>
      <c r="S866" t="s">
        <v>6377</v>
      </c>
      <c r="T866" t="s">
        <v>6377</v>
      </c>
      <c r="U866" t="s">
        <v>6378</v>
      </c>
      <c r="V866" t="s">
        <v>6383</v>
      </c>
      <c r="W866">
        <v>0</v>
      </c>
      <c r="X866" t="s">
        <v>80</v>
      </c>
      <c r="Y866">
        <v>2026</v>
      </c>
      <c r="Z866">
        <v>7</v>
      </c>
      <c r="AA866">
        <v>1</v>
      </c>
      <c r="AB866">
        <v>2423900</v>
      </c>
      <c r="AC866">
        <v>193912</v>
      </c>
      <c r="AD866">
        <v>0</v>
      </c>
      <c r="AE866">
        <v>0</v>
      </c>
      <c r="AF866" t="s">
        <v>98</v>
      </c>
      <c r="AG866" t="s">
        <v>81</v>
      </c>
      <c r="AH866" t="s">
        <v>6379</v>
      </c>
      <c r="AI866" t="s">
        <v>6384</v>
      </c>
      <c r="AJ866">
        <v>0</v>
      </c>
      <c r="AK866" t="s">
        <v>6385</v>
      </c>
      <c r="AL866">
        <v>0</v>
      </c>
      <c r="AM866">
        <v>0</v>
      </c>
      <c r="AN866">
        <v>0</v>
      </c>
      <c r="AO866">
        <v>0</v>
      </c>
      <c r="AP866" t="s">
        <v>98</v>
      </c>
      <c r="AQ866">
        <v>0</v>
      </c>
      <c r="AR866">
        <v>0</v>
      </c>
      <c r="AS866" t="s">
        <v>69</v>
      </c>
      <c r="AT866" t="s">
        <v>6386</v>
      </c>
      <c r="AU866" t="s">
        <v>64</v>
      </c>
      <c r="AV866">
        <v>0</v>
      </c>
      <c r="AW866">
        <v>21943</v>
      </c>
      <c r="AX866" t="s">
        <v>6381</v>
      </c>
      <c r="AY866" t="s">
        <v>6382</v>
      </c>
      <c r="AZ866" t="s">
        <v>71</v>
      </c>
      <c r="BA866">
        <v>2617812</v>
      </c>
      <c r="BB866" t="s">
        <v>66</v>
      </c>
      <c r="BC866" t="str">
        <f t="shared" si="36"/>
        <v>01220</v>
      </c>
      <c r="BD866" t="str">
        <f t="shared" si="37"/>
        <v>GG-01220</v>
      </c>
    </row>
    <row r="867" spans="1:56" ht="28.15" customHeight="1">
      <c r="A867" s="4">
        <f>SUBTOTAL(103,$L$2:L867)</f>
        <v>866</v>
      </c>
      <c r="B867" s="5" t="s">
        <v>6387</v>
      </c>
      <c r="C867" s="5" t="s">
        <v>6388</v>
      </c>
      <c r="D867" s="5" t="s">
        <v>6389</v>
      </c>
      <c r="E867" s="5" t="s">
        <v>6379</v>
      </c>
      <c r="F867" s="6" t="s">
        <v>6390</v>
      </c>
      <c r="G867" s="5">
        <v>7</v>
      </c>
      <c r="H867" s="7">
        <v>685336</v>
      </c>
      <c r="I867" s="5" t="s">
        <v>6391</v>
      </c>
      <c r="J867" s="5" t="s">
        <v>6392</v>
      </c>
      <c r="K867" s="20"/>
      <c r="L867" s="5" t="s">
        <v>165</v>
      </c>
      <c r="M867" s="2">
        <v>1601140381</v>
      </c>
      <c r="N867" s="8">
        <f>IF(COUNTIF($B$2:B867,B867)=1,1,0)</f>
        <v>1</v>
      </c>
      <c r="O867" t="s">
        <v>52</v>
      </c>
      <c r="P867">
        <v>1601140381</v>
      </c>
      <c r="Q867" t="s">
        <v>6387</v>
      </c>
      <c r="R867" t="s">
        <v>6387</v>
      </c>
      <c r="S867" t="s">
        <v>6388</v>
      </c>
      <c r="T867" t="s">
        <v>6388</v>
      </c>
      <c r="U867" t="s">
        <v>6389</v>
      </c>
      <c r="V867" t="s">
        <v>6393</v>
      </c>
      <c r="W867">
        <v>0</v>
      </c>
      <c r="X867" t="s">
        <v>80</v>
      </c>
      <c r="Y867">
        <v>2026</v>
      </c>
      <c r="Z867">
        <v>7</v>
      </c>
      <c r="AA867">
        <v>1</v>
      </c>
      <c r="AB867">
        <v>634570</v>
      </c>
      <c r="AC867">
        <v>50766</v>
      </c>
      <c r="AD867">
        <v>0</v>
      </c>
      <c r="AE867">
        <v>0</v>
      </c>
      <c r="AF867" t="s">
        <v>98</v>
      </c>
      <c r="AG867" t="s">
        <v>81</v>
      </c>
      <c r="AH867" t="s">
        <v>6379</v>
      </c>
      <c r="AI867" t="s">
        <v>6384</v>
      </c>
      <c r="AJ867">
        <v>0</v>
      </c>
      <c r="AK867" t="s">
        <v>6394</v>
      </c>
      <c r="AL867">
        <v>0</v>
      </c>
      <c r="AM867">
        <v>0</v>
      </c>
      <c r="AN867">
        <v>0</v>
      </c>
      <c r="AO867">
        <v>0</v>
      </c>
      <c r="AP867" t="s">
        <v>98</v>
      </c>
      <c r="AQ867">
        <v>0</v>
      </c>
      <c r="AR867">
        <v>0</v>
      </c>
      <c r="AS867" t="s">
        <v>69</v>
      </c>
      <c r="AT867" t="s">
        <v>6395</v>
      </c>
      <c r="AU867" t="s">
        <v>64</v>
      </c>
      <c r="AV867">
        <v>0</v>
      </c>
      <c r="AW867">
        <v>21944</v>
      </c>
      <c r="AX867" t="s">
        <v>6391</v>
      </c>
      <c r="AY867" t="s">
        <v>6392</v>
      </c>
      <c r="AZ867" t="s">
        <v>71</v>
      </c>
      <c r="BA867">
        <v>685336</v>
      </c>
      <c r="BB867" t="s">
        <v>66</v>
      </c>
      <c r="BC867" t="str">
        <f t="shared" si="36"/>
        <v>01300</v>
      </c>
      <c r="BD867" t="str">
        <f t="shared" si="37"/>
        <v>GG-01300</v>
      </c>
    </row>
    <row r="868" spans="1:56" ht="28.15" customHeight="1">
      <c r="A868" s="4">
        <f>SUBTOTAL(103,$L$2:L868)</f>
        <v>867</v>
      </c>
      <c r="B868" s="5" t="s">
        <v>6396</v>
      </c>
      <c r="C868" s="5" t="s">
        <v>6377</v>
      </c>
      <c r="D868" s="5" t="s">
        <v>6397</v>
      </c>
      <c r="E868" s="5" t="s">
        <v>6379</v>
      </c>
      <c r="F868" s="6" t="s">
        <v>6398</v>
      </c>
      <c r="G868" s="5">
        <v>7</v>
      </c>
      <c r="H868" s="7">
        <v>4818787</v>
      </c>
      <c r="I868" s="5" t="s">
        <v>6399</v>
      </c>
      <c r="J868" s="5" t="s">
        <v>6400</v>
      </c>
      <c r="K868" s="20"/>
      <c r="L868" s="5" t="s">
        <v>165</v>
      </c>
      <c r="M868" s="2">
        <v>1601140680</v>
      </c>
      <c r="N868" s="8">
        <f>IF(COUNTIF($B$2:B868,B868)=1,1,0)</f>
        <v>1</v>
      </c>
      <c r="O868" t="s">
        <v>52</v>
      </c>
      <c r="P868">
        <v>1601140680</v>
      </c>
      <c r="Q868" t="s">
        <v>6396</v>
      </c>
      <c r="R868" t="s">
        <v>6396</v>
      </c>
      <c r="S868" t="s">
        <v>6377</v>
      </c>
      <c r="T868" t="s">
        <v>6377</v>
      </c>
      <c r="U868" t="s">
        <v>6397</v>
      </c>
      <c r="V868" t="s">
        <v>6401</v>
      </c>
      <c r="W868">
        <v>0</v>
      </c>
      <c r="X868" t="s">
        <v>80</v>
      </c>
      <c r="Y868">
        <v>2026</v>
      </c>
      <c r="Z868">
        <v>7</v>
      </c>
      <c r="AA868">
        <v>1</v>
      </c>
      <c r="AB868">
        <v>4461840</v>
      </c>
      <c r="AC868">
        <v>356947</v>
      </c>
      <c r="AD868">
        <v>0</v>
      </c>
      <c r="AE868">
        <v>0</v>
      </c>
      <c r="AF868" t="s">
        <v>57</v>
      </c>
      <c r="AG868" t="s">
        <v>99</v>
      </c>
      <c r="AH868" t="s">
        <v>6379</v>
      </c>
      <c r="AI868" t="s">
        <v>6384</v>
      </c>
      <c r="AJ868">
        <v>0</v>
      </c>
      <c r="AK868" t="s">
        <v>3962</v>
      </c>
      <c r="AL868">
        <v>0</v>
      </c>
      <c r="AM868">
        <v>0</v>
      </c>
      <c r="AN868">
        <v>0</v>
      </c>
      <c r="AO868">
        <v>0</v>
      </c>
      <c r="AP868" t="s">
        <v>83</v>
      </c>
      <c r="AQ868">
        <v>0</v>
      </c>
      <c r="AR868">
        <v>0</v>
      </c>
      <c r="AS868" t="s">
        <v>69</v>
      </c>
      <c r="AT868" t="s">
        <v>6402</v>
      </c>
      <c r="AU868" t="s">
        <v>64</v>
      </c>
      <c r="AV868">
        <v>0</v>
      </c>
      <c r="AW868">
        <v>21975</v>
      </c>
      <c r="AX868" t="s">
        <v>6399</v>
      </c>
      <c r="AY868" t="s">
        <v>6400</v>
      </c>
      <c r="AZ868" t="s">
        <v>71</v>
      </c>
      <c r="BA868">
        <v>4818787</v>
      </c>
      <c r="BB868" t="s">
        <v>66</v>
      </c>
      <c r="BC868" t="str">
        <f t="shared" si="36"/>
        <v>01510</v>
      </c>
      <c r="BD868" t="str">
        <f t="shared" si="37"/>
        <v>GG-01510</v>
      </c>
    </row>
    <row r="869" spans="1:56" ht="28.15" customHeight="1">
      <c r="A869" s="4">
        <f>SUBTOTAL(103,$L$2:L869)</f>
        <v>868</v>
      </c>
      <c r="B869" s="5" t="s">
        <v>6403</v>
      </c>
      <c r="C869" s="5" t="s">
        <v>6404</v>
      </c>
      <c r="D869" s="5" t="s">
        <v>6405</v>
      </c>
      <c r="E869" s="5" t="s">
        <v>4263</v>
      </c>
      <c r="F869" s="6" t="s">
        <v>6406</v>
      </c>
      <c r="G869" s="5">
        <v>6</v>
      </c>
      <c r="H869" s="7">
        <v>3646989</v>
      </c>
      <c r="I869" s="5" t="s">
        <v>151</v>
      </c>
      <c r="J869" s="5" t="s">
        <v>6407</v>
      </c>
      <c r="K869" s="20"/>
      <c r="L869" s="5" t="s">
        <v>51</v>
      </c>
      <c r="M869" s="2">
        <v>1596970804</v>
      </c>
      <c r="N869" s="8">
        <f>IF(COUNTIF($B$2:B869,B869)=1,1,0)</f>
        <v>1</v>
      </c>
      <c r="O869" t="s">
        <v>52</v>
      </c>
      <c r="P869">
        <v>1596970804</v>
      </c>
      <c r="Q869" t="s">
        <v>6403</v>
      </c>
      <c r="R869" t="s">
        <v>53</v>
      </c>
      <c r="S869" t="s">
        <v>6404</v>
      </c>
      <c r="T869" t="s">
        <v>54</v>
      </c>
      <c r="U869" t="s">
        <v>6405</v>
      </c>
      <c r="V869" t="s">
        <v>55</v>
      </c>
      <c r="W869">
        <v>1</v>
      </c>
      <c r="X869" t="s">
        <v>56</v>
      </c>
      <c r="Y869">
        <v>2026</v>
      </c>
      <c r="Z869">
        <v>6</v>
      </c>
      <c r="AA869">
        <v>1</v>
      </c>
      <c r="AB869">
        <v>3376842</v>
      </c>
      <c r="AC869">
        <v>270147</v>
      </c>
      <c r="AD869">
        <v>0</v>
      </c>
      <c r="AE869">
        <v>0</v>
      </c>
      <c r="AF869" t="s">
        <v>108</v>
      </c>
      <c r="AG869" t="s">
        <v>58</v>
      </c>
      <c r="AH869" t="s">
        <v>4263</v>
      </c>
      <c r="AI869" t="s">
        <v>6384</v>
      </c>
      <c r="AJ869">
        <v>0</v>
      </c>
      <c r="AK869" t="s">
        <v>6408</v>
      </c>
      <c r="AL869">
        <v>0</v>
      </c>
      <c r="AM869">
        <v>0</v>
      </c>
      <c r="AN869">
        <v>0</v>
      </c>
      <c r="AO869">
        <v>0</v>
      </c>
      <c r="AP869" t="s">
        <v>83</v>
      </c>
      <c r="AQ869">
        <v>0</v>
      </c>
      <c r="AR869">
        <v>0</v>
      </c>
      <c r="AS869" t="s">
        <v>62</v>
      </c>
      <c r="AT869" t="s">
        <v>6409</v>
      </c>
      <c r="AU869" t="s">
        <v>64</v>
      </c>
      <c r="AV869">
        <v>0</v>
      </c>
      <c r="AW869">
        <v>4606</v>
      </c>
      <c r="AX869" t="s">
        <v>151</v>
      </c>
      <c r="AY869" t="s">
        <v>6407</v>
      </c>
      <c r="AZ869" t="s">
        <v>65</v>
      </c>
      <c r="BA869">
        <v>3646989</v>
      </c>
      <c r="BB869" t="s">
        <v>66</v>
      </c>
      <c r="BC869" t="str">
        <f t="shared" si="36"/>
        <v>23160</v>
      </c>
      <c r="BD869" t="str">
        <f t="shared" si="37"/>
        <v>GG-23160</v>
      </c>
    </row>
    <row r="870" spans="1:56" ht="28.15" customHeight="1">
      <c r="A870" s="4">
        <f>SUBTOTAL(103,$L$2:L870)</f>
        <v>869</v>
      </c>
      <c r="B870" s="5" t="s">
        <v>6403</v>
      </c>
      <c r="C870" s="5" t="s">
        <v>67</v>
      </c>
      <c r="D870" s="5" t="s">
        <v>6405</v>
      </c>
      <c r="E870" s="5" t="s">
        <v>4263</v>
      </c>
      <c r="F870" s="6" t="s">
        <v>6406</v>
      </c>
      <c r="G870" s="5">
        <v>7</v>
      </c>
      <c r="H870" s="7">
        <v>3673434</v>
      </c>
      <c r="I870" s="5" t="s">
        <v>151</v>
      </c>
      <c r="J870" s="5" t="s">
        <v>6407</v>
      </c>
      <c r="K870" s="20"/>
      <c r="L870" s="5" t="s">
        <v>51</v>
      </c>
      <c r="M870" s="2">
        <v>1601241242</v>
      </c>
      <c r="N870" s="8">
        <f>IF(COUNTIF($B$2:B870,B870)=1,1,0)</f>
        <v>0</v>
      </c>
      <c r="O870" t="s">
        <v>52</v>
      </c>
      <c r="P870">
        <v>1601241242</v>
      </c>
      <c r="Q870" t="s">
        <v>6403</v>
      </c>
      <c r="R870" t="s">
        <v>6403</v>
      </c>
      <c r="S870" t="s">
        <v>67</v>
      </c>
      <c r="T870" t="s">
        <v>67</v>
      </c>
      <c r="U870" t="s">
        <v>6405</v>
      </c>
      <c r="V870" t="s">
        <v>238</v>
      </c>
      <c r="W870">
        <v>1</v>
      </c>
      <c r="X870" t="s">
        <v>56</v>
      </c>
      <c r="Y870">
        <v>2026</v>
      </c>
      <c r="Z870">
        <v>7</v>
      </c>
      <c r="AA870">
        <v>1</v>
      </c>
      <c r="AB870">
        <v>3401328</v>
      </c>
      <c r="AC870">
        <v>272106</v>
      </c>
      <c r="AD870">
        <v>0</v>
      </c>
      <c r="AE870">
        <v>0</v>
      </c>
      <c r="AF870" t="s">
        <v>108</v>
      </c>
      <c r="AG870" t="s">
        <v>2359</v>
      </c>
      <c r="AH870" t="s">
        <v>4263</v>
      </c>
      <c r="AI870" t="s">
        <v>6384</v>
      </c>
      <c r="AJ870">
        <v>0</v>
      </c>
      <c r="AK870" t="s">
        <v>6408</v>
      </c>
      <c r="AL870">
        <v>0</v>
      </c>
      <c r="AM870">
        <v>0</v>
      </c>
      <c r="AN870">
        <v>0</v>
      </c>
      <c r="AO870">
        <v>0</v>
      </c>
      <c r="AP870" t="s">
        <v>83</v>
      </c>
      <c r="AQ870">
        <v>0</v>
      </c>
      <c r="AR870">
        <v>0</v>
      </c>
      <c r="AS870" t="s">
        <v>69</v>
      </c>
      <c r="AT870" t="s">
        <v>6410</v>
      </c>
      <c r="AU870" t="s">
        <v>64</v>
      </c>
      <c r="AV870">
        <v>0</v>
      </c>
      <c r="AW870">
        <v>43130</v>
      </c>
      <c r="AX870" t="s">
        <v>151</v>
      </c>
      <c r="AY870" t="s">
        <v>6407</v>
      </c>
      <c r="AZ870" t="s">
        <v>71</v>
      </c>
      <c r="BA870">
        <v>3673434</v>
      </c>
      <c r="BB870" t="s">
        <v>66</v>
      </c>
      <c r="BC870" t="str">
        <f t="shared" si="36"/>
        <v>23160</v>
      </c>
      <c r="BD870" t="str">
        <f t="shared" si="37"/>
        <v>GG-23160</v>
      </c>
    </row>
    <row r="871" spans="1:56" ht="28.15" customHeight="1">
      <c r="A871" s="4">
        <f>SUBTOTAL(103,$L$2:L871)</f>
        <v>870</v>
      </c>
      <c r="B871" s="5" t="s">
        <v>6412</v>
      </c>
      <c r="C871" s="5" t="s">
        <v>6413</v>
      </c>
      <c r="D871" s="5" t="s">
        <v>6414</v>
      </c>
      <c r="E871" s="5" t="s">
        <v>6411</v>
      </c>
      <c r="F871" s="6" t="s">
        <v>6415</v>
      </c>
      <c r="G871" s="5">
        <v>7</v>
      </c>
      <c r="H871" s="7">
        <v>2158186</v>
      </c>
      <c r="I871" s="5" t="s">
        <v>6416</v>
      </c>
      <c r="J871" s="5" t="s">
        <v>6417</v>
      </c>
      <c r="K871" s="20"/>
      <c r="L871" s="5" t="s">
        <v>165</v>
      </c>
      <c r="M871" s="2">
        <v>1601141136</v>
      </c>
      <c r="N871" s="8">
        <f>IF(COUNTIF($B$2:B871,B871)=1,1,0)</f>
        <v>1</v>
      </c>
      <c r="O871" t="s">
        <v>52</v>
      </c>
      <c r="P871">
        <v>1601141136</v>
      </c>
      <c r="Q871" t="s">
        <v>6412</v>
      </c>
      <c r="R871" t="s">
        <v>6412</v>
      </c>
      <c r="S871" t="s">
        <v>6413</v>
      </c>
      <c r="T871" t="s">
        <v>6413</v>
      </c>
      <c r="U871" t="s">
        <v>6414</v>
      </c>
      <c r="V871" t="s">
        <v>6418</v>
      </c>
      <c r="W871">
        <v>0</v>
      </c>
      <c r="X871" t="s">
        <v>188</v>
      </c>
      <c r="Y871">
        <v>2026</v>
      </c>
      <c r="Z871">
        <v>7</v>
      </c>
      <c r="AA871">
        <v>1</v>
      </c>
      <c r="AB871">
        <v>1998320</v>
      </c>
      <c r="AC871">
        <v>159866</v>
      </c>
      <c r="AD871">
        <v>0</v>
      </c>
      <c r="AE871">
        <v>0</v>
      </c>
      <c r="AF871" t="s">
        <v>57</v>
      </c>
      <c r="AG871" t="s">
        <v>81</v>
      </c>
      <c r="AH871" t="s">
        <v>6411</v>
      </c>
      <c r="AI871" t="s">
        <v>6384</v>
      </c>
      <c r="AJ871">
        <v>0</v>
      </c>
      <c r="AK871" t="s">
        <v>6419</v>
      </c>
      <c r="AL871">
        <v>0</v>
      </c>
      <c r="AM871">
        <v>0</v>
      </c>
      <c r="AN871">
        <v>0</v>
      </c>
      <c r="AO871">
        <v>0</v>
      </c>
      <c r="AP871" t="s">
        <v>83</v>
      </c>
      <c r="AQ871">
        <v>0</v>
      </c>
      <c r="AR871">
        <v>0</v>
      </c>
      <c r="AS871" t="s">
        <v>69</v>
      </c>
      <c r="AT871" t="s">
        <v>6420</v>
      </c>
      <c r="AU871" t="s">
        <v>64</v>
      </c>
      <c r="AV871">
        <v>0</v>
      </c>
      <c r="AW871">
        <v>22040</v>
      </c>
      <c r="AX871" t="s">
        <v>6416</v>
      </c>
      <c r="AY871" t="s">
        <v>6417</v>
      </c>
      <c r="AZ871" t="s">
        <v>71</v>
      </c>
      <c r="BA871">
        <v>2158186</v>
      </c>
      <c r="BB871" t="s">
        <v>66</v>
      </c>
      <c r="BC871" t="str">
        <f t="shared" si="36"/>
        <v>28450</v>
      </c>
      <c r="BD871" t="str">
        <f t="shared" si="37"/>
        <v>GG-28450</v>
      </c>
    </row>
    <row r="872" spans="1:56" ht="28.15" customHeight="1">
      <c r="A872" s="4">
        <f>SUBTOTAL(103,$L$2:L872)</f>
        <v>871</v>
      </c>
      <c r="B872" s="5" t="s">
        <v>6421</v>
      </c>
      <c r="C872" s="5" t="s">
        <v>6422</v>
      </c>
      <c r="D872" s="5" t="s">
        <v>6423</v>
      </c>
      <c r="E872" s="5" t="s">
        <v>6411</v>
      </c>
      <c r="F872" s="6" t="s">
        <v>6424</v>
      </c>
      <c r="G872" s="5">
        <v>7</v>
      </c>
      <c r="H872" s="7">
        <v>51425</v>
      </c>
      <c r="I872" s="5" t="s">
        <v>6425</v>
      </c>
      <c r="J872" s="5" t="s">
        <v>6426</v>
      </c>
      <c r="K872" s="20"/>
      <c r="L872" s="5" t="s">
        <v>165</v>
      </c>
      <c r="M872" s="2">
        <v>1601141205</v>
      </c>
      <c r="N872" s="8">
        <f>IF(COUNTIF($B$2:B872,B872)=1,1,0)</f>
        <v>1</v>
      </c>
      <c r="O872" t="s">
        <v>52</v>
      </c>
      <c r="P872">
        <v>1601141205</v>
      </c>
      <c r="Q872" t="s">
        <v>6421</v>
      </c>
      <c r="R872" t="s">
        <v>6421</v>
      </c>
      <c r="S872" t="s">
        <v>6422</v>
      </c>
      <c r="T872" t="s">
        <v>6422</v>
      </c>
      <c r="U872" t="s">
        <v>6423</v>
      </c>
      <c r="V872" t="s">
        <v>6427</v>
      </c>
      <c r="W872">
        <v>0</v>
      </c>
      <c r="X872" t="s">
        <v>188</v>
      </c>
      <c r="Y872">
        <v>2026</v>
      </c>
      <c r="Z872">
        <v>7</v>
      </c>
      <c r="AA872">
        <v>1</v>
      </c>
      <c r="AB872">
        <v>47616</v>
      </c>
      <c r="AC872">
        <v>3809</v>
      </c>
      <c r="AD872">
        <v>0</v>
      </c>
      <c r="AE872">
        <v>0</v>
      </c>
      <c r="AF872" t="s">
        <v>57</v>
      </c>
      <c r="AG872" t="s">
        <v>81</v>
      </c>
      <c r="AH872" t="s">
        <v>6411</v>
      </c>
      <c r="AI872" t="s">
        <v>6384</v>
      </c>
      <c r="AJ872">
        <v>0</v>
      </c>
      <c r="AK872" t="s">
        <v>6428</v>
      </c>
      <c r="AL872">
        <v>0</v>
      </c>
      <c r="AM872">
        <v>0</v>
      </c>
      <c r="AN872">
        <v>0</v>
      </c>
      <c r="AO872">
        <v>0</v>
      </c>
      <c r="AP872" t="s">
        <v>83</v>
      </c>
      <c r="AQ872">
        <v>0</v>
      </c>
      <c r="AR872">
        <v>0</v>
      </c>
      <c r="AS872" t="s">
        <v>69</v>
      </c>
      <c r="AT872" t="s">
        <v>6429</v>
      </c>
      <c r="AU872" t="s">
        <v>64</v>
      </c>
      <c r="AV872">
        <v>0</v>
      </c>
      <c r="AW872">
        <v>22054</v>
      </c>
      <c r="AX872" t="s">
        <v>6425</v>
      </c>
      <c r="AY872" t="s">
        <v>6426</v>
      </c>
      <c r="AZ872" t="s">
        <v>71</v>
      </c>
      <c r="BA872">
        <v>51425</v>
      </c>
      <c r="BB872" t="s">
        <v>66</v>
      </c>
      <c r="BC872" t="str">
        <f t="shared" si="36"/>
        <v>29220</v>
      </c>
      <c r="BD872" t="str">
        <f t="shared" si="37"/>
        <v>GG-29220</v>
      </c>
    </row>
    <row r="873" spans="1:56" ht="28.15" customHeight="1">
      <c r="A873" s="4">
        <f>SUBTOTAL(103,$L$2:L873)</f>
        <v>872</v>
      </c>
      <c r="B873" s="5" t="s">
        <v>6430</v>
      </c>
      <c r="C873" s="5" t="s">
        <v>6431</v>
      </c>
      <c r="D873" s="5" t="s">
        <v>6432</v>
      </c>
      <c r="E873" s="5" t="s">
        <v>6411</v>
      </c>
      <c r="F873" s="6" t="s">
        <v>6433</v>
      </c>
      <c r="G873" s="5">
        <v>7</v>
      </c>
      <c r="H873" s="7">
        <v>7131866</v>
      </c>
      <c r="I873" s="5" t="s">
        <v>6434</v>
      </c>
      <c r="J873" s="5" t="s">
        <v>6435</v>
      </c>
      <c r="K873" s="20"/>
      <c r="L873" s="5" t="s">
        <v>165</v>
      </c>
      <c r="M873" s="2">
        <v>1601141258</v>
      </c>
      <c r="N873" s="8">
        <f>IF(COUNTIF($B$2:B873,B873)=1,1,0)</f>
        <v>1</v>
      </c>
      <c r="O873" t="s">
        <v>52</v>
      </c>
      <c r="P873">
        <v>1601141258</v>
      </c>
      <c r="Q873" t="s">
        <v>6430</v>
      </c>
      <c r="R873" t="s">
        <v>6430</v>
      </c>
      <c r="S873" t="s">
        <v>6431</v>
      </c>
      <c r="T873" t="s">
        <v>6431</v>
      </c>
      <c r="U873" t="s">
        <v>6432</v>
      </c>
      <c r="V873" t="s">
        <v>6436</v>
      </c>
      <c r="W873">
        <v>0</v>
      </c>
      <c r="X873" t="s">
        <v>59</v>
      </c>
      <c r="Y873">
        <v>2026</v>
      </c>
      <c r="Z873">
        <v>7</v>
      </c>
      <c r="AA873">
        <v>1</v>
      </c>
      <c r="AB873">
        <v>6603580</v>
      </c>
      <c r="AC873">
        <v>528286</v>
      </c>
      <c r="AD873">
        <v>0</v>
      </c>
      <c r="AE873">
        <v>0</v>
      </c>
      <c r="AF873" t="s">
        <v>57</v>
      </c>
      <c r="AG873" t="s">
        <v>81</v>
      </c>
      <c r="AH873" t="s">
        <v>6411</v>
      </c>
      <c r="AI873" t="s">
        <v>6384</v>
      </c>
      <c r="AJ873">
        <v>0</v>
      </c>
      <c r="AK873" t="s">
        <v>6437</v>
      </c>
      <c r="AL873">
        <v>0</v>
      </c>
      <c r="AM873">
        <v>0</v>
      </c>
      <c r="AN873">
        <v>0</v>
      </c>
      <c r="AO873">
        <v>0</v>
      </c>
      <c r="AP873" t="s">
        <v>83</v>
      </c>
      <c r="AQ873">
        <v>0</v>
      </c>
      <c r="AR873">
        <v>0</v>
      </c>
      <c r="AS873" t="s">
        <v>69</v>
      </c>
      <c r="AT873" t="s">
        <v>6438</v>
      </c>
      <c r="AU873" t="s">
        <v>64</v>
      </c>
      <c r="AV873">
        <v>0</v>
      </c>
      <c r="AW873">
        <v>22057</v>
      </c>
      <c r="AX873" t="s">
        <v>6434</v>
      </c>
      <c r="AY873" t="s">
        <v>6435</v>
      </c>
      <c r="AZ873" t="s">
        <v>71</v>
      </c>
      <c r="BA873">
        <v>7131866</v>
      </c>
      <c r="BB873" t="s">
        <v>66</v>
      </c>
      <c r="BC873" t="str">
        <f t="shared" si="36"/>
        <v>29710</v>
      </c>
      <c r="BD873" t="str">
        <f t="shared" si="37"/>
        <v>GG-29710</v>
      </c>
    </row>
    <row r="874" spans="1:56" ht="28.15" customHeight="1">
      <c r="A874" s="4">
        <f>SUBTOTAL(103,$L$2:L874)</f>
        <v>873</v>
      </c>
      <c r="B874" s="5" t="s">
        <v>6439</v>
      </c>
      <c r="C874" s="5" t="s">
        <v>6440</v>
      </c>
      <c r="D874" s="5" t="s">
        <v>6441</v>
      </c>
      <c r="E874" s="5" t="s">
        <v>4263</v>
      </c>
      <c r="F874" s="6" t="s">
        <v>6442</v>
      </c>
      <c r="G874" s="5">
        <v>6</v>
      </c>
      <c r="H874" s="7">
        <v>1007310</v>
      </c>
      <c r="I874" s="5" t="s">
        <v>151</v>
      </c>
      <c r="J874" s="5" t="s">
        <v>6443</v>
      </c>
      <c r="K874" s="20"/>
      <c r="L874" s="5" t="s">
        <v>51</v>
      </c>
      <c r="M874" s="2">
        <v>1596970938</v>
      </c>
      <c r="N874" s="8">
        <f>IF(COUNTIF($B$2:B874,B874)=1,1,0)</f>
        <v>1</v>
      </c>
      <c r="O874" t="s">
        <v>52</v>
      </c>
      <c r="P874">
        <v>1596970938</v>
      </c>
      <c r="Q874" t="s">
        <v>6439</v>
      </c>
      <c r="R874" t="s">
        <v>53</v>
      </c>
      <c r="S874" t="s">
        <v>6440</v>
      </c>
      <c r="T874" t="s">
        <v>54</v>
      </c>
      <c r="U874" t="s">
        <v>6441</v>
      </c>
      <c r="V874" t="s">
        <v>55</v>
      </c>
      <c r="W874">
        <v>1</v>
      </c>
      <c r="X874" t="s">
        <v>56</v>
      </c>
      <c r="Y874">
        <v>2026</v>
      </c>
      <c r="Z874">
        <v>6</v>
      </c>
      <c r="AA874">
        <v>1</v>
      </c>
      <c r="AB874">
        <v>932694</v>
      </c>
      <c r="AC874">
        <v>74616</v>
      </c>
      <c r="AD874">
        <v>0</v>
      </c>
      <c r="AE874">
        <v>0</v>
      </c>
      <c r="AF874" t="s">
        <v>108</v>
      </c>
      <c r="AG874" t="s">
        <v>58</v>
      </c>
      <c r="AH874" t="s">
        <v>4263</v>
      </c>
      <c r="AI874" t="s">
        <v>6384</v>
      </c>
      <c r="AJ874">
        <v>0</v>
      </c>
      <c r="AK874" t="s">
        <v>6444</v>
      </c>
      <c r="AL874">
        <v>0</v>
      </c>
      <c r="AM874">
        <v>0</v>
      </c>
      <c r="AN874">
        <v>0</v>
      </c>
      <c r="AO874">
        <v>0</v>
      </c>
      <c r="AP874" t="s">
        <v>83</v>
      </c>
      <c r="AQ874">
        <v>0</v>
      </c>
      <c r="AR874">
        <v>0</v>
      </c>
      <c r="AS874" t="s">
        <v>62</v>
      </c>
      <c r="AT874" t="s">
        <v>6445</v>
      </c>
      <c r="AU874" t="s">
        <v>64</v>
      </c>
      <c r="AV874">
        <v>0</v>
      </c>
      <c r="AW874">
        <v>4694</v>
      </c>
      <c r="AX874" t="s">
        <v>151</v>
      </c>
      <c r="AY874" t="s">
        <v>6443</v>
      </c>
      <c r="AZ874" t="s">
        <v>65</v>
      </c>
      <c r="BA874">
        <v>1007310</v>
      </c>
      <c r="BB874" t="s">
        <v>66</v>
      </c>
      <c r="BC874" t="str">
        <f t="shared" ref="BC874:BC921" si="38">RIGHT(AK874,5)</f>
        <v>30200</v>
      </c>
      <c r="BD874" t="str">
        <f t="shared" ref="BD874:BD921" si="39">AI874&amp;"-"&amp;BC874</f>
        <v>GG-30200</v>
      </c>
    </row>
    <row r="875" spans="1:56" ht="28.15" customHeight="1">
      <c r="A875" s="4">
        <f>SUBTOTAL(103,$L$2:L875)</f>
        <v>874</v>
      </c>
      <c r="B875" s="5" t="s">
        <v>6439</v>
      </c>
      <c r="C875" s="5" t="s">
        <v>67</v>
      </c>
      <c r="D875" s="5" t="s">
        <v>6441</v>
      </c>
      <c r="E875" s="5" t="s">
        <v>4263</v>
      </c>
      <c r="F875" s="6" t="s">
        <v>6442</v>
      </c>
      <c r="G875" s="5">
        <v>7</v>
      </c>
      <c r="H875" s="7">
        <v>1043371</v>
      </c>
      <c r="I875" s="5" t="s">
        <v>151</v>
      </c>
      <c r="J875" s="5" t="s">
        <v>6443</v>
      </c>
      <c r="K875" s="20"/>
      <c r="L875" s="5" t="s">
        <v>51</v>
      </c>
      <c r="M875" s="2">
        <v>1601241334</v>
      </c>
      <c r="N875" s="8">
        <f>IF(COUNTIF($B$2:B875,B875)=1,1,0)</f>
        <v>0</v>
      </c>
      <c r="O875" t="s">
        <v>52</v>
      </c>
      <c r="P875">
        <v>1601241334</v>
      </c>
      <c r="Q875" t="s">
        <v>6439</v>
      </c>
      <c r="R875" t="s">
        <v>6439</v>
      </c>
      <c r="S875" t="s">
        <v>67</v>
      </c>
      <c r="T875" t="s">
        <v>67</v>
      </c>
      <c r="U875" t="s">
        <v>6441</v>
      </c>
      <c r="V875" t="s">
        <v>68</v>
      </c>
      <c r="W875">
        <v>1</v>
      </c>
      <c r="X875" t="s">
        <v>156</v>
      </c>
      <c r="Y875">
        <v>2026</v>
      </c>
      <c r="Z875">
        <v>7</v>
      </c>
      <c r="AA875">
        <v>1</v>
      </c>
      <c r="AB875">
        <v>966084</v>
      </c>
      <c r="AC875">
        <v>77287</v>
      </c>
      <c r="AD875">
        <v>0</v>
      </c>
      <c r="AE875">
        <v>0</v>
      </c>
      <c r="AF875" t="s">
        <v>108</v>
      </c>
      <c r="AG875" t="s">
        <v>157</v>
      </c>
      <c r="AH875" t="s">
        <v>4263</v>
      </c>
      <c r="AI875" t="s">
        <v>6384</v>
      </c>
      <c r="AJ875">
        <v>0</v>
      </c>
      <c r="AK875" t="s">
        <v>6444</v>
      </c>
      <c r="AL875">
        <v>0</v>
      </c>
      <c r="AM875">
        <v>0</v>
      </c>
      <c r="AN875">
        <v>0</v>
      </c>
      <c r="AO875">
        <v>0</v>
      </c>
      <c r="AP875" t="s">
        <v>83</v>
      </c>
      <c r="AQ875">
        <v>0</v>
      </c>
      <c r="AR875">
        <v>0</v>
      </c>
      <c r="AS875" t="s">
        <v>69</v>
      </c>
      <c r="AT875" t="s">
        <v>6446</v>
      </c>
      <c r="AU875" t="s">
        <v>64</v>
      </c>
      <c r="AV875">
        <v>0</v>
      </c>
      <c r="AW875">
        <v>43195</v>
      </c>
      <c r="AX875" t="s">
        <v>151</v>
      </c>
      <c r="AY875" t="s">
        <v>6443</v>
      </c>
      <c r="AZ875" t="s">
        <v>71</v>
      </c>
      <c r="BA875">
        <v>1043371</v>
      </c>
      <c r="BB875" t="s">
        <v>66</v>
      </c>
      <c r="BC875" t="str">
        <f t="shared" si="38"/>
        <v>30200</v>
      </c>
      <c r="BD875" t="str">
        <f t="shared" si="39"/>
        <v>GG-30200</v>
      </c>
    </row>
    <row r="876" spans="1:56" ht="28.15" customHeight="1">
      <c r="A876" s="4">
        <f>SUBTOTAL(103,$L$2:L876)</f>
        <v>875</v>
      </c>
      <c r="B876" s="5" t="s">
        <v>6447</v>
      </c>
      <c r="C876" s="5" t="s">
        <v>6448</v>
      </c>
      <c r="D876" s="5" t="s">
        <v>6449</v>
      </c>
      <c r="E876" s="5" t="s">
        <v>4263</v>
      </c>
      <c r="F876" s="6" t="s">
        <v>6450</v>
      </c>
      <c r="G876" s="5">
        <v>6</v>
      </c>
      <c r="H876" s="7">
        <v>161073</v>
      </c>
      <c r="I876" s="5" t="s">
        <v>151</v>
      </c>
      <c r="J876" s="5" t="s">
        <v>6451</v>
      </c>
      <c r="K876" s="20"/>
      <c r="L876" s="5" t="s">
        <v>51</v>
      </c>
      <c r="M876" s="2">
        <v>1596971076</v>
      </c>
      <c r="N876" s="8">
        <f>IF(COUNTIF($B$2:B876,B876)=1,1,0)</f>
        <v>1</v>
      </c>
      <c r="O876" t="s">
        <v>52</v>
      </c>
      <c r="P876">
        <v>1596971076</v>
      </c>
      <c r="Q876" t="s">
        <v>6447</v>
      </c>
      <c r="R876" t="s">
        <v>53</v>
      </c>
      <c r="S876" t="s">
        <v>6448</v>
      </c>
      <c r="T876" t="s">
        <v>54</v>
      </c>
      <c r="U876" t="s">
        <v>6449</v>
      </c>
      <c r="V876" t="s">
        <v>55</v>
      </c>
      <c r="W876">
        <v>1</v>
      </c>
      <c r="X876" t="s">
        <v>56</v>
      </c>
      <c r="Y876">
        <v>2026</v>
      </c>
      <c r="Z876">
        <v>6</v>
      </c>
      <c r="AA876">
        <v>1</v>
      </c>
      <c r="AB876">
        <v>149142</v>
      </c>
      <c r="AC876">
        <v>11931</v>
      </c>
      <c r="AD876">
        <v>0</v>
      </c>
      <c r="AE876">
        <v>0</v>
      </c>
      <c r="AF876" t="s">
        <v>108</v>
      </c>
      <c r="AG876" t="s">
        <v>58</v>
      </c>
      <c r="AH876" t="s">
        <v>4263</v>
      </c>
      <c r="AI876" t="s">
        <v>6384</v>
      </c>
      <c r="AJ876">
        <v>0</v>
      </c>
      <c r="AK876" t="s">
        <v>6452</v>
      </c>
      <c r="AL876">
        <v>0</v>
      </c>
      <c r="AM876">
        <v>0</v>
      </c>
      <c r="AN876">
        <v>0</v>
      </c>
      <c r="AO876">
        <v>0</v>
      </c>
      <c r="AP876" t="s">
        <v>83</v>
      </c>
      <c r="AQ876">
        <v>0</v>
      </c>
      <c r="AR876">
        <v>0</v>
      </c>
      <c r="AS876" t="s">
        <v>62</v>
      </c>
      <c r="AT876" t="s">
        <v>6453</v>
      </c>
      <c r="AU876" t="s">
        <v>64</v>
      </c>
      <c r="AV876">
        <v>0</v>
      </c>
      <c r="AW876">
        <v>4765</v>
      </c>
      <c r="AX876" t="s">
        <v>151</v>
      </c>
      <c r="AY876" t="s">
        <v>6451</v>
      </c>
      <c r="AZ876" t="s">
        <v>65</v>
      </c>
      <c r="BA876">
        <v>161073</v>
      </c>
      <c r="BB876" t="s">
        <v>66</v>
      </c>
      <c r="BC876" t="str">
        <f t="shared" si="38"/>
        <v>30790</v>
      </c>
      <c r="BD876" t="str">
        <f t="shared" si="39"/>
        <v>GG-30790</v>
      </c>
    </row>
    <row r="877" spans="1:56" ht="28.15" customHeight="1">
      <c r="A877" s="4">
        <f>SUBTOTAL(103,$L$2:L877)</f>
        <v>876</v>
      </c>
      <c r="B877" s="5" t="s">
        <v>6447</v>
      </c>
      <c r="C877" s="5" t="s">
        <v>67</v>
      </c>
      <c r="D877" s="5" t="s">
        <v>6449</v>
      </c>
      <c r="E877" s="5" t="s">
        <v>4263</v>
      </c>
      <c r="F877" s="6" t="s">
        <v>6450</v>
      </c>
      <c r="G877" s="5">
        <v>7</v>
      </c>
      <c r="H877" s="7">
        <v>151457</v>
      </c>
      <c r="I877" s="5" t="s">
        <v>151</v>
      </c>
      <c r="J877" s="5" t="s">
        <v>6451</v>
      </c>
      <c r="K877" s="20"/>
      <c r="L877" s="5" t="s">
        <v>51</v>
      </c>
      <c r="M877" s="2">
        <v>1601241459</v>
      </c>
      <c r="N877" s="8">
        <f>IF(COUNTIF($B$2:B877,B877)=1,1,0)</f>
        <v>0</v>
      </c>
      <c r="O877" t="s">
        <v>52</v>
      </c>
      <c r="P877">
        <v>1601241459</v>
      </c>
      <c r="Q877" t="s">
        <v>6447</v>
      </c>
      <c r="R877" t="s">
        <v>6447</v>
      </c>
      <c r="S877" t="s">
        <v>67</v>
      </c>
      <c r="T877" t="s">
        <v>67</v>
      </c>
      <c r="U877" t="s">
        <v>6449</v>
      </c>
      <c r="V877" t="s">
        <v>68</v>
      </c>
      <c r="W877">
        <v>1</v>
      </c>
      <c r="X877" t="s">
        <v>156</v>
      </c>
      <c r="Y877">
        <v>2026</v>
      </c>
      <c r="Z877">
        <v>7</v>
      </c>
      <c r="AA877">
        <v>1</v>
      </c>
      <c r="AB877">
        <v>140238</v>
      </c>
      <c r="AC877">
        <v>11219</v>
      </c>
      <c r="AD877">
        <v>0</v>
      </c>
      <c r="AE877">
        <v>0</v>
      </c>
      <c r="AF877" t="s">
        <v>108</v>
      </c>
      <c r="AG877" t="s">
        <v>58</v>
      </c>
      <c r="AH877" t="s">
        <v>4263</v>
      </c>
      <c r="AI877" t="s">
        <v>6384</v>
      </c>
      <c r="AJ877">
        <v>0</v>
      </c>
      <c r="AK877" t="s">
        <v>6452</v>
      </c>
      <c r="AL877">
        <v>0</v>
      </c>
      <c r="AM877">
        <v>0</v>
      </c>
      <c r="AN877">
        <v>0</v>
      </c>
      <c r="AO877">
        <v>0</v>
      </c>
      <c r="AP877" t="s">
        <v>83</v>
      </c>
      <c r="AQ877">
        <v>0</v>
      </c>
      <c r="AR877">
        <v>0</v>
      </c>
      <c r="AS877" t="s">
        <v>69</v>
      </c>
      <c r="AT877" t="s">
        <v>6454</v>
      </c>
      <c r="AU877" t="s">
        <v>64</v>
      </c>
      <c r="AV877">
        <v>0</v>
      </c>
      <c r="AW877">
        <v>43256</v>
      </c>
      <c r="AX877" t="s">
        <v>151</v>
      </c>
      <c r="AY877" t="s">
        <v>6451</v>
      </c>
      <c r="AZ877" t="s">
        <v>71</v>
      </c>
      <c r="BA877">
        <v>151457</v>
      </c>
      <c r="BB877" t="s">
        <v>66</v>
      </c>
      <c r="BC877" t="str">
        <f t="shared" si="38"/>
        <v>30790</v>
      </c>
      <c r="BD877" t="str">
        <f t="shared" si="39"/>
        <v>GG-30790</v>
      </c>
    </row>
    <row r="878" spans="1:56" ht="28.15" customHeight="1">
      <c r="A878" s="4">
        <f>SUBTOTAL(103,$L$2:L878)</f>
        <v>877</v>
      </c>
      <c r="B878" s="5" t="s">
        <v>6456</v>
      </c>
      <c r="C878" s="5" t="s">
        <v>6457</v>
      </c>
      <c r="D878" s="5" t="s">
        <v>6458</v>
      </c>
      <c r="E878" s="5" t="s">
        <v>6459</v>
      </c>
      <c r="F878" s="6" t="s">
        <v>6460</v>
      </c>
      <c r="G878" s="5">
        <v>7</v>
      </c>
      <c r="H878" s="7">
        <v>1197828</v>
      </c>
      <c r="I878" s="5" t="s">
        <v>6461</v>
      </c>
      <c r="J878" s="5" t="s">
        <v>6462</v>
      </c>
      <c r="K878" s="20"/>
      <c r="L878" s="5" t="s">
        <v>165</v>
      </c>
      <c r="M878" s="2">
        <v>1601141728</v>
      </c>
      <c r="N878" s="8">
        <f>IF(COUNTIF($B$2:B878,B878)=1,1,0)</f>
        <v>1</v>
      </c>
      <c r="O878" t="s">
        <v>52</v>
      </c>
      <c r="P878">
        <v>1601141728</v>
      </c>
      <c r="Q878" t="s">
        <v>6456</v>
      </c>
      <c r="R878" t="s">
        <v>6456</v>
      </c>
      <c r="S878" t="s">
        <v>6457</v>
      </c>
      <c r="T878" t="s">
        <v>6457</v>
      </c>
      <c r="U878" t="s">
        <v>6458</v>
      </c>
      <c r="V878" t="s">
        <v>6463</v>
      </c>
      <c r="W878">
        <v>0</v>
      </c>
      <c r="X878" t="s">
        <v>80</v>
      </c>
      <c r="Y878">
        <v>2026</v>
      </c>
      <c r="Z878">
        <v>7</v>
      </c>
      <c r="AA878">
        <v>1</v>
      </c>
      <c r="AB878">
        <v>1109100</v>
      </c>
      <c r="AC878">
        <v>88728</v>
      </c>
      <c r="AD878">
        <v>0</v>
      </c>
      <c r="AE878">
        <v>0</v>
      </c>
      <c r="AF878" t="s">
        <v>121</v>
      </c>
      <c r="AG878" t="s">
        <v>58</v>
      </c>
      <c r="AH878" t="s">
        <v>6459</v>
      </c>
      <c r="AI878" t="s">
        <v>6464</v>
      </c>
      <c r="AJ878">
        <v>0</v>
      </c>
      <c r="AK878" t="s">
        <v>6465</v>
      </c>
      <c r="AL878">
        <v>0</v>
      </c>
      <c r="AM878">
        <v>0</v>
      </c>
      <c r="AN878">
        <v>0</v>
      </c>
      <c r="AO878">
        <v>0</v>
      </c>
      <c r="AP878" t="s">
        <v>61</v>
      </c>
      <c r="AQ878">
        <v>0</v>
      </c>
      <c r="AR878">
        <v>0</v>
      </c>
      <c r="AS878" t="s">
        <v>69</v>
      </c>
      <c r="AT878" t="s">
        <v>6466</v>
      </c>
      <c r="AU878" t="s">
        <v>64</v>
      </c>
      <c r="AV878">
        <v>0</v>
      </c>
      <c r="AW878">
        <v>22113</v>
      </c>
      <c r="AX878" t="s">
        <v>6461</v>
      </c>
      <c r="AY878" t="s">
        <v>6462</v>
      </c>
      <c r="AZ878" t="s">
        <v>71</v>
      </c>
      <c r="BA878">
        <v>1197828</v>
      </c>
      <c r="BB878" t="s">
        <v>66</v>
      </c>
      <c r="BC878" t="str">
        <f t="shared" si="38"/>
        <v>01320</v>
      </c>
      <c r="BD878" t="str">
        <f t="shared" si="39"/>
        <v>GH-01320</v>
      </c>
    </row>
    <row r="879" spans="1:56" ht="28.15" customHeight="1">
      <c r="A879" s="4">
        <f>SUBTOTAL(103,$L$2:L879)</f>
        <v>878</v>
      </c>
      <c r="B879" s="5" t="s">
        <v>6468</v>
      </c>
      <c r="C879" s="5" t="s">
        <v>6469</v>
      </c>
      <c r="D879" s="5" t="s">
        <v>6470</v>
      </c>
      <c r="E879" s="5" t="s">
        <v>6459</v>
      </c>
      <c r="F879" s="6" t="s">
        <v>6471</v>
      </c>
      <c r="G879" s="5">
        <v>7</v>
      </c>
      <c r="H879" s="7">
        <v>5550092</v>
      </c>
      <c r="I879" s="5" t="s">
        <v>6472</v>
      </c>
      <c r="J879" s="5" t="s">
        <v>6473</v>
      </c>
      <c r="K879" s="20"/>
      <c r="L879" s="5" t="s">
        <v>165</v>
      </c>
      <c r="M879" s="2">
        <v>1601141465</v>
      </c>
      <c r="N879" s="8">
        <f>IF(COUNTIF($B$2:B879,B879)=1,1,0)</f>
        <v>1</v>
      </c>
      <c r="O879" t="s">
        <v>52</v>
      </c>
      <c r="P879">
        <v>1601141465</v>
      </c>
      <c r="Q879" t="s">
        <v>6468</v>
      </c>
      <c r="R879" t="s">
        <v>6468</v>
      </c>
      <c r="S879" t="s">
        <v>6469</v>
      </c>
      <c r="T879" t="s">
        <v>6469</v>
      </c>
      <c r="U879" t="s">
        <v>6470</v>
      </c>
      <c r="V879" t="s">
        <v>6474</v>
      </c>
      <c r="W879">
        <v>1</v>
      </c>
      <c r="X879" t="s">
        <v>198</v>
      </c>
      <c r="Y879">
        <v>2026</v>
      </c>
      <c r="Z879">
        <v>7</v>
      </c>
      <c r="AA879">
        <v>1</v>
      </c>
      <c r="AB879">
        <v>5138974</v>
      </c>
      <c r="AC879">
        <v>411118</v>
      </c>
      <c r="AD879">
        <v>0</v>
      </c>
      <c r="AE879">
        <v>0</v>
      </c>
      <c r="AF879" t="s">
        <v>108</v>
      </c>
      <c r="AG879" t="s">
        <v>81</v>
      </c>
      <c r="AH879" t="s">
        <v>6459</v>
      </c>
      <c r="AI879" t="s">
        <v>6464</v>
      </c>
      <c r="AJ879">
        <v>0</v>
      </c>
      <c r="AK879" t="s">
        <v>6475</v>
      </c>
      <c r="AL879">
        <v>0</v>
      </c>
      <c r="AM879">
        <v>0</v>
      </c>
      <c r="AN879">
        <v>0</v>
      </c>
      <c r="AO879">
        <v>0</v>
      </c>
      <c r="AP879" t="s">
        <v>108</v>
      </c>
      <c r="AQ879">
        <v>0</v>
      </c>
      <c r="AR879">
        <v>0</v>
      </c>
      <c r="AS879" t="s">
        <v>69</v>
      </c>
      <c r="AT879" t="s">
        <v>6476</v>
      </c>
      <c r="AU879" t="s">
        <v>64</v>
      </c>
      <c r="AV879">
        <v>0</v>
      </c>
      <c r="AW879">
        <v>22082</v>
      </c>
      <c r="AX879" t="s">
        <v>6472</v>
      </c>
      <c r="AY879" t="s">
        <v>6473</v>
      </c>
      <c r="AZ879" t="s">
        <v>71</v>
      </c>
      <c r="BA879">
        <v>5550092</v>
      </c>
      <c r="BB879" t="s">
        <v>66</v>
      </c>
      <c r="BC879" t="str">
        <f t="shared" si="38"/>
        <v>01860</v>
      </c>
      <c r="BD879" t="str">
        <f t="shared" si="39"/>
        <v>GH-01860</v>
      </c>
    </row>
    <row r="880" spans="1:56" ht="28.15" customHeight="1">
      <c r="A880" s="4">
        <f>SUBTOTAL(103,$L$2:L880)</f>
        <v>879</v>
      </c>
      <c r="B880" s="5" t="s">
        <v>6477</v>
      </c>
      <c r="C880" s="5" t="s">
        <v>2638</v>
      </c>
      <c r="D880" s="5" t="s">
        <v>6478</v>
      </c>
      <c r="E880" s="5" t="s">
        <v>4263</v>
      </c>
      <c r="F880" s="6" t="s">
        <v>6479</v>
      </c>
      <c r="G880" s="5">
        <v>7</v>
      </c>
      <c r="H880" s="7">
        <v>201943</v>
      </c>
      <c r="I880" s="5" t="s">
        <v>2642</v>
      </c>
      <c r="J880" s="5" t="s">
        <v>6480</v>
      </c>
      <c r="K880" s="20"/>
      <c r="L880" s="5" t="s">
        <v>51</v>
      </c>
      <c r="M880" s="2">
        <v>1601241238</v>
      </c>
      <c r="N880" s="8">
        <f>IF(COUNTIF($B$2:B880,B880)=1,1,0)</f>
        <v>1</v>
      </c>
      <c r="O880" t="s">
        <v>52</v>
      </c>
      <c r="P880">
        <v>1601241238</v>
      </c>
      <c r="Q880" t="s">
        <v>6477</v>
      </c>
      <c r="R880" t="s">
        <v>6477</v>
      </c>
      <c r="S880" t="s">
        <v>2638</v>
      </c>
      <c r="T880" t="s">
        <v>2638</v>
      </c>
      <c r="U880" t="s">
        <v>6478</v>
      </c>
      <c r="V880" t="s">
        <v>2644</v>
      </c>
      <c r="W880">
        <v>1</v>
      </c>
      <c r="X880" t="s">
        <v>2645</v>
      </c>
      <c r="Y880">
        <v>2026</v>
      </c>
      <c r="Z880">
        <v>7</v>
      </c>
      <c r="AA880">
        <v>1</v>
      </c>
      <c r="AB880">
        <v>186984</v>
      </c>
      <c r="AC880">
        <v>14959</v>
      </c>
      <c r="AD880">
        <v>0</v>
      </c>
      <c r="AE880">
        <v>0</v>
      </c>
      <c r="AF880" t="s">
        <v>98</v>
      </c>
      <c r="AG880" t="s">
        <v>157</v>
      </c>
      <c r="AH880" t="s">
        <v>4263</v>
      </c>
      <c r="AI880" t="s">
        <v>6464</v>
      </c>
      <c r="AJ880">
        <v>0</v>
      </c>
      <c r="AK880" t="s">
        <v>6481</v>
      </c>
      <c r="AL880">
        <v>0</v>
      </c>
      <c r="AM880">
        <v>0</v>
      </c>
      <c r="AN880">
        <v>0</v>
      </c>
      <c r="AO880">
        <v>0</v>
      </c>
      <c r="AP880" t="s">
        <v>83</v>
      </c>
      <c r="AQ880">
        <v>0</v>
      </c>
      <c r="AR880">
        <v>0</v>
      </c>
      <c r="AS880" t="s">
        <v>69</v>
      </c>
      <c r="AT880" t="s">
        <v>6482</v>
      </c>
      <c r="AU880" t="s">
        <v>64</v>
      </c>
      <c r="AV880">
        <v>0</v>
      </c>
      <c r="AW880">
        <v>43126</v>
      </c>
      <c r="AX880" t="s">
        <v>2642</v>
      </c>
      <c r="AY880" t="s">
        <v>6480</v>
      </c>
      <c r="AZ880" t="s">
        <v>71</v>
      </c>
      <c r="BA880">
        <v>201943</v>
      </c>
      <c r="BB880" t="s">
        <v>66</v>
      </c>
      <c r="BC880" t="str">
        <f t="shared" si="38"/>
        <v>03880</v>
      </c>
      <c r="BD880" t="str">
        <f t="shared" si="39"/>
        <v>GH-03880</v>
      </c>
    </row>
    <row r="881" spans="1:56" ht="28.15" customHeight="1">
      <c r="A881" s="4">
        <f>SUBTOTAL(103,$L$2:L881)</f>
        <v>880</v>
      </c>
      <c r="B881" s="5" t="s">
        <v>6483</v>
      </c>
      <c r="C881" s="5" t="s">
        <v>6484</v>
      </c>
      <c r="D881" s="5" t="s">
        <v>6485</v>
      </c>
      <c r="E881" s="5" t="s">
        <v>6459</v>
      </c>
      <c r="F881" s="6" t="s">
        <v>6486</v>
      </c>
      <c r="G881" s="5">
        <v>7</v>
      </c>
      <c r="H881" s="7">
        <v>1238933</v>
      </c>
      <c r="I881" s="5" t="s">
        <v>6487</v>
      </c>
      <c r="J881" s="5" t="s">
        <v>6488</v>
      </c>
      <c r="K881" s="20"/>
      <c r="L881" s="5" t="s">
        <v>165</v>
      </c>
      <c r="M881" s="2">
        <v>1601141460</v>
      </c>
      <c r="N881" s="8">
        <f>IF(COUNTIF($B$2:B881,B881)=1,1,0)</f>
        <v>1</v>
      </c>
      <c r="O881" t="s">
        <v>52</v>
      </c>
      <c r="P881">
        <v>1601141460</v>
      </c>
      <c r="Q881" t="s">
        <v>6483</v>
      </c>
      <c r="R881" t="s">
        <v>6483</v>
      </c>
      <c r="S881" t="s">
        <v>6484</v>
      </c>
      <c r="T881" t="s">
        <v>6484</v>
      </c>
      <c r="U881" t="s">
        <v>6485</v>
      </c>
      <c r="V881" t="s">
        <v>6489</v>
      </c>
      <c r="W881">
        <v>0</v>
      </c>
      <c r="X881" t="s">
        <v>80</v>
      </c>
      <c r="Y881">
        <v>2026</v>
      </c>
      <c r="Z881">
        <v>7</v>
      </c>
      <c r="AA881">
        <v>1</v>
      </c>
      <c r="AB881">
        <v>1147160</v>
      </c>
      <c r="AC881">
        <v>91773</v>
      </c>
      <c r="AD881">
        <v>0</v>
      </c>
      <c r="AE881">
        <v>0</v>
      </c>
      <c r="AF881" t="s">
        <v>57</v>
      </c>
      <c r="AG881" t="s">
        <v>81</v>
      </c>
      <c r="AH881" t="s">
        <v>6459</v>
      </c>
      <c r="AI881" t="s">
        <v>6464</v>
      </c>
      <c r="AJ881">
        <v>0</v>
      </c>
      <c r="AK881" t="s">
        <v>1046</v>
      </c>
      <c r="AL881">
        <v>0</v>
      </c>
      <c r="AM881">
        <v>0</v>
      </c>
      <c r="AN881">
        <v>0</v>
      </c>
      <c r="AO881">
        <v>0</v>
      </c>
      <c r="AP881" t="s">
        <v>83</v>
      </c>
      <c r="AQ881">
        <v>0</v>
      </c>
      <c r="AR881">
        <v>0</v>
      </c>
      <c r="AS881" t="s">
        <v>69</v>
      </c>
      <c r="AT881" t="s">
        <v>6490</v>
      </c>
      <c r="AU881" t="s">
        <v>64</v>
      </c>
      <c r="AV881">
        <v>0</v>
      </c>
      <c r="AW881">
        <v>22081</v>
      </c>
      <c r="AX881" t="s">
        <v>6487</v>
      </c>
      <c r="AY881" t="s">
        <v>6488</v>
      </c>
      <c r="AZ881" t="s">
        <v>71</v>
      </c>
      <c r="BA881">
        <v>1238933</v>
      </c>
      <c r="BB881" t="s">
        <v>66</v>
      </c>
      <c r="BC881" t="str">
        <f t="shared" si="38"/>
        <v>04400</v>
      </c>
      <c r="BD881" t="str">
        <f t="shared" si="39"/>
        <v>GH-04400</v>
      </c>
    </row>
    <row r="882" spans="1:56" ht="28.15" customHeight="1">
      <c r="A882" s="4">
        <f>SUBTOTAL(103,$L$2:L882)</f>
        <v>881</v>
      </c>
      <c r="B882" s="5" t="s">
        <v>6491</v>
      </c>
      <c r="C882" s="5" t="s">
        <v>6492</v>
      </c>
      <c r="D882" s="5" t="s">
        <v>6493</v>
      </c>
      <c r="E882" s="5" t="s">
        <v>6459</v>
      </c>
      <c r="F882" s="6" t="s">
        <v>6494</v>
      </c>
      <c r="G882" s="5">
        <v>7</v>
      </c>
      <c r="H882" s="7">
        <v>2034871</v>
      </c>
      <c r="I882" s="5" t="s">
        <v>6495</v>
      </c>
      <c r="J882" s="5" t="s">
        <v>6496</v>
      </c>
      <c r="K882" s="20"/>
      <c r="L882" s="5" t="s">
        <v>165</v>
      </c>
      <c r="M882" s="2">
        <v>1601141574</v>
      </c>
      <c r="N882" s="8">
        <f>IF(COUNTIF($B$2:B882,B882)=1,1,0)</f>
        <v>1</v>
      </c>
      <c r="O882" t="s">
        <v>52</v>
      </c>
      <c r="P882">
        <v>1601141574</v>
      </c>
      <c r="Q882" t="s">
        <v>6491</v>
      </c>
      <c r="R882" t="s">
        <v>6491</v>
      </c>
      <c r="S882" t="s">
        <v>6492</v>
      </c>
      <c r="T882" t="s">
        <v>6492</v>
      </c>
      <c r="U882" t="s">
        <v>6493</v>
      </c>
      <c r="V882" t="s">
        <v>6497</v>
      </c>
      <c r="W882">
        <v>0</v>
      </c>
      <c r="X882" t="s">
        <v>188</v>
      </c>
      <c r="Y882">
        <v>2026</v>
      </c>
      <c r="Z882">
        <v>7</v>
      </c>
      <c r="AA882">
        <v>1</v>
      </c>
      <c r="AB882">
        <v>1884140</v>
      </c>
      <c r="AC882">
        <v>150731</v>
      </c>
      <c r="AD882">
        <v>0</v>
      </c>
      <c r="AE882">
        <v>0</v>
      </c>
      <c r="AF882" t="s">
        <v>57</v>
      </c>
      <c r="AG882" t="s">
        <v>81</v>
      </c>
      <c r="AH882" t="s">
        <v>6459</v>
      </c>
      <c r="AI882" t="s">
        <v>6464</v>
      </c>
      <c r="AJ882">
        <v>0</v>
      </c>
      <c r="AK882" t="s">
        <v>2405</v>
      </c>
      <c r="AL882">
        <v>0</v>
      </c>
      <c r="AM882">
        <v>0</v>
      </c>
      <c r="AN882">
        <v>0</v>
      </c>
      <c r="AO882">
        <v>0</v>
      </c>
      <c r="AP882" t="s">
        <v>83</v>
      </c>
      <c r="AQ882">
        <v>0</v>
      </c>
      <c r="AR882">
        <v>0</v>
      </c>
      <c r="AS882" t="s">
        <v>69</v>
      </c>
      <c r="AT882" t="s">
        <v>6498</v>
      </c>
      <c r="AU882" t="s">
        <v>64</v>
      </c>
      <c r="AV882">
        <v>0</v>
      </c>
      <c r="AW882">
        <v>22100</v>
      </c>
      <c r="AX882" t="s">
        <v>6495</v>
      </c>
      <c r="AY882" t="s">
        <v>6496</v>
      </c>
      <c r="AZ882" t="s">
        <v>71</v>
      </c>
      <c r="BA882">
        <v>2034871</v>
      </c>
      <c r="BB882" t="s">
        <v>66</v>
      </c>
      <c r="BC882" t="str">
        <f t="shared" si="38"/>
        <v>04740</v>
      </c>
      <c r="BD882" t="str">
        <f t="shared" si="39"/>
        <v>GH-04740</v>
      </c>
    </row>
    <row r="883" spans="1:56" ht="28.15" customHeight="1">
      <c r="A883" s="4">
        <f>SUBTOTAL(103,$L$2:L883)</f>
        <v>882</v>
      </c>
      <c r="B883" s="5" t="s">
        <v>6499</v>
      </c>
      <c r="C883" s="5" t="s">
        <v>6500</v>
      </c>
      <c r="D883" s="5" t="s">
        <v>6501</v>
      </c>
      <c r="E883" s="5" t="s">
        <v>6459</v>
      </c>
      <c r="F883" s="6" t="s">
        <v>6502</v>
      </c>
      <c r="G883" s="5">
        <v>7</v>
      </c>
      <c r="H883" s="7">
        <v>678860</v>
      </c>
      <c r="I883" s="5" t="s">
        <v>6503</v>
      </c>
      <c r="J883" s="5" t="s">
        <v>6504</v>
      </c>
      <c r="K883" s="20"/>
      <c r="L883" s="5" t="s">
        <v>165</v>
      </c>
      <c r="M883" s="2">
        <v>1601141539</v>
      </c>
      <c r="N883" s="8">
        <f>IF(COUNTIF($B$2:B883,B883)=1,1,0)</f>
        <v>1</v>
      </c>
      <c r="O883" t="s">
        <v>52</v>
      </c>
      <c r="P883">
        <v>1601141539</v>
      </c>
      <c r="Q883" t="s">
        <v>6499</v>
      </c>
      <c r="R883" t="s">
        <v>6499</v>
      </c>
      <c r="S883" t="s">
        <v>6500</v>
      </c>
      <c r="T883" t="s">
        <v>6500</v>
      </c>
      <c r="U883" t="s">
        <v>6501</v>
      </c>
      <c r="V883" t="s">
        <v>6505</v>
      </c>
      <c r="W883">
        <v>0</v>
      </c>
      <c r="X883" t="s">
        <v>80</v>
      </c>
      <c r="Y883">
        <v>2026</v>
      </c>
      <c r="Z883">
        <v>7</v>
      </c>
      <c r="AA883">
        <v>1</v>
      </c>
      <c r="AB883">
        <v>628574</v>
      </c>
      <c r="AC883">
        <v>50286</v>
      </c>
      <c r="AD883">
        <v>0</v>
      </c>
      <c r="AE883">
        <v>0</v>
      </c>
      <c r="AF883" t="s">
        <v>57</v>
      </c>
      <c r="AG883" t="s">
        <v>81</v>
      </c>
      <c r="AH883" t="s">
        <v>6459</v>
      </c>
      <c r="AI883" t="s">
        <v>6464</v>
      </c>
      <c r="AJ883">
        <v>0</v>
      </c>
      <c r="AK883" t="s">
        <v>6506</v>
      </c>
      <c r="AL883">
        <v>0</v>
      </c>
      <c r="AM883">
        <v>0</v>
      </c>
      <c r="AN883">
        <v>0</v>
      </c>
      <c r="AO883">
        <v>0</v>
      </c>
      <c r="AP883" t="s">
        <v>83</v>
      </c>
      <c r="AQ883">
        <v>0</v>
      </c>
      <c r="AR883">
        <v>0</v>
      </c>
      <c r="AS883" t="s">
        <v>69</v>
      </c>
      <c r="AT883" t="s">
        <v>6507</v>
      </c>
      <c r="AU883" t="s">
        <v>64</v>
      </c>
      <c r="AV883">
        <v>0</v>
      </c>
      <c r="AW883">
        <v>22093</v>
      </c>
      <c r="AX883" t="s">
        <v>6503</v>
      </c>
      <c r="AY883" t="s">
        <v>6504</v>
      </c>
      <c r="AZ883" t="s">
        <v>71</v>
      </c>
      <c r="BA883">
        <v>678860</v>
      </c>
      <c r="BB883" t="s">
        <v>66</v>
      </c>
      <c r="BC883" t="str">
        <f t="shared" si="38"/>
        <v>05340</v>
      </c>
      <c r="BD883" t="str">
        <f t="shared" si="39"/>
        <v>GH-05340</v>
      </c>
    </row>
    <row r="884" spans="1:56" ht="28.15" customHeight="1">
      <c r="A884" s="4">
        <f>SUBTOTAL(103,$L$2:L884)</f>
        <v>883</v>
      </c>
      <c r="B884" s="5" t="s">
        <v>6508</v>
      </c>
      <c r="C884" s="5" t="s">
        <v>6509</v>
      </c>
      <c r="D884" s="5" t="s">
        <v>6510</v>
      </c>
      <c r="E884" s="5" t="s">
        <v>6459</v>
      </c>
      <c r="F884" s="6" t="s">
        <v>6511</v>
      </c>
      <c r="G884" s="5">
        <v>7</v>
      </c>
      <c r="H884" s="7">
        <v>921672</v>
      </c>
      <c r="I884" s="5" t="s">
        <v>6512</v>
      </c>
      <c r="J884" s="5" t="s">
        <v>6513</v>
      </c>
      <c r="K884" s="20"/>
      <c r="L884" s="5" t="s">
        <v>165</v>
      </c>
      <c r="M884" s="2">
        <v>1601141700</v>
      </c>
      <c r="N884" s="8">
        <f>IF(COUNTIF($B$2:B884,B884)=1,1,0)</f>
        <v>1</v>
      </c>
      <c r="O884" t="s">
        <v>52</v>
      </c>
      <c r="P884">
        <v>1601141700</v>
      </c>
      <c r="Q884" t="s">
        <v>6508</v>
      </c>
      <c r="R884" t="s">
        <v>6508</v>
      </c>
      <c r="S884" t="s">
        <v>6509</v>
      </c>
      <c r="T884" t="s">
        <v>6509</v>
      </c>
      <c r="U884" t="s">
        <v>6510</v>
      </c>
      <c r="V884" t="s">
        <v>6514</v>
      </c>
      <c r="W884">
        <v>0</v>
      </c>
      <c r="X884" t="s">
        <v>80</v>
      </c>
      <c r="Y884">
        <v>2026</v>
      </c>
      <c r="Z884">
        <v>7</v>
      </c>
      <c r="AA884">
        <v>1</v>
      </c>
      <c r="AB884">
        <v>853400</v>
      </c>
      <c r="AC884">
        <v>68272</v>
      </c>
      <c r="AD884">
        <v>0</v>
      </c>
      <c r="AE884">
        <v>0</v>
      </c>
      <c r="AF884" t="s">
        <v>98</v>
      </c>
      <c r="AG884" t="s">
        <v>81</v>
      </c>
      <c r="AH884" t="s">
        <v>6459</v>
      </c>
      <c r="AI884" t="s">
        <v>6464</v>
      </c>
      <c r="AJ884">
        <v>0</v>
      </c>
      <c r="AK884" t="s">
        <v>1669</v>
      </c>
      <c r="AL884">
        <v>0</v>
      </c>
      <c r="AM884">
        <v>0</v>
      </c>
      <c r="AN884">
        <v>0</v>
      </c>
      <c r="AO884">
        <v>0</v>
      </c>
      <c r="AP884" t="s">
        <v>98</v>
      </c>
      <c r="AQ884">
        <v>0</v>
      </c>
      <c r="AR884">
        <v>0</v>
      </c>
      <c r="AS884" t="s">
        <v>69</v>
      </c>
      <c r="AT884" t="s">
        <v>6515</v>
      </c>
      <c r="AU884" t="s">
        <v>64</v>
      </c>
      <c r="AV884">
        <v>0</v>
      </c>
      <c r="AW884">
        <v>22108</v>
      </c>
      <c r="AX884" t="s">
        <v>6512</v>
      </c>
      <c r="AY884" t="s">
        <v>6513</v>
      </c>
      <c r="AZ884" t="s">
        <v>71</v>
      </c>
      <c r="BA884">
        <v>921672</v>
      </c>
      <c r="BB884" t="s">
        <v>66</v>
      </c>
      <c r="BC884" t="str">
        <f t="shared" si="38"/>
        <v>06120</v>
      </c>
      <c r="BD884" t="str">
        <f t="shared" si="39"/>
        <v>GH-06120</v>
      </c>
    </row>
    <row r="885" spans="1:56" ht="28.15" customHeight="1">
      <c r="A885" s="4">
        <f>SUBTOTAL(103,$L$2:L885)</f>
        <v>884</v>
      </c>
      <c r="B885" s="5" t="s">
        <v>6516</v>
      </c>
      <c r="C885" s="5" t="s">
        <v>6517</v>
      </c>
      <c r="D885" s="5" t="s">
        <v>6518</v>
      </c>
      <c r="E885" s="5" t="s">
        <v>6459</v>
      </c>
      <c r="F885" s="6" t="s">
        <v>6519</v>
      </c>
      <c r="G885" s="5">
        <v>12</v>
      </c>
      <c r="H885" s="7">
        <v>1167934</v>
      </c>
      <c r="I885" s="5">
        <v>0</v>
      </c>
      <c r="J885" s="5">
        <v>0</v>
      </c>
      <c r="K885" s="20"/>
      <c r="L885" s="5" t="s">
        <v>165</v>
      </c>
      <c r="M885" s="2">
        <v>1572347557</v>
      </c>
      <c r="N885" s="8">
        <f>IF(COUNTIF($B$2:B885,B885)=1,1,0)</f>
        <v>1</v>
      </c>
      <c r="O885" t="s">
        <v>52</v>
      </c>
      <c r="P885">
        <v>1572347557</v>
      </c>
      <c r="Q885" t="s">
        <v>6516</v>
      </c>
      <c r="R885" t="s">
        <v>6516</v>
      </c>
      <c r="S885" t="s">
        <v>6517</v>
      </c>
      <c r="T885" t="s">
        <v>6517</v>
      </c>
      <c r="U885" t="s">
        <v>6518</v>
      </c>
      <c r="V885" t="s">
        <v>6520</v>
      </c>
      <c r="W885">
        <v>0</v>
      </c>
      <c r="X885" t="s">
        <v>80</v>
      </c>
      <c r="Y885">
        <v>2025</v>
      </c>
      <c r="Z885">
        <v>12</v>
      </c>
      <c r="AA885">
        <v>1</v>
      </c>
      <c r="AB885">
        <v>1081420</v>
      </c>
      <c r="AC885">
        <v>86514</v>
      </c>
      <c r="AD885">
        <v>0</v>
      </c>
      <c r="AE885">
        <v>0</v>
      </c>
      <c r="AF885" t="s">
        <v>57</v>
      </c>
      <c r="AG885" t="s">
        <v>99</v>
      </c>
      <c r="AH885" t="s">
        <v>6459</v>
      </c>
      <c r="AI885" t="s">
        <v>6464</v>
      </c>
      <c r="AJ885">
        <v>0</v>
      </c>
      <c r="AK885" t="s">
        <v>6521</v>
      </c>
      <c r="AL885">
        <v>1</v>
      </c>
      <c r="AM885">
        <v>0</v>
      </c>
      <c r="AN885">
        <v>0</v>
      </c>
      <c r="AO885">
        <v>0</v>
      </c>
      <c r="AP885" t="s">
        <v>83</v>
      </c>
      <c r="AQ885">
        <v>0</v>
      </c>
      <c r="AR885">
        <v>0</v>
      </c>
      <c r="AS885" t="s">
        <v>2634</v>
      </c>
      <c r="AT885" t="s">
        <v>6522</v>
      </c>
      <c r="AU885" t="s">
        <v>64</v>
      </c>
      <c r="AV885">
        <v>0</v>
      </c>
      <c r="AW885">
        <v>506</v>
      </c>
      <c r="AZ885" t="s">
        <v>2636</v>
      </c>
      <c r="BA885">
        <v>1167934</v>
      </c>
      <c r="BB885" t="s">
        <v>66</v>
      </c>
      <c r="BC885" t="str">
        <f t="shared" si="38"/>
        <v>06270</v>
      </c>
      <c r="BD885" t="str">
        <f t="shared" si="39"/>
        <v>GH-06270</v>
      </c>
    </row>
    <row r="886" spans="1:56" ht="28.15" customHeight="1">
      <c r="A886" s="4">
        <f>SUBTOTAL(103,$L$2:L886)</f>
        <v>885</v>
      </c>
      <c r="B886" s="5" t="s">
        <v>6524</v>
      </c>
      <c r="C886" s="5" t="s">
        <v>6525</v>
      </c>
      <c r="D886" s="5" t="s">
        <v>6526</v>
      </c>
      <c r="E886" s="5" t="s">
        <v>6459</v>
      </c>
      <c r="F886" s="6" t="s">
        <v>6527</v>
      </c>
      <c r="G886" s="5">
        <v>7</v>
      </c>
      <c r="H886" s="7">
        <v>8380975</v>
      </c>
      <c r="I886" s="5" t="s">
        <v>6528</v>
      </c>
      <c r="J886" s="5" t="s">
        <v>6529</v>
      </c>
      <c r="K886" s="20"/>
      <c r="L886" s="5" t="s">
        <v>165</v>
      </c>
      <c r="M886" s="2">
        <v>1601141663</v>
      </c>
      <c r="N886" s="8">
        <f>IF(COUNTIF($B$2:B886,B886)=1,1,0)</f>
        <v>1</v>
      </c>
      <c r="O886" t="s">
        <v>52</v>
      </c>
      <c r="P886">
        <v>1601141663</v>
      </c>
      <c r="Q886" t="s">
        <v>6524</v>
      </c>
      <c r="R886" t="s">
        <v>6524</v>
      </c>
      <c r="S886" t="s">
        <v>6525</v>
      </c>
      <c r="T886" t="s">
        <v>6525</v>
      </c>
      <c r="U886" t="s">
        <v>6526</v>
      </c>
      <c r="V886" t="s">
        <v>6530</v>
      </c>
      <c r="W886">
        <v>0</v>
      </c>
      <c r="X886" t="s">
        <v>80</v>
      </c>
      <c r="Y886">
        <v>2026</v>
      </c>
      <c r="Z886">
        <v>7</v>
      </c>
      <c r="AA886">
        <v>1</v>
      </c>
      <c r="AB886">
        <v>7760162</v>
      </c>
      <c r="AC886">
        <v>620813</v>
      </c>
      <c r="AD886">
        <v>0</v>
      </c>
      <c r="AE886">
        <v>0</v>
      </c>
      <c r="AF886" t="s">
        <v>98</v>
      </c>
      <c r="AG886" t="s">
        <v>157</v>
      </c>
      <c r="AH886" t="s">
        <v>6459</v>
      </c>
      <c r="AI886" t="s">
        <v>6464</v>
      </c>
      <c r="AJ886">
        <v>0</v>
      </c>
      <c r="AK886" t="s">
        <v>5440</v>
      </c>
      <c r="AL886">
        <v>0</v>
      </c>
      <c r="AM886">
        <v>0</v>
      </c>
      <c r="AN886">
        <v>0</v>
      </c>
      <c r="AO886">
        <v>0</v>
      </c>
      <c r="AP886" t="s">
        <v>83</v>
      </c>
      <c r="AQ886">
        <v>0</v>
      </c>
      <c r="AR886">
        <v>0</v>
      </c>
      <c r="AS886" t="s">
        <v>69</v>
      </c>
      <c r="AT886" t="s">
        <v>6531</v>
      </c>
      <c r="AU886" t="s">
        <v>64</v>
      </c>
      <c r="AV886">
        <v>0</v>
      </c>
      <c r="AW886">
        <v>22105</v>
      </c>
      <c r="AX886" t="s">
        <v>6528</v>
      </c>
      <c r="AY886" t="s">
        <v>6529</v>
      </c>
      <c r="AZ886" t="s">
        <v>71</v>
      </c>
      <c r="BA886">
        <v>8380975</v>
      </c>
      <c r="BB886" t="s">
        <v>66</v>
      </c>
      <c r="BC886" t="str">
        <f t="shared" si="38"/>
        <v>08280</v>
      </c>
      <c r="BD886" t="str">
        <f t="shared" si="39"/>
        <v>GH-08280</v>
      </c>
    </row>
    <row r="887" spans="1:56" ht="28.15" customHeight="1">
      <c r="A887" s="4">
        <f>SUBTOTAL(103,$L$2:L887)</f>
        <v>886</v>
      </c>
      <c r="B887" s="5" t="s">
        <v>6532</v>
      </c>
      <c r="C887" s="5" t="s">
        <v>6533</v>
      </c>
      <c r="D887" s="5" t="s">
        <v>6534</v>
      </c>
      <c r="E887" s="5" t="s">
        <v>6459</v>
      </c>
      <c r="F887" s="6" t="s">
        <v>6535</v>
      </c>
      <c r="G887" s="5">
        <v>7</v>
      </c>
      <c r="H887" s="7">
        <v>2404814</v>
      </c>
      <c r="I887" s="5" t="s">
        <v>6536</v>
      </c>
      <c r="J887" s="5" t="s">
        <v>6537</v>
      </c>
      <c r="K887" s="20"/>
      <c r="L887" s="5" t="s">
        <v>165</v>
      </c>
      <c r="M887" s="2">
        <v>1601141571</v>
      </c>
      <c r="N887" s="8">
        <f>IF(COUNTIF($B$2:B887,B887)=1,1,0)</f>
        <v>1</v>
      </c>
      <c r="O887" t="s">
        <v>52</v>
      </c>
      <c r="P887">
        <v>1601141571</v>
      </c>
      <c r="Q887" t="s">
        <v>6532</v>
      </c>
      <c r="R887" t="s">
        <v>6532</v>
      </c>
      <c r="S887" t="s">
        <v>6533</v>
      </c>
      <c r="T887" t="s">
        <v>6533</v>
      </c>
      <c r="U887" t="s">
        <v>6534</v>
      </c>
      <c r="V887" t="s">
        <v>6538</v>
      </c>
      <c r="W887">
        <v>0</v>
      </c>
      <c r="X887" t="s">
        <v>80</v>
      </c>
      <c r="Y887">
        <v>2026</v>
      </c>
      <c r="Z887">
        <v>7</v>
      </c>
      <c r="AA887">
        <v>1</v>
      </c>
      <c r="AB887">
        <v>2226680</v>
      </c>
      <c r="AC887">
        <v>178134</v>
      </c>
      <c r="AD887">
        <v>0</v>
      </c>
      <c r="AE887">
        <v>0</v>
      </c>
      <c r="AF887" t="s">
        <v>108</v>
      </c>
      <c r="AG887" t="s">
        <v>81</v>
      </c>
      <c r="AH887" t="s">
        <v>6459</v>
      </c>
      <c r="AI887" t="s">
        <v>6464</v>
      </c>
      <c r="AJ887">
        <v>0</v>
      </c>
      <c r="AK887" t="s">
        <v>5447</v>
      </c>
      <c r="AL887">
        <v>0</v>
      </c>
      <c r="AM887">
        <v>0</v>
      </c>
      <c r="AN887">
        <v>0</v>
      </c>
      <c r="AO887">
        <v>0</v>
      </c>
      <c r="AP887" t="s">
        <v>108</v>
      </c>
      <c r="AQ887">
        <v>0</v>
      </c>
      <c r="AR887">
        <v>0</v>
      </c>
      <c r="AS887" t="s">
        <v>69</v>
      </c>
      <c r="AT887" t="s">
        <v>6539</v>
      </c>
      <c r="AU887" t="s">
        <v>64</v>
      </c>
      <c r="AV887">
        <v>0</v>
      </c>
      <c r="AW887">
        <v>22098</v>
      </c>
      <c r="AX887" t="s">
        <v>6536</v>
      </c>
      <c r="AY887" t="s">
        <v>6537</v>
      </c>
      <c r="AZ887" t="s">
        <v>71</v>
      </c>
      <c r="BA887">
        <v>2404814</v>
      </c>
      <c r="BB887" t="s">
        <v>66</v>
      </c>
      <c r="BC887" t="str">
        <f t="shared" si="38"/>
        <v>08460</v>
      </c>
      <c r="BD887" t="str">
        <f t="shared" si="39"/>
        <v>GH-08460</v>
      </c>
    </row>
    <row r="888" spans="1:56" ht="28.15" customHeight="1">
      <c r="A888" s="4">
        <f>SUBTOTAL(103,$L$2:L888)</f>
        <v>887</v>
      </c>
      <c r="B888" s="5" t="s">
        <v>6542</v>
      </c>
      <c r="C888" s="5" t="s">
        <v>6543</v>
      </c>
      <c r="D888" s="5" t="s">
        <v>6544</v>
      </c>
      <c r="E888" s="5" t="s">
        <v>6541</v>
      </c>
      <c r="F888" s="6" t="s">
        <v>6545</v>
      </c>
      <c r="G888" s="5">
        <v>7</v>
      </c>
      <c r="H888" s="7">
        <v>3402540</v>
      </c>
      <c r="I888" s="5" t="s">
        <v>6546</v>
      </c>
      <c r="J888" s="5" t="s">
        <v>6547</v>
      </c>
      <c r="K888" s="20"/>
      <c r="L888" s="5" t="s">
        <v>165</v>
      </c>
      <c r="M888" s="2">
        <v>1601141407</v>
      </c>
      <c r="N888" s="8">
        <f>IF(COUNTIF($B$2:B888,B888)=1,1,0)</f>
        <v>1</v>
      </c>
      <c r="O888" t="s">
        <v>52</v>
      </c>
      <c r="P888">
        <v>1601141407</v>
      </c>
      <c r="Q888" t="s">
        <v>6542</v>
      </c>
      <c r="R888" t="s">
        <v>6542</v>
      </c>
      <c r="S888" t="s">
        <v>6543</v>
      </c>
      <c r="T888" t="s">
        <v>6543</v>
      </c>
      <c r="U888" t="s">
        <v>6544</v>
      </c>
      <c r="V888" t="s">
        <v>6548</v>
      </c>
      <c r="W888">
        <v>0</v>
      </c>
      <c r="X888" t="s">
        <v>80</v>
      </c>
      <c r="Y888">
        <v>2026</v>
      </c>
      <c r="Z888">
        <v>7</v>
      </c>
      <c r="AA888">
        <v>1</v>
      </c>
      <c r="AB888">
        <v>3150500</v>
      </c>
      <c r="AC888">
        <v>252040</v>
      </c>
      <c r="AD888">
        <v>0</v>
      </c>
      <c r="AE888">
        <v>0</v>
      </c>
      <c r="AF888" t="s">
        <v>98</v>
      </c>
      <c r="AG888" t="s">
        <v>81</v>
      </c>
      <c r="AH888" t="s">
        <v>6541</v>
      </c>
      <c r="AI888" t="s">
        <v>6464</v>
      </c>
      <c r="AJ888">
        <v>0</v>
      </c>
      <c r="AK888" t="s">
        <v>6549</v>
      </c>
      <c r="AL888">
        <v>0</v>
      </c>
      <c r="AM888">
        <v>0</v>
      </c>
      <c r="AN888">
        <v>0</v>
      </c>
      <c r="AO888">
        <v>0</v>
      </c>
      <c r="AP888" t="s">
        <v>98</v>
      </c>
      <c r="AQ888">
        <v>0</v>
      </c>
      <c r="AR888">
        <v>0</v>
      </c>
      <c r="AS888" t="s">
        <v>69</v>
      </c>
      <c r="AT888" t="s">
        <v>6550</v>
      </c>
      <c r="AU888" t="s">
        <v>64</v>
      </c>
      <c r="AV888">
        <v>0</v>
      </c>
      <c r="AW888">
        <v>22075</v>
      </c>
      <c r="AX888" t="s">
        <v>6546</v>
      </c>
      <c r="AY888" t="s">
        <v>6547</v>
      </c>
      <c r="AZ888" t="s">
        <v>71</v>
      </c>
      <c r="BA888">
        <v>3402540</v>
      </c>
      <c r="BB888" t="s">
        <v>66</v>
      </c>
      <c r="BC888" t="str">
        <f t="shared" si="38"/>
        <v>09580</v>
      </c>
      <c r="BD888" t="str">
        <f t="shared" si="39"/>
        <v>GH-09580</v>
      </c>
    </row>
    <row r="889" spans="1:56" ht="28.15" customHeight="1">
      <c r="A889" s="4">
        <f>SUBTOTAL(103,$L$2:L889)</f>
        <v>888</v>
      </c>
      <c r="B889" s="5" t="s">
        <v>6551</v>
      </c>
      <c r="C889" s="5" t="s">
        <v>6552</v>
      </c>
      <c r="D889" s="5" t="s">
        <v>6553</v>
      </c>
      <c r="E889" s="5" t="s">
        <v>6541</v>
      </c>
      <c r="F889" s="6" t="s">
        <v>6554</v>
      </c>
      <c r="G889" s="5">
        <v>6</v>
      </c>
      <c r="H889" s="7">
        <v>328363</v>
      </c>
      <c r="I889" s="5" t="s">
        <v>6555</v>
      </c>
      <c r="J889" s="5" t="s">
        <v>6556</v>
      </c>
      <c r="K889" s="20"/>
      <c r="L889" s="5" t="s">
        <v>165</v>
      </c>
      <c r="M889" s="2">
        <v>1596866405</v>
      </c>
      <c r="N889" s="8">
        <f>IF(COUNTIF($B$2:B889,B889)=1,1,0)</f>
        <v>1</v>
      </c>
      <c r="O889" t="s">
        <v>52</v>
      </c>
      <c r="P889">
        <v>1596866405</v>
      </c>
      <c r="Q889" t="s">
        <v>6551</v>
      </c>
      <c r="R889" t="s">
        <v>6551</v>
      </c>
      <c r="S889" t="s">
        <v>6552</v>
      </c>
      <c r="T889" t="s">
        <v>6552</v>
      </c>
      <c r="U889" t="s">
        <v>6553</v>
      </c>
      <c r="V889" t="s">
        <v>6557</v>
      </c>
      <c r="W889">
        <v>0</v>
      </c>
      <c r="X889" t="s">
        <v>80</v>
      </c>
      <c r="Y889">
        <v>2026</v>
      </c>
      <c r="Z889">
        <v>6</v>
      </c>
      <c r="AA889">
        <v>1</v>
      </c>
      <c r="AB889">
        <v>304040</v>
      </c>
      <c r="AC889">
        <v>24323</v>
      </c>
      <c r="AD889">
        <v>0</v>
      </c>
      <c r="AE889">
        <v>0</v>
      </c>
      <c r="AF889" t="s">
        <v>57</v>
      </c>
      <c r="AG889" t="s">
        <v>81</v>
      </c>
      <c r="AH889" t="s">
        <v>6541</v>
      </c>
      <c r="AI889" t="s">
        <v>6464</v>
      </c>
      <c r="AJ889">
        <v>0</v>
      </c>
      <c r="AK889" t="s">
        <v>4717</v>
      </c>
      <c r="AL889">
        <v>0</v>
      </c>
      <c r="AM889">
        <v>0</v>
      </c>
      <c r="AN889">
        <v>0</v>
      </c>
      <c r="AO889">
        <v>0</v>
      </c>
      <c r="AP889" t="s">
        <v>83</v>
      </c>
      <c r="AQ889">
        <v>0</v>
      </c>
      <c r="AR889">
        <v>0</v>
      </c>
      <c r="AS889" t="s">
        <v>62</v>
      </c>
      <c r="AT889" t="s">
        <v>6558</v>
      </c>
      <c r="AU889" t="s">
        <v>64</v>
      </c>
      <c r="AV889">
        <v>0</v>
      </c>
      <c r="AW889">
        <v>3861</v>
      </c>
      <c r="AX889" t="s">
        <v>6555</v>
      </c>
      <c r="AY889" t="s">
        <v>6556</v>
      </c>
      <c r="AZ889" t="s">
        <v>65</v>
      </c>
      <c r="BA889">
        <v>328363</v>
      </c>
      <c r="BB889" t="s">
        <v>66</v>
      </c>
      <c r="BC889" t="str">
        <f t="shared" si="38"/>
        <v>09920</v>
      </c>
      <c r="BD889" t="str">
        <f t="shared" si="39"/>
        <v>GH-09920</v>
      </c>
    </row>
    <row r="890" spans="1:56" ht="28.15" customHeight="1">
      <c r="A890" s="4">
        <f>SUBTOTAL(103,$L$2:L890)</f>
        <v>889</v>
      </c>
      <c r="B890" s="5" t="s">
        <v>6551</v>
      </c>
      <c r="C890" s="5" t="s">
        <v>6552</v>
      </c>
      <c r="D890" s="5" t="s">
        <v>6553</v>
      </c>
      <c r="E890" s="5" t="s">
        <v>6541</v>
      </c>
      <c r="F890" s="6" t="s">
        <v>6554</v>
      </c>
      <c r="G890" s="5">
        <v>7</v>
      </c>
      <c r="H890" s="7">
        <v>320652</v>
      </c>
      <c r="I890" s="5" t="s">
        <v>6555</v>
      </c>
      <c r="J890" s="5" t="s">
        <v>6556</v>
      </c>
      <c r="K890" s="20"/>
      <c r="L890" s="5" t="s">
        <v>165</v>
      </c>
      <c r="M890" s="2">
        <v>1601141363</v>
      </c>
      <c r="N890" s="8">
        <f>IF(COUNTIF($B$2:B890,B890)=1,1,0)</f>
        <v>0</v>
      </c>
      <c r="O890" t="s">
        <v>52</v>
      </c>
      <c r="P890">
        <v>1601141363</v>
      </c>
      <c r="Q890" t="s">
        <v>6551</v>
      </c>
      <c r="R890" t="s">
        <v>6551</v>
      </c>
      <c r="S890" t="s">
        <v>6552</v>
      </c>
      <c r="T890" t="s">
        <v>6552</v>
      </c>
      <c r="U890" t="s">
        <v>6553</v>
      </c>
      <c r="V890" t="s">
        <v>6557</v>
      </c>
      <c r="W890">
        <v>0</v>
      </c>
      <c r="X890" t="s">
        <v>80</v>
      </c>
      <c r="Y890">
        <v>2026</v>
      </c>
      <c r="Z890">
        <v>7</v>
      </c>
      <c r="AA890">
        <v>1</v>
      </c>
      <c r="AB890">
        <v>296900</v>
      </c>
      <c r="AC890">
        <v>23752</v>
      </c>
      <c r="AD890">
        <v>0</v>
      </c>
      <c r="AE890">
        <v>0</v>
      </c>
      <c r="AF890" t="s">
        <v>57</v>
      </c>
      <c r="AG890" t="s">
        <v>81</v>
      </c>
      <c r="AH890" t="s">
        <v>6541</v>
      </c>
      <c r="AI890" t="s">
        <v>6464</v>
      </c>
      <c r="AJ890">
        <v>0</v>
      </c>
      <c r="AK890" t="s">
        <v>4717</v>
      </c>
      <c r="AL890">
        <v>0</v>
      </c>
      <c r="AM890">
        <v>0</v>
      </c>
      <c r="AN890">
        <v>0</v>
      </c>
      <c r="AO890">
        <v>0</v>
      </c>
      <c r="AP890" t="s">
        <v>83</v>
      </c>
      <c r="AQ890">
        <v>0</v>
      </c>
      <c r="AR890">
        <v>0</v>
      </c>
      <c r="AS890" t="s">
        <v>69</v>
      </c>
      <c r="AT890" t="s">
        <v>6559</v>
      </c>
      <c r="AU890" t="s">
        <v>64</v>
      </c>
      <c r="AV890">
        <v>0</v>
      </c>
      <c r="AW890">
        <v>22067</v>
      </c>
      <c r="AX890" t="s">
        <v>6555</v>
      </c>
      <c r="AY890" t="s">
        <v>6556</v>
      </c>
      <c r="AZ890" t="s">
        <v>71</v>
      </c>
      <c r="BA890">
        <v>320652</v>
      </c>
      <c r="BB890" t="s">
        <v>66</v>
      </c>
      <c r="BC890" t="str">
        <f t="shared" si="38"/>
        <v>09920</v>
      </c>
      <c r="BD890" t="str">
        <f t="shared" si="39"/>
        <v>GH-09920</v>
      </c>
    </row>
    <row r="891" spans="1:56" ht="28.15" customHeight="1">
      <c r="A891" s="4">
        <f>SUBTOTAL(103,$L$2:L891)</f>
        <v>890</v>
      </c>
      <c r="B891" s="5" t="s">
        <v>6560</v>
      </c>
      <c r="C891" s="5" t="s">
        <v>6561</v>
      </c>
      <c r="D891" s="5" t="s">
        <v>6562</v>
      </c>
      <c r="E891" s="5" t="s">
        <v>6540</v>
      </c>
      <c r="F891" s="6" t="s">
        <v>6563</v>
      </c>
      <c r="G891" s="5">
        <v>7</v>
      </c>
      <c r="H891" s="7">
        <v>2143</v>
      </c>
      <c r="I891" s="5" t="s">
        <v>6564</v>
      </c>
      <c r="J891" s="5" t="s">
        <v>6565</v>
      </c>
      <c r="K891" s="20"/>
      <c r="L891" s="5" t="s">
        <v>165</v>
      </c>
      <c r="M891" s="2">
        <v>1601140849</v>
      </c>
      <c r="N891" s="8">
        <f>IF(COUNTIF($B$2:B891,B891)=1,1,0)</f>
        <v>1</v>
      </c>
      <c r="O891" t="s">
        <v>52</v>
      </c>
      <c r="P891">
        <v>1601140849</v>
      </c>
      <c r="Q891" t="s">
        <v>6560</v>
      </c>
      <c r="R891" t="s">
        <v>6560</v>
      </c>
      <c r="S891" t="s">
        <v>6561</v>
      </c>
      <c r="T891" t="s">
        <v>6561</v>
      </c>
      <c r="U891" t="s">
        <v>6562</v>
      </c>
      <c r="V891" t="s">
        <v>6566</v>
      </c>
      <c r="W891">
        <v>0</v>
      </c>
      <c r="X891" t="s">
        <v>80</v>
      </c>
      <c r="Y891">
        <v>2026</v>
      </c>
      <c r="Z891">
        <v>7</v>
      </c>
      <c r="AA891">
        <v>1</v>
      </c>
      <c r="AB891">
        <v>1984</v>
      </c>
      <c r="AC891">
        <v>159</v>
      </c>
      <c r="AD891">
        <v>0</v>
      </c>
      <c r="AE891">
        <v>0</v>
      </c>
      <c r="AF891" t="s">
        <v>57</v>
      </c>
      <c r="AG891" t="s">
        <v>2359</v>
      </c>
      <c r="AH891" t="s">
        <v>6540</v>
      </c>
      <c r="AI891" t="s">
        <v>6464</v>
      </c>
      <c r="AJ891">
        <v>0</v>
      </c>
      <c r="AK891" t="s">
        <v>6567</v>
      </c>
      <c r="AL891">
        <v>0</v>
      </c>
      <c r="AM891">
        <v>0</v>
      </c>
      <c r="AN891">
        <v>0</v>
      </c>
      <c r="AO891">
        <v>0</v>
      </c>
      <c r="AP891" t="s">
        <v>1559</v>
      </c>
      <c r="AQ891">
        <v>0</v>
      </c>
      <c r="AR891">
        <v>0</v>
      </c>
      <c r="AS891" t="s">
        <v>69</v>
      </c>
      <c r="AT891" t="s">
        <v>6568</v>
      </c>
      <c r="AU891" t="s">
        <v>64</v>
      </c>
      <c r="AV891">
        <v>0</v>
      </c>
      <c r="AW891">
        <v>21998</v>
      </c>
      <c r="AX891" t="s">
        <v>6564</v>
      </c>
      <c r="AY891" t="s">
        <v>6565</v>
      </c>
      <c r="AZ891" t="s">
        <v>71</v>
      </c>
      <c r="BA891">
        <v>2143</v>
      </c>
      <c r="BB891" t="s">
        <v>66</v>
      </c>
      <c r="BC891" t="str">
        <f t="shared" si="38"/>
        <v>16380</v>
      </c>
      <c r="BD891" t="str">
        <f t="shared" si="39"/>
        <v>GH-16380</v>
      </c>
    </row>
    <row r="892" spans="1:56" ht="28.15" customHeight="1">
      <c r="A892" s="4">
        <f>SUBTOTAL(103,$L$2:L892)</f>
        <v>891</v>
      </c>
      <c r="B892" s="5" t="s">
        <v>6569</v>
      </c>
      <c r="C892" s="5" t="s">
        <v>6570</v>
      </c>
      <c r="D892" s="5" t="s">
        <v>6571</v>
      </c>
      <c r="E892" s="5" t="s">
        <v>6540</v>
      </c>
      <c r="F892" s="6" t="s">
        <v>6572</v>
      </c>
      <c r="G892" s="5">
        <v>7</v>
      </c>
      <c r="H892" s="7">
        <v>410616</v>
      </c>
      <c r="I892" s="5" t="s">
        <v>6573</v>
      </c>
      <c r="J892" s="5" t="s">
        <v>6574</v>
      </c>
      <c r="K892" s="20"/>
      <c r="L892" s="5" t="s">
        <v>165</v>
      </c>
      <c r="M892" s="2">
        <v>1601141090</v>
      </c>
      <c r="N892" s="8">
        <f>IF(COUNTIF($B$2:B892,B892)=1,1,0)</f>
        <v>1</v>
      </c>
      <c r="O892" t="s">
        <v>52</v>
      </c>
      <c r="P892">
        <v>1601141090</v>
      </c>
      <c r="Q892" t="s">
        <v>6569</v>
      </c>
      <c r="R892" t="s">
        <v>6569</v>
      </c>
      <c r="S892" t="s">
        <v>6570</v>
      </c>
      <c r="T892" t="s">
        <v>6570</v>
      </c>
      <c r="U892" t="s">
        <v>6571</v>
      </c>
      <c r="V892" t="s">
        <v>6575</v>
      </c>
      <c r="W892">
        <v>0</v>
      </c>
      <c r="X892" t="s">
        <v>80</v>
      </c>
      <c r="Y892">
        <v>2026</v>
      </c>
      <c r="Z892">
        <v>7</v>
      </c>
      <c r="AA892">
        <v>1</v>
      </c>
      <c r="AB892">
        <v>380200</v>
      </c>
      <c r="AC892">
        <v>30416</v>
      </c>
      <c r="AD892">
        <v>0</v>
      </c>
      <c r="AE892">
        <v>0</v>
      </c>
      <c r="AF892" t="s">
        <v>57</v>
      </c>
      <c r="AG892" t="s">
        <v>99</v>
      </c>
      <c r="AH892" t="s">
        <v>6540</v>
      </c>
      <c r="AI892" t="s">
        <v>6464</v>
      </c>
      <c r="AJ892">
        <v>0</v>
      </c>
      <c r="AK892" t="s">
        <v>6576</v>
      </c>
      <c r="AL892">
        <v>0</v>
      </c>
      <c r="AM892">
        <v>0</v>
      </c>
      <c r="AN892">
        <v>0</v>
      </c>
      <c r="AO892">
        <v>0</v>
      </c>
      <c r="AP892" t="s">
        <v>83</v>
      </c>
      <c r="AQ892">
        <v>0</v>
      </c>
      <c r="AR892">
        <v>0</v>
      </c>
      <c r="AS892" t="s">
        <v>69</v>
      </c>
      <c r="AT892" t="s">
        <v>6577</v>
      </c>
      <c r="AU892" t="s">
        <v>64</v>
      </c>
      <c r="AV892">
        <v>0</v>
      </c>
      <c r="AW892">
        <v>22033</v>
      </c>
      <c r="AX892" t="s">
        <v>6573</v>
      </c>
      <c r="AY892" t="s">
        <v>6574</v>
      </c>
      <c r="AZ892" t="s">
        <v>71</v>
      </c>
      <c r="BA892">
        <v>410616</v>
      </c>
      <c r="BB892" t="s">
        <v>66</v>
      </c>
      <c r="BC892" t="str">
        <f t="shared" si="38"/>
        <v>16390</v>
      </c>
      <c r="BD892" t="str">
        <f t="shared" si="39"/>
        <v>GH-16390</v>
      </c>
    </row>
    <row r="893" spans="1:56" ht="28.15" customHeight="1">
      <c r="A893" s="4">
        <f>SUBTOTAL(103,$L$2:L893)</f>
        <v>892</v>
      </c>
      <c r="B893" s="5" t="s">
        <v>6578</v>
      </c>
      <c r="C893" s="5" t="s">
        <v>6579</v>
      </c>
      <c r="D893" s="5" t="s">
        <v>6580</v>
      </c>
      <c r="E893" s="5" t="s">
        <v>6540</v>
      </c>
      <c r="F893" s="6" t="s">
        <v>6581</v>
      </c>
      <c r="G893" s="5">
        <v>7</v>
      </c>
      <c r="H893" s="7">
        <v>2277763</v>
      </c>
      <c r="I893" s="5" t="s">
        <v>6582</v>
      </c>
      <c r="J893" s="5" t="s">
        <v>6583</v>
      </c>
      <c r="K893" s="20"/>
      <c r="L893" s="5" t="s">
        <v>165</v>
      </c>
      <c r="M893" s="2">
        <v>1601141018</v>
      </c>
      <c r="N893" s="8">
        <f>IF(COUNTIF($B$2:B893,B893)=1,1,0)</f>
        <v>1</v>
      </c>
      <c r="O893" t="s">
        <v>52</v>
      </c>
      <c r="P893">
        <v>1601141018</v>
      </c>
      <c r="Q893" t="s">
        <v>6578</v>
      </c>
      <c r="R893" t="s">
        <v>6578</v>
      </c>
      <c r="S893" t="s">
        <v>6579</v>
      </c>
      <c r="T893" t="s">
        <v>6579</v>
      </c>
      <c r="U893" t="s">
        <v>6580</v>
      </c>
      <c r="V893" t="s">
        <v>6584</v>
      </c>
      <c r="W893">
        <v>0</v>
      </c>
      <c r="X893" t="s">
        <v>80</v>
      </c>
      <c r="Y893">
        <v>2026</v>
      </c>
      <c r="Z893">
        <v>7</v>
      </c>
      <c r="AA893">
        <v>1</v>
      </c>
      <c r="AB893">
        <v>2109040</v>
      </c>
      <c r="AC893">
        <v>168723</v>
      </c>
      <c r="AD893">
        <v>0</v>
      </c>
      <c r="AE893">
        <v>0</v>
      </c>
      <c r="AF893" t="s">
        <v>57</v>
      </c>
      <c r="AG893" t="s">
        <v>81</v>
      </c>
      <c r="AH893" t="s">
        <v>6540</v>
      </c>
      <c r="AI893" t="s">
        <v>6464</v>
      </c>
      <c r="AJ893">
        <v>0</v>
      </c>
      <c r="AK893" t="s">
        <v>4087</v>
      </c>
      <c r="AL893">
        <v>0</v>
      </c>
      <c r="AM893">
        <v>0</v>
      </c>
      <c r="AN893">
        <v>0</v>
      </c>
      <c r="AO893">
        <v>0</v>
      </c>
      <c r="AP893" t="s">
        <v>83</v>
      </c>
      <c r="AQ893">
        <v>0</v>
      </c>
      <c r="AR893">
        <v>0</v>
      </c>
      <c r="AS893" t="s">
        <v>69</v>
      </c>
      <c r="AT893" t="s">
        <v>6585</v>
      </c>
      <c r="AU893" t="s">
        <v>64</v>
      </c>
      <c r="AV893">
        <v>0</v>
      </c>
      <c r="AW893">
        <v>22025</v>
      </c>
      <c r="AX893" t="s">
        <v>6582</v>
      </c>
      <c r="AY893" t="s">
        <v>6583</v>
      </c>
      <c r="AZ893" t="s">
        <v>71</v>
      </c>
      <c r="BA893">
        <v>2277763</v>
      </c>
      <c r="BB893" t="s">
        <v>66</v>
      </c>
      <c r="BC893" t="str">
        <f t="shared" si="38"/>
        <v>16940</v>
      </c>
      <c r="BD893" t="str">
        <f t="shared" si="39"/>
        <v>GH-16940</v>
      </c>
    </row>
    <row r="894" spans="1:56" ht="28.15" customHeight="1">
      <c r="A894" s="4">
        <f>SUBTOTAL(103,$L$2:L894)</f>
        <v>893</v>
      </c>
      <c r="B894" s="5" t="s">
        <v>6586</v>
      </c>
      <c r="C894" s="5" t="s">
        <v>6587</v>
      </c>
      <c r="D894" s="5" t="s">
        <v>6588</v>
      </c>
      <c r="E894" s="5" t="s">
        <v>6540</v>
      </c>
      <c r="F894" s="6" t="s">
        <v>6589</v>
      </c>
      <c r="G894" s="5">
        <v>7</v>
      </c>
      <c r="H894" s="7">
        <v>1309932</v>
      </c>
      <c r="I894" s="5" t="s">
        <v>6590</v>
      </c>
      <c r="J894" s="5" t="s">
        <v>6591</v>
      </c>
      <c r="K894" s="20"/>
      <c r="L894" s="5" t="s">
        <v>165</v>
      </c>
      <c r="M894" s="2">
        <v>1601140937</v>
      </c>
      <c r="N894" s="8">
        <f>IF(COUNTIF($B$2:B894,B894)=1,1,0)</f>
        <v>1</v>
      </c>
      <c r="O894" t="s">
        <v>52</v>
      </c>
      <c r="P894">
        <v>1601140937</v>
      </c>
      <c r="Q894" t="s">
        <v>6586</v>
      </c>
      <c r="R894" t="s">
        <v>6586</v>
      </c>
      <c r="S894" t="s">
        <v>6587</v>
      </c>
      <c r="T894" t="s">
        <v>6587</v>
      </c>
      <c r="U894" t="s">
        <v>6588</v>
      </c>
      <c r="V894" t="s">
        <v>6592</v>
      </c>
      <c r="W894">
        <v>0</v>
      </c>
      <c r="X894" t="s">
        <v>188</v>
      </c>
      <c r="Y894">
        <v>2026</v>
      </c>
      <c r="Z894">
        <v>7</v>
      </c>
      <c r="AA894">
        <v>1</v>
      </c>
      <c r="AB894">
        <v>1212900</v>
      </c>
      <c r="AC894">
        <v>97032</v>
      </c>
      <c r="AD894">
        <v>0</v>
      </c>
      <c r="AE894">
        <v>0</v>
      </c>
      <c r="AF894" t="s">
        <v>98</v>
      </c>
      <c r="AG894" t="s">
        <v>81</v>
      </c>
      <c r="AH894" t="s">
        <v>6540</v>
      </c>
      <c r="AI894" t="s">
        <v>6464</v>
      </c>
      <c r="AJ894">
        <v>0</v>
      </c>
      <c r="AK894" t="s">
        <v>6593</v>
      </c>
      <c r="AL894">
        <v>0</v>
      </c>
      <c r="AM894">
        <v>0</v>
      </c>
      <c r="AN894">
        <v>0</v>
      </c>
      <c r="AO894">
        <v>0</v>
      </c>
      <c r="AP894" t="s">
        <v>98</v>
      </c>
      <c r="AQ894">
        <v>0</v>
      </c>
      <c r="AR894">
        <v>0</v>
      </c>
      <c r="AS894" t="s">
        <v>69</v>
      </c>
      <c r="AT894" t="s">
        <v>6594</v>
      </c>
      <c r="AU894" t="s">
        <v>64</v>
      </c>
      <c r="AV894">
        <v>0</v>
      </c>
      <c r="AW894">
        <v>22015</v>
      </c>
      <c r="AX894" t="s">
        <v>6590</v>
      </c>
      <c r="AY894" t="s">
        <v>6591</v>
      </c>
      <c r="AZ894" t="s">
        <v>71</v>
      </c>
      <c r="BA894">
        <v>1309932</v>
      </c>
      <c r="BB894" t="s">
        <v>66</v>
      </c>
      <c r="BC894" t="str">
        <f t="shared" si="38"/>
        <v>17320</v>
      </c>
      <c r="BD894" t="str">
        <f t="shared" si="39"/>
        <v>GH-17320</v>
      </c>
    </row>
    <row r="895" spans="1:56" ht="28.15" customHeight="1">
      <c r="A895" s="4">
        <f>SUBTOTAL(103,$L$2:L895)</f>
        <v>894</v>
      </c>
      <c r="B895" s="5" t="s">
        <v>6595</v>
      </c>
      <c r="C895" s="5" t="s">
        <v>6596</v>
      </c>
      <c r="D895" s="5" t="s">
        <v>6597</v>
      </c>
      <c r="E895" s="5" t="s">
        <v>6540</v>
      </c>
      <c r="F895" s="6" t="s">
        <v>6598</v>
      </c>
      <c r="G895" s="5">
        <v>7</v>
      </c>
      <c r="H895" s="7">
        <v>766282</v>
      </c>
      <c r="I895" s="5" t="s">
        <v>6599</v>
      </c>
      <c r="J895" s="5" t="s">
        <v>6600</v>
      </c>
      <c r="K895" s="20"/>
      <c r="L895" s="5" t="s">
        <v>165</v>
      </c>
      <c r="M895" s="2">
        <v>1601141110</v>
      </c>
      <c r="N895" s="8">
        <f>IF(COUNTIF($B$2:B895,B895)=1,1,0)</f>
        <v>1</v>
      </c>
      <c r="O895" t="s">
        <v>52</v>
      </c>
      <c r="P895">
        <v>1601141110</v>
      </c>
      <c r="Q895" t="s">
        <v>6595</v>
      </c>
      <c r="R895" t="s">
        <v>6595</v>
      </c>
      <c r="S895" t="s">
        <v>6596</v>
      </c>
      <c r="T895" t="s">
        <v>6596</v>
      </c>
      <c r="U895" t="s">
        <v>6597</v>
      </c>
      <c r="V895" t="s">
        <v>6601</v>
      </c>
      <c r="W895">
        <v>0</v>
      </c>
      <c r="X895" t="s">
        <v>80</v>
      </c>
      <c r="Y895">
        <v>2026</v>
      </c>
      <c r="Z895">
        <v>7</v>
      </c>
      <c r="AA895">
        <v>1</v>
      </c>
      <c r="AB895">
        <v>709520</v>
      </c>
      <c r="AC895">
        <v>56762</v>
      </c>
      <c r="AD895">
        <v>0</v>
      </c>
      <c r="AE895">
        <v>0</v>
      </c>
      <c r="AF895" t="s">
        <v>57</v>
      </c>
      <c r="AG895" t="s">
        <v>58</v>
      </c>
      <c r="AH895" t="s">
        <v>6540</v>
      </c>
      <c r="AI895" t="s">
        <v>6464</v>
      </c>
      <c r="AJ895">
        <v>0</v>
      </c>
      <c r="AK895" t="s">
        <v>3435</v>
      </c>
      <c r="AL895">
        <v>0</v>
      </c>
      <c r="AM895">
        <v>0</v>
      </c>
      <c r="AN895">
        <v>0</v>
      </c>
      <c r="AO895">
        <v>0</v>
      </c>
      <c r="AP895" t="s">
        <v>83</v>
      </c>
      <c r="AQ895">
        <v>0</v>
      </c>
      <c r="AR895">
        <v>0</v>
      </c>
      <c r="AS895" t="s">
        <v>69</v>
      </c>
      <c r="AT895" t="s">
        <v>6602</v>
      </c>
      <c r="AU895" t="s">
        <v>64</v>
      </c>
      <c r="AV895">
        <v>0</v>
      </c>
      <c r="AW895">
        <v>22035</v>
      </c>
      <c r="AX895" t="s">
        <v>6599</v>
      </c>
      <c r="AY895" t="s">
        <v>6600</v>
      </c>
      <c r="AZ895" t="s">
        <v>71</v>
      </c>
      <c r="BA895">
        <v>766282</v>
      </c>
      <c r="BB895" t="s">
        <v>66</v>
      </c>
      <c r="BC895" t="str">
        <f t="shared" si="38"/>
        <v>17360</v>
      </c>
      <c r="BD895" t="str">
        <f t="shared" si="39"/>
        <v>GH-17360</v>
      </c>
    </row>
    <row r="896" spans="1:56" ht="28.15" customHeight="1">
      <c r="A896" s="4">
        <f>SUBTOTAL(103,$L$2:L896)</f>
        <v>895</v>
      </c>
      <c r="B896" s="5" t="s">
        <v>6603</v>
      </c>
      <c r="C896" s="5" t="s">
        <v>6604</v>
      </c>
      <c r="D896" s="5" t="s">
        <v>6605</v>
      </c>
      <c r="E896" s="5" t="s">
        <v>6540</v>
      </c>
      <c r="F896" s="6" t="s">
        <v>6606</v>
      </c>
      <c r="G896" s="5">
        <v>7</v>
      </c>
      <c r="H896" s="7">
        <v>1661191</v>
      </c>
      <c r="I896" s="5" t="s">
        <v>6607</v>
      </c>
      <c r="J896" s="5" t="s">
        <v>6608</v>
      </c>
      <c r="K896" s="20"/>
      <c r="L896" s="5" t="s">
        <v>165</v>
      </c>
      <c r="M896" s="2">
        <v>1601140857</v>
      </c>
      <c r="N896" s="8">
        <f>IF(COUNTIF($B$2:B896,B896)=1,1,0)</f>
        <v>1</v>
      </c>
      <c r="O896" t="s">
        <v>52</v>
      </c>
      <c r="P896">
        <v>1601140857</v>
      </c>
      <c r="Q896" t="s">
        <v>6603</v>
      </c>
      <c r="R896" t="s">
        <v>6603</v>
      </c>
      <c r="S896" t="s">
        <v>6604</v>
      </c>
      <c r="T896" t="s">
        <v>6604</v>
      </c>
      <c r="U896" t="s">
        <v>6605</v>
      </c>
      <c r="V896" t="s">
        <v>6609</v>
      </c>
      <c r="W896">
        <v>0</v>
      </c>
      <c r="X896" t="s">
        <v>80</v>
      </c>
      <c r="Y896">
        <v>2026</v>
      </c>
      <c r="Z896">
        <v>7</v>
      </c>
      <c r="AA896">
        <v>1</v>
      </c>
      <c r="AB896">
        <v>1538140</v>
      </c>
      <c r="AC896">
        <v>123051</v>
      </c>
      <c r="AD896">
        <v>0</v>
      </c>
      <c r="AE896">
        <v>0</v>
      </c>
      <c r="AF896" t="s">
        <v>98</v>
      </c>
      <c r="AG896" t="s">
        <v>81</v>
      </c>
      <c r="AH896" t="s">
        <v>6540</v>
      </c>
      <c r="AI896" t="s">
        <v>6464</v>
      </c>
      <c r="AJ896">
        <v>0</v>
      </c>
      <c r="AK896" t="s">
        <v>3012</v>
      </c>
      <c r="AL896">
        <v>0</v>
      </c>
      <c r="AM896">
        <v>0</v>
      </c>
      <c r="AN896">
        <v>0</v>
      </c>
      <c r="AO896">
        <v>0</v>
      </c>
      <c r="AP896" t="s">
        <v>98</v>
      </c>
      <c r="AQ896">
        <v>0</v>
      </c>
      <c r="AR896">
        <v>0</v>
      </c>
      <c r="AS896" t="s">
        <v>69</v>
      </c>
      <c r="AT896" t="s">
        <v>6610</v>
      </c>
      <c r="AU896" t="s">
        <v>64</v>
      </c>
      <c r="AV896">
        <v>0</v>
      </c>
      <c r="AW896">
        <v>22001</v>
      </c>
      <c r="AX896" t="s">
        <v>6607</v>
      </c>
      <c r="AY896" t="s">
        <v>6608</v>
      </c>
      <c r="AZ896" t="s">
        <v>71</v>
      </c>
      <c r="BA896">
        <v>1661191</v>
      </c>
      <c r="BB896" t="s">
        <v>66</v>
      </c>
      <c r="BC896" t="str">
        <f t="shared" si="38"/>
        <v>17660</v>
      </c>
      <c r="BD896" t="str">
        <f t="shared" si="39"/>
        <v>GH-17660</v>
      </c>
    </row>
    <row r="897" spans="1:56" ht="28.15" customHeight="1">
      <c r="A897" s="4">
        <f>SUBTOTAL(103,$L$2:L897)</f>
        <v>896</v>
      </c>
      <c r="B897" s="5" t="s">
        <v>6614</v>
      </c>
      <c r="C897" s="5" t="s">
        <v>6615</v>
      </c>
      <c r="D897" s="5" t="s">
        <v>6252</v>
      </c>
      <c r="E897" s="5" t="s">
        <v>6612</v>
      </c>
      <c r="F897" s="6" t="s">
        <v>6616</v>
      </c>
      <c r="G897" s="5">
        <v>7</v>
      </c>
      <c r="H897" s="7">
        <v>2143</v>
      </c>
      <c r="I897" s="5" t="s">
        <v>6617</v>
      </c>
      <c r="J897" s="5" t="s">
        <v>6618</v>
      </c>
      <c r="K897" s="20"/>
      <c r="L897" s="5" t="s">
        <v>165</v>
      </c>
      <c r="M897" s="2">
        <v>1601141583</v>
      </c>
      <c r="N897" s="8">
        <f>IF(COUNTIF($B$2:B897,B897)=1,1,0)</f>
        <v>1</v>
      </c>
      <c r="O897" t="s">
        <v>52</v>
      </c>
      <c r="P897">
        <v>1601141583</v>
      </c>
      <c r="Q897" t="s">
        <v>6614</v>
      </c>
      <c r="R897" t="s">
        <v>6614</v>
      </c>
      <c r="S897" t="s">
        <v>6615</v>
      </c>
      <c r="T897" t="s">
        <v>6615</v>
      </c>
      <c r="U897" t="s">
        <v>6252</v>
      </c>
      <c r="V897" t="s">
        <v>6253</v>
      </c>
      <c r="W897">
        <v>0</v>
      </c>
      <c r="X897" t="s">
        <v>80</v>
      </c>
      <c r="Y897">
        <v>2026</v>
      </c>
      <c r="Z897">
        <v>7</v>
      </c>
      <c r="AA897">
        <v>1</v>
      </c>
      <c r="AB897">
        <v>1984</v>
      </c>
      <c r="AC897">
        <v>159</v>
      </c>
      <c r="AD897">
        <v>0</v>
      </c>
      <c r="AE897">
        <v>0</v>
      </c>
      <c r="AF897" t="s">
        <v>57</v>
      </c>
      <c r="AG897" t="s">
        <v>99</v>
      </c>
      <c r="AH897" t="s">
        <v>6612</v>
      </c>
      <c r="AI897" t="s">
        <v>6464</v>
      </c>
      <c r="AJ897">
        <v>0</v>
      </c>
      <c r="AK897" t="s">
        <v>6619</v>
      </c>
      <c r="AL897">
        <v>0</v>
      </c>
      <c r="AM897">
        <v>0</v>
      </c>
      <c r="AN897">
        <v>0</v>
      </c>
      <c r="AO897">
        <v>0</v>
      </c>
      <c r="AP897" t="s">
        <v>83</v>
      </c>
      <c r="AQ897">
        <v>0</v>
      </c>
      <c r="AR897">
        <v>0</v>
      </c>
      <c r="AS897" t="s">
        <v>69</v>
      </c>
      <c r="AT897" t="s">
        <v>6620</v>
      </c>
      <c r="AU897" t="s">
        <v>64</v>
      </c>
      <c r="AV897">
        <v>0</v>
      </c>
      <c r="AW897">
        <v>22101</v>
      </c>
      <c r="AX897" t="s">
        <v>6617</v>
      </c>
      <c r="AY897" t="s">
        <v>6618</v>
      </c>
      <c r="AZ897" t="s">
        <v>71</v>
      </c>
      <c r="BA897">
        <v>2143</v>
      </c>
      <c r="BB897" t="s">
        <v>66</v>
      </c>
      <c r="BC897" t="str">
        <f t="shared" si="38"/>
        <v>22030</v>
      </c>
      <c r="BD897" t="str">
        <f t="shared" si="39"/>
        <v>GH-22030</v>
      </c>
    </row>
    <row r="898" spans="1:56" ht="28.15" customHeight="1">
      <c r="A898" s="4">
        <f>SUBTOTAL(103,$L$2:L898)</f>
        <v>897</v>
      </c>
      <c r="B898" s="5" t="s">
        <v>6621</v>
      </c>
      <c r="C898" s="5" t="s">
        <v>6622</v>
      </c>
      <c r="D898" s="5" t="s">
        <v>6623</v>
      </c>
      <c r="E898" s="5" t="s">
        <v>4263</v>
      </c>
      <c r="F898" s="6" t="s">
        <v>6624</v>
      </c>
      <c r="G898" s="5">
        <v>6</v>
      </c>
      <c r="H898" s="7">
        <v>3192618</v>
      </c>
      <c r="I898" s="5" t="s">
        <v>151</v>
      </c>
      <c r="J898" s="5" t="s">
        <v>6625</v>
      </c>
      <c r="K898" s="20"/>
      <c r="L898" s="5" t="s">
        <v>51</v>
      </c>
      <c r="M898" s="2">
        <v>1596971168</v>
      </c>
      <c r="N898" s="8">
        <f>IF(COUNTIF($B$2:B898,B898)=1,1,0)</f>
        <v>1</v>
      </c>
      <c r="O898" t="s">
        <v>52</v>
      </c>
      <c r="P898">
        <v>1596971168</v>
      </c>
      <c r="Q898" t="s">
        <v>6621</v>
      </c>
      <c r="R898" t="s">
        <v>53</v>
      </c>
      <c r="S898" t="s">
        <v>6622</v>
      </c>
      <c r="T898" t="s">
        <v>54</v>
      </c>
      <c r="U898" t="s">
        <v>6623</v>
      </c>
      <c r="V898" t="s">
        <v>55</v>
      </c>
      <c r="W898">
        <v>1</v>
      </c>
      <c r="X898" t="s">
        <v>56</v>
      </c>
      <c r="Y898">
        <v>2026</v>
      </c>
      <c r="Z898">
        <v>6</v>
      </c>
      <c r="AA898">
        <v>1</v>
      </c>
      <c r="AB898">
        <v>2956128</v>
      </c>
      <c r="AC898">
        <v>236490</v>
      </c>
      <c r="AD898">
        <v>0</v>
      </c>
      <c r="AE898">
        <v>0</v>
      </c>
      <c r="AF898" t="s">
        <v>108</v>
      </c>
      <c r="AG898" t="s">
        <v>58</v>
      </c>
      <c r="AH898" t="s">
        <v>4263</v>
      </c>
      <c r="AI898" t="s">
        <v>6464</v>
      </c>
      <c r="AJ898">
        <v>0</v>
      </c>
      <c r="AK898" t="s">
        <v>5620</v>
      </c>
      <c r="AL898">
        <v>0</v>
      </c>
      <c r="AM898">
        <v>0</v>
      </c>
      <c r="AN898">
        <v>0</v>
      </c>
      <c r="AO898">
        <v>0</v>
      </c>
      <c r="AP898" t="s">
        <v>83</v>
      </c>
      <c r="AQ898">
        <v>0</v>
      </c>
      <c r="AR898">
        <v>0</v>
      </c>
      <c r="AS898" t="s">
        <v>62</v>
      </c>
      <c r="AT898" t="s">
        <v>6626</v>
      </c>
      <c r="AU898" t="s">
        <v>64</v>
      </c>
      <c r="AV898">
        <v>0</v>
      </c>
      <c r="AW898">
        <v>4815</v>
      </c>
      <c r="AX898" t="s">
        <v>151</v>
      </c>
      <c r="AY898" t="s">
        <v>6625</v>
      </c>
      <c r="AZ898" t="s">
        <v>65</v>
      </c>
      <c r="BA898">
        <v>3192618</v>
      </c>
      <c r="BB898" t="s">
        <v>66</v>
      </c>
      <c r="BC898" t="str">
        <f t="shared" si="38"/>
        <v>26000</v>
      </c>
      <c r="BD898" t="str">
        <f t="shared" si="39"/>
        <v>GH-26000</v>
      </c>
    </row>
    <row r="899" spans="1:56" ht="28.15" customHeight="1">
      <c r="A899" s="4">
        <f>SUBTOTAL(103,$L$2:L899)</f>
        <v>898</v>
      </c>
      <c r="B899" s="5" t="s">
        <v>6621</v>
      </c>
      <c r="C899" s="5" t="s">
        <v>67</v>
      </c>
      <c r="D899" s="5" t="s">
        <v>6623</v>
      </c>
      <c r="E899" s="5" t="s">
        <v>4263</v>
      </c>
      <c r="F899" s="6" t="s">
        <v>6624</v>
      </c>
      <c r="G899" s="5">
        <v>7</v>
      </c>
      <c r="H899" s="7">
        <v>3070010</v>
      </c>
      <c r="I899" s="5" t="s">
        <v>151</v>
      </c>
      <c r="J899" s="5" t="s">
        <v>6625</v>
      </c>
      <c r="K899" s="20"/>
      <c r="L899" s="5" t="s">
        <v>51</v>
      </c>
      <c r="M899" s="2">
        <v>1601241627</v>
      </c>
      <c r="N899" s="8">
        <f>IF(COUNTIF($B$2:B899,B899)=1,1,0)</f>
        <v>0</v>
      </c>
      <c r="O899" t="s">
        <v>52</v>
      </c>
      <c r="P899">
        <v>1601241627</v>
      </c>
      <c r="Q899" t="s">
        <v>6621</v>
      </c>
      <c r="R899" t="s">
        <v>6621</v>
      </c>
      <c r="S899" t="s">
        <v>67</v>
      </c>
      <c r="T899" t="s">
        <v>67</v>
      </c>
      <c r="U899" t="s">
        <v>6623</v>
      </c>
      <c r="V899" t="s">
        <v>238</v>
      </c>
      <c r="W899">
        <v>1</v>
      </c>
      <c r="X899" t="s">
        <v>56</v>
      </c>
      <c r="Y899">
        <v>2026</v>
      </c>
      <c r="Z899">
        <v>7</v>
      </c>
      <c r="AA899">
        <v>1</v>
      </c>
      <c r="AB899">
        <v>2842602</v>
      </c>
      <c r="AC899">
        <v>227408</v>
      </c>
      <c r="AD899">
        <v>0</v>
      </c>
      <c r="AE899">
        <v>0</v>
      </c>
      <c r="AF899" t="s">
        <v>108</v>
      </c>
      <c r="AG899" t="s">
        <v>2359</v>
      </c>
      <c r="AH899" t="s">
        <v>4263</v>
      </c>
      <c r="AI899" t="s">
        <v>6464</v>
      </c>
      <c r="AJ899">
        <v>0</v>
      </c>
      <c r="AK899" t="s">
        <v>5620</v>
      </c>
      <c r="AL899">
        <v>0</v>
      </c>
      <c r="AM899">
        <v>0</v>
      </c>
      <c r="AN899">
        <v>0</v>
      </c>
      <c r="AO899">
        <v>0</v>
      </c>
      <c r="AP899" t="s">
        <v>83</v>
      </c>
      <c r="AQ899">
        <v>0</v>
      </c>
      <c r="AR899">
        <v>0</v>
      </c>
      <c r="AS899" t="s">
        <v>69</v>
      </c>
      <c r="AT899" t="s">
        <v>6627</v>
      </c>
      <c r="AU899" t="s">
        <v>64</v>
      </c>
      <c r="AV899">
        <v>0</v>
      </c>
      <c r="AW899">
        <v>43301</v>
      </c>
      <c r="AX899" t="s">
        <v>151</v>
      </c>
      <c r="AY899" t="s">
        <v>6625</v>
      </c>
      <c r="AZ899" t="s">
        <v>71</v>
      </c>
      <c r="BA899">
        <v>3070010</v>
      </c>
      <c r="BB899" t="s">
        <v>66</v>
      </c>
      <c r="BC899" t="str">
        <f t="shared" si="38"/>
        <v>26000</v>
      </c>
      <c r="BD899" t="str">
        <f t="shared" si="39"/>
        <v>GH-26000</v>
      </c>
    </row>
    <row r="900" spans="1:56" ht="28.15" customHeight="1">
      <c r="A900" s="4">
        <f>SUBTOTAL(103,$L$2:L900)</f>
        <v>899</v>
      </c>
      <c r="B900" s="5" t="s">
        <v>6628</v>
      </c>
      <c r="C900" s="5" t="s">
        <v>6629</v>
      </c>
      <c r="D900" s="5" t="s">
        <v>6630</v>
      </c>
      <c r="E900" s="5" t="s">
        <v>4263</v>
      </c>
      <c r="F900" s="6" t="s">
        <v>6631</v>
      </c>
      <c r="G900" s="5">
        <v>6</v>
      </c>
      <c r="H900" s="7">
        <v>2483415</v>
      </c>
      <c r="I900" s="5" t="s">
        <v>151</v>
      </c>
      <c r="J900" s="5" t="s">
        <v>6632</v>
      </c>
      <c r="K900" s="20"/>
      <c r="L900" s="5" t="s">
        <v>51</v>
      </c>
      <c r="M900" s="2">
        <v>1596970947</v>
      </c>
      <c r="N900" s="8">
        <f>IF(COUNTIF($B$2:B900,B900)=1,1,0)</f>
        <v>1</v>
      </c>
      <c r="O900" t="s">
        <v>52</v>
      </c>
      <c r="P900">
        <v>1596970947</v>
      </c>
      <c r="Q900" t="s">
        <v>6628</v>
      </c>
      <c r="R900" t="s">
        <v>53</v>
      </c>
      <c r="S900" t="s">
        <v>6629</v>
      </c>
      <c r="T900" t="s">
        <v>54</v>
      </c>
      <c r="U900" t="s">
        <v>6630</v>
      </c>
      <c r="V900" t="s">
        <v>55</v>
      </c>
      <c r="W900">
        <v>1</v>
      </c>
      <c r="X900" t="s">
        <v>56</v>
      </c>
      <c r="Y900">
        <v>2026</v>
      </c>
      <c r="Z900">
        <v>6</v>
      </c>
      <c r="AA900">
        <v>1</v>
      </c>
      <c r="AB900">
        <v>2299458</v>
      </c>
      <c r="AC900">
        <v>183957</v>
      </c>
      <c r="AD900">
        <v>0</v>
      </c>
      <c r="AE900">
        <v>0</v>
      </c>
      <c r="AF900" t="s">
        <v>108</v>
      </c>
      <c r="AG900" t="s">
        <v>58</v>
      </c>
      <c r="AH900" t="s">
        <v>4263</v>
      </c>
      <c r="AI900" t="s">
        <v>6464</v>
      </c>
      <c r="AJ900">
        <v>0</v>
      </c>
      <c r="AK900" t="s">
        <v>6633</v>
      </c>
      <c r="AL900">
        <v>0</v>
      </c>
      <c r="AM900">
        <v>0</v>
      </c>
      <c r="AN900">
        <v>0</v>
      </c>
      <c r="AO900">
        <v>0</v>
      </c>
      <c r="AP900" t="s">
        <v>83</v>
      </c>
      <c r="AQ900">
        <v>0</v>
      </c>
      <c r="AR900">
        <v>0</v>
      </c>
      <c r="AS900" t="s">
        <v>62</v>
      </c>
      <c r="AT900" t="s">
        <v>6634</v>
      </c>
      <c r="AU900" t="s">
        <v>64</v>
      </c>
      <c r="AV900">
        <v>0</v>
      </c>
      <c r="AW900">
        <v>4699</v>
      </c>
      <c r="AX900" t="s">
        <v>151</v>
      </c>
      <c r="AY900" t="s">
        <v>6632</v>
      </c>
      <c r="AZ900" t="s">
        <v>65</v>
      </c>
      <c r="BA900">
        <v>2483415</v>
      </c>
      <c r="BB900" t="s">
        <v>66</v>
      </c>
      <c r="BC900" t="str">
        <f t="shared" si="38"/>
        <v>26020</v>
      </c>
      <c r="BD900" t="str">
        <f t="shared" si="39"/>
        <v>GH-26020</v>
      </c>
    </row>
    <row r="901" spans="1:56" ht="28.15" customHeight="1">
      <c r="A901" s="4">
        <f>SUBTOTAL(103,$L$2:L901)</f>
        <v>900</v>
      </c>
      <c r="B901" s="5" t="s">
        <v>6628</v>
      </c>
      <c r="C901" s="5" t="s">
        <v>67</v>
      </c>
      <c r="D901" s="5" t="s">
        <v>6630</v>
      </c>
      <c r="E901" s="5" t="s">
        <v>4263</v>
      </c>
      <c r="F901" s="6" t="s">
        <v>6631</v>
      </c>
      <c r="G901" s="5">
        <v>7</v>
      </c>
      <c r="H901" s="7">
        <v>4704785</v>
      </c>
      <c r="I901" s="5" t="s">
        <v>151</v>
      </c>
      <c r="J901" s="5" t="s">
        <v>6632</v>
      </c>
      <c r="K901" s="20"/>
      <c r="L901" s="5" t="s">
        <v>51</v>
      </c>
      <c r="M901" s="2">
        <v>1601241344</v>
      </c>
      <c r="N901" s="8">
        <f>IF(COUNTIF($B$2:B901,B901)=1,1,0)</f>
        <v>0</v>
      </c>
      <c r="O901" t="s">
        <v>52</v>
      </c>
      <c r="P901">
        <v>1601241344</v>
      </c>
      <c r="Q901" t="s">
        <v>6628</v>
      </c>
      <c r="R901" t="s">
        <v>6628</v>
      </c>
      <c r="S901" t="s">
        <v>67</v>
      </c>
      <c r="T901" t="s">
        <v>67</v>
      </c>
      <c r="U901" t="s">
        <v>6630</v>
      </c>
      <c r="V901" t="s">
        <v>238</v>
      </c>
      <c r="W901">
        <v>1</v>
      </c>
      <c r="X901" t="s">
        <v>56</v>
      </c>
      <c r="Y901">
        <v>2026</v>
      </c>
      <c r="Z901">
        <v>7</v>
      </c>
      <c r="AA901">
        <v>1</v>
      </c>
      <c r="AB901">
        <v>4356282</v>
      </c>
      <c r="AC901">
        <v>348503</v>
      </c>
      <c r="AD901">
        <v>0</v>
      </c>
      <c r="AE901">
        <v>0</v>
      </c>
      <c r="AF901" t="s">
        <v>108</v>
      </c>
      <c r="AG901" t="s">
        <v>58</v>
      </c>
      <c r="AH901" t="s">
        <v>4263</v>
      </c>
      <c r="AI901" t="s">
        <v>6464</v>
      </c>
      <c r="AJ901">
        <v>0</v>
      </c>
      <c r="AK901" t="s">
        <v>6633</v>
      </c>
      <c r="AL901">
        <v>0</v>
      </c>
      <c r="AM901">
        <v>0</v>
      </c>
      <c r="AN901">
        <v>0</v>
      </c>
      <c r="AO901">
        <v>0</v>
      </c>
      <c r="AP901" t="s">
        <v>83</v>
      </c>
      <c r="AQ901">
        <v>0</v>
      </c>
      <c r="AR901">
        <v>0</v>
      </c>
      <c r="AS901" t="s">
        <v>69</v>
      </c>
      <c r="AT901" t="s">
        <v>6635</v>
      </c>
      <c r="AU901" t="s">
        <v>64</v>
      </c>
      <c r="AV901">
        <v>0</v>
      </c>
      <c r="AW901">
        <v>43201</v>
      </c>
      <c r="AX901" t="s">
        <v>151</v>
      </c>
      <c r="AY901" t="s">
        <v>6632</v>
      </c>
      <c r="AZ901" t="s">
        <v>71</v>
      </c>
      <c r="BA901">
        <v>4704785</v>
      </c>
      <c r="BB901" t="s">
        <v>66</v>
      </c>
      <c r="BC901" t="str">
        <f t="shared" si="38"/>
        <v>26020</v>
      </c>
      <c r="BD901" t="str">
        <f t="shared" si="39"/>
        <v>GH-26020</v>
      </c>
    </row>
    <row r="902" spans="1:56" ht="28.15" customHeight="1">
      <c r="A902" s="4">
        <f>SUBTOTAL(103,$L$2:L902)</f>
        <v>901</v>
      </c>
      <c r="B902" s="5" t="s">
        <v>6636</v>
      </c>
      <c r="C902" s="5" t="s">
        <v>6637</v>
      </c>
      <c r="D902" s="5" t="s">
        <v>6638</v>
      </c>
      <c r="E902" s="5" t="s">
        <v>6612</v>
      </c>
      <c r="F902" s="6" t="s">
        <v>6639</v>
      </c>
      <c r="G902" s="5">
        <v>7</v>
      </c>
      <c r="H902" s="7">
        <v>12856</v>
      </c>
      <c r="I902" s="5" t="s">
        <v>6640</v>
      </c>
      <c r="J902" s="5" t="s">
        <v>6641</v>
      </c>
      <c r="K902" s="20"/>
      <c r="L902" s="5" t="s">
        <v>165</v>
      </c>
      <c r="M902" s="2">
        <v>1601141558</v>
      </c>
      <c r="N902" s="8">
        <f>IF(COUNTIF($B$2:B902,B902)=1,1,0)</f>
        <v>1</v>
      </c>
      <c r="O902" t="s">
        <v>52</v>
      </c>
      <c r="P902">
        <v>1601141558</v>
      </c>
      <c r="Q902" t="s">
        <v>6636</v>
      </c>
      <c r="R902" t="s">
        <v>6636</v>
      </c>
      <c r="S902" t="s">
        <v>6637</v>
      </c>
      <c r="T902" t="s">
        <v>6637</v>
      </c>
      <c r="U902" t="s">
        <v>6638</v>
      </c>
      <c r="V902" t="s">
        <v>6642</v>
      </c>
      <c r="W902">
        <v>0</v>
      </c>
      <c r="X902" t="s">
        <v>80</v>
      </c>
      <c r="Y902">
        <v>2026</v>
      </c>
      <c r="Z902">
        <v>7</v>
      </c>
      <c r="AA902">
        <v>1</v>
      </c>
      <c r="AB902">
        <v>11904</v>
      </c>
      <c r="AC902">
        <v>952</v>
      </c>
      <c r="AD902">
        <v>0</v>
      </c>
      <c r="AE902">
        <v>0</v>
      </c>
      <c r="AF902" t="s">
        <v>108</v>
      </c>
      <c r="AG902" t="s">
        <v>81</v>
      </c>
      <c r="AH902" t="s">
        <v>6612</v>
      </c>
      <c r="AI902" t="s">
        <v>6464</v>
      </c>
      <c r="AJ902">
        <v>0</v>
      </c>
      <c r="AK902" t="s">
        <v>6643</v>
      </c>
      <c r="AL902">
        <v>0</v>
      </c>
      <c r="AM902">
        <v>0</v>
      </c>
      <c r="AN902">
        <v>0</v>
      </c>
      <c r="AO902">
        <v>0</v>
      </c>
      <c r="AP902" t="s">
        <v>83</v>
      </c>
      <c r="AQ902">
        <v>0</v>
      </c>
      <c r="AR902">
        <v>0</v>
      </c>
      <c r="AS902" t="s">
        <v>69</v>
      </c>
      <c r="AT902" t="s">
        <v>6644</v>
      </c>
      <c r="AU902" t="s">
        <v>64</v>
      </c>
      <c r="AV902">
        <v>0</v>
      </c>
      <c r="AW902">
        <v>22095</v>
      </c>
      <c r="AX902" t="s">
        <v>6640</v>
      </c>
      <c r="AY902" t="s">
        <v>6641</v>
      </c>
      <c r="AZ902" t="s">
        <v>71</v>
      </c>
      <c r="BA902">
        <v>12856</v>
      </c>
      <c r="BB902" t="s">
        <v>66</v>
      </c>
      <c r="BC902" t="str">
        <f t="shared" si="38"/>
        <v>26330</v>
      </c>
      <c r="BD902" t="str">
        <f t="shared" si="39"/>
        <v>GH-26330</v>
      </c>
    </row>
    <row r="903" spans="1:56" ht="28.15" customHeight="1">
      <c r="A903" s="4">
        <f>SUBTOTAL(103,$L$2:L903)</f>
        <v>902</v>
      </c>
      <c r="B903" s="5" t="s">
        <v>6645</v>
      </c>
      <c r="C903" s="5" t="s">
        <v>6646</v>
      </c>
      <c r="D903" s="5" t="s">
        <v>6647</v>
      </c>
      <c r="E903" s="5" t="s">
        <v>6612</v>
      </c>
      <c r="F903" s="6" t="s">
        <v>6648</v>
      </c>
      <c r="G903" s="5">
        <v>7</v>
      </c>
      <c r="H903" s="7">
        <v>3264278</v>
      </c>
      <c r="I903" s="5" t="s">
        <v>6649</v>
      </c>
      <c r="J903" s="5" t="s">
        <v>6650</v>
      </c>
      <c r="K903" s="20"/>
      <c r="L903" s="5" t="s">
        <v>165</v>
      </c>
      <c r="M903" s="2">
        <v>1601141422</v>
      </c>
      <c r="N903" s="8">
        <f>IF(COUNTIF($B$2:B903,B903)=1,1,0)</f>
        <v>1</v>
      </c>
      <c r="O903" t="s">
        <v>52</v>
      </c>
      <c r="P903">
        <v>1601141422</v>
      </c>
      <c r="Q903" t="s">
        <v>6645</v>
      </c>
      <c r="R903" t="s">
        <v>6645</v>
      </c>
      <c r="S903" t="s">
        <v>6646</v>
      </c>
      <c r="T903" t="s">
        <v>6646</v>
      </c>
      <c r="U903" t="s">
        <v>6647</v>
      </c>
      <c r="V903" t="s">
        <v>6651</v>
      </c>
      <c r="W903">
        <v>0</v>
      </c>
      <c r="X903" t="s">
        <v>188</v>
      </c>
      <c r="Y903">
        <v>2026</v>
      </c>
      <c r="Z903">
        <v>7</v>
      </c>
      <c r="AA903">
        <v>1</v>
      </c>
      <c r="AB903">
        <v>3022480</v>
      </c>
      <c r="AC903">
        <v>241798</v>
      </c>
      <c r="AD903">
        <v>0</v>
      </c>
      <c r="AE903">
        <v>0</v>
      </c>
      <c r="AF903" t="s">
        <v>57</v>
      </c>
      <c r="AG903" t="s">
        <v>2359</v>
      </c>
      <c r="AH903" t="s">
        <v>6612</v>
      </c>
      <c r="AI903" t="s">
        <v>6464</v>
      </c>
      <c r="AJ903">
        <v>0</v>
      </c>
      <c r="AK903" t="s">
        <v>6652</v>
      </c>
      <c r="AL903">
        <v>0</v>
      </c>
      <c r="AM903">
        <v>0</v>
      </c>
      <c r="AN903">
        <v>0</v>
      </c>
      <c r="AO903">
        <v>0</v>
      </c>
      <c r="AP903" t="s">
        <v>83</v>
      </c>
      <c r="AQ903">
        <v>0</v>
      </c>
      <c r="AR903">
        <v>0</v>
      </c>
      <c r="AS903" t="s">
        <v>69</v>
      </c>
      <c r="AT903" t="s">
        <v>6653</v>
      </c>
      <c r="AU903" t="s">
        <v>64</v>
      </c>
      <c r="AV903">
        <v>0</v>
      </c>
      <c r="AW903">
        <v>22078</v>
      </c>
      <c r="AX903" t="s">
        <v>6649</v>
      </c>
      <c r="AY903" t="s">
        <v>6650</v>
      </c>
      <c r="AZ903" t="s">
        <v>71</v>
      </c>
      <c r="BA903">
        <v>3264278</v>
      </c>
      <c r="BB903" t="s">
        <v>66</v>
      </c>
      <c r="BC903" t="str">
        <f t="shared" si="38"/>
        <v>26460</v>
      </c>
      <c r="BD903" t="str">
        <f t="shared" si="39"/>
        <v>GH-26460</v>
      </c>
    </row>
    <row r="904" spans="1:56" ht="28.15" customHeight="1">
      <c r="A904" s="4">
        <f>SUBTOTAL(103,$L$2:L904)</f>
        <v>903</v>
      </c>
      <c r="B904" s="5" t="s">
        <v>6654</v>
      </c>
      <c r="C904" s="5" t="s">
        <v>6655</v>
      </c>
      <c r="D904" s="5" t="s">
        <v>6656</v>
      </c>
      <c r="E904" s="5" t="s">
        <v>6612</v>
      </c>
      <c r="F904" s="6" t="s">
        <v>6657</v>
      </c>
      <c r="G904" s="5">
        <v>7</v>
      </c>
      <c r="H904" s="7">
        <v>2199290</v>
      </c>
      <c r="I904" s="5" t="s">
        <v>6658</v>
      </c>
      <c r="J904" s="5" t="s">
        <v>6659</v>
      </c>
      <c r="K904" s="20"/>
      <c r="L904" s="5" t="s">
        <v>165</v>
      </c>
      <c r="M904" s="2">
        <v>1601141497</v>
      </c>
      <c r="N904" s="8">
        <f>IF(COUNTIF($B$2:B904,B904)=1,1,0)</f>
        <v>1</v>
      </c>
      <c r="O904" t="s">
        <v>52</v>
      </c>
      <c r="P904">
        <v>1601141497</v>
      </c>
      <c r="Q904" t="s">
        <v>6654</v>
      </c>
      <c r="R904" t="s">
        <v>6654</v>
      </c>
      <c r="S904" t="s">
        <v>6655</v>
      </c>
      <c r="T904" t="s">
        <v>6655</v>
      </c>
      <c r="U904" t="s">
        <v>6656</v>
      </c>
      <c r="V904" t="s">
        <v>6660</v>
      </c>
      <c r="W904">
        <v>0</v>
      </c>
      <c r="X904" t="s">
        <v>80</v>
      </c>
      <c r="Y904">
        <v>2026</v>
      </c>
      <c r="Z904">
        <v>7</v>
      </c>
      <c r="AA904">
        <v>1</v>
      </c>
      <c r="AB904">
        <v>2036380</v>
      </c>
      <c r="AC904">
        <v>162910</v>
      </c>
      <c r="AD904">
        <v>0</v>
      </c>
      <c r="AE904">
        <v>0</v>
      </c>
      <c r="AF904" t="s">
        <v>98</v>
      </c>
      <c r="AG904" t="s">
        <v>81</v>
      </c>
      <c r="AH904" t="s">
        <v>6612</v>
      </c>
      <c r="AI904" t="s">
        <v>6464</v>
      </c>
      <c r="AJ904">
        <v>0</v>
      </c>
      <c r="AK904" t="s">
        <v>6661</v>
      </c>
      <c r="AL904">
        <v>0</v>
      </c>
      <c r="AM904">
        <v>0</v>
      </c>
      <c r="AN904">
        <v>0</v>
      </c>
      <c r="AO904">
        <v>0</v>
      </c>
      <c r="AP904" t="s">
        <v>98</v>
      </c>
      <c r="AQ904">
        <v>0</v>
      </c>
      <c r="AR904">
        <v>0</v>
      </c>
      <c r="AS904" t="s">
        <v>69</v>
      </c>
      <c r="AT904" t="s">
        <v>6662</v>
      </c>
      <c r="AU904" t="s">
        <v>64</v>
      </c>
      <c r="AV904">
        <v>0</v>
      </c>
      <c r="AW904">
        <v>22085</v>
      </c>
      <c r="AX904" t="s">
        <v>6658</v>
      </c>
      <c r="AY904" t="s">
        <v>6659</v>
      </c>
      <c r="AZ904" t="s">
        <v>71</v>
      </c>
      <c r="BA904">
        <v>2199290</v>
      </c>
      <c r="BB904" t="s">
        <v>66</v>
      </c>
      <c r="BC904" t="str">
        <f t="shared" si="38"/>
        <v>26740</v>
      </c>
      <c r="BD904" t="str">
        <f t="shared" si="39"/>
        <v>GH-26740</v>
      </c>
    </row>
    <row r="905" spans="1:56" ht="28.15" customHeight="1">
      <c r="A905" s="4">
        <f>SUBTOTAL(103,$L$2:L905)</f>
        <v>904</v>
      </c>
      <c r="B905" s="5" t="s">
        <v>6663</v>
      </c>
      <c r="C905" s="5" t="s">
        <v>2638</v>
      </c>
      <c r="D905" s="5" t="s">
        <v>6664</v>
      </c>
      <c r="E905" s="5" t="s">
        <v>3561</v>
      </c>
      <c r="F905" s="6" t="s">
        <v>6665</v>
      </c>
      <c r="G905" s="5">
        <v>7</v>
      </c>
      <c r="H905" s="7">
        <v>319743</v>
      </c>
      <c r="I905" s="5" t="s">
        <v>2642</v>
      </c>
      <c r="J905" s="5" t="s">
        <v>6666</v>
      </c>
      <c r="K905" s="20"/>
      <c r="L905" s="5" t="s">
        <v>51</v>
      </c>
      <c r="M905" s="2">
        <v>1601133826</v>
      </c>
      <c r="N905" s="8">
        <f>IF(COUNTIF($B$2:B905,B905)=1,1,0)</f>
        <v>1</v>
      </c>
      <c r="O905" t="s">
        <v>52</v>
      </c>
      <c r="P905">
        <v>1601133826</v>
      </c>
      <c r="Q905" t="s">
        <v>6663</v>
      </c>
      <c r="R905" t="s">
        <v>6663</v>
      </c>
      <c r="S905" t="s">
        <v>2638</v>
      </c>
      <c r="T905" t="s">
        <v>2638</v>
      </c>
      <c r="U905" t="s">
        <v>6664</v>
      </c>
      <c r="V905" t="s">
        <v>2644</v>
      </c>
      <c r="W905">
        <v>1</v>
      </c>
      <c r="X905" t="s">
        <v>2645</v>
      </c>
      <c r="Y905">
        <v>2026</v>
      </c>
      <c r="Z905">
        <v>7</v>
      </c>
      <c r="AA905">
        <v>1</v>
      </c>
      <c r="AB905">
        <v>296058</v>
      </c>
      <c r="AC905">
        <v>23685</v>
      </c>
      <c r="AD905">
        <v>0</v>
      </c>
      <c r="AE905">
        <v>0</v>
      </c>
      <c r="AF905" t="s">
        <v>98</v>
      </c>
      <c r="AG905" t="s">
        <v>81</v>
      </c>
      <c r="AH905" t="s">
        <v>3561</v>
      </c>
      <c r="AI905" t="s">
        <v>6667</v>
      </c>
      <c r="AJ905">
        <v>0</v>
      </c>
      <c r="AK905" t="s">
        <v>1487</v>
      </c>
      <c r="AL905">
        <v>0</v>
      </c>
      <c r="AM905">
        <v>0</v>
      </c>
      <c r="AN905">
        <v>0</v>
      </c>
      <c r="AO905">
        <v>0</v>
      </c>
      <c r="AP905" t="s">
        <v>83</v>
      </c>
      <c r="AQ905">
        <v>0</v>
      </c>
      <c r="AR905">
        <v>0</v>
      </c>
      <c r="AS905" t="s">
        <v>69</v>
      </c>
      <c r="AT905" t="s">
        <v>6668</v>
      </c>
      <c r="AU905" t="s">
        <v>64</v>
      </c>
      <c r="AV905">
        <v>0</v>
      </c>
      <c r="AW905">
        <v>20889</v>
      </c>
      <c r="AX905" t="s">
        <v>2642</v>
      </c>
      <c r="AY905" t="s">
        <v>6666</v>
      </c>
      <c r="AZ905" t="s">
        <v>71</v>
      </c>
      <c r="BA905">
        <v>319743</v>
      </c>
      <c r="BB905" t="s">
        <v>66</v>
      </c>
      <c r="BC905" t="str">
        <f t="shared" si="38"/>
        <v>05130</v>
      </c>
      <c r="BD905" t="str">
        <f t="shared" si="39"/>
        <v>GI-05130</v>
      </c>
    </row>
    <row r="906" spans="1:56" ht="28.15" customHeight="1">
      <c r="A906" s="4">
        <f>SUBTOTAL(103,$L$2:L906)</f>
        <v>905</v>
      </c>
      <c r="B906" s="5" t="s">
        <v>6669</v>
      </c>
      <c r="C906" s="5" t="s">
        <v>6670</v>
      </c>
      <c r="D906" s="5" t="s">
        <v>6671</v>
      </c>
      <c r="E906" s="5" t="s">
        <v>4263</v>
      </c>
      <c r="F906" s="6" t="s">
        <v>6672</v>
      </c>
      <c r="G906" s="5">
        <v>6</v>
      </c>
      <c r="H906" s="7">
        <v>670738</v>
      </c>
      <c r="I906" s="5" t="s">
        <v>49</v>
      </c>
      <c r="J906" s="5" t="s">
        <v>6673</v>
      </c>
      <c r="K906" s="20"/>
      <c r="L906" s="5" t="s">
        <v>51</v>
      </c>
      <c r="M906" s="2">
        <v>1596970788</v>
      </c>
      <c r="N906" s="8">
        <f>IF(COUNTIF($B$2:B906,B906)=1,1,0)</f>
        <v>1</v>
      </c>
      <c r="O906" t="s">
        <v>52</v>
      </c>
      <c r="P906">
        <v>1596970788</v>
      </c>
      <c r="Q906" t="s">
        <v>6669</v>
      </c>
      <c r="R906" t="s">
        <v>53</v>
      </c>
      <c r="S906" t="s">
        <v>6670</v>
      </c>
      <c r="T906" t="s">
        <v>54</v>
      </c>
      <c r="U906" t="s">
        <v>6671</v>
      </c>
      <c r="V906" t="s">
        <v>55</v>
      </c>
      <c r="W906">
        <v>1</v>
      </c>
      <c r="X906" t="s">
        <v>56</v>
      </c>
      <c r="Y906">
        <v>2026</v>
      </c>
      <c r="Z906">
        <v>6</v>
      </c>
      <c r="AA906">
        <v>1</v>
      </c>
      <c r="AB906">
        <v>621054</v>
      </c>
      <c r="AC906">
        <v>49684</v>
      </c>
      <c r="AD906">
        <v>0</v>
      </c>
      <c r="AE906">
        <v>0</v>
      </c>
      <c r="AF906" t="s">
        <v>108</v>
      </c>
      <c r="AG906" t="s">
        <v>58</v>
      </c>
      <c r="AH906" t="s">
        <v>4263</v>
      </c>
      <c r="AI906" t="s">
        <v>6667</v>
      </c>
      <c r="AJ906">
        <v>0</v>
      </c>
      <c r="AK906" t="s">
        <v>6674</v>
      </c>
      <c r="AL906">
        <v>0</v>
      </c>
      <c r="AM906">
        <v>0</v>
      </c>
      <c r="AN906">
        <v>0</v>
      </c>
      <c r="AO906">
        <v>0</v>
      </c>
      <c r="AP906" t="s">
        <v>83</v>
      </c>
      <c r="AQ906">
        <v>0</v>
      </c>
      <c r="AR906">
        <v>0</v>
      </c>
      <c r="AS906" t="s">
        <v>62</v>
      </c>
      <c r="AT906" t="s">
        <v>6675</v>
      </c>
      <c r="AU906" t="s">
        <v>64</v>
      </c>
      <c r="AV906">
        <v>0</v>
      </c>
      <c r="AW906">
        <v>4595</v>
      </c>
      <c r="AX906" t="s">
        <v>49</v>
      </c>
      <c r="AY906" t="s">
        <v>6673</v>
      </c>
      <c r="AZ906" t="s">
        <v>65</v>
      </c>
      <c r="BA906">
        <v>670738</v>
      </c>
      <c r="BB906" t="s">
        <v>66</v>
      </c>
      <c r="BC906" t="str">
        <f t="shared" si="38"/>
        <v>05460</v>
      </c>
      <c r="BD906" t="str">
        <f t="shared" si="39"/>
        <v>GI-05460</v>
      </c>
    </row>
    <row r="907" spans="1:56" ht="28.15" customHeight="1">
      <c r="A907" s="4">
        <f>SUBTOTAL(103,$L$2:L907)</f>
        <v>906</v>
      </c>
      <c r="B907" s="5" t="s">
        <v>6669</v>
      </c>
      <c r="C907" s="5" t="s">
        <v>6670</v>
      </c>
      <c r="D907" s="5" t="s">
        <v>6671</v>
      </c>
      <c r="E907" s="5" t="s">
        <v>4263</v>
      </c>
      <c r="F907" s="6" t="s">
        <v>6672</v>
      </c>
      <c r="G907" s="5">
        <v>7</v>
      </c>
      <c r="H907" s="7">
        <v>651506</v>
      </c>
      <c r="I907" s="5" t="s">
        <v>49</v>
      </c>
      <c r="J907" s="5" t="s">
        <v>6673</v>
      </c>
      <c r="K907" s="20"/>
      <c r="L907" s="5" t="s">
        <v>51</v>
      </c>
      <c r="M907" s="2">
        <v>1601241233</v>
      </c>
      <c r="N907" s="8">
        <f>IF(COUNTIF($B$2:B907,B907)=1,1,0)</f>
        <v>0</v>
      </c>
      <c r="O907" t="s">
        <v>52</v>
      </c>
      <c r="P907">
        <v>1601241233</v>
      </c>
      <c r="Q907" t="s">
        <v>6669</v>
      </c>
      <c r="R907" t="s">
        <v>53</v>
      </c>
      <c r="S907" t="s">
        <v>6670</v>
      </c>
      <c r="T907" t="s">
        <v>67</v>
      </c>
      <c r="U907" t="s">
        <v>6671</v>
      </c>
      <c r="V907" t="s">
        <v>68</v>
      </c>
      <c r="W907">
        <v>1</v>
      </c>
      <c r="X907" t="s">
        <v>56</v>
      </c>
      <c r="Y907">
        <v>2026</v>
      </c>
      <c r="Z907">
        <v>7</v>
      </c>
      <c r="AA907">
        <v>1</v>
      </c>
      <c r="AB907">
        <v>603246</v>
      </c>
      <c r="AC907">
        <v>48260</v>
      </c>
      <c r="AD907">
        <v>0</v>
      </c>
      <c r="AE907">
        <v>0</v>
      </c>
      <c r="AF907" t="s">
        <v>108</v>
      </c>
      <c r="AG907" t="s">
        <v>58</v>
      </c>
      <c r="AH907" t="s">
        <v>4263</v>
      </c>
      <c r="AI907" t="s">
        <v>6667</v>
      </c>
      <c r="AJ907">
        <v>0</v>
      </c>
      <c r="AK907" t="s">
        <v>6674</v>
      </c>
      <c r="AL907">
        <v>0</v>
      </c>
      <c r="AM907">
        <v>0</v>
      </c>
      <c r="AN907">
        <v>0</v>
      </c>
      <c r="AO907">
        <v>0</v>
      </c>
      <c r="AP907" t="s">
        <v>83</v>
      </c>
      <c r="AQ907">
        <v>0</v>
      </c>
      <c r="AR907">
        <v>0</v>
      </c>
      <c r="AS907" t="s">
        <v>69</v>
      </c>
      <c r="AT907" t="s">
        <v>6676</v>
      </c>
      <c r="AU907" t="s">
        <v>64</v>
      </c>
      <c r="AV907">
        <v>0</v>
      </c>
      <c r="AW907">
        <v>43122</v>
      </c>
      <c r="AX907" t="s">
        <v>49</v>
      </c>
      <c r="AY907" t="s">
        <v>6673</v>
      </c>
      <c r="AZ907" t="s">
        <v>71</v>
      </c>
      <c r="BA907">
        <v>651506</v>
      </c>
      <c r="BB907" t="s">
        <v>66</v>
      </c>
      <c r="BC907" t="str">
        <f t="shared" si="38"/>
        <v>05460</v>
      </c>
      <c r="BD907" t="str">
        <f t="shared" si="39"/>
        <v>GI-05460</v>
      </c>
    </row>
    <row r="908" spans="1:56" ht="28.15" customHeight="1">
      <c r="A908" s="4">
        <f>SUBTOTAL(103,$L$2:L908)</f>
        <v>907</v>
      </c>
      <c r="B908" s="5" t="s">
        <v>6681</v>
      </c>
      <c r="C908" s="5" t="s">
        <v>6682</v>
      </c>
      <c r="D908" s="5" t="s">
        <v>6683</v>
      </c>
      <c r="E908" s="5" t="s">
        <v>4263</v>
      </c>
      <c r="F908" s="6" t="s">
        <v>6684</v>
      </c>
      <c r="G908" s="5">
        <v>6</v>
      </c>
      <c r="H908" s="7">
        <v>1593905</v>
      </c>
      <c r="I908" s="5" t="s">
        <v>151</v>
      </c>
      <c r="J908" s="5" t="s">
        <v>6685</v>
      </c>
      <c r="K908" s="20"/>
      <c r="L908" s="5" t="s">
        <v>51</v>
      </c>
      <c r="M908" s="2">
        <v>1596971134</v>
      </c>
      <c r="N908" s="8">
        <f>IF(COUNTIF($B$2:B908,B908)=1,1,0)</f>
        <v>1</v>
      </c>
      <c r="O908" t="s">
        <v>52</v>
      </c>
      <c r="P908">
        <v>1596971134</v>
      </c>
      <c r="Q908" t="s">
        <v>6681</v>
      </c>
      <c r="R908" t="s">
        <v>53</v>
      </c>
      <c r="S908" t="s">
        <v>6682</v>
      </c>
      <c r="T908" t="s">
        <v>54</v>
      </c>
      <c r="U908" t="s">
        <v>6683</v>
      </c>
      <c r="V908" t="s">
        <v>55</v>
      </c>
      <c r="W908">
        <v>1</v>
      </c>
      <c r="X908" t="s">
        <v>56</v>
      </c>
      <c r="Y908">
        <v>2026</v>
      </c>
      <c r="Z908">
        <v>6</v>
      </c>
      <c r="AA908">
        <v>1</v>
      </c>
      <c r="AB908">
        <v>1475838</v>
      </c>
      <c r="AC908">
        <v>118067</v>
      </c>
      <c r="AD908">
        <v>0</v>
      </c>
      <c r="AE908">
        <v>0</v>
      </c>
      <c r="AF908" t="s">
        <v>108</v>
      </c>
      <c r="AG908" t="s">
        <v>58</v>
      </c>
      <c r="AH908" t="s">
        <v>4263</v>
      </c>
      <c r="AI908" t="s">
        <v>6677</v>
      </c>
      <c r="AJ908">
        <v>0</v>
      </c>
      <c r="AK908" t="s">
        <v>3056</v>
      </c>
      <c r="AL908">
        <v>0</v>
      </c>
      <c r="AM908">
        <v>0</v>
      </c>
      <c r="AN908">
        <v>0</v>
      </c>
      <c r="AO908">
        <v>0</v>
      </c>
      <c r="AP908" t="s">
        <v>83</v>
      </c>
      <c r="AQ908">
        <v>0</v>
      </c>
      <c r="AR908">
        <v>0</v>
      </c>
      <c r="AS908" t="s">
        <v>62</v>
      </c>
      <c r="AT908" t="s">
        <v>6686</v>
      </c>
      <c r="AU908" t="s">
        <v>64</v>
      </c>
      <c r="AV908">
        <v>0</v>
      </c>
      <c r="AW908">
        <v>4796</v>
      </c>
      <c r="AX908" t="s">
        <v>151</v>
      </c>
      <c r="AY908" t="s">
        <v>6685</v>
      </c>
      <c r="AZ908" t="s">
        <v>65</v>
      </c>
      <c r="BA908">
        <v>1593905</v>
      </c>
      <c r="BB908" t="s">
        <v>66</v>
      </c>
      <c r="BC908" t="str">
        <f t="shared" si="38"/>
        <v>13000</v>
      </c>
      <c r="BD908" t="str">
        <f t="shared" si="39"/>
        <v>GK-13000</v>
      </c>
    </row>
    <row r="909" spans="1:56" ht="28.15" customHeight="1">
      <c r="A909" s="4">
        <f>SUBTOTAL(103,$L$2:L909)</f>
        <v>908</v>
      </c>
      <c r="B909" s="5" t="s">
        <v>6681</v>
      </c>
      <c r="C909" s="5" t="s">
        <v>67</v>
      </c>
      <c r="D909" s="5" t="s">
        <v>6683</v>
      </c>
      <c r="E909" s="5" t="s">
        <v>4263</v>
      </c>
      <c r="F909" s="6" t="s">
        <v>6684</v>
      </c>
      <c r="G909" s="5">
        <v>7</v>
      </c>
      <c r="H909" s="7">
        <v>1654007</v>
      </c>
      <c r="I909" s="5" t="s">
        <v>151</v>
      </c>
      <c r="J909" s="5" t="s">
        <v>6685</v>
      </c>
      <c r="K909" s="20"/>
      <c r="L909" s="5" t="s">
        <v>51</v>
      </c>
      <c r="M909" s="2">
        <v>1601241552</v>
      </c>
      <c r="N909" s="8">
        <f>IF(COUNTIF($B$2:B909,B909)=1,1,0)</f>
        <v>0</v>
      </c>
      <c r="O909" t="s">
        <v>52</v>
      </c>
      <c r="P909">
        <v>1601241552</v>
      </c>
      <c r="Q909" t="s">
        <v>6681</v>
      </c>
      <c r="R909" t="s">
        <v>6681</v>
      </c>
      <c r="S909" t="s">
        <v>67</v>
      </c>
      <c r="T909" t="s">
        <v>67</v>
      </c>
      <c r="U909" t="s">
        <v>6683</v>
      </c>
      <c r="V909" t="s">
        <v>1603</v>
      </c>
      <c r="W909">
        <v>1</v>
      </c>
      <c r="X909" t="s">
        <v>56</v>
      </c>
      <c r="Y909">
        <v>2026</v>
      </c>
      <c r="Z909">
        <v>7</v>
      </c>
      <c r="AA909">
        <v>1</v>
      </c>
      <c r="AB909">
        <v>1531488</v>
      </c>
      <c r="AC909">
        <v>122519</v>
      </c>
      <c r="AD909">
        <v>0</v>
      </c>
      <c r="AE909">
        <v>0</v>
      </c>
      <c r="AF909" t="s">
        <v>108</v>
      </c>
      <c r="AG909" t="s">
        <v>2359</v>
      </c>
      <c r="AH909" t="s">
        <v>4263</v>
      </c>
      <c r="AI909" t="s">
        <v>6677</v>
      </c>
      <c r="AJ909">
        <v>0</v>
      </c>
      <c r="AK909" t="s">
        <v>3056</v>
      </c>
      <c r="AL909">
        <v>0</v>
      </c>
      <c r="AM909">
        <v>0</v>
      </c>
      <c r="AN909">
        <v>0</v>
      </c>
      <c r="AO909">
        <v>0</v>
      </c>
      <c r="AP909" t="s">
        <v>83</v>
      </c>
      <c r="AQ909">
        <v>0</v>
      </c>
      <c r="AR909">
        <v>0</v>
      </c>
      <c r="AS909" t="s">
        <v>69</v>
      </c>
      <c r="AT909" t="s">
        <v>6687</v>
      </c>
      <c r="AU909" t="s">
        <v>64</v>
      </c>
      <c r="AV909">
        <v>0</v>
      </c>
      <c r="AW909">
        <v>43281</v>
      </c>
      <c r="AX909" t="s">
        <v>151</v>
      </c>
      <c r="AY909" t="s">
        <v>6685</v>
      </c>
      <c r="AZ909" t="s">
        <v>71</v>
      </c>
      <c r="BA909">
        <v>1654007</v>
      </c>
      <c r="BB909" t="s">
        <v>66</v>
      </c>
      <c r="BC909" t="str">
        <f t="shared" si="38"/>
        <v>13000</v>
      </c>
      <c r="BD909" t="str">
        <f t="shared" si="39"/>
        <v>GK-13000</v>
      </c>
    </row>
    <row r="910" spans="1:56" ht="28.15" customHeight="1">
      <c r="A910" s="4">
        <f>SUBTOTAL(103,$L$2:L910)</f>
        <v>909</v>
      </c>
      <c r="B910" s="5" t="s">
        <v>6688</v>
      </c>
      <c r="C910" s="5" t="s">
        <v>2638</v>
      </c>
      <c r="D910" s="5" t="s">
        <v>6689</v>
      </c>
      <c r="E910" s="5" t="s">
        <v>5936</v>
      </c>
      <c r="F910" s="6" t="s">
        <v>6690</v>
      </c>
      <c r="G910" s="5">
        <v>7</v>
      </c>
      <c r="H910" s="7">
        <v>305318</v>
      </c>
      <c r="I910" s="5" t="s">
        <v>2642</v>
      </c>
      <c r="J910" s="5" t="s">
        <v>6691</v>
      </c>
      <c r="K910" s="20"/>
      <c r="L910" s="5" t="s">
        <v>51</v>
      </c>
      <c r="M910" s="2">
        <v>1601134163</v>
      </c>
      <c r="N910" s="8">
        <f>IF(COUNTIF($B$2:B910,B910)=1,1,0)</f>
        <v>1</v>
      </c>
      <c r="O910" t="s">
        <v>52</v>
      </c>
      <c r="P910">
        <v>1601134163</v>
      </c>
      <c r="Q910" t="s">
        <v>6688</v>
      </c>
      <c r="R910" t="s">
        <v>6688</v>
      </c>
      <c r="S910" t="s">
        <v>2638</v>
      </c>
      <c r="T910" t="s">
        <v>2638</v>
      </c>
      <c r="U910" t="s">
        <v>6689</v>
      </c>
      <c r="V910" t="s">
        <v>2644</v>
      </c>
      <c r="W910">
        <v>1</v>
      </c>
      <c r="X910" t="s">
        <v>2645</v>
      </c>
      <c r="Y910">
        <v>2026</v>
      </c>
      <c r="Z910">
        <v>7</v>
      </c>
      <c r="AA910">
        <v>1</v>
      </c>
      <c r="AB910">
        <v>282702</v>
      </c>
      <c r="AC910">
        <v>22616</v>
      </c>
      <c r="AD910">
        <v>0</v>
      </c>
      <c r="AE910">
        <v>0</v>
      </c>
      <c r="AF910" t="s">
        <v>98</v>
      </c>
      <c r="AG910" t="s">
        <v>81</v>
      </c>
      <c r="AH910" t="s">
        <v>5936</v>
      </c>
      <c r="AI910" t="s">
        <v>6677</v>
      </c>
      <c r="AJ910">
        <v>0</v>
      </c>
      <c r="AK910" t="s">
        <v>6692</v>
      </c>
      <c r="AL910">
        <v>0</v>
      </c>
      <c r="AM910">
        <v>0</v>
      </c>
      <c r="AN910">
        <v>0</v>
      </c>
      <c r="AO910">
        <v>0</v>
      </c>
      <c r="AP910" t="s">
        <v>83</v>
      </c>
      <c r="AQ910">
        <v>0</v>
      </c>
      <c r="AR910">
        <v>0</v>
      </c>
      <c r="AS910" t="s">
        <v>69</v>
      </c>
      <c r="AT910" t="s">
        <v>6693</v>
      </c>
      <c r="AU910" t="s">
        <v>64</v>
      </c>
      <c r="AV910">
        <v>0</v>
      </c>
      <c r="AW910">
        <v>20969</v>
      </c>
      <c r="AX910" t="s">
        <v>2642</v>
      </c>
      <c r="AY910" t="s">
        <v>6691</v>
      </c>
      <c r="AZ910" t="s">
        <v>71</v>
      </c>
      <c r="BA910">
        <v>305318</v>
      </c>
      <c r="BB910" t="s">
        <v>66</v>
      </c>
      <c r="BC910" t="str">
        <f t="shared" si="38"/>
        <v>13180</v>
      </c>
      <c r="BD910" t="str">
        <f t="shared" si="39"/>
        <v>GK-13180</v>
      </c>
    </row>
    <row r="911" spans="1:56" ht="28.15" customHeight="1">
      <c r="A911" s="4">
        <f>SUBTOTAL(103,$L$2:L911)</f>
        <v>910</v>
      </c>
      <c r="B911" s="5" t="s">
        <v>6694</v>
      </c>
      <c r="C911" s="5" t="s">
        <v>6695</v>
      </c>
      <c r="D911" s="5" t="s">
        <v>6696</v>
      </c>
      <c r="E911" s="5" t="s">
        <v>6679</v>
      </c>
      <c r="F911" s="6" t="s">
        <v>6697</v>
      </c>
      <c r="G911" s="5">
        <v>7</v>
      </c>
      <c r="H911" s="7">
        <v>701525</v>
      </c>
      <c r="I911" s="5" t="s">
        <v>6698</v>
      </c>
      <c r="J911" s="5" t="s">
        <v>6699</v>
      </c>
      <c r="K911" s="20"/>
      <c r="L911" s="5" t="s">
        <v>3095</v>
      </c>
      <c r="M911" s="2">
        <v>1601142125</v>
      </c>
      <c r="N911" s="8">
        <f>IF(COUNTIF($B$2:B911,B911)=1,1,0)</f>
        <v>1</v>
      </c>
      <c r="O911" t="s">
        <v>52</v>
      </c>
      <c r="P911">
        <v>1601142125</v>
      </c>
      <c r="Q911" t="s">
        <v>6694</v>
      </c>
      <c r="R911" t="s">
        <v>6694</v>
      </c>
      <c r="S911" t="s">
        <v>6695</v>
      </c>
      <c r="T911" t="s">
        <v>6695</v>
      </c>
      <c r="U911" t="s">
        <v>6696</v>
      </c>
      <c r="V911" t="s">
        <v>6700</v>
      </c>
      <c r="W911">
        <v>0</v>
      </c>
      <c r="X911" t="s">
        <v>80</v>
      </c>
      <c r="Y911">
        <v>2026</v>
      </c>
      <c r="Z911">
        <v>7</v>
      </c>
      <c r="AA911">
        <v>1</v>
      </c>
      <c r="AB911">
        <v>649560</v>
      </c>
      <c r="AC911">
        <v>51965</v>
      </c>
      <c r="AD911">
        <v>0</v>
      </c>
      <c r="AE911">
        <v>0</v>
      </c>
      <c r="AF911" t="s">
        <v>121</v>
      </c>
      <c r="AG911" t="s">
        <v>81</v>
      </c>
      <c r="AH911" t="s">
        <v>6679</v>
      </c>
      <c r="AI911" t="s">
        <v>6677</v>
      </c>
      <c r="AJ911">
        <v>0</v>
      </c>
      <c r="AK911" t="s">
        <v>6701</v>
      </c>
      <c r="AL911">
        <v>0</v>
      </c>
      <c r="AM911">
        <v>0</v>
      </c>
      <c r="AN911">
        <v>0</v>
      </c>
      <c r="AO911">
        <v>0</v>
      </c>
      <c r="AP911" t="s">
        <v>61</v>
      </c>
      <c r="AQ911">
        <v>0</v>
      </c>
      <c r="AR911">
        <v>0</v>
      </c>
      <c r="AS911" t="s">
        <v>69</v>
      </c>
      <c r="AT911" t="s">
        <v>6702</v>
      </c>
      <c r="AU911" t="s">
        <v>64</v>
      </c>
      <c r="AV911">
        <v>0</v>
      </c>
      <c r="AW911">
        <v>22167</v>
      </c>
      <c r="AX911" t="s">
        <v>6698</v>
      </c>
      <c r="AY911" t="s">
        <v>6699</v>
      </c>
      <c r="AZ911" t="s">
        <v>71</v>
      </c>
      <c r="BA911">
        <v>701525</v>
      </c>
      <c r="BB911" t="s">
        <v>66</v>
      </c>
      <c r="BC911" t="str">
        <f t="shared" si="38"/>
        <v>13860</v>
      </c>
      <c r="BD911" t="str">
        <f t="shared" si="39"/>
        <v>GK-13860</v>
      </c>
    </row>
    <row r="912" spans="1:56" ht="28.15" customHeight="1">
      <c r="A912" s="4">
        <f>SUBTOTAL(103,$L$2:L912)</f>
        <v>911</v>
      </c>
      <c r="B912" s="5" t="s">
        <v>6703</v>
      </c>
      <c r="C912" s="5" t="s">
        <v>6704</v>
      </c>
      <c r="D912" s="5" t="s">
        <v>6705</v>
      </c>
      <c r="E912" s="5" t="s">
        <v>6679</v>
      </c>
      <c r="F912" s="6" t="s">
        <v>6706</v>
      </c>
      <c r="G912" s="5">
        <v>7</v>
      </c>
      <c r="H912" s="7">
        <v>14736</v>
      </c>
      <c r="I912" s="5" t="s">
        <v>6707</v>
      </c>
      <c r="J912" s="5" t="s">
        <v>6708</v>
      </c>
      <c r="K912" s="20"/>
      <c r="L912" s="5" t="s">
        <v>3095</v>
      </c>
      <c r="M912" s="2">
        <v>1601141912</v>
      </c>
      <c r="N912" s="8">
        <f>IF(COUNTIF($B$2:B912,B912)=1,1,0)</f>
        <v>1</v>
      </c>
      <c r="O912" t="s">
        <v>52</v>
      </c>
      <c r="P912">
        <v>1601141912</v>
      </c>
      <c r="Q912" t="s">
        <v>6703</v>
      </c>
      <c r="R912" t="s">
        <v>6703</v>
      </c>
      <c r="S912" t="s">
        <v>6704</v>
      </c>
      <c r="T912" t="s">
        <v>6704</v>
      </c>
      <c r="U912" t="s">
        <v>6705</v>
      </c>
      <c r="V912" t="s">
        <v>6709</v>
      </c>
      <c r="W912">
        <v>1</v>
      </c>
      <c r="X912" t="s">
        <v>198</v>
      </c>
      <c r="Y912">
        <v>2026</v>
      </c>
      <c r="Z912">
        <v>7</v>
      </c>
      <c r="AA912">
        <v>1</v>
      </c>
      <c r="AB912">
        <v>13644</v>
      </c>
      <c r="AC912">
        <v>1092</v>
      </c>
      <c r="AD912">
        <v>0</v>
      </c>
      <c r="AE912">
        <v>0</v>
      </c>
      <c r="AF912" t="s">
        <v>98</v>
      </c>
      <c r="AG912" t="s">
        <v>81</v>
      </c>
      <c r="AH912" t="s">
        <v>6679</v>
      </c>
      <c r="AI912" t="s">
        <v>6677</v>
      </c>
      <c r="AJ912">
        <v>0</v>
      </c>
      <c r="AK912" t="s">
        <v>6218</v>
      </c>
      <c r="AL912">
        <v>0</v>
      </c>
      <c r="AM912">
        <v>0</v>
      </c>
      <c r="AN912">
        <v>0</v>
      </c>
      <c r="AO912">
        <v>0</v>
      </c>
      <c r="AP912" t="s">
        <v>98</v>
      </c>
      <c r="AQ912">
        <v>0</v>
      </c>
      <c r="AR912">
        <v>0</v>
      </c>
      <c r="AS912" t="s">
        <v>69</v>
      </c>
      <c r="AT912" t="s">
        <v>6710</v>
      </c>
      <c r="AU912" t="s">
        <v>64</v>
      </c>
      <c r="AV912">
        <v>0</v>
      </c>
      <c r="AW912">
        <v>22135</v>
      </c>
      <c r="AX912" t="s">
        <v>6707</v>
      </c>
      <c r="AY912" t="s">
        <v>6708</v>
      </c>
      <c r="AZ912" t="s">
        <v>71</v>
      </c>
      <c r="BA912">
        <v>14736</v>
      </c>
      <c r="BB912" t="s">
        <v>66</v>
      </c>
      <c r="BC912" t="str">
        <f t="shared" si="38"/>
        <v>15060</v>
      </c>
      <c r="BD912" t="str">
        <f t="shared" si="39"/>
        <v>GK-15060</v>
      </c>
    </row>
    <row r="913" spans="1:56" ht="28.15" customHeight="1">
      <c r="A913" s="4">
        <f>SUBTOTAL(103,$L$2:L913)</f>
        <v>912</v>
      </c>
      <c r="B913" s="5" t="s">
        <v>6712</v>
      </c>
      <c r="C913" s="5" t="s">
        <v>6713</v>
      </c>
      <c r="D913" s="5" t="s">
        <v>6714</v>
      </c>
      <c r="E913" s="5" t="s">
        <v>6715</v>
      </c>
      <c r="F913" s="6" t="s">
        <v>6716</v>
      </c>
      <c r="G913" s="5">
        <v>7</v>
      </c>
      <c r="H913" s="7">
        <v>2516918</v>
      </c>
      <c r="I913" s="5" t="s">
        <v>6717</v>
      </c>
      <c r="J913" s="5" t="s">
        <v>6718</v>
      </c>
      <c r="K913" s="20"/>
      <c r="L913" s="5" t="s">
        <v>165</v>
      </c>
      <c r="M913" s="2">
        <v>1601142626</v>
      </c>
      <c r="N913" s="8">
        <f>IF(COUNTIF($B$2:B913,B913)=1,1,0)</f>
        <v>1</v>
      </c>
      <c r="O913" t="s">
        <v>52</v>
      </c>
      <c r="P913">
        <v>1601142626</v>
      </c>
      <c r="Q913" t="s">
        <v>6712</v>
      </c>
      <c r="R913" t="s">
        <v>6712</v>
      </c>
      <c r="S913" t="s">
        <v>6713</v>
      </c>
      <c r="T913" t="s">
        <v>6713</v>
      </c>
      <c r="U913" t="s">
        <v>6714</v>
      </c>
      <c r="V913" t="s">
        <v>6719</v>
      </c>
      <c r="W913">
        <v>1</v>
      </c>
      <c r="X913" t="s">
        <v>198</v>
      </c>
      <c r="Y913">
        <v>2026</v>
      </c>
      <c r="Z913">
        <v>7</v>
      </c>
      <c r="AA913">
        <v>1</v>
      </c>
      <c r="AB913">
        <v>2330480</v>
      </c>
      <c r="AC913">
        <v>186438</v>
      </c>
      <c r="AD913">
        <v>0</v>
      </c>
      <c r="AE913">
        <v>0</v>
      </c>
      <c r="AF913" t="s">
        <v>98</v>
      </c>
      <c r="AG913" t="s">
        <v>81</v>
      </c>
      <c r="AH913" t="s">
        <v>6715</v>
      </c>
      <c r="AI913" t="s">
        <v>6711</v>
      </c>
      <c r="AJ913">
        <v>0</v>
      </c>
      <c r="AK913" t="s">
        <v>3321</v>
      </c>
      <c r="AL913">
        <v>0</v>
      </c>
      <c r="AM913">
        <v>0</v>
      </c>
      <c r="AN913">
        <v>0</v>
      </c>
      <c r="AO913">
        <v>0</v>
      </c>
      <c r="AP913" t="s">
        <v>83</v>
      </c>
      <c r="AQ913">
        <v>0</v>
      </c>
      <c r="AR913">
        <v>0</v>
      </c>
      <c r="AS913" t="s">
        <v>69</v>
      </c>
      <c r="AT913" t="s">
        <v>6720</v>
      </c>
      <c r="AU913" t="s">
        <v>64</v>
      </c>
      <c r="AV913">
        <v>0</v>
      </c>
      <c r="AW913">
        <v>22211</v>
      </c>
      <c r="AX913" t="s">
        <v>6717</v>
      </c>
      <c r="AY913" t="s">
        <v>6718</v>
      </c>
      <c r="AZ913" t="s">
        <v>71</v>
      </c>
      <c r="BA913">
        <v>2516918</v>
      </c>
      <c r="BB913" t="s">
        <v>66</v>
      </c>
      <c r="BC913" t="str">
        <f t="shared" si="38"/>
        <v>03040</v>
      </c>
      <c r="BD913" t="str">
        <f t="shared" si="39"/>
        <v>GL-03040</v>
      </c>
    </row>
    <row r="914" spans="1:56" ht="28.15" customHeight="1">
      <c r="A914" s="4">
        <f>SUBTOTAL(103,$L$2:L914)</f>
        <v>913</v>
      </c>
      <c r="B914" s="5" t="s">
        <v>6721</v>
      </c>
      <c r="C914" s="5" t="s">
        <v>6722</v>
      </c>
      <c r="D914" s="5" t="s">
        <v>6723</v>
      </c>
      <c r="E914" s="5" t="s">
        <v>4263</v>
      </c>
      <c r="F914" s="6" t="s">
        <v>6724</v>
      </c>
      <c r="G914" s="5">
        <v>6</v>
      </c>
      <c r="H914" s="7">
        <v>2194925</v>
      </c>
      <c r="I914" s="5" t="s">
        <v>151</v>
      </c>
      <c r="J914" s="5" t="s">
        <v>6725</v>
      </c>
      <c r="K914" s="20"/>
      <c r="L914" s="5" t="s">
        <v>51</v>
      </c>
      <c r="M914" s="2">
        <v>1596971116</v>
      </c>
      <c r="N914" s="8">
        <f>IF(COUNTIF($B$2:B914,B914)=1,1,0)</f>
        <v>1</v>
      </c>
      <c r="O914" t="s">
        <v>52</v>
      </c>
      <c r="P914">
        <v>1596971116</v>
      </c>
      <c r="Q914" t="s">
        <v>6721</v>
      </c>
      <c r="R914" t="s">
        <v>53</v>
      </c>
      <c r="S914" t="s">
        <v>6722</v>
      </c>
      <c r="T914" t="s">
        <v>54</v>
      </c>
      <c r="U914" t="s">
        <v>6723</v>
      </c>
      <c r="V914" t="s">
        <v>55</v>
      </c>
      <c r="W914">
        <v>1</v>
      </c>
      <c r="X914" t="s">
        <v>56</v>
      </c>
      <c r="Y914">
        <v>2026</v>
      </c>
      <c r="Z914">
        <v>6</v>
      </c>
      <c r="AA914">
        <v>1</v>
      </c>
      <c r="AB914">
        <v>2032338</v>
      </c>
      <c r="AC914">
        <v>162587</v>
      </c>
      <c r="AD914">
        <v>0</v>
      </c>
      <c r="AE914">
        <v>0</v>
      </c>
      <c r="AF914" t="s">
        <v>108</v>
      </c>
      <c r="AG914" t="s">
        <v>58</v>
      </c>
      <c r="AH914" t="s">
        <v>4263</v>
      </c>
      <c r="AI914" t="s">
        <v>6711</v>
      </c>
      <c r="AJ914">
        <v>0</v>
      </c>
      <c r="AK914" t="s">
        <v>2863</v>
      </c>
      <c r="AL914">
        <v>0</v>
      </c>
      <c r="AM914">
        <v>0</v>
      </c>
      <c r="AN914">
        <v>0</v>
      </c>
      <c r="AO914">
        <v>0</v>
      </c>
      <c r="AP914" t="s">
        <v>83</v>
      </c>
      <c r="AQ914">
        <v>0</v>
      </c>
      <c r="AR914">
        <v>0</v>
      </c>
      <c r="AS914" t="s">
        <v>62</v>
      </c>
      <c r="AT914" t="s">
        <v>6726</v>
      </c>
      <c r="AU914" t="s">
        <v>64</v>
      </c>
      <c r="AV914">
        <v>0</v>
      </c>
      <c r="AW914">
        <v>4790</v>
      </c>
      <c r="AX914" t="s">
        <v>151</v>
      </c>
      <c r="AY914" t="s">
        <v>6725</v>
      </c>
      <c r="AZ914" t="s">
        <v>65</v>
      </c>
      <c r="BA914">
        <v>2194925</v>
      </c>
      <c r="BB914" t="s">
        <v>66</v>
      </c>
      <c r="BC914" t="str">
        <f t="shared" si="38"/>
        <v>03150</v>
      </c>
      <c r="BD914" t="str">
        <f t="shared" si="39"/>
        <v>GL-03150</v>
      </c>
    </row>
    <row r="915" spans="1:56" ht="28.15" customHeight="1">
      <c r="A915" s="4">
        <f>SUBTOTAL(103,$L$2:L915)</f>
        <v>914</v>
      </c>
      <c r="B915" s="5" t="s">
        <v>6721</v>
      </c>
      <c r="C915" s="5" t="s">
        <v>67</v>
      </c>
      <c r="D915" s="5" t="s">
        <v>6723</v>
      </c>
      <c r="E915" s="5" t="s">
        <v>4263</v>
      </c>
      <c r="F915" s="6" t="s">
        <v>6724</v>
      </c>
      <c r="G915" s="5">
        <v>7</v>
      </c>
      <c r="H915" s="7">
        <v>2223774</v>
      </c>
      <c r="I915" s="5" t="s">
        <v>151</v>
      </c>
      <c r="J915" s="5" t="s">
        <v>6725</v>
      </c>
      <c r="K915" s="20"/>
      <c r="L915" s="5" t="s">
        <v>51</v>
      </c>
      <c r="M915" s="2">
        <v>1601241519</v>
      </c>
      <c r="N915" s="8">
        <f>IF(COUNTIF($B$2:B915,B915)=1,1,0)</f>
        <v>0</v>
      </c>
      <c r="O915" t="s">
        <v>52</v>
      </c>
      <c r="P915">
        <v>1601241519</v>
      </c>
      <c r="Q915" t="s">
        <v>6721</v>
      </c>
      <c r="R915" t="s">
        <v>6721</v>
      </c>
      <c r="S915" t="s">
        <v>67</v>
      </c>
      <c r="T915" t="s">
        <v>67</v>
      </c>
      <c r="U915" t="s">
        <v>6723</v>
      </c>
      <c r="V915" t="s">
        <v>238</v>
      </c>
      <c r="W915">
        <v>1</v>
      </c>
      <c r="X915" t="s">
        <v>56</v>
      </c>
      <c r="Y915">
        <v>2026</v>
      </c>
      <c r="Z915">
        <v>7</v>
      </c>
      <c r="AA915">
        <v>1</v>
      </c>
      <c r="AB915">
        <v>2059050</v>
      </c>
      <c r="AC915">
        <v>164724</v>
      </c>
      <c r="AD915">
        <v>0</v>
      </c>
      <c r="AE915">
        <v>0</v>
      </c>
      <c r="AF915" t="s">
        <v>108</v>
      </c>
      <c r="AG915" t="s">
        <v>2359</v>
      </c>
      <c r="AH915" t="s">
        <v>4263</v>
      </c>
      <c r="AI915" t="s">
        <v>6711</v>
      </c>
      <c r="AJ915">
        <v>0</v>
      </c>
      <c r="AK915" t="s">
        <v>2863</v>
      </c>
      <c r="AL915">
        <v>0</v>
      </c>
      <c r="AM915">
        <v>0</v>
      </c>
      <c r="AN915">
        <v>0</v>
      </c>
      <c r="AO915">
        <v>0</v>
      </c>
      <c r="AP915" t="s">
        <v>83</v>
      </c>
      <c r="AQ915">
        <v>0</v>
      </c>
      <c r="AR915">
        <v>0</v>
      </c>
      <c r="AS915" t="s">
        <v>69</v>
      </c>
      <c r="AT915" t="s">
        <v>6727</v>
      </c>
      <c r="AU915" t="s">
        <v>64</v>
      </c>
      <c r="AV915">
        <v>0</v>
      </c>
      <c r="AW915">
        <v>43275</v>
      </c>
      <c r="AX915" t="s">
        <v>151</v>
      </c>
      <c r="AY915" t="s">
        <v>6725</v>
      </c>
      <c r="AZ915" t="s">
        <v>71</v>
      </c>
      <c r="BA915">
        <v>2223774</v>
      </c>
      <c r="BB915" t="s">
        <v>66</v>
      </c>
      <c r="BC915" t="str">
        <f t="shared" si="38"/>
        <v>03150</v>
      </c>
      <c r="BD915" t="str">
        <f t="shared" si="39"/>
        <v>GL-03150</v>
      </c>
    </row>
    <row r="916" spans="1:56" ht="28.15" customHeight="1">
      <c r="A916" s="4">
        <f>SUBTOTAL(103,$L$2:L916)</f>
        <v>915</v>
      </c>
      <c r="B916" s="5" t="s">
        <v>6729</v>
      </c>
      <c r="C916" s="5" t="s">
        <v>6730</v>
      </c>
      <c r="D916" s="5" t="s">
        <v>6731</v>
      </c>
      <c r="E916" s="5" t="s">
        <v>6732</v>
      </c>
      <c r="F916" s="6" t="s">
        <v>6733</v>
      </c>
      <c r="G916" s="5">
        <v>7</v>
      </c>
      <c r="H916" s="7">
        <v>70710</v>
      </c>
      <c r="I916" s="5" t="s">
        <v>6734</v>
      </c>
      <c r="J916" s="5" t="s">
        <v>6735</v>
      </c>
      <c r="K916" s="20"/>
      <c r="L916" s="5" t="s">
        <v>165</v>
      </c>
      <c r="M916" s="2">
        <v>1601142531</v>
      </c>
      <c r="N916" s="8">
        <f>IF(COUNTIF($B$2:B916,B916)=1,1,0)</f>
        <v>1</v>
      </c>
      <c r="O916" t="s">
        <v>52</v>
      </c>
      <c r="P916">
        <v>1601142531</v>
      </c>
      <c r="Q916" t="s">
        <v>6729</v>
      </c>
      <c r="R916" t="s">
        <v>6729</v>
      </c>
      <c r="S916" t="s">
        <v>6730</v>
      </c>
      <c r="T916" t="s">
        <v>6730</v>
      </c>
      <c r="U916" t="s">
        <v>6731</v>
      </c>
      <c r="V916" t="s">
        <v>6736</v>
      </c>
      <c r="W916">
        <v>0</v>
      </c>
      <c r="X916" t="s">
        <v>80</v>
      </c>
      <c r="Y916">
        <v>2026</v>
      </c>
      <c r="Z916">
        <v>7</v>
      </c>
      <c r="AA916">
        <v>1</v>
      </c>
      <c r="AB916">
        <v>65472</v>
      </c>
      <c r="AC916">
        <v>5238</v>
      </c>
      <c r="AD916">
        <v>0</v>
      </c>
      <c r="AE916">
        <v>0</v>
      </c>
      <c r="AF916" t="s">
        <v>98</v>
      </c>
      <c r="AG916" t="s">
        <v>58</v>
      </c>
      <c r="AH916" t="s">
        <v>6732</v>
      </c>
      <c r="AI916" t="s">
        <v>6711</v>
      </c>
      <c r="AJ916">
        <v>0</v>
      </c>
      <c r="AK916" t="s">
        <v>6737</v>
      </c>
      <c r="AL916">
        <v>0</v>
      </c>
      <c r="AM916">
        <v>0</v>
      </c>
      <c r="AN916">
        <v>0</v>
      </c>
      <c r="AO916">
        <v>0</v>
      </c>
      <c r="AP916" t="s">
        <v>98</v>
      </c>
      <c r="AQ916">
        <v>0</v>
      </c>
      <c r="AR916">
        <v>0</v>
      </c>
      <c r="AS916" t="s">
        <v>69</v>
      </c>
      <c r="AT916" t="s">
        <v>6738</v>
      </c>
      <c r="AU916" t="s">
        <v>64</v>
      </c>
      <c r="AV916">
        <v>0</v>
      </c>
      <c r="AW916">
        <v>22206</v>
      </c>
      <c r="AX916" t="s">
        <v>6734</v>
      </c>
      <c r="AY916" t="s">
        <v>6735</v>
      </c>
      <c r="AZ916" t="s">
        <v>71</v>
      </c>
      <c r="BA916">
        <v>70710</v>
      </c>
      <c r="BB916" t="s">
        <v>66</v>
      </c>
      <c r="BC916" t="str">
        <f t="shared" si="38"/>
        <v>11040</v>
      </c>
      <c r="BD916" t="str">
        <f t="shared" si="39"/>
        <v>GL-11040</v>
      </c>
    </row>
    <row r="917" spans="1:56" ht="28.15" customHeight="1">
      <c r="A917" s="4">
        <f>SUBTOTAL(103,$L$2:L917)</f>
        <v>916</v>
      </c>
      <c r="B917" s="5" t="s">
        <v>6739</v>
      </c>
      <c r="C917" s="5" t="s">
        <v>6740</v>
      </c>
      <c r="D917" s="5" t="s">
        <v>6741</v>
      </c>
      <c r="E917" s="5" t="s">
        <v>4263</v>
      </c>
      <c r="F917" s="6" t="s">
        <v>6742</v>
      </c>
      <c r="G917" s="5">
        <v>6</v>
      </c>
      <c r="H917" s="7">
        <v>1228485</v>
      </c>
      <c r="I917" s="5" t="s">
        <v>151</v>
      </c>
      <c r="J917" s="5" t="s">
        <v>6743</v>
      </c>
      <c r="K917" s="20"/>
      <c r="L917" s="5" t="s">
        <v>51</v>
      </c>
      <c r="M917" s="2">
        <v>1596970807</v>
      </c>
      <c r="N917" s="8">
        <f>IF(COUNTIF($B$2:B917,B917)=1,1,0)</f>
        <v>1</v>
      </c>
      <c r="O917" t="s">
        <v>52</v>
      </c>
      <c r="P917">
        <v>1596970807</v>
      </c>
      <c r="Q917" t="s">
        <v>6739</v>
      </c>
      <c r="R917" t="s">
        <v>53</v>
      </c>
      <c r="S917" t="s">
        <v>6740</v>
      </c>
      <c r="T917" t="s">
        <v>54</v>
      </c>
      <c r="U917" t="s">
        <v>6741</v>
      </c>
      <c r="V917" t="s">
        <v>55</v>
      </c>
      <c r="W917">
        <v>1</v>
      </c>
      <c r="X917" t="s">
        <v>56</v>
      </c>
      <c r="Y917">
        <v>2026</v>
      </c>
      <c r="Z917">
        <v>6</v>
      </c>
      <c r="AA917">
        <v>1</v>
      </c>
      <c r="AB917">
        <v>1137486</v>
      </c>
      <c r="AC917">
        <v>90999</v>
      </c>
      <c r="AD917">
        <v>0</v>
      </c>
      <c r="AE917">
        <v>0</v>
      </c>
      <c r="AF917" t="s">
        <v>121</v>
      </c>
      <c r="AG917" t="s">
        <v>58</v>
      </c>
      <c r="AH917" t="s">
        <v>4263</v>
      </c>
      <c r="AI917" t="s">
        <v>6711</v>
      </c>
      <c r="AJ917">
        <v>0</v>
      </c>
      <c r="AK917" t="s">
        <v>6744</v>
      </c>
      <c r="AL917">
        <v>0</v>
      </c>
      <c r="AM917">
        <v>0</v>
      </c>
      <c r="AN917">
        <v>0</v>
      </c>
      <c r="AO917">
        <v>0</v>
      </c>
      <c r="AP917" t="s">
        <v>108</v>
      </c>
      <c r="AQ917">
        <v>0</v>
      </c>
      <c r="AR917">
        <v>0</v>
      </c>
      <c r="AS917" t="s">
        <v>62</v>
      </c>
      <c r="AT917" t="s">
        <v>6745</v>
      </c>
      <c r="AU917" t="s">
        <v>64</v>
      </c>
      <c r="AV917">
        <v>0</v>
      </c>
      <c r="AW917">
        <v>4608</v>
      </c>
      <c r="AX917" t="s">
        <v>151</v>
      </c>
      <c r="AY917" t="s">
        <v>6743</v>
      </c>
      <c r="AZ917" t="s">
        <v>65</v>
      </c>
      <c r="BA917">
        <v>1228485</v>
      </c>
      <c r="BB917" t="s">
        <v>66</v>
      </c>
      <c r="BC917" t="str">
        <f t="shared" si="38"/>
        <v>16320</v>
      </c>
      <c r="BD917" t="str">
        <f t="shared" si="39"/>
        <v>GL-16320</v>
      </c>
    </row>
    <row r="918" spans="1:56" ht="28.15" customHeight="1">
      <c r="A918" s="4">
        <f>SUBTOTAL(103,$L$2:L918)</f>
        <v>917</v>
      </c>
      <c r="B918" s="5" t="s">
        <v>6739</v>
      </c>
      <c r="C918" s="5" t="s">
        <v>67</v>
      </c>
      <c r="D918" s="5" t="s">
        <v>6741</v>
      </c>
      <c r="E918" s="5" t="s">
        <v>4263</v>
      </c>
      <c r="F918" s="6" t="s">
        <v>6742</v>
      </c>
      <c r="G918" s="5">
        <v>7</v>
      </c>
      <c r="H918" s="7">
        <v>1262142</v>
      </c>
      <c r="I918" s="5" t="s">
        <v>151</v>
      </c>
      <c r="J918" s="5" t="s">
        <v>6743</v>
      </c>
      <c r="K918" s="20"/>
      <c r="L918" s="5" t="s">
        <v>51</v>
      </c>
      <c r="M918" s="2">
        <v>1601241243</v>
      </c>
      <c r="N918" s="8">
        <f>IF(COUNTIF($B$2:B918,B918)=1,1,0)</f>
        <v>0</v>
      </c>
      <c r="O918" t="s">
        <v>52</v>
      </c>
      <c r="P918">
        <v>1601241243</v>
      </c>
      <c r="Q918" t="s">
        <v>6739</v>
      </c>
      <c r="R918" t="s">
        <v>6739</v>
      </c>
      <c r="S918" t="s">
        <v>67</v>
      </c>
      <c r="T918" t="s">
        <v>67</v>
      </c>
      <c r="U918" t="s">
        <v>6741</v>
      </c>
      <c r="V918" t="s">
        <v>238</v>
      </c>
      <c r="W918">
        <v>1</v>
      </c>
      <c r="X918" t="s">
        <v>156</v>
      </c>
      <c r="Y918">
        <v>2026</v>
      </c>
      <c r="Z918">
        <v>7</v>
      </c>
      <c r="AA918">
        <v>1</v>
      </c>
      <c r="AB918">
        <v>1168650</v>
      </c>
      <c r="AC918">
        <v>93492</v>
      </c>
      <c r="AD918">
        <v>0</v>
      </c>
      <c r="AE918">
        <v>0</v>
      </c>
      <c r="AF918" t="s">
        <v>108</v>
      </c>
      <c r="AG918" t="s">
        <v>58</v>
      </c>
      <c r="AH918" t="s">
        <v>4263</v>
      </c>
      <c r="AI918" t="s">
        <v>6711</v>
      </c>
      <c r="AJ918">
        <v>0</v>
      </c>
      <c r="AK918" t="s">
        <v>6744</v>
      </c>
      <c r="AL918">
        <v>0</v>
      </c>
      <c r="AM918">
        <v>0</v>
      </c>
      <c r="AN918">
        <v>0</v>
      </c>
      <c r="AO918">
        <v>0</v>
      </c>
      <c r="AP918" t="s">
        <v>108</v>
      </c>
      <c r="AQ918">
        <v>0</v>
      </c>
      <c r="AR918">
        <v>0</v>
      </c>
      <c r="AS918" t="s">
        <v>69</v>
      </c>
      <c r="AT918" t="s">
        <v>6746</v>
      </c>
      <c r="AU918" t="s">
        <v>64</v>
      </c>
      <c r="AV918">
        <v>0</v>
      </c>
      <c r="AW918">
        <v>43131</v>
      </c>
      <c r="AX918" t="s">
        <v>151</v>
      </c>
      <c r="AY918" t="s">
        <v>6743</v>
      </c>
      <c r="AZ918" t="s">
        <v>71</v>
      </c>
      <c r="BA918">
        <v>1262142</v>
      </c>
      <c r="BB918" t="s">
        <v>66</v>
      </c>
      <c r="BC918" t="str">
        <f t="shared" si="38"/>
        <v>16320</v>
      </c>
      <c r="BD918" t="str">
        <f t="shared" si="39"/>
        <v>GL-16320</v>
      </c>
    </row>
    <row r="919" spans="1:56" ht="28.15" customHeight="1">
      <c r="A919" s="4">
        <f>SUBTOTAL(103,$L$2:L919)</f>
        <v>918</v>
      </c>
      <c r="B919" s="5" t="s">
        <v>6749</v>
      </c>
      <c r="C919" s="5" t="s">
        <v>6750</v>
      </c>
      <c r="D919" s="5" t="s">
        <v>6741</v>
      </c>
      <c r="E919" s="5" t="s">
        <v>6747</v>
      </c>
      <c r="F919" s="6" t="s">
        <v>6751</v>
      </c>
      <c r="G919" s="5">
        <v>7</v>
      </c>
      <c r="H919" s="7">
        <v>568773</v>
      </c>
      <c r="I919" s="5" t="s">
        <v>6752</v>
      </c>
      <c r="J919" s="5" t="s">
        <v>6753</v>
      </c>
      <c r="K919" s="20"/>
      <c r="L919" s="5" t="s">
        <v>165</v>
      </c>
      <c r="M919" s="2">
        <v>1601142790</v>
      </c>
      <c r="N919" s="8">
        <f>IF(COUNTIF($B$2:B919,B919)=1,1,0)</f>
        <v>1</v>
      </c>
      <c r="O919" t="s">
        <v>52</v>
      </c>
      <c r="P919">
        <v>1601142790</v>
      </c>
      <c r="Q919" t="s">
        <v>6749</v>
      </c>
      <c r="R919" t="s">
        <v>6749</v>
      </c>
      <c r="S919" t="s">
        <v>6750</v>
      </c>
      <c r="T919" t="s">
        <v>6750</v>
      </c>
      <c r="U919" t="s">
        <v>6741</v>
      </c>
      <c r="V919" t="s">
        <v>6754</v>
      </c>
      <c r="W919">
        <v>0</v>
      </c>
      <c r="X919" t="s">
        <v>80</v>
      </c>
      <c r="Y919">
        <v>2026</v>
      </c>
      <c r="Z919">
        <v>7</v>
      </c>
      <c r="AA919">
        <v>1</v>
      </c>
      <c r="AB919">
        <v>526642</v>
      </c>
      <c r="AC919">
        <v>42131</v>
      </c>
      <c r="AD919">
        <v>0</v>
      </c>
      <c r="AE919">
        <v>0</v>
      </c>
      <c r="AF919" t="s">
        <v>57</v>
      </c>
      <c r="AG919" t="s">
        <v>81</v>
      </c>
      <c r="AH919" t="s">
        <v>6747</v>
      </c>
      <c r="AI919" t="s">
        <v>6748</v>
      </c>
      <c r="AJ919">
        <v>0</v>
      </c>
      <c r="AK919" t="s">
        <v>6755</v>
      </c>
      <c r="AL919">
        <v>0</v>
      </c>
      <c r="AM919">
        <v>0</v>
      </c>
      <c r="AN919">
        <v>0</v>
      </c>
      <c r="AO919">
        <v>0</v>
      </c>
      <c r="AP919" t="s">
        <v>83</v>
      </c>
      <c r="AQ919">
        <v>0</v>
      </c>
      <c r="AR919">
        <v>0</v>
      </c>
      <c r="AS919" t="s">
        <v>69</v>
      </c>
      <c r="AT919" t="s">
        <v>6756</v>
      </c>
      <c r="AU919" t="s">
        <v>64</v>
      </c>
      <c r="AV919">
        <v>0</v>
      </c>
      <c r="AW919">
        <v>22232</v>
      </c>
      <c r="AX919" t="s">
        <v>6752</v>
      </c>
      <c r="AY919" t="s">
        <v>6753</v>
      </c>
      <c r="AZ919" t="s">
        <v>71</v>
      </c>
      <c r="BA919">
        <v>568773</v>
      </c>
      <c r="BB919" t="s">
        <v>66</v>
      </c>
      <c r="BC919" t="str">
        <f t="shared" si="38"/>
        <v>02420</v>
      </c>
      <c r="BD919" t="str">
        <f t="shared" si="39"/>
        <v>GN-02420</v>
      </c>
    </row>
    <row r="920" spans="1:56" ht="28.15" customHeight="1">
      <c r="A920" s="4">
        <f>SUBTOTAL(103,$L$2:L920)</f>
        <v>919</v>
      </c>
      <c r="B920" s="5" t="s">
        <v>6757</v>
      </c>
      <c r="C920" s="5" t="s">
        <v>404</v>
      </c>
      <c r="D920" s="5" t="s">
        <v>6758</v>
      </c>
      <c r="E920" s="5" t="s">
        <v>6747</v>
      </c>
      <c r="F920" s="6" t="s">
        <v>6759</v>
      </c>
      <c r="G920" s="5">
        <v>7</v>
      </c>
      <c r="H920" s="7">
        <v>549346</v>
      </c>
      <c r="I920" s="5" t="s">
        <v>6760</v>
      </c>
      <c r="J920" s="5" t="s">
        <v>6761</v>
      </c>
      <c r="K920" s="20"/>
      <c r="L920" s="5" t="s">
        <v>165</v>
      </c>
      <c r="M920" s="2">
        <v>1601142883</v>
      </c>
      <c r="N920" s="8">
        <f>IF(COUNTIF($B$2:B920,B920)=1,1,0)</f>
        <v>1</v>
      </c>
      <c r="O920" t="s">
        <v>52</v>
      </c>
      <c r="P920">
        <v>1601142883</v>
      </c>
      <c r="Q920" t="s">
        <v>6757</v>
      </c>
      <c r="R920" t="s">
        <v>6757</v>
      </c>
      <c r="S920" t="s">
        <v>404</v>
      </c>
      <c r="T920" t="s">
        <v>404</v>
      </c>
      <c r="U920" t="s">
        <v>6758</v>
      </c>
      <c r="V920" t="s">
        <v>6762</v>
      </c>
      <c r="W920">
        <v>1</v>
      </c>
      <c r="X920" t="s">
        <v>80</v>
      </c>
      <c r="Y920">
        <v>2026</v>
      </c>
      <c r="Z920">
        <v>7</v>
      </c>
      <c r="AA920">
        <v>1</v>
      </c>
      <c r="AB920">
        <v>508654</v>
      </c>
      <c r="AC920">
        <v>40692</v>
      </c>
      <c r="AD920">
        <v>0</v>
      </c>
      <c r="AE920">
        <v>0</v>
      </c>
      <c r="AF920" t="s">
        <v>121</v>
      </c>
      <c r="AG920" t="s">
        <v>2359</v>
      </c>
      <c r="AH920" t="s">
        <v>6747</v>
      </c>
      <c r="AI920" t="s">
        <v>6748</v>
      </c>
      <c r="AJ920">
        <v>0</v>
      </c>
      <c r="AK920" t="s">
        <v>3839</v>
      </c>
      <c r="AL920">
        <v>0</v>
      </c>
      <c r="AM920">
        <v>0</v>
      </c>
      <c r="AN920">
        <v>0</v>
      </c>
      <c r="AO920">
        <v>0</v>
      </c>
      <c r="AP920" t="s">
        <v>61</v>
      </c>
      <c r="AQ920">
        <v>0</v>
      </c>
      <c r="AR920">
        <v>0</v>
      </c>
      <c r="AS920" t="s">
        <v>69</v>
      </c>
      <c r="AT920" t="s">
        <v>6763</v>
      </c>
      <c r="AU920" t="s">
        <v>64</v>
      </c>
      <c r="AV920">
        <v>0</v>
      </c>
      <c r="AW920">
        <v>22250</v>
      </c>
      <c r="AX920" t="s">
        <v>6760</v>
      </c>
      <c r="AY920" t="s">
        <v>6761</v>
      </c>
      <c r="AZ920" t="s">
        <v>71</v>
      </c>
      <c r="BA920">
        <v>549346</v>
      </c>
      <c r="BB920" t="s">
        <v>66</v>
      </c>
      <c r="BC920" t="str">
        <f t="shared" si="38"/>
        <v>05040</v>
      </c>
      <c r="BD920" t="str">
        <f t="shared" si="39"/>
        <v>GN-05040</v>
      </c>
    </row>
    <row r="921" spans="1:56" ht="28.15" customHeight="1">
      <c r="A921" s="4">
        <f>SUBTOTAL(103,$L$2:L921)</f>
        <v>920</v>
      </c>
      <c r="B921" s="5" t="s">
        <v>6764</v>
      </c>
      <c r="C921" s="5" t="s">
        <v>6765</v>
      </c>
      <c r="D921" s="5" t="s">
        <v>6766</v>
      </c>
      <c r="E921" s="5" t="s">
        <v>6747</v>
      </c>
      <c r="F921" s="6" t="s">
        <v>6767</v>
      </c>
      <c r="G921" s="5">
        <v>7</v>
      </c>
      <c r="H921" s="7">
        <v>467165</v>
      </c>
      <c r="I921" s="5" t="s">
        <v>6768</v>
      </c>
      <c r="J921" s="5" t="s">
        <v>6769</v>
      </c>
      <c r="K921" s="20"/>
      <c r="L921" s="5" t="s">
        <v>165</v>
      </c>
      <c r="M921" s="2">
        <v>1601143007</v>
      </c>
      <c r="N921" s="8">
        <f>IF(COUNTIF($B$2:B921,B921)=1,1,0)</f>
        <v>1</v>
      </c>
      <c r="O921" t="s">
        <v>52</v>
      </c>
      <c r="P921">
        <v>1601143007</v>
      </c>
      <c r="Q921" t="s">
        <v>6764</v>
      </c>
      <c r="R921" t="s">
        <v>6764</v>
      </c>
      <c r="S921" t="s">
        <v>6765</v>
      </c>
      <c r="T921" t="s">
        <v>6765</v>
      </c>
      <c r="U921" t="s">
        <v>6766</v>
      </c>
      <c r="V921" t="s">
        <v>6770</v>
      </c>
      <c r="W921">
        <v>0</v>
      </c>
      <c r="X921" t="s">
        <v>80</v>
      </c>
      <c r="Y921">
        <v>2026</v>
      </c>
      <c r="Z921">
        <v>7</v>
      </c>
      <c r="AA921">
        <v>1</v>
      </c>
      <c r="AB921">
        <v>432560</v>
      </c>
      <c r="AC921">
        <v>34605</v>
      </c>
      <c r="AD921">
        <v>0</v>
      </c>
      <c r="AE921">
        <v>0</v>
      </c>
      <c r="AF921" t="s">
        <v>57</v>
      </c>
      <c r="AG921" t="s">
        <v>81</v>
      </c>
      <c r="AH921" t="s">
        <v>6747</v>
      </c>
      <c r="AI921" t="s">
        <v>6748</v>
      </c>
      <c r="AJ921">
        <v>0</v>
      </c>
      <c r="AK921" t="s">
        <v>2423</v>
      </c>
      <c r="AL921">
        <v>0</v>
      </c>
      <c r="AM921">
        <v>0</v>
      </c>
      <c r="AN921">
        <v>0</v>
      </c>
      <c r="AO921">
        <v>0</v>
      </c>
      <c r="AP921" t="s">
        <v>83</v>
      </c>
      <c r="AQ921">
        <v>0</v>
      </c>
      <c r="AR921">
        <v>0</v>
      </c>
      <c r="AS921" t="s">
        <v>69</v>
      </c>
      <c r="AT921" t="s">
        <v>6771</v>
      </c>
      <c r="AU921" t="s">
        <v>64</v>
      </c>
      <c r="AV921">
        <v>0</v>
      </c>
      <c r="AW921">
        <v>22270</v>
      </c>
      <c r="AX921" t="s">
        <v>6768</v>
      </c>
      <c r="AY921" t="s">
        <v>6769</v>
      </c>
      <c r="AZ921" t="s">
        <v>71</v>
      </c>
      <c r="BA921">
        <v>467165</v>
      </c>
      <c r="BB921" t="s">
        <v>66</v>
      </c>
      <c r="BC921" t="str">
        <f t="shared" si="38"/>
        <v>05700</v>
      </c>
      <c r="BD921" t="str">
        <f t="shared" si="39"/>
        <v>GN-05700</v>
      </c>
    </row>
    <row r="922" spans="1:56" ht="28.15" customHeight="1">
      <c r="A922" s="4">
        <f>SUBTOTAL(103,$L$2:L922)</f>
        <v>921</v>
      </c>
      <c r="B922" s="5" t="s">
        <v>6772</v>
      </c>
      <c r="C922" s="5" t="s">
        <v>6773</v>
      </c>
      <c r="D922" s="5" t="s">
        <v>6774</v>
      </c>
      <c r="E922" s="5" t="s">
        <v>6747</v>
      </c>
      <c r="F922" s="6" t="s">
        <v>6775</v>
      </c>
      <c r="G922" s="5">
        <v>7</v>
      </c>
      <c r="H922" s="7">
        <v>1091718</v>
      </c>
      <c r="I922" s="5" t="s">
        <v>6776</v>
      </c>
      <c r="J922" s="5" t="s">
        <v>6777</v>
      </c>
      <c r="K922" s="20"/>
      <c r="L922" s="5" t="s">
        <v>165</v>
      </c>
      <c r="M922" s="2">
        <v>1601142983</v>
      </c>
      <c r="N922" s="8">
        <f>IF(COUNTIF($B$2:B922,B922)=1,1,0)</f>
        <v>1</v>
      </c>
      <c r="O922" t="s">
        <v>52</v>
      </c>
      <c r="P922">
        <v>1601142983</v>
      </c>
      <c r="Q922" t="s">
        <v>6772</v>
      </c>
      <c r="R922" t="s">
        <v>6772</v>
      </c>
      <c r="S922" t="s">
        <v>6773</v>
      </c>
      <c r="T922" t="s">
        <v>6773</v>
      </c>
      <c r="U922" t="s">
        <v>6774</v>
      </c>
      <c r="V922" t="s">
        <v>6778</v>
      </c>
      <c r="W922">
        <v>0</v>
      </c>
      <c r="X922" t="s">
        <v>80</v>
      </c>
      <c r="Y922">
        <v>2026</v>
      </c>
      <c r="Z922">
        <v>7</v>
      </c>
      <c r="AA922">
        <v>1</v>
      </c>
      <c r="AB922">
        <v>1010850</v>
      </c>
      <c r="AC922">
        <v>80868</v>
      </c>
      <c r="AD922">
        <v>0</v>
      </c>
      <c r="AE922">
        <v>0</v>
      </c>
      <c r="AF922" t="s">
        <v>57</v>
      </c>
      <c r="AG922" t="s">
        <v>99</v>
      </c>
      <c r="AH922" t="s">
        <v>6747</v>
      </c>
      <c r="AI922" t="s">
        <v>6748</v>
      </c>
      <c r="AJ922">
        <v>0</v>
      </c>
      <c r="AK922" t="s">
        <v>2084</v>
      </c>
      <c r="AL922">
        <v>0</v>
      </c>
      <c r="AM922">
        <v>0</v>
      </c>
      <c r="AN922">
        <v>0</v>
      </c>
      <c r="AO922">
        <v>0</v>
      </c>
      <c r="AP922" t="s">
        <v>83</v>
      </c>
      <c r="AQ922">
        <v>0</v>
      </c>
      <c r="AR922">
        <v>0</v>
      </c>
      <c r="AS922" t="s">
        <v>69</v>
      </c>
      <c r="AT922" t="s">
        <v>6779</v>
      </c>
      <c r="AU922" t="s">
        <v>64</v>
      </c>
      <c r="AV922">
        <v>0</v>
      </c>
      <c r="AW922">
        <v>22265</v>
      </c>
      <c r="AX922" t="s">
        <v>6776</v>
      </c>
      <c r="AY922" t="s">
        <v>6777</v>
      </c>
      <c r="AZ922" t="s">
        <v>71</v>
      </c>
      <c r="BA922">
        <v>1091718</v>
      </c>
      <c r="BB922" t="s">
        <v>66</v>
      </c>
      <c r="BC922" t="str">
        <f t="shared" ref="BC922:BC968" si="40">RIGHT(AK922,5)</f>
        <v>07530</v>
      </c>
      <c r="BD922" t="str">
        <f t="shared" ref="BD922:BD968" si="41">AI922&amp;"-"&amp;BC922</f>
        <v>GN-07530</v>
      </c>
    </row>
    <row r="923" spans="1:56" ht="28.15" customHeight="1">
      <c r="A923" s="4">
        <f>SUBTOTAL(103,$L$2:L923)</f>
        <v>922</v>
      </c>
      <c r="B923" s="5" t="s">
        <v>6780</v>
      </c>
      <c r="C923" s="5" t="s">
        <v>6781</v>
      </c>
      <c r="D923" s="5" t="s">
        <v>6782</v>
      </c>
      <c r="E923" s="5" t="s">
        <v>6747</v>
      </c>
      <c r="F923" s="6" t="s">
        <v>6783</v>
      </c>
      <c r="G923" s="5">
        <v>7</v>
      </c>
      <c r="H923" s="7">
        <v>402905</v>
      </c>
      <c r="I923" s="5" t="s">
        <v>6784</v>
      </c>
      <c r="J923" s="5" t="s">
        <v>6785</v>
      </c>
      <c r="K923" s="20"/>
      <c r="L923" s="5" t="s">
        <v>165</v>
      </c>
      <c r="M923" s="2">
        <v>1601142861</v>
      </c>
      <c r="N923" s="8">
        <f>IF(COUNTIF($B$2:B923,B923)=1,1,0)</f>
        <v>1</v>
      </c>
      <c r="O923" t="s">
        <v>52</v>
      </c>
      <c r="P923">
        <v>1601142861</v>
      </c>
      <c r="Q923" t="s">
        <v>6780</v>
      </c>
      <c r="R923" t="s">
        <v>6780</v>
      </c>
      <c r="S923" t="s">
        <v>6781</v>
      </c>
      <c r="T923" t="s">
        <v>6781</v>
      </c>
      <c r="U923" t="s">
        <v>6782</v>
      </c>
      <c r="V923" t="s">
        <v>6786</v>
      </c>
      <c r="W923">
        <v>0</v>
      </c>
      <c r="X923" t="s">
        <v>59</v>
      </c>
      <c r="Y923">
        <v>2026</v>
      </c>
      <c r="Z923">
        <v>7</v>
      </c>
      <c r="AA923">
        <v>1</v>
      </c>
      <c r="AB923">
        <v>373060</v>
      </c>
      <c r="AC923">
        <v>29845</v>
      </c>
      <c r="AD923">
        <v>0</v>
      </c>
      <c r="AE923">
        <v>0</v>
      </c>
      <c r="AF923" t="s">
        <v>57</v>
      </c>
      <c r="AG923" t="s">
        <v>81</v>
      </c>
      <c r="AH923" t="s">
        <v>6747</v>
      </c>
      <c r="AI923" t="s">
        <v>6748</v>
      </c>
      <c r="AJ923">
        <v>0</v>
      </c>
      <c r="AK923" t="s">
        <v>6787</v>
      </c>
      <c r="AL923">
        <v>0</v>
      </c>
      <c r="AM923">
        <v>0</v>
      </c>
      <c r="AN923">
        <v>0</v>
      </c>
      <c r="AO923">
        <v>0</v>
      </c>
      <c r="AP923" t="s">
        <v>83</v>
      </c>
      <c r="AQ923">
        <v>0</v>
      </c>
      <c r="AR923">
        <v>0</v>
      </c>
      <c r="AS923" t="s">
        <v>69</v>
      </c>
      <c r="AT923" t="s">
        <v>6788</v>
      </c>
      <c r="AU923" t="s">
        <v>64</v>
      </c>
      <c r="AV923">
        <v>0</v>
      </c>
      <c r="AW923">
        <v>22245</v>
      </c>
      <c r="AX923" t="s">
        <v>6784</v>
      </c>
      <c r="AY923" t="s">
        <v>6785</v>
      </c>
      <c r="AZ923" t="s">
        <v>71</v>
      </c>
      <c r="BA923">
        <v>402905</v>
      </c>
      <c r="BB923" t="s">
        <v>66</v>
      </c>
      <c r="BC923" t="str">
        <f t="shared" si="40"/>
        <v>07900</v>
      </c>
      <c r="BD923" t="str">
        <f t="shared" si="41"/>
        <v>GN-07900</v>
      </c>
    </row>
    <row r="924" spans="1:56" ht="28.15" customHeight="1">
      <c r="A924" s="4">
        <f>SUBTOTAL(103,$L$2:L924)</f>
        <v>923</v>
      </c>
      <c r="B924" s="5" t="s">
        <v>6789</v>
      </c>
      <c r="C924" s="5" t="s">
        <v>6790</v>
      </c>
      <c r="D924" s="5" t="s">
        <v>6432</v>
      </c>
      <c r="E924" s="5" t="s">
        <v>6747</v>
      </c>
      <c r="F924" s="6" t="s">
        <v>6791</v>
      </c>
      <c r="G924" s="5">
        <v>7</v>
      </c>
      <c r="H924" s="7">
        <v>433750</v>
      </c>
      <c r="I924" s="5" t="s">
        <v>6784</v>
      </c>
      <c r="J924" s="5" t="s">
        <v>6792</v>
      </c>
      <c r="K924" s="20"/>
      <c r="L924" s="5" t="s">
        <v>165</v>
      </c>
      <c r="M924" s="2">
        <v>1601142940</v>
      </c>
      <c r="N924" s="8">
        <f>IF(COUNTIF($B$2:B924,B924)=1,1,0)</f>
        <v>1</v>
      </c>
      <c r="O924" t="s">
        <v>52</v>
      </c>
      <c r="P924">
        <v>1601142940</v>
      </c>
      <c r="Q924" t="s">
        <v>6789</v>
      </c>
      <c r="R924" t="s">
        <v>6789</v>
      </c>
      <c r="S924" t="s">
        <v>6790</v>
      </c>
      <c r="T924" t="s">
        <v>6790</v>
      </c>
      <c r="U924" t="s">
        <v>6432</v>
      </c>
      <c r="V924" t="s">
        <v>6778</v>
      </c>
      <c r="W924">
        <v>0</v>
      </c>
      <c r="X924" t="s">
        <v>59</v>
      </c>
      <c r="Y924">
        <v>2026</v>
      </c>
      <c r="Z924">
        <v>7</v>
      </c>
      <c r="AA924">
        <v>1</v>
      </c>
      <c r="AB924">
        <v>401620</v>
      </c>
      <c r="AC924">
        <v>32130</v>
      </c>
      <c r="AD924">
        <v>0</v>
      </c>
      <c r="AE924">
        <v>0</v>
      </c>
      <c r="AF924" t="s">
        <v>57</v>
      </c>
      <c r="AG924" t="s">
        <v>81</v>
      </c>
      <c r="AH924" t="s">
        <v>6747</v>
      </c>
      <c r="AI924" t="s">
        <v>6748</v>
      </c>
      <c r="AJ924">
        <v>0</v>
      </c>
      <c r="AK924" t="s">
        <v>6793</v>
      </c>
      <c r="AL924">
        <v>0</v>
      </c>
      <c r="AM924">
        <v>0</v>
      </c>
      <c r="AN924">
        <v>0</v>
      </c>
      <c r="AO924">
        <v>0</v>
      </c>
      <c r="AP924" t="s">
        <v>83</v>
      </c>
      <c r="AQ924">
        <v>0</v>
      </c>
      <c r="AR924">
        <v>0</v>
      </c>
      <c r="AS924" t="s">
        <v>69</v>
      </c>
      <c r="AT924" t="s">
        <v>6794</v>
      </c>
      <c r="AU924" t="s">
        <v>64</v>
      </c>
      <c r="AV924">
        <v>0</v>
      </c>
      <c r="AW924">
        <v>22258</v>
      </c>
      <c r="AX924" t="s">
        <v>6784</v>
      </c>
      <c r="AY924" t="s">
        <v>6792</v>
      </c>
      <c r="AZ924" t="s">
        <v>71</v>
      </c>
      <c r="BA924">
        <v>433750</v>
      </c>
      <c r="BB924" t="s">
        <v>66</v>
      </c>
      <c r="BC924" t="str">
        <f t="shared" si="40"/>
        <v>07910</v>
      </c>
      <c r="BD924" t="str">
        <f t="shared" si="41"/>
        <v>GN-07910</v>
      </c>
    </row>
    <row r="925" spans="1:56" ht="28.15" customHeight="1">
      <c r="A925" s="4">
        <f>SUBTOTAL(103,$L$2:L925)</f>
        <v>924</v>
      </c>
      <c r="B925" s="5" t="s">
        <v>6795</v>
      </c>
      <c r="C925" s="5" t="s">
        <v>6796</v>
      </c>
      <c r="D925" s="5" t="s">
        <v>6797</v>
      </c>
      <c r="E925" s="5" t="s">
        <v>4263</v>
      </c>
      <c r="F925" s="6" t="s">
        <v>6798</v>
      </c>
      <c r="G925" s="5">
        <v>6</v>
      </c>
      <c r="H925" s="7">
        <v>1105877</v>
      </c>
      <c r="I925" s="5" t="s">
        <v>6799</v>
      </c>
      <c r="J925" s="5" t="s">
        <v>6800</v>
      </c>
      <c r="K925" s="20"/>
      <c r="L925" s="5" t="s">
        <v>51</v>
      </c>
      <c r="M925" s="2">
        <v>1596970941</v>
      </c>
      <c r="N925" s="8">
        <f>IF(COUNTIF($B$2:B925,B925)=1,1,0)</f>
        <v>1</v>
      </c>
      <c r="O925" t="s">
        <v>52</v>
      </c>
      <c r="P925">
        <v>1596970941</v>
      </c>
      <c r="Q925" t="s">
        <v>6795</v>
      </c>
      <c r="R925" t="s">
        <v>53</v>
      </c>
      <c r="S925" t="s">
        <v>6796</v>
      </c>
      <c r="T925" t="s">
        <v>54</v>
      </c>
      <c r="U925" t="s">
        <v>6797</v>
      </c>
      <c r="V925" t="s">
        <v>55</v>
      </c>
      <c r="W925">
        <v>1</v>
      </c>
      <c r="X925" t="s">
        <v>56</v>
      </c>
      <c r="Y925">
        <v>2026</v>
      </c>
      <c r="Z925">
        <v>6</v>
      </c>
      <c r="AA925">
        <v>1</v>
      </c>
      <c r="AB925">
        <v>1023960</v>
      </c>
      <c r="AC925">
        <v>81917</v>
      </c>
      <c r="AD925">
        <v>0</v>
      </c>
      <c r="AE925">
        <v>0</v>
      </c>
      <c r="AF925" t="s">
        <v>57</v>
      </c>
      <c r="AG925" t="s">
        <v>58</v>
      </c>
      <c r="AH925" t="s">
        <v>4263</v>
      </c>
      <c r="AI925" t="s">
        <v>6748</v>
      </c>
      <c r="AJ925">
        <v>0</v>
      </c>
      <c r="AK925" t="s">
        <v>6801</v>
      </c>
      <c r="AL925">
        <v>0</v>
      </c>
      <c r="AM925">
        <v>0</v>
      </c>
      <c r="AN925">
        <v>0</v>
      </c>
      <c r="AO925">
        <v>0</v>
      </c>
      <c r="AP925" t="s">
        <v>83</v>
      </c>
      <c r="AQ925">
        <v>0</v>
      </c>
      <c r="AR925">
        <v>0</v>
      </c>
      <c r="AS925" t="s">
        <v>62</v>
      </c>
      <c r="AT925" t="s">
        <v>6802</v>
      </c>
      <c r="AU925" t="s">
        <v>64</v>
      </c>
      <c r="AV925">
        <v>0</v>
      </c>
      <c r="AW925">
        <v>4697</v>
      </c>
      <c r="AX925" t="s">
        <v>6799</v>
      </c>
      <c r="AY925" t="s">
        <v>6800</v>
      </c>
      <c r="AZ925" t="s">
        <v>65</v>
      </c>
      <c r="BA925">
        <v>1105877</v>
      </c>
      <c r="BB925" t="s">
        <v>66</v>
      </c>
      <c r="BC925" t="str">
        <f t="shared" si="40"/>
        <v>12140</v>
      </c>
      <c r="BD925" t="str">
        <f t="shared" si="41"/>
        <v>GN-12140</v>
      </c>
    </row>
    <row r="926" spans="1:56" ht="28.15" customHeight="1">
      <c r="A926" s="4">
        <f>SUBTOTAL(103,$L$2:L926)</f>
        <v>925</v>
      </c>
      <c r="B926" s="5" t="s">
        <v>6795</v>
      </c>
      <c r="C926" s="5" t="s">
        <v>6796</v>
      </c>
      <c r="D926" s="5" t="s">
        <v>6797</v>
      </c>
      <c r="E926" s="5" t="s">
        <v>4263</v>
      </c>
      <c r="F926" s="6" t="s">
        <v>6798</v>
      </c>
      <c r="G926" s="5">
        <v>7</v>
      </c>
      <c r="H926" s="7">
        <v>1300607</v>
      </c>
      <c r="I926" s="5" t="s">
        <v>6799</v>
      </c>
      <c r="J926" s="5" t="s">
        <v>6800</v>
      </c>
      <c r="K926" s="20"/>
      <c r="L926" s="5" t="s">
        <v>51</v>
      </c>
      <c r="M926" s="2">
        <v>1601241338</v>
      </c>
      <c r="N926" s="8">
        <f>IF(COUNTIF($B$2:B926,B926)=1,1,0)</f>
        <v>0</v>
      </c>
      <c r="O926" t="s">
        <v>52</v>
      </c>
      <c r="P926">
        <v>1601241338</v>
      </c>
      <c r="Q926" t="s">
        <v>6795</v>
      </c>
      <c r="R926" t="s">
        <v>53</v>
      </c>
      <c r="S926" t="s">
        <v>6796</v>
      </c>
      <c r="T926" t="s">
        <v>67</v>
      </c>
      <c r="U926" t="s">
        <v>6797</v>
      </c>
      <c r="V926" t="s">
        <v>68</v>
      </c>
      <c r="W926">
        <v>1</v>
      </c>
      <c r="X926" t="s">
        <v>56</v>
      </c>
      <c r="Y926">
        <v>2026</v>
      </c>
      <c r="Z926">
        <v>7</v>
      </c>
      <c r="AA926">
        <v>1</v>
      </c>
      <c r="AB926">
        <v>1204266</v>
      </c>
      <c r="AC926">
        <v>96341</v>
      </c>
      <c r="AD926">
        <v>0</v>
      </c>
      <c r="AE926">
        <v>0</v>
      </c>
      <c r="AF926" t="s">
        <v>57</v>
      </c>
      <c r="AG926" t="s">
        <v>58</v>
      </c>
      <c r="AH926" t="s">
        <v>4263</v>
      </c>
      <c r="AI926" t="s">
        <v>6748</v>
      </c>
      <c r="AJ926">
        <v>0</v>
      </c>
      <c r="AK926" t="s">
        <v>6801</v>
      </c>
      <c r="AL926">
        <v>0</v>
      </c>
      <c r="AM926">
        <v>0</v>
      </c>
      <c r="AN926">
        <v>0</v>
      </c>
      <c r="AO926">
        <v>0</v>
      </c>
      <c r="AP926" t="s">
        <v>83</v>
      </c>
      <c r="AQ926">
        <v>0</v>
      </c>
      <c r="AR926">
        <v>0</v>
      </c>
      <c r="AS926" t="s">
        <v>69</v>
      </c>
      <c r="AT926" t="s">
        <v>6803</v>
      </c>
      <c r="AU926" t="s">
        <v>64</v>
      </c>
      <c r="AV926">
        <v>0</v>
      </c>
      <c r="AW926">
        <v>43197</v>
      </c>
      <c r="AX926" t="s">
        <v>6799</v>
      </c>
      <c r="AY926" t="s">
        <v>6800</v>
      </c>
      <c r="AZ926" t="s">
        <v>71</v>
      </c>
      <c r="BA926">
        <v>1300607</v>
      </c>
      <c r="BB926" t="s">
        <v>66</v>
      </c>
      <c r="BC926" t="str">
        <f t="shared" si="40"/>
        <v>12140</v>
      </c>
      <c r="BD926" t="str">
        <f t="shared" si="41"/>
        <v>GN-12140</v>
      </c>
    </row>
    <row r="927" spans="1:56" ht="28.15" customHeight="1">
      <c r="A927" s="4">
        <f>SUBTOTAL(103,$L$2:L927)</f>
        <v>926</v>
      </c>
      <c r="B927" s="5" t="s">
        <v>6804</v>
      </c>
      <c r="C927" s="5" t="s">
        <v>67</v>
      </c>
      <c r="D927" s="5" t="s">
        <v>6805</v>
      </c>
      <c r="E927" s="5" t="s">
        <v>4263</v>
      </c>
      <c r="F927" s="6" t="s">
        <v>6806</v>
      </c>
      <c r="G927" s="5">
        <v>7</v>
      </c>
      <c r="H927" s="7">
        <v>14424</v>
      </c>
      <c r="I927" s="5" t="s">
        <v>151</v>
      </c>
      <c r="J927" s="5" t="s">
        <v>6807</v>
      </c>
      <c r="K927" s="20"/>
      <c r="L927" s="5" t="s">
        <v>51</v>
      </c>
      <c r="M927" s="2">
        <v>1601241448</v>
      </c>
      <c r="N927" s="8">
        <f>IF(COUNTIF($B$2:B927,B927)=1,1,0)</f>
        <v>1</v>
      </c>
      <c r="O927" t="s">
        <v>52</v>
      </c>
      <c r="P927">
        <v>1601241448</v>
      </c>
      <c r="Q927" t="s">
        <v>6804</v>
      </c>
      <c r="R927" t="s">
        <v>6804</v>
      </c>
      <c r="S927" t="s">
        <v>67</v>
      </c>
      <c r="T927" t="s">
        <v>67</v>
      </c>
      <c r="U927" t="s">
        <v>6805</v>
      </c>
      <c r="V927" t="s">
        <v>238</v>
      </c>
      <c r="W927">
        <v>1</v>
      </c>
      <c r="X927" t="s">
        <v>56</v>
      </c>
      <c r="Y927">
        <v>2026</v>
      </c>
      <c r="Z927">
        <v>7</v>
      </c>
      <c r="AA927">
        <v>1</v>
      </c>
      <c r="AB927">
        <v>13356</v>
      </c>
      <c r="AC927">
        <v>1068</v>
      </c>
      <c r="AD927">
        <v>0</v>
      </c>
      <c r="AE927">
        <v>0</v>
      </c>
      <c r="AF927" t="s">
        <v>108</v>
      </c>
      <c r="AG927" t="s">
        <v>58</v>
      </c>
      <c r="AH927" t="s">
        <v>4263</v>
      </c>
      <c r="AI927" t="s">
        <v>6748</v>
      </c>
      <c r="AJ927">
        <v>0</v>
      </c>
      <c r="AK927" t="s">
        <v>4928</v>
      </c>
      <c r="AL927">
        <v>0</v>
      </c>
      <c r="AM927">
        <v>0</v>
      </c>
      <c r="AN927">
        <v>0</v>
      </c>
      <c r="AO927">
        <v>0</v>
      </c>
      <c r="AP927" t="s">
        <v>83</v>
      </c>
      <c r="AQ927">
        <v>0</v>
      </c>
      <c r="AR927">
        <v>0</v>
      </c>
      <c r="AS927" t="s">
        <v>69</v>
      </c>
      <c r="AT927" t="s">
        <v>6808</v>
      </c>
      <c r="AU927" t="s">
        <v>64</v>
      </c>
      <c r="AV927">
        <v>0</v>
      </c>
      <c r="AW927">
        <v>43253</v>
      </c>
      <c r="AX927" t="s">
        <v>151</v>
      </c>
      <c r="AY927" t="s">
        <v>6807</v>
      </c>
      <c r="AZ927" t="s">
        <v>71</v>
      </c>
      <c r="BA927">
        <v>14424</v>
      </c>
      <c r="BB927" t="s">
        <v>66</v>
      </c>
      <c r="BC927" t="str">
        <f t="shared" si="40"/>
        <v>14000</v>
      </c>
      <c r="BD927" t="str">
        <f t="shared" si="41"/>
        <v>GN-14000</v>
      </c>
    </row>
    <row r="928" spans="1:56" ht="28.15" customHeight="1">
      <c r="A928" s="4">
        <f>SUBTOTAL(103,$L$2:L928)</f>
        <v>927</v>
      </c>
      <c r="B928" s="5" t="s">
        <v>6809</v>
      </c>
      <c r="C928" s="5" t="s">
        <v>2638</v>
      </c>
      <c r="D928" s="5" t="s">
        <v>6810</v>
      </c>
      <c r="E928" s="5" t="s">
        <v>6811</v>
      </c>
      <c r="F928" s="6" t="s">
        <v>6812</v>
      </c>
      <c r="G928" s="5">
        <v>7</v>
      </c>
      <c r="H928" s="7">
        <v>355804</v>
      </c>
      <c r="I928" s="5" t="s">
        <v>2642</v>
      </c>
      <c r="J928" s="5" t="s">
        <v>6813</v>
      </c>
      <c r="K928" s="20"/>
      <c r="L928" s="5" t="s">
        <v>51</v>
      </c>
      <c r="M928" s="2">
        <v>1601168965</v>
      </c>
      <c r="N928" s="8">
        <f>IF(COUNTIF($B$2:B928,B928)=1,1,0)</f>
        <v>1</v>
      </c>
      <c r="O928" t="s">
        <v>52</v>
      </c>
      <c r="P928">
        <v>1601168965</v>
      </c>
      <c r="Q928" t="s">
        <v>6809</v>
      </c>
      <c r="R928" t="s">
        <v>6809</v>
      </c>
      <c r="S928" t="s">
        <v>2638</v>
      </c>
      <c r="T928" t="s">
        <v>2638</v>
      </c>
      <c r="U928" t="s">
        <v>6810</v>
      </c>
      <c r="V928" t="s">
        <v>2644</v>
      </c>
      <c r="W928">
        <v>1</v>
      </c>
      <c r="X928" t="s">
        <v>2645</v>
      </c>
      <c r="Y928">
        <v>2026</v>
      </c>
      <c r="Z928">
        <v>7</v>
      </c>
      <c r="AA928">
        <v>1</v>
      </c>
      <c r="AB928">
        <v>329448</v>
      </c>
      <c r="AC928">
        <v>26356</v>
      </c>
      <c r="AD928">
        <v>0</v>
      </c>
      <c r="AE928">
        <v>0</v>
      </c>
      <c r="AF928" t="s">
        <v>57</v>
      </c>
      <c r="AG928" t="s">
        <v>81</v>
      </c>
      <c r="AH928" t="s">
        <v>6811</v>
      </c>
      <c r="AI928" t="s">
        <v>6748</v>
      </c>
      <c r="AJ928">
        <v>0</v>
      </c>
      <c r="AK928" t="s">
        <v>3583</v>
      </c>
      <c r="AL928">
        <v>0</v>
      </c>
      <c r="AM928">
        <v>0</v>
      </c>
      <c r="AN928">
        <v>0</v>
      </c>
      <c r="AO928">
        <v>0</v>
      </c>
      <c r="AP928" t="s">
        <v>83</v>
      </c>
      <c r="AQ928">
        <v>0</v>
      </c>
      <c r="AR928">
        <v>0</v>
      </c>
      <c r="AS928" t="s">
        <v>69</v>
      </c>
      <c r="AT928" t="s">
        <v>6814</v>
      </c>
      <c r="AU928" t="s">
        <v>64</v>
      </c>
      <c r="AV928">
        <v>0</v>
      </c>
      <c r="AW928">
        <v>26604</v>
      </c>
      <c r="AX928" t="s">
        <v>2642</v>
      </c>
      <c r="AY928" t="s">
        <v>6813</v>
      </c>
      <c r="AZ928" t="s">
        <v>71</v>
      </c>
      <c r="BA928">
        <v>355804</v>
      </c>
      <c r="BB928" t="s">
        <v>66</v>
      </c>
      <c r="BC928" t="str">
        <f t="shared" si="40"/>
        <v>14510</v>
      </c>
      <c r="BD928" t="str">
        <f t="shared" si="41"/>
        <v>GN-14510</v>
      </c>
    </row>
    <row r="929" spans="1:56" ht="28.15" customHeight="1">
      <c r="A929" s="4">
        <f>SUBTOTAL(103,$L$2:L929)</f>
        <v>928</v>
      </c>
      <c r="B929" s="5" t="s">
        <v>6816</v>
      </c>
      <c r="C929" s="5" t="s">
        <v>6817</v>
      </c>
      <c r="D929" s="5" t="s">
        <v>6432</v>
      </c>
      <c r="E929" s="5" t="s">
        <v>6818</v>
      </c>
      <c r="F929" s="6" t="s">
        <v>6819</v>
      </c>
      <c r="G929" s="5">
        <v>7</v>
      </c>
      <c r="H929" s="7">
        <v>2143</v>
      </c>
      <c r="I929" s="5" t="s">
        <v>6820</v>
      </c>
      <c r="J929" s="5" t="s">
        <v>6821</v>
      </c>
      <c r="K929" s="20"/>
      <c r="L929" s="5" t="s">
        <v>165</v>
      </c>
      <c r="M929" s="2">
        <v>1601144541</v>
      </c>
      <c r="N929" s="8">
        <f>IF(COUNTIF($B$2:B929,B929)=1,1,0)</f>
        <v>1</v>
      </c>
      <c r="O929" t="s">
        <v>52</v>
      </c>
      <c r="P929">
        <v>1601144541</v>
      </c>
      <c r="Q929" t="s">
        <v>6816</v>
      </c>
      <c r="R929" t="s">
        <v>6816</v>
      </c>
      <c r="S929" t="s">
        <v>6817</v>
      </c>
      <c r="T929" t="s">
        <v>6817</v>
      </c>
      <c r="U929" t="s">
        <v>6432</v>
      </c>
      <c r="V929" t="s">
        <v>6822</v>
      </c>
      <c r="W929">
        <v>0</v>
      </c>
      <c r="X929" t="s">
        <v>59</v>
      </c>
      <c r="Y929">
        <v>2026</v>
      </c>
      <c r="Z929">
        <v>7</v>
      </c>
      <c r="AA929">
        <v>1</v>
      </c>
      <c r="AB929">
        <v>1984</v>
      </c>
      <c r="AC929">
        <v>159</v>
      </c>
      <c r="AD929">
        <v>0</v>
      </c>
      <c r="AE929">
        <v>0</v>
      </c>
      <c r="AF929" t="s">
        <v>57</v>
      </c>
      <c r="AG929" t="s">
        <v>81</v>
      </c>
      <c r="AH929" t="s">
        <v>6818</v>
      </c>
      <c r="AI929" t="s">
        <v>6748</v>
      </c>
      <c r="AJ929">
        <v>0</v>
      </c>
      <c r="AK929" t="s">
        <v>6823</v>
      </c>
      <c r="AL929">
        <v>0</v>
      </c>
      <c r="AM929">
        <v>0</v>
      </c>
      <c r="AN929">
        <v>0</v>
      </c>
      <c r="AO929">
        <v>0</v>
      </c>
      <c r="AP929" t="s">
        <v>83</v>
      </c>
      <c r="AQ929">
        <v>0</v>
      </c>
      <c r="AR929">
        <v>0</v>
      </c>
      <c r="AS929" t="s">
        <v>69</v>
      </c>
      <c r="AT929" t="s">
        <v>6824</v>
      </c>
      <c r="AU929" t="s">
        <v>64</v>
      </c>
      <c r="AV929">
        <v>0</v>
      </c>
      <c r="AW929">
        <v>22471</v>
      </c>
      <c r="AX929" t="s">
        <v>6820</v>
      </c>
      <c r="AY929" t="s">
        <v>6821</v>
      </c>
      <c r="AZ929" t="s">
        <v>71</v>
      </c>
      <c r="BA929">
        <v>2143</v>
      </c>
      <c r="BB929" t="s">
        <v>66</v>
      </c>
      <c r="BC929" t="str">
        <f t="shared" si="40"/>
        <v>23450</v>
      </c>
      <c r="BD929" t="str">
        <f t="shared" si="41"/>
        <v>GN-23450</v>
      </c>
    </row>
    <row r="930" spans="1:56" ht="28.15" customHeight="1">
      <c r="A930" s="4">
        <f>SUBTOTAL(103,$L$2:L930)</f>
        <v>929</v>
      </c>
      <c r="B930" s="5" t="s">
        <v>6825</v>
      </c>
      <c r="C930" s="5" t="s">
        <v>6826</v>
      </c>
      <c r="D930" s="5" t="s">
        <v>6827</v>
      </c>
      <c r="E930" s="5" t="s">
        <v>6828</v>
      </c>
      <c r="F930" s="6" t="s">
        <v>6829</v>
      </c>
      <c r="G930" s="5">
        <v>7</v>
      </c>
      <c r="H930" s="7">
        <v>12856</v>
      </c>
      <c r="I930" s="5" t="s">
        <v>6830</v>
      </c>
      <c r="J930" s="5" t="s">
        <v>6831</v>
      </c>
      <c r="K930" s="20"/>
      <c r="L930" s="5" t="s">
        <v>119</v>
      </c>
      <c r="M930" s="2">
        <v>1601149682</v>
      </c>
      <c r="N930" s="8">
        <f>IF(COUNTIF($B$2:B930,B930)=1,1,0)</f>
        <v>1</v>
      </c>
      <c r="O930" t="s">
        <v>52</v>
      </c>
      <c r="P930">
        <v>1601149682</v>
      </c>
      <c r="Q930" t="s">
        <v>6825</v>
      </c>
      <c r="R930" t="s">
        <v>6825</v>
      </c>
      <c r="S930" t="s">
        <v>6826</v>
      </c>
      <c r="T930" t="s">
        <v>6826</v>
      </c>
      <c r="U930" t="s">
        <v>6827</v>
      </c>
      <c r="V930" t="s">
        <v>6832</v>
      </c>
      <c r="W930">
        <v>0</v>
      </c>
      <c r="X930" t="s">
        <v>80</v>
      </c>
      <c r="Y930">
        <v>2026</v>
      </c>
      <c r="Z930">
        <v>7</v>
      </c>
      <c r="AA930">
        <v>1</v>
      </c>
      <c r="AB930">
        <v>11904</v>
      </c>
      <c r="AC930">
        <v>952</v>
      </c>
      <c r="AD930">
        <v>0</v>
      </c>
      <c r="AE930">
        <v>0</v>
      </c>
      <c r="AF930" t="s">
        <v>57</v>
      </c>
      <c r="AG930" t="s">
        <v>99</v>
      </c>
      <c r="AH930" t="s">
        <v>6828</v>
      </c>
      <c r="AI930" t="s">
        <v>6748</v>
      </c>
      <c r="AJ930">
        <v>0</v>
      </c>
      <c r="AK930" t="s">
        <v>6833</v>
      </c>
      <c r="AL930">
        <v>0</v>
      </c>
      <c r="AM930">
        <v>0</v>
      </c>
      <c r="AN930">
        <v>0</v>
      </c>
      <c r="AO930">
        <v>0</v>
      </c>
      <c r="AP930" t="s">
        <v>83</v>
      </c>
      <c r="AQ930">
        <v>0</v>
      </c>
      <c r="AR930">
        <v>0</v>
      </c>
      <c r="AS930" t="s">
        <v>69</v>
      </c>
      <c r="AT930" t="s">
        <v>6834</v>
      </c>
      <c r="AU930" t="s">
        <v>64</v>
      </c>
      <c r="AV930">
        <v>0</v>
      </c>
      <c r="AW930">
        <v>23012</v>
      </c>
      <c r="AX930" t="s">
        <v>6830</v>
      </c>
      <c r="AY930" t="s">
        <v>6831</v>
      </c>
      <c r="AZ930" t="s">
        <v>71</v>
      </c>
      <c r="BA930">
        <v>12856</v>
      </c>
      <c r="BB930" t="s">
        <v>66</v>
      </c>
      <c r="BC930" t="str">
        <f t="shared" si="40"/>
        <v>24240</v>
      </c>
      <c r="BD930" t="str">
        <f t="shared" si="41"/>
        <v>GN-24240</v>
      </c>
    </row>
    <row r="931" spans="1:56" ht="28.15" customHeight="1">
      <c r="A931" s="4">
        <f>SUBTOTAL(103,$L$2:L931)</f>
        <v>930</v>
      </c>
      <c r="B931" s="5" t="s">
        <v>6835</v>
      </c>
      <c r="C931" s="5" t="s">
        <v>6836</v>
      </c>
      <c r="D931" s="5" t="s">
        <v>6837</v>
      </c>
      <c r="E931" s="5" t="s">
        <v>139</v>
      </c>
      <c r="F931" s="6" t="s">
        <v>6838</v>
      </c>
      <c r="G931" s="5">
        <v>7</v>
      </c>
      <c r="H931" s="7">
        <v>1037448</v>
      </c>
      <c r="I931" s="5" t="s">
        <v>6839</v>
      </c>
      <c r="J931" s="5" t="s">
        <v>6840</v>
      </c>
      <c r="K931" s="20"/>
      <c r="L931" s="5" t="s">
        <v>119</v>
      </c>
      <c r="M931" s="2">
        <v>1601150856</v>
      </c>
      <c r="N931" s="8">
        <f>IF(COUNTIF($B$2:B931,B931)=1,1,0)</f>
        <v>1</v>
      </c>
      <c r="O931" t="s">
        <v>52</v>
      </c>
      <c r="P931">
        <v>1601150856</v>
      </c>
      <c r="Q931" t="s">
        <v>6835</v>
      </c>
      <c r="R931" t="s">
        <v>6835</v>
      </c>
      <c r="S931" t="s">
        <v>6836</v>
      </c>
      <c r="T931" t="s">
        <v>6836</v>
      </c>
      <c r="U931" t="s">
        <v>6837</v>
      </c>
      <c r="V931" t="s">
        <v>6841</v>
      </c>
      <c r="W931">
        <v>0</v>
      </c>
      <c r="X931" t="s">
        <v>80</v>
      </c>
      <c r="Y931">
        <v>2026</v>
      </c>
      <c r="Z931">
        <v>7</v>
      </c>
      <c r="AA931">
        <v>1</v>
      </c>
      <c r="AB931">
        <v>960600</v>
      </c>
      <c r="AC931">
        <v>76848</v>
      </c>
      <c r="AD931">
        <v>0</v>
      </c>
      <c r="AE931">
        <v>0</v>
      </c>
      <c r="AF931" t="s">
        <v>57</v>
      </c>
      <c r="AG931" t="s">
        <v>302</v>
      </c>
      <c r="AH931" t="s">
        <v>139</v>
      </c>
      <c r="AI931" t="s">
        <v>6748</v>
      </c>
      <c r="AJ931">
        <v>0</v>
      </c>
      <c r="AK931" t="s">
        <v>6842</v>
      </c>
      <c r="AL931">
        <v>0</v>
      </c>
      <c r="AM931">
        <v>0</v>
      </c>
      <c r="AN931">
        <v>0</v>
      </c>
      <c r="AO931">
        <v>0</v>
      </c>
      <c r="AP931" t="s">
        <v>83</v>
      </c>
      <c r="AQ931">
        <v>0</v>
      </c>
      <c r="AR931">
        <v>0</v>
      </c>
      <c r="AS931" t="s">
        <v>69</v>
      </c>
      <c r="AT931" t="s">
        <v>6843</v>
      </c>
      <c r="AU931" t="s">
        <v>64</v>
      </c>
      <c r="AV931">
        <v>0</v>
      </c>
      <c r="AW931">
        <v>23165</v>
      </c>
      <c r="AX931" t="s">
        <v>6839</v>
      </c>
      <c r="AY931" t="s">
        <v>6840</v>
      </c>
      <c r="AZ931" t="s">
        <v>71</v>
      </c>
      <c r="BA931">
        <v>1037448</v>
      </c>
      <c r="BB931" t="s">
        <v>66</v>
      </c>
      <c r="BC931" t="str">
        <f t="shared" si="40"/>
        <v>29080</v>
      </c>
      <c r="BD931" t="str">
        <f t="shared" si="41"/>
        <v>GN-29080</v>
      </c>
    </row>
    <row r="932" spans="1:56" ht="28.15" customHeight="1">
      <c r="A932" s="4">
        <f>SUBTOTAL(103,$L$2:L932)</f>
        <v>931</v>
      </c>
      <c r="B932" s="5" t="s">
        <v>6845</v>
      </c>
      <c r="C932" s="5" t="s">
        <v>6846</v>
      </c>
      <c r="D932" s="5" t="s">
        <v>6847</v>
      </c>
      <c r="E932" s="5" t="s">
        <v>6828</v>
      </c>
      <c r="F932" s="6" t="s">
        <v>6848</v>
      </c>
      <c r="G932" s="5">
        <v>7</v>
      </c>
      <c r="H932" s="7">
        <v>842076</v>
      </c>
      <c r="I932" s="5" t="s">
        <v>6849</v>
      </c>
      <c r="J932" s="5" t="s">
        <v>6850</v>
      </c>
      <c r="K932" s="20"/>
      <c r="L932" s="5" t="s">
        <v>119</v>
      </c>
      <c r="M932" s="2">
        <v>1601149566</v>
      </c>
      <c r="N932" s="8">
        <f>IF(COUNTIF($B$2:B932,B932)=1,1,0)</f>
        <v>1</v>
      </c>
      <c r="O932" t="s">
        <v>52</v>
      </c>
      <c r="P932">
        <v>1601149566</v>
      </c>
      <c r="Q932" t="s">
        <v>6845</v>
      </c>
      <c r="R932" t="s">
        <v>6845</v>
      </c>
      <c r="S932" t="s">
        <v>6846</v>
      </c>
      <c r="T932" t="s">
        <v>6846</v>
      </c>
      <c r="U932" t="s">
        <v>6847</v>
      </c>
      <c r="V932" t="s">
        <v>6851</v>
      </c>
      <c r="W932">
        <v>0</v>
      </c>
      <c r="X932" t="s">
        <v>80</v>
      </c>
      <c r="Y932">
        <v>2026</v>
      </c>
      <c r="Z932">
        <v>7</v>
      </c>
      <c r="AA932">
        <v>1</v>
      </c>
      <c r="AB932">
        <v>779700</v>
      </c>
      <c r="AC932">
        <v>62376</v>
      </c>
      <c r="AD932">
        <v>0</v>
      </c>
      <c r="AE932">
        <v>0</v>
      </c>
      <c r="AF932" t="s">
        <v>57</v>
      </c>
      <c r="AG932" t="s">
        <v>99</v>
      </c>
      <c r="AH932" t="s">
        <v>6828</v>
      </c>
      <c r="AI932" t="s">
        <v>6748</v>
      </c>
      <c r="AJ932">
        <v>0</v>
      </c>
      <c r="AK932" t="s">
        <v>6852</v>
      </c>
      <c r="AL932">
        <v>0</v>
      </c>
      <c r="AM932">
        <v>0</v>
      </c>
      <c r="AN932">
        <v>0</v>
      </c>
      <c r="AO932">
        <v>0</v>
      </c>
      <c r="AP932" t="s">
        <v>83</v>
      </c>
      <c r="AQ932">
        <v>0</v>
      </c>
      <c r="AR932">
        <v>0</v>
      </c>
      <c r="AS932" t="s">
        <v>69</v>
      </c>
      <c r="AT932" t="s">
        <v>6853</v>
      </c>
      <c r="AU932" t="s">
        <v>64</v>
      </c>
      <c r="AV932">
        <v>0</v>
      </c>
      <c r="AW932">
        <v>23001</v>
      </c>
      <c r="AX932" t="s">
        <v>6849</v>
      </c>
      <c r="AY932" t="s">
        <v>6850</v>
      </c>
      <c r="AZ932" t="s">
        <v>71</v>
      </c>
      <c r="BA932">
        <v>842076</v>
      </c>
      <c r="BB932" t="s">
        <v>66</v>
      </c>
      <c r="BC932" t="str">
        <f t="shared" si="40"/>
        <v>32760</v>
      </c>
      <c r="BD932" t="str">
        <f t="shared" si="41"/>
        <v>GN-32760</v>
      </c>
    </row>
    <row r="933" spans="1:56" ht="28.15" customHeight="1">
      <c r="A933" s="4">
        <f>SUBTOTAL(103,$L$2:L933)</f>
        <v>932</v>
      </c>
      <c r="B933" s="5" t="s">
        <v>6854</v>
      </c>
      <c r="C933" s="5" t="s">
        <v>6855</v>
      </c>
      <c r="D933" s="5" t="s">
        <v>6856</v>
      </c>
      <c r="E933" s="5" t="s">
        <v>6828</v>
      </c>
      <c r="F933" s="6" t="s">
        <v>6857</v>
      </c>
      <c r="G933" s="5">
        <v>7</v>
      </c>
      <c r="H933" s="7">
        <v>243540</v>
      </c>
      <c r="I933" s="5" t="s">
        <v>6858</v>
      </c>
      <c r="J933" s="5" t="s">
        <v>6859</v>
      </c>
      <c r="K933" s="20"/>
      <c r="L933" s="5" t="s">
        <v>119</v>
      </c>
      <c r="M933" s="2">
        <v>1601149546</v>
      </c>
      <c r="N933" s="8">
        <f>IF(COUNTIF($B$2:B933,B933)=1,1,0)</f>
        <v>1</v>
      </c>
      <c r="O933" t="s">
        <v>52</v>
      </c>
      <c r="P933">
        <v>1601149546</v>
      </c>
      <c r="Q933" t="s">
        <v>6854</v>
      </c>
      <c r="R933" t="s">
        <v>6854</v>
      </c>
      <c r="S933" t="s">
        <v>6855</v>
      </c>
      <c r="T933" t="s">
        <v>6855</v>
      </c>
      <c r="U933" t="s">
        <v>6856</v>
      </c>
      <c r="V933" t="s">
        <v>6860</v>
      </c>
      <c r="W933">
        <v>0</v>
      </c>
      <c r="X933" t="s">
        <v>80</v>
      </c>
      <c r="Y933">
        <v>2026</v>
      </c>
      <c r="Z933">
        <v>7</v>
      </c>
      <c r="AA933">
        <v>1</v>
      </c>
      <c r="AB933">
        <v>225500</v>
      </c>
      <c r="AC933">
        <v>18040</v>
      </c>
      <c r="AD933">
        <v>0</v>
      </c>
      <c r="AE933">
        <v>0</v>
      </c>
      <c r="AF933" t="s">
        <v>57</v>
      </c>
      <c r="AG933" t="s">
        <v>99</v>
      </c>
      <c r="AH933" t="s">
        <v>6828</v>
      </c>
      <c r="AI933" t="s">
        <v>6748</v>
      </c>
      <c r="AJ933">
        <v>0</v>
      </c>
      <c r="AK933" t="s">
        <v>6861</v>
      </c>
      <c r="AL933">
        <v>0</v>
      </c>
      <c r="AM933">
        <v>0</v>
      </c>
      <c r="AN933">
        <v>0</v>
      </c>
      <c r="AO933">
        <v>0</v>
      </c>
      <c r="AP933" t="s">
        <v>83</v>
      </c>
      <c r="AQ933">
        <v>0</v>
      </c>
      <c r="AR933">
        <v>0</v>
      </c>
      <c r="AS933" t="s">
        <v>69</v>
      </c>
      <c r="AT933" t="s">
        <v>6862</v>
      </c>
      <c r="AU933" t="s">
        <v>64</v>
      </c>
      <c r="AV933">
        <v>0</v>
      </c>
      <c r="AW933">
        <v>22999</v>
      </c>
      <c r="AX933" t="s">
        <v>6858</v>
      </c>
      <c r="AY933" t="s">
        <v>6859</v>
      </c>
      <c r="AZ933" t="s">
        <v>71</v>
      </c>
      <c r="BA933">
        <v>243540</v>
      </c>
      <c r="BB933" t="s">
        <v>66</v>
      </c>
      <c r="BC933" t="str">
        <f t="shared" si="40"/>
        <v>32820</v>
      </c>
      <c r="BD933" t="str">
        <f t="shared" si="41"/>
        <v>GN-32820</v>
      </c>
    </row>
    <row r="934" spans="1:56" ht="28.15" customHeight="1">
      <c r="A934" s="4">
        <f>SUBTOTAL(103,$L$2:L934)</f>
        <v>933</v>
      </c>
      <c r="B934" s="5" t="s">
        <v>6863</v>
      </c>
      <c r="C934" s="5" t="s">
        <v>6864</v>
      </c>
      <c r="D934" s="5" t="s">
        <v>6865</v>
      </c>
      <c r="E934" s="5" t="s">
        <v>4263</v>
      </c>
      <c r="F934" s="6" t="s">
        <v>6866</v>
      </c>
      <c r="G934" s="5">
        <v>6</v>
      </c>
      <c r="H934" s="7">
        <v>1204444</v>
      </c>
      <c r="I934" s="5" t="s">
        <v>151</v>
      </c>
      <c r="J934" s="5" t="s">
        <v>6867</v>
      </c>
      <c r="K934" s="20"/>
      <c r="L934" s="5" t="s">
        <v>51</v>
      </c>
      <c r="M934" s="2">
        <v>1596970940</v>
      </c>
      <c r="N934" s="8">
        <f>IF(COUNTIF($B$2:B934,B934)=1,1,0)</f>
        <v>1</v>
      </c>
      <c r="O934" t="s">
        <v>52</v>
      </c>
      <c r="P934">
        <v>1596970940</v>
      </c>
      <c r="Q934" t="s">
        <v>6863</v>
      </c>
      <c r="R934" t="s">
        <v>53</v>
      </c>
      <c r="S934" t="s">
        <v>6864</v>
      </c>
      <c r="T934" t="s">
        <v>54</v>
      </c>
      <c r="U934" t="s">
        <v>6865</v>
      </c>
      <c r="V934" t="s">
        <v>55</v>
      </c>
      <c r="W934">
        <v>1</v>
      </c>
      <c r="X934" t="s">
        <v>56</v>
      </c>
      <c r="Y934">
        <v>2026</v>
      </c>
      <c r="Z934">
        <v>6</v>
      </c>
      <c r="AA934">
        <v>1</v>
      </c>
      <c r="AB934">
        <v>1115226</v>
      </c>
      <c r="AC934">
        <v>89218</v>
      </c>
      <c r="AD934">
        <v>0</v>
      </c>
      <c r="AE934">
        <v>0</v>
      </c>
      <c r="AF934" t="s">
        <v>108</v>
      </c>
      <c r="AG934" t="s">
        <v>58</v>
      </c>
      <c r="AH934" t="s">
        <v>4263</v>
      </c>
      <c r="AI934" t="s">
        <v>6748</v>
      </c>
      <c r="AJ934">
        <v>0</v>
      </c>
      <c r="AK934" t="s">
        <v>6868</v>
      </c>
      <c r="AL934">
        <v>0</v>
      </c>
      <c r="AM934">
        <v>0</v>
      </c>
      <c r="AN934">
        <v>0</v>
      </c>
      <c r="AO934">
        <v>0</v>
      </c>
      <c r="AP934" t="s">
        <v>83</v>
      </c>
      <c r="AQ934">
        <v>0</v>
      </c>
      <c r="AR934">
        <v>0</v>
      </c>
      <c r="AS934" t="s">
        <v>62</v>
      </c>
      <c r="AT934" t="s">
        <v>6869</v>
      </c>
      <c r="AU934" t="s">
        <v>64</v>
      </c>
      <c r="AV934">
        <v>0</v>
      </c>
      <c r="AW934">
        <v>4696</v>
      </c>
      <c r="AX934" t="s">
        <v>151</v>
      </c>
      <c r="AY934" t="s">
        <v>6867</v>
      </c>
      <c r="AZ934" t="s">
        <v>65</v>
      </c>
      <c r="BA934">
        <v>1204444</v>
      </c>
      <c r="BB934" t="s">
        <v>66</v>
      </c>
      <c r="BC934" t="str">
        <f t="shared" si="40"/>
        <v>34600</v>
      </c>
      <c r="BD934" t="str">
        <f t="shared" si="41"/>
        <v>GN-34600</v>
      </c>
    </row>
    <row r="935" spans="1:56" ht="28.15" customHeight="1">
      <c r="A935" s="4">
        <f>SUBTOTAL(103,$L$2:L935)</f>
        <v>934</v>
      </c>
      <c r="B935" s="5" t="s">
        <v>6863</v>
      </c>
      <c r="C935" s="5" t="s">
        <v>67</v>
      </c>
      <c r="D935" s="5" t="s">
        <v>6865</v>
      </c>
      <c r="E935" s="5" t="s">
        <v>4263</v>
      </c>
      <c r="F935" s="6" t="s">
        <v>6866</v>
      </c>
      <c r="G935" s="5">
        <v>7</v>
      </c>
      <c r="H935" s="7">
        <v>1168383</v>
      </c>
      <c r="I935" s="5" t="s">
        <v>151</v>
      </c>
      <c r="J935" s="5" t="s">
        <v>6867</v>
      </c>
      <c r="K935" s="20"/>
      <c r="L935" s="5" t="s">
        <v>51</v>
      </c>
      <c r="M935" s="2">
        <v>1601241336</v>
      </c>
      <c r="N935" s="8">
        <f>IF(COUNTIF($B$2:B935,B935)=1,1,0)</f>
        <v>0</v>
      </c>
      <c r="O935" t="s">
        <v>52</v>
      </c>
      <c r="P935">
        <v>1601241336</v>
      </c>
      <c r="Q935" t="s">
        <v>6863</v>
      </c>
      <c r="R935" t="s">
        <v>6863</v>
      </c>
      <c r="S935" t="s">
        <v>67</v>
      </c>
      <c r="T935" t="s">
        <v>67</v>
      </c>
      <c r="U935" t="s">
        <v>6865</v>
      </c>
      <c r="V935" t="s">
        <v>155</v>
      </c>
      <c r="W935">
        <v>1</v>
      </c>
      <c r="X935" t="s">
        <v>156</v>
      </c>
      <c r="Y935">
        <v>2026</v>
      </c>
      <c r="Z935">
        <v>7</v>
      </c>
      <c r="AA935">
        <v>1</v>
      </c>
      <c r="AB935">
        <v>1081836</v>
      </c>
      <c r="AC935">
        <v>86547</v>
      </c>
      <c r="AD935">
        <v>0</v>
      </c>
      <c r="AE935">
        <v>0</v>
      </c>
      <c r="AF935" t="s">
        <v>108</v>
      </c>
      <c r="AG935" t="s">
        <v>157</v>
      </c>
      <c r="AH935" t="s">
        <v>4263</v>
      </c>
      <c r="AI935" t="s">
        <v>6748</v>
      </c>
      <c r="AJ935">
        <v>0</v>
      </c>
      <c r="AK935" t="s">
        <v>6868</v>
      </c>
      <c r="AL935">
        <v>0</v>
      </c>
      <c r="AM935">
        <v>0</v>
      </c>
      <c r="AN935">
        <v>0</v>
      </c>
      <c r="AO935">
        <v>0</v>
      </c>
      <c r="AP935" t="s">
        <v>83</v>
      </c>
      <c r="AQ935">
        <v>0</v>
      </c>
      <c r="AR935">
        <v>0</v>
      </c>
      <c r="AS935" t="s">
        <v>69</v>
      </c>
      <c r="AT935" t="s">
        <v>6870</v>
      </c>
      <c r="AU935" t="s">
        <v>64</v>
      </c>
      <c r="AV935">
        <v>0</v>
      </c>
      <c r="AW935">
        <v>43196</v>
      </c>
      <c r="AX935" t="s">
        <v>151</v>
      </c>
      <c r="AY935" t="s">
        <v>6867</v>
      </c>
      <c r="AZ935" t="s">
        <v>71</v>
      </c>
      <c r="BA935">
        <v>1168383</v>
      </c>
      <c r="BB935" t="s">
        <v>66</v>
      </c>
      <c r="BC935" t="str">
        <f t="shared" si="40"/>
        <v>34600</v>
      </c>
      <c r="BD935" t="str">
        <f t="shared" si="41"/>
        <v>GN-34600</v>
      </c>
    </row>
    <row r="936" spans="1:56" ht="28.15" customHeight="1">
      <c r="A936" s="4">
        <f>SUBTOTAL(103,$L$2:L936)</f>
        <v>935</v>
      </c>
      <c r="B936" s="5" t="s">
        <v>6872</v>
      </c>
      <c r="C936" s="5" t="s">
        <v>6873</v>
      </c>
      <c r="D936" s="5" t="s">
        <v>6874</v>
      </c>
      <c r="E936" s="5" t="s">
        <v>6871</v>
      </c>
      <c r="F936" s="6" t="s">
        <v>6875</v>
      </c>
      <c r="G936" s="5">
        <v>7</v>
      </c>
      <c r="H936" s="7">
        <v>384912</v>
      </c>
      <c r="I936" s="5" t="s">
        <v>6876</v>
      </c>
      <c r="J936" s="5" t="s">
        <v>6877</v>
      </c>
      <c r="K936" s="20"/>
      <c r="L936" s="5" t="s">
        <v>165</v>
      </c>
      <c r="M936" s="2">
        <v>1601142833</v>
      </c>
      <c r="N936" s="8">
        <f>IF(COUNTIF($B$2:B936,B936)=1,1,0)</f>
        <v>1</v>
      </c>
      <c r="O936" t="s">
        <v>52</v>
      </c>
      <c r="P936">
        <v>1601142833</v>
      </c>
      <c r="Q936" t="s">
        <v>6872</v>
      </c>
      <c r="R936" t="s">
        <v>6872</v>
      </c>
      <c r="S936" t="s">
        <v>6873</v>
      </c>
      <c r="T936" t="s">
        <v>6873</v>
      </c>
      <c r="U936" t="s">
        <v>6874</v>
      </c>
      <c r="V936" t="s">
        <v>6878</v>
      </c>
      <c r="W936">
        <v>0</v>
      </c>
      <c r="X936" t="s">
        <v>188</v>
      </c>
      <c r="Y936">
        <v>2026</v>
      </c>
      <c r="Z936">
        <v>7</v>
      </c>
      <c r="AA936">
        <v>1</v>
      </c>
      <c r="AB936">
        <v>356400</v>
      </c>
      <c r="AC936">
        <v>28512</v>
      </c>
      <c r="AD936">
        <v>0</v>
      </c>
      <c r="AE936">
        <v>0</v>
      </c>
      <c r="AF936" t="s">
        <v>57</v>
      </c>
      <c r="AG936" t="s">
        <v>81</v>
      </c>
      <c r="AH936" t="s">
        <v>6871</v>
      </c>
      <c r="AI936" t="s">
        <v>6748</v>
      </c>
      <c r="AJ936">
        <v>0</v>
      </c>
      <c r="AK936" t="s">
        <v>6879</v>
      </c>
      <c r="AL936">
        <v>0</v>
      </c>
      <c r="AM936">
        <v>0</v>
      </c>
      <c r="AN936">
        <v>0</v>
      </c>
      <c r="AO936">
        <v>0</v>
      </c>
      <c r="AP936" t="s">
        <v>83</v>
      </c>
      <c r="AQ936">
        <v>0</v>
      </c>
      <c r="AR936">
        <v>0</v>
      </c>
      <c r="AS936" t="s">
        <v>69</v>
      </c>
      <c r="AT936" t="s">
        <v>6880</v>
      </c>
      <c r="AU936" t="s">
        <v>64</v>
      </c>
      <c r="AV936">
        <v>0</v>
      </c>
      <c r="AW936">
        <v>22238</v>
      </c>
      <c r="AX936" t="s">
        <v>6876</v>
      </c>
      <c r="AY936" t="s">
        <v>6877</v>
      </c>
      <c r="AZ936" t="s">
        <v>71</v>
      </c>
      <c r="BA936">
        <v>384912</v>
      </c>
      <c r="BB936" t="s">
        <v>66</v>
      </c>
      <c r="BC936" t="str">
        <f t="shared" si="40"/>
        <v>40160</v>
      </c>
      <c r="BD936" t="str">
        <f t="shared" si="41"/>
        <v>GN-40160</v>
      </c>
    </row>
    <row r="937" spans="1:56" ht="28.15" customHeight="1">
      <c r="A937" s="4">
        <f>SUBTOTAL(103,$L$2:L937)</f>
        <v>936</v>
      </c>
      <c r="B937" s="5" t="s">
        <v>6881</v>
      </c>
      <c r="C937" s="5" t="s">
        <v>6882</v>
      </c>
      <c r="D937" s="5" t="s">
        <v>6883</v>
      </c>
      <c r="E937" s="5" t="s">
        <v>6871</v>
      </c>
      <c r="F937" s="6" t="s">
        <v>6884</v>
      </c>
      <c r="G937" s="5">
        <v>7</v>
      </c>
      <c r="H937" s="7">
        <v>441461</v>
      </c>
      <c r="I937" s="5" t="s">
        <v>6885</v>
      </c>
      <c r="J937" s="5" t="s">
        <v>6886</v>
      </c>
      <c r="K937" s="20"/>
      <c r="L937" s="5" t="s">
        <v>165</v>
      </c>
      <c r="M937" s="2">
        <v>1601143010</v>
      </c>
      <c r="N937" s="8">
        <f>IF(COUNTIF($B$2:B937,B937)=1,1,0)</f>
        <v>1</v>
      </c>
      <c r="O937" t="s">
        <v>52</v>
      </c>
      <c r="P937">
        <v>1601143010</v>
      </c>
      <c r="Q937" t="s">
        <v>6881</v>
      </c>
      <c r="R937" t="s">
        <v>6881</v>
      </c>
      <c r="S937" t="s">
        <v>6882</v>
      </c>
      <c r="T937" t="s">
        <v>6882</v>
      </c>
      <c r="U937" t="s">
        <v>6883</v>
      </c>
      <c r="V937" t="s">
        <v>6887</v>
      </c>
      <c r="W937">
        <v>0</v>
      </c>
      <c r="X937" t="s">
        <v>80</v>
      </c>
      <c r="Y937">
        <v>2026</v>
      </c>
      <c r="Z937">
        <v>7</v>
      </c>
      <c r="AA937">
        <v>1</v>
      </c>
      <c r="AB937">
        <v>408760</v>
      </c>
      <c r="AC937">
        <v>32701</v>
      </c>
      <c r="AD937">
        <v>0</v>
      </c>
      <c r="AE937">
        <v>0</v>
      </c>
      <c r="AF937" t="s">
        <v>108</v>
      </c>
      <c r="AG937" t="s">
        <v>81</v>
      </c>
      <c r="AH937" t="s">
        <v>6871</v>
      </c>
      <c r="AI937" t="s">
        <v>6748</v>
      </c>
      <c r="AJ937">
        <v>0</v>
      </c>
      <c r="AK937" t="s">
        <v>6888</v>
      </c>
      <c r="AL937">
        <v>0</v>
      </c>
      <c r="AM937">
        <v>0</v>
      </c>
      <c r="AN937">
        <v>0</v>
      </c>
      <c r="AO937">
        <v>0</v>
      </c>
      <c r="AP937" t="s">
        <v>83</v>
      </c>
      <c r="AQ937">
        <v>0</v>
      </c>
      <c r="AR937">
        <v>0</v>
      </c>
      <c r="AS937" t="s">
        <v>69</v>
      </c>
      <c r="AT937" t="s">
        <v>6889</v>
      </c>
      <c r="AU937" t="s">
        <v>64</v>
      </c>
      <c r="AV937">
        <v>0</v>
      </c>
      <c r="AW937">
        <v>22272</v>
      </c>
      <c r="AX937" t="s">
        <v>6885</v>
      </c>
      <c r="AY937" t="s">
        <v>6886</v>
      </c>
      <c r="AZ937" t="s">
        <v>71</v>
      </c>
      <c r="BA937">
        <v>441461</v>
      </c>
      <c r="BB937" t="s">
        <v>66</v>
      </c>
      <c r="BC937" t="str">
        <f t="shared" si="40"/>
        <v>40780</v>
      </c>
      <c r="BD937" t="str">
        <f t="shared" si="41"/>
        <v>GN-40780</v>
      </c>
    </row>
    <row r="938" spans="1:56" ht="28.15" customHeight="1">
      <c r="A938" s="4">
        <f>SUBTOTAL(103,$L$2:L938)</f>
        <v>937</v>
      </c>
      <c r="B938" s="5" t="s">
        <v>6891</v>
      </c>
      <c r="C938" s="5" t="s">
        <v>6892</v>
      </c>
      <c r="D938" s="5" t="s">
        <v>6893</v>
      </c>
      <c r="E938" s="5" t="s">
        <v>6871</v>
      </c>
      <c r="F938" s="6" t="s">
        <v>6894</v>
      </c>
      <c r="G938" s="5">
        <v>7</v>
      </c>
      <c r="H938" s="7">
        <v>1429510</v>
      </c>
      <c r="I938" s="5" t="s">
        <v>6895</v>
      </c>
      <c r="J938" s="5" t="s">
        <v>6896</v>
      </c>
      <c r="K938" s="20"/>
      <c r="L938" s="5" t="s">
        <v>165</v>
      </c>
      <c r="M938" s="2">
        <v>1601142838</v>
      </c>
      <c r="N938" s="8">
        <f>IF(COUNTIF($B$2:B938,B938)=1,1,0)</f>
        <v>1</v>
      </c>
      <c r="O938" t="s">
        <v>52</v>
      </c>
      <c r="P938">
        <v>1601142838</v>
      </c>
      <c r="Q938" t="s">
        <v>6891</v>
      </c>
      <c r="R938" t="s">
        <v>6891</v>
      </c>
      <c r="S938" t="s">
        <v>6892</v>
      </c>
      <c r="T938" t="s">
        <v>6892</v>
      </c>
      <c r="U938" t="s">
        <v>6893</v>
      </c>
      <c r="V938" t="s">
        <v>6897</v>
      </c>
      <c r="W938">
        <v>0</v>
      </c>
      <c r="X938" t="s">
        <v>80</v>
      </c>
      <c r="Y938">
        <v>2026</v>
      </c>
      <c r="Z938">
        <v>7</v>
      </c>
      <c r="AA938">
        <v>1</v>
      </c>
      <c r="AB938">
        <v>1323620</v>
      </c>
      <c r="AC938">
        <v>105890</v>
      </c>
      <c r="AD938">
        <v>0</v>
      </c>
      <c r="AE938">
        <v>0</v>
      </c>
      <c r="AF938" t="s">
        <v>57</v>
      </c>
      <c r="AG938" t="s">
        <v>81</v>
      </c>
      <c r="AH938" t="s">
        <v>6871</v>
      </c>
      <c r="AI938" t="s">
        <v>6748</v>
      </c>
      <c r="AJ938">
        <v>0</v>
      </c>
      <c r="AK938" t="s">
        <v>6898</v>
      </c>
      <c r="AL938">
        <v>0</v>
      </c>
      <c r="AM938">
        <v>0</v>
      </c>
      <c r="AN938">
        <v>0</v>
      </c>
      <c r="AO938">
        <v>0</v>
      </c>
      <c r="AP938" t="s">
        <v>83</v>
      </c>
      <c r="AQ938">
        <v>0</v>
      </c>
      <c r="AR938">
        <v>0</v>
      </c>
      <c r="AS938" t="s">
        <v>69</v>
      </c>
      <c r="AT938" t="s">
        <v>6899</v>
      </c>
      <c r="AU938" t="s">
        <v>64</v>
      </c>
      <c r="AV938">
        <v>0</v>
      </c>
      <c r="AW938">
        <v>22241</v>
      </c>
      <c r="AX938" t="s">
        <v>6895</v>
      </c>
      <c r="AY938" t="s">
        <v>6896</v>
      </c>
      <c r="AZ938" t="s">
        <v>71</v>
      </c>
      <c r="BA938">
        <v>1429510</v>
      </c>
      <c r="BB938" t="s">
        <v>66</v>
      </c>
      <c r="BC938" t="str">
        <f t="shared" si="40"/>
        <v>41700</v>
      </c>
      <c r="BD938" t="str">
        <f t="shared" si="41"/>
        <v>GN-41700</v>
      </c>
    </row>
    <row r="939" spans="1:56" ht="28.15" customHeight="1">
      <c r="A939" s="4">
        <f>SUBTOTAL(103,$L$2:L939)</f>
        <v>938</v>
      </c>
      <c r="B939" s="5" t="s">
        <v>6900</v>
      </c>
      <c r="C939" s="5" t="s">
        <v>6901</v>
      </c>
      <c r="D939" s="5" t="s">
        <v>6902</v>
      </c>
      <c r="E939" s="5" t="s">
        <v>6871</v>
      </c>
      <c r="F939" s="6" t="s">
        <v>6903</v>
      </c>
      <c r="G939" s="5">
        <v>7</v>
      </c>
      <c r="H939" s="7">
        <v>2434709</v>
      </c>
      <c r="I939" s="5" t="s">
        <v>6904</v>
      </c>
      <c r="J939" s="5" t="s">
        <v>6905</v>
      </c>
      <c r="K939" s="20"/>
      <c r="L939" s="5" t="s">
        <v>165</v>
      </c>
      <c r="M939" s="2">
        <v>1601142979</v>
      </c>
      <c r="N939" s="8">
        <f>IF(COUNTIF($B$2:B939,B939)=1,1,0)</f>
        <v>1</v>
      </c>
      <c r="O939" t="s">
        <v>52</v>
      </c>
      <c r="P939">
        <v>1601142979</v>
      </c>
      <c r="Q939" t="s">
        <v>6900</v>
      </c>
      <c r="R939" t="s">
        <v>6900</v>
      </c>
      <c r="S939" t="s">
        <v>6901</v>
      </c>
      <c r="T939" t="s">
        <v>6901</v>
      </c>
      <c r="U939" t="s">
        <v>6902</v>
      </c>
      <c r="V939" t="s">
        <v>6906</v>
      </c>
      <c r="W939">
        <v>0</v>
      </c>
      <c r="X939" t="s">
        <v>80</v>
      </c>
      <c r="Y939">
        <v>2026</v>
      </c>
      <c r="Z939">
        <v>7</v>
      </c>
      <c r="AA939">
        <v>1</v>
      </c>
      <c r="AB939">
        <v>2254360</v>
      </c>
      <c r="AC939">
        <v>180349</v>
      </c>
      <c r="AD939">
        <v>0</v>
      </c>
      <c r="AE939">
        <v>0</v>
      </c>
      <c r="AF939" t="s">
        <v>98</v>
      </c>
      <c r="AG939" t="s">
        <v>157</v>
      </c>
      <c r="AH939" t="s">
        <v>6871</v>
      </c>
      <c r="AI939" t="s">
        <v>6748</v>
      </c>
      <c r="AJ939">
        <v>0</v>
      </c>
      <c r="AK939" t="s">
        <v>6907</v>
      </c>
      <c r="AL939">
        <v>0</v>
      </c>
      <c r="AM939">
        <v>0</v>
      </c>
      <c r="AN939">
        <v>0</v>
      </c>
      <c r="AO939">
        <v>0</v>
      </c>
      <c r="AP939" t="s">
        <v>1559</v>
      </c>
      <c r="AQ939">
        <v>0</v>
      </c>
      <c r="AR939">
        <v>0</v>
      </c>
      <c r="AS939" t="s">
        <v>69</v>
      </c>
      <c r="AT939" t="s">
        <v>6908</v>
      </c>
      <c r="AU939" t="s">
        <v>64</v>
      </c>
      <c r="AV939">
        <v>0</v>
      </c>
      <c r="AW939">
        <v>22264</v>
      </c>
      <c r="AX939" t="s">
        <v>6904</v>
      </c>
      <c r="AY939" t="s">
        <v>6905</v>
      </c>
      <c r="AZ939" t="s">
        <v>71</v>
      </c>
      <c r="BA939">
        <v>2434709</v>
      </c>
      <c r="BB939" t="s">
        <v>66</v>
      </c>
      <c r="BC939" t="str">
        <f t="shared" si="40"/>
        <v>42220</v>
      </c>
      <c r="BD939" t="str">
        <f t="shared" si="41"/>
        <v>GN-42220</v>
      </c>
    </row>
    <row r="940" spans="1:56" ht="28.15" customHeight="1">
      <c r="A940" s="4">
        <f>SUBTOTAL(103,$L$2:L940)</f>
        <v>939</v>
      </c>
      <c r="B940" s="5" t="s">
        <v>6913</v>
      </c>
      <c r="C940" s="5" t="s">
        <v>6914</v>
      </c>
      <c r="D940" s="5" t="s">
        <v>6912</v>
      </c>
      <c r="E940" s="5" t="s">
        <v>6909</v>
      </c>
      <c r="F940" s="6" t="s">
        <v>6915</v>
      </c>
      <c r="G940" s="5">
        <v>7</v>
      </c>
      <c r="H940" s="7">
        <v>2359973</v>
      </c>
      <c r="I940" s="5" t="s">
        <v>6916</v>
      </c>
      <c r="J940" s="5" t="s">
        <v>6917</v>
      </c>
      <c r="K940" s="20"/>
      <c r="L940" s="5" t="s">
        <v>347</v>
      </c>
      <c r="M940" s="2">
        <v>1601198141</v>
      </c>
      <c r="N940" s="8">
        <f>IF(COUNTIF($B$2:B940,B940)=1,1,0)</f>
        <v>1</v>
      </c>
      <c r="O940" t="s">
        <v>52</v>
      </c>
      <c r="P940">
        <v>1601198141</v>
      </c>
      <c r="Q940" t="s">
        <v>6913</v>
      </c>
      <c r="R940" t="s">
        <v>6913</v>
      </c>
      <c r="S940" t="s">
        <v>6914</v>
      </c>
      <c r="T940" t="s">
        <v>6914</v>
      </c>
      <c r="U940" t="s">
        <v>6912</v>
      </c>
      <c r="V940" t="s">
        <v>6910</v>
      </c>
      <c r="W940">
        <v>0</v>
      </c>
      <c r="X940" t="s">
        <v>80</v>
      </c>
      <c r="Y940">
        <v>2026</v>
      </c>
      <c r="Z940">
        <v>7</v>
      </c>
      <c r="AA940">
        <v>1</v>
      </c>
      <c r="AB940">
        <v>2185160</v>
      </c>
      <c r="AC940">
        <v>174813</v>
      </c>
      <c r="AD940">
        <v>0</v>
      </c>
      <c r="AE940">
        <v>0</v>
      </c>
      <c r="AF940" t="s">
        <v>98</v>
      </c>
      <c r="AG940" t="s">
        <v>5623</v>
      </c>
      <c r="AH940" t="s">
        <v>6909</v>
      </c>
      <c r="AI940" t="s">
        <v>6911</v>
      </c>
      <c r="AJ940">
        <v>0</v>
      </c>
      <c r="AK940" t="s">
        <v>6918</v>
      </c>
      <c r="AL940">
        <v>0</v>
      </c>
      <c r="AM940">
        <v>0</v>
      </c>
      <c r="AN940">
        <v>0</v>
      </c>
      <c r="AO940">
        <v>0</v>
      </c>
      <c r="AP940" t="s">
        <v>83</v>
      </c>
      <c r="AQ940">
        <v>0</v>
      </c>
      <c r="AR940">
        <v>0</v>
      </c>
      <c r="AS940" t="s">
        <v>69</v>
      </c>
      <c r="AT940" t="s">
        <v>6919</v>
      </c>
      <c r="AU940" t="s">
        <v>64</v>
      </c>
      <c r="AV940">
        <v>0</v>
      </c>
      <c r="AW940">
        <v>33098</v>
      </c>
      <c r="AX940" t="s">
        <v>6916</v>
      </c>
      <c r="AY940" t="s">
        <v>6917</v>
      </c>
      <c r="AZ940" t="s">
        <v>71</v>
      </c>
      <c r="BA940">
        <v>2359973</v>
      </c>
      <c r="BB940" t="s">
        <v>66</v>
      </c>
      <c r="BC940" t="str">
        <f t="shared" si="40"/>
        <v>00175</v>
      </c>
      <c r="BD940" t="str">
        <f t="shared" si="41"/>
        <v>GP-00175</v>
      </c>
    </row>
    <row r="941" spans="1:56" ht="28.15" customHeight="1">
      <c r="A941" s="4">
        <f>SUBTOTAL(103,$L$2:L941)</f>
        <v>940</v>
      </c>
      <c r="B941" s="5" t="s">
        <v>6921</v>
      </c>
      <c r="C941" s="5" t="s">
        <v>6922</v>
      </c>
      <c r="D941" s="5" t="s">
        <v>6912</v>
      </c>
      <c r="E941" s="5" t="s">
        <v>6909</v>
      </c>
      <c r="F941" s="6" t="s">
        <v>6923</v>
      </c>
      <c r="G941" s="5">
        <v>7</v>
      </c>
      <c r="H941" s="7">
        <v>6428</v>
      </c>
      <c r="I941" s="5" t="s">
        <v>6924</v>
      </c>
      <c r="J941" s="5" t="s">
        <v>6925</v>
      </c>
      <c r="K941" s="20"/>
      <c r="L941" s="5" t="s">
        <v>347</v>
      </c>
      <c r="M941" s="2">
        <v>1601198532</v>
      </c>
      <c r="N941" s="8">
        <f>IF(COUNTIF($B$2:B941,B941)=1,1,0)</f>
        <v>1</v>
      </c>
      <c r="O941" t="s">
        <v>52</v>
      </c>
      <c r="P941">
        <v>1601198532</v>
      </c>
      <c r="Q941" t="s">
        <v>6921</v>
      </c>
      <c r="R941" t="s">
        <v>6921</v>
      </c>
      <c r="S941" t="s">
        <v>6922</v>
      </c>
      <c r="T941" t="s">
        <v>6922</v>
      </c>
      <c r="U941" t="s">
        <v>6912</v>
      </c>
      <c r="V941" t="s">
        <v>6910</v>
      </c>
      <c r="W941">
        <v>0</v>
      </c>
      <c r="X941" t="s">
        <v>80</v>
      </c>
      <c r="Y941">
        <v>2026</v>
      </c>
      <c r="Z941">
        <v>7</v>
      </c>
      <c r="AA941">
        <v>1</v>
      </c>
      <c r="AB941">
        <v>5952</v>
      </c>
      <c r="AC941">
        <v>476</v>
      </c>
      <c r="AD941">
        <v>0</v>
      </c>
      <c r="AE941">
        <v>0</v>
      </c>
      <c r="AF941" t="s">
        <v>98</v>
      </c>
      <c r="AG941" t="s">
        <v>5623</v>
      </c>
      <c r="AH941" t="s">
        <v>6909</v>
      </c>
      <c r="AI941" t="s">
        <v>6911</v>
      </c>
      <c r="AJ941">
        <v>0</v>
      </c>
      <c r="AK941" t="s">
        <v>6926</v>
      </c>
      <c r="AL941">
        <v>0</v>
      </c>
      <c r="AM941">
        <v>0</v>
      </c>
      <c r="AN941">
        <v>0</v>
      </c>
      <c r="AO941">
        <v>0</v>
      </c>
      <c r="AP941" t="s">
        <v>83</v>
      </c>
      <c r="AQ941">
        <v>0</v>
      </c>
      <c r="AR941">
        <v>0</v>
      </c>
      <c r="AS941" t="s">
        <v>69</v>
      </c>
      <c r="AT941" t="s">
        <v>6927</v>
      </c>
      <c r="AU941" t="s">
        <v>64</v>
      </c>
      <c r="AV941">
        <v>0</v>
      </c>
      <c r="AW941">
        <v>33194</v>
      </c>
      <c r="AX941" t="s">
        <v>6924</v>
      </c>
      <c r="AY941" t="s">
        <v>6925</v>
      </c>
      <c r="AZ941" t="s">
        <v>71</v>
      </c>
      <c r="BA941">
        <v>6428</v>
      </c>
      <c r="BB941" t="s">
        <v>66</v>
      </c>
      <c r="BC941" t="str">
        <f t="shared" si="40"/>
        <v>00343</v>
      </c>
      <c r="BD941" t="str">
        <f t="shared" si="41"/>
        <v>GP-00343</v>
      </c>
    </row>
    <row r="942" spans="1:56" ht="28.15" customHeight="1">
      <c r="A942" s="4">
        <f>SUBTOTAL(103,$L$2:L942)</f>
        <v>941</v>
      </c>
      <c r="B942" s="5" t="s">
        <v>6928</v>
      </c>
      <c r="C942" s="5" t="s">
        <v>6929</v>
      </c>
      <c r="D942" s="5" t="s">
        <v>6930</v>
      </c>
      <c r="E942" s="5" t="s">
        <v>4263</v>
      </c>
      <c r="F942" s="6" t="s">
        <v>6931</v>
      </c>
      <c r="G942" s="5">
        <v>6</v>
      </c>
      <c r="H942" s="7">
        <v>2964231</v>
      </c>
      <c r="I942" s="5" t="s">
        <v>151</v>
      </c>
      <c r="J942" s="5" t="s">
        <v>6932</v>
      </c>
      <c r="K942" s="20"/>
      <c r="L942" s="5" t="s">
        <v>51</v>
      </c>
      <c r="M942" s="2">
        <v>1596970950</v>
      </c>
      <c r="N942" s="8">
        <f>IF(COUNTIF($B$2:B942,B942)=1,1,0)</f>
        <v>1</v>
      </c>
      <c r="O942" t="s">
        <v>52</v>
      </c>
      <c r="P942">
        <v>1596970950</v>
      </c>
      <c r="Q942" t="s">
        <v>6928</v>
      </c>
      <c r="R942" t="s">
        <v>53</v>
      </c>
      <c r="S942" t="s">
        <v>6929</v>
      </c>
      <c r="T942" t="s">
        <v>54</v>
      </c>
      <c r="U942" t="s">
        <v>6930</v>
      </c>
      <c r="V942" t="s">
        <v>55</v>
      </c>
      <c r="W942">
        <v>1</v>
      </c>
      <c r="X942" t="s">
        <v>56</v>
      </c>
      <c r="Y942">
        <v>2026</v>
      </c>
      <c r="Z942">
        <v>6</v>
      </c>
      <c r="AA942">
        <v>1</v>
      </c>
      <c r="AB942">
        <v>2744658</v>
      </c>
      <c r="AC942">
        <v>219573</v>
      </c>
      <c r="AD942">
        <v>0</v>
      </c>
      <c r="AE942">
        <v>0</v>
      </c>
      <c r="AF942" t="s">
        <v>108</v>
      </c>
      <c r="AG942" t="s">
        <v>58</v>
      </c>
      <c r="AH942" t="s">
        <v>4263</v>
      </c>
      <c r="AI942" t="s">
        <v>6933</v>
      </c>
      <c r="AJ942">
        <v>0</v>
      </c>
      <c r="AK942" t="s">
        <v>6934</v>
      </c>
      <c r="AL942">
        <v>0</v>
      </c>
      <c r="AM942">
        <v>0</v>
      </c>
      <c r="AN942">
        <v>0</v>
      </c>
      <c r="AO942">
        <v>0</v>
      </c>
      <c r="AP942" t="s">
        <v>83</v>
      </c>
      <c r="AQ942">
        <v>0</v>
      </c>
      <c r="AR942">
        <v>0</v>
      </c>
      <c r="AS942" t="s">
        <v>62</v>
      </c>
      <c r="AT942" t="s">
        <v>6935</v>
      </c>
      <c r="AU942" t="s">
        <v>64</v>
      </c>
      <c r="AV942">
        <v>0</v>
      </c>
      <c r="AW942">
        <v>4701</v>
      </c>
      <c r="AX942" t="s">
        <v>151</v>
      </c>
      <c r="AY942" t="s">
        <v>6932</v>
      </c>
      <c r="AZ942" t="s">
        <v>65</v>
      </c>
      <c r="BA942">
        <v>2964231</v>
      </c>
      <c r="BB942" t="s">
        <v>66</v>
      </c>
      <c r="BC942" t="str">
        <f t="shared" si="40"/>
        <v>02990</v>
      </c>
      <c r="BD942" t="str">
        <f t="shared" si="41"/>
        <v>GQ-02990</v>
      </c>
    </row>
    <row r="943" spans="1:56" ht="28.15" customHeight="1">
      <c r="A943" s="4">
        <f>SUBTOTAL(103,$L$2:L943)</f>
        <v>942</v>
      </c>
      <c r="B943" s="5" t="s">
        <v>6928</v>
      </c>
      <c r="C943" s="5" t="s">
        <v>67</v>
      </c>
      <c r="D943" s="5" t="s">
        <v>6930</v>
      </c>
      <c r="E943" s="5" t="s">
        <v>4263</v>
      </c>
      <c r="F943" s="6" t="s">
        <v>6931</v>
      </c>
      <c r="G943" s="5">
        <v>7</v>
      </c>
      <c r="H943" s="7">
        <v>2877684</v>
      </c>
      <c r="I943" s="5" t="s">
        <v>151</v>
      </c>
      <c r="J943" s="5" t="s">
        <v>6932</v>
      </c>
      <c r="K943" s="20"/>
      <c r="L943" s="5" t="s">
        <v>51</v>
      </c>
      <c r="M943" s="2">
        <v>1601241345</v>
      </c>
      <c r="N943" s="8">
        <f>IF(COUNTIF($B$2:B943,B943)=1,1,0)</f>
        <v>0</v>
      </c>
      <c r="O943" t="s">
        <v>52</v>
      </c>
      <c r="P943">
        <v>1601241345</v>
      </c>
      <c r="Q943" t="s">
        <v>6928</v>
      </c>
      <c r="R943" t="s">
        <v>6928</v>
      </c>
      <c r="S943" t="s">
        <v>67</v>
      </c>
      <c r="T943" t="s">
        <v>67</v>
      </c>
      <c r="U943" t="s">
        <v>6930</v>
      </c>
      <c r="V943" t="s">
        <v>155</v>
      </c>
      <c r="W943">
        <v>1</v>
      </c>
      <c r="X943" t="s">
        <v>156</v>
      </c>
      <c r="Y943">
        <v>2026</v>
      </c>
      <c r="Z943">
        <v>7</v>
      </c>
      <c r="AA943">
        <v>1</v>
      </c>
      <c r="AB943">
        <v>2664522</v>
      </c>
      <c r="AC943">
        <v>213162</v>
      </c>
      <c r="AD943">
        <v>0</v>
      </c>
      <c r="AE943">
        <v>0</v>
      </c>
      <c r="AF943" t="s">
        <v>108</v>
      </c>
      <c r="AG943" t="s">
        <v>157</v>
      </c>
      <c r="AH943" t="s">
        <v>4263</v>
      </c>
      <c r="AI943" t="s">
        <v>6933</v>
      </c>
      <c r="AJ943">
        <v>0</v>
      </c>
      <c r="AK943" t="s">
        <v>6934</v>
      </c>
      <c r="AL943">
        <v>0</v>
      </c>
      <c r="AM943">
        <v>0</v>
      </c>
      <c r="AN943">
        <v>0</v>
      </c>
      <c r="AO943">
        <v>0</v>
      </c>
      <c r="AP943" t="s">
        <v>83</v>
      </c>
      <c r="AQ943">
        <v>0</v>
      </c>
      <c r="AR943">
        <v>0</v>
      </c>
      <c r="AS943" t="s">
        <v>69</v>
      </c>
      <c r="AT943" t="s">
        <v>6936</v>
      </c>
      <c r="AU943" t="s">
        <v>64</v>
      </c>
      <c r="AV943">
        <v>0</v>
      </c>
      <c r="AW943">
        <v>43202</v>
      </c>
      <c r="AX943" t="s">
        <v>151</v>
      </c>
      <c r="AY943" t="s">
        <v>6932</v>
      </c>
      <c r="AZ943" t="s">
        <v>71</v>
      </c>
      <c r="BA943">
        <v>2877684</v>
      </c>
      <c r="BB943" t="s">
        <v>66</v>
      </c>
      <c r="BC943" t="str">
        <f t="shared" si="40"/>
        <v>02990</v>
      </c>
      <c r="BD943" t="str">
        <f t="shared" si="41"/>
        <v>GQ-02990</v>
      </c>
    </row>
    <row r="944" spans="1:56" ht="28.15" customHeight="1">
      <c r="A944" s="4">
        <f>SUBTOTAL(103,$L$2:L944)</f>
        <v>943</v>
      </c>
      <c r="B944" s="5" t="s">
        <v>6937</v>
      </c>
      <c r="C944" s="5" t="s">
        <v>6938</v>
      </c>
      <c r="D944" s="5" t="s">
        <v>6939</v>
      </c>
      <c r="E944" s="5" t="s">
        <v>4263</v>
      </c>
      <c r="F944" s="6" t="s">
        <v>6940</v>
      </c>
      <c r="G944" s="5">
        <v>6</v>
      </c>
      <c r="H944" s="7">
        <v>1521783</v>
      </c>
      <c r="I944" s="5" t="s">
        <v>151</v>
      </c>
      <c r="J944" s="5" t="s">
        <v>6941</v>
      </c>
      <c r="K944" s="20"/>
      <c r="L944" s="5" t="s">
        <v>51</v>
      </c>
      <c r="M944" s="2">
        <v>1596970961</v>
      </c>
      <c r="N944" s="8">
        <f>IF(COUNTIF($B$2:B944,B944)=1,1,0)</f>
        <v>1</v>
      </c>
      <c r="O944" t="s">
        <v>52</v>
      </c>
      <c r="P944">
        <v>1596970961</v>
      </c>
      <c r="Q944" t="s">
        <v>6937</v>
      </c>
      <c r="R944" t="s">
        <v>53</v>
      </c>
      <c r="S944" t="s">
        <v>6938</v>
      </c>
      <c r="T944" t="s">
        <v>54</v>
      </c>
      <c r="U944" t="s">
        <v>6939</v>
      </c>
      <c r="V944" t="s">
        <v>55</v>
      </c>
      <c r="W944">
        <v>1</v>
      </c>
      <c r="X944" t="s">
        <v>56</v>
      </c>
      <c r="Y944">
        <v>2026</v>
      </c>
      <c r="Z944">
        <v>6</v>
      </c>
      <c r="AA944">
        <v>1</v>
      </c>
      <c r="AB944">
        <v>1409058</v>
      </c>
      <c r="AC944">
        <v>112725</v>
      </c>
      <c r="AD944">
        <v>0</v>
      </c>
      <c r="AE944">
        <v>0</v>
      </c>
      <c r="AF944" t="s">
        <v>108</v>
      </c>
      <c r="AG944" t="s">
        <v>58</v>
      </c>
      <c r="AH944" t="s">
        <v>4263</v>
      </c>
      <c r="AI944" t="s">
        <v>6933</v>
      </c>
      <c r="AJ944">
        <v>0</v>
      </c>
      <c r="AK944" t="s">
        <v>6942</v>
      </c>
      <c r="AL944">
        <v>0</v>
      </c>
      <c r="AM944">
        <v>0</v>
      </c>
      <c r="AN944">
        <v>0</v>
      </c>
      <c r="AO944">
        <v>0</v>
      </c>
      <c r="AP944" t="s">
        <v>83</v>
      </c>
      <c r="AQ944">
        <v>0</v>
      </c>
      <c r="AR944">
        <v>0</v>
      </c>
      <c r="AS944" t="s">
        <v>62</v>
      </c>
      <c r="AT944" t="s">
        <v>6943</v>
      </c>
      <c r="AU944" t="s">
        <v>64</v>
      </c>
      <c r="AV944">
        <v>0</v>
      </c>
      <c r="AW944">
        <v>4708</v>
      </c>
      <c r="AX944" t="s">
        <v>151</v>
      </c>
      <c r="AY944" t="s">
        <v>6941</v>
      </c>
      <c r="AZ944" t="s">
        <v>65</v>
      </c>
      <c r="BA944">
        <v>1521783</v>
      </c>
      <c r="BB944" t="s">
        <v>66</v>
      </c>
      <c r="BC944" t="str">
        <f t="shared" si="40"/>
        <v>04570</v>
      </c>
      <c r="BD944" t="str">
        <f t="shared" si="41"/>
        <v>GQ-04570</v>
      </c>
    </row>
    <row r="945" spans="1:56" ht="28.15" customHeight="1">
      <c r="A945" s="4">
        <f>SUBTOTAL(103,$L$2:L945)</f>
        <v>944</v>
      </c>
      <c r="B945" s="5" t="s">
        <v>6937</v>
      </c>
      <c r="C945" s="5" t="s">
        <v>67</v>
      </c>
      <c r="D945" s="5" t="s">
        <v>6939</v>
      </c>
      <c r="E945" s="5" t="s">
        <v>4263</v>
      </c>
      <c r="F945" s="6" t="s">
        <v>6940</v>
      </c>
      <c r="G945" s="5">
        <v>7</v>
      </c>
      <c r="H945" s="7">
        <v>1216464</v>
      </c>
      <c r="I945" s="5" t="s">
        <v>151</v>
      </c>
      <c r="J945" s="5" t="s">
        <v>6941</v>
      </c>
      <c r="K945" s="20"/>
      <c r="L945" s="5" t="s">
        <v>51</v>
      </c>
      <c r="M945" s="2">
        <v>1601241357</v>
      </c>
      <c r="N945" s="8">
        <f>IF(COUNTIF($B$2:B945,B945)=1,1,0)</f>
        <v>0</v>
      </c>
      <c r="O945" t="s">
        <v>52</v>
      </c>
      <c r="P945">
        <v>1601241357</v>
      </c>
      <c r="Q945" t="s">
        <v>6937</v>
      </c>
      <c r="R945" t="s">
        <v>6937</v>
      </c>
      <c r="S945" t="s">
        <v>67</v>
      </c>
      <c r="T945" t="s">
        <v>67</v>
      </c>
      <c r="U945" t="s">
        <v>6939</v>
      </c>
      <c r="V945" t="s">
        <v>155</v>
      </c>
      <c r="W945">
        <v>1</v>
      </c>
      <c r="X945" t="s">
        <v>156</v>
      </c>
      <c r="Y945">
        <v>2026</v>
      </c>
      <c r="Z945">
        <v>7</v>
      </c>
      <c r="AA945">
        <v>1</v>
      </c>
      <c r="AB945">
        <v>1126356</v>
      </c>
      <c r="AC945">
        <v>90108</v>
      </c>
      <c r="AD945">
        <v>0</v>
      </c>
      <c r="AE945">
        <v>0</v>
      </c>
      <c r="AF945" t="s">
        <v>108</v>
      </c>
      <c r="AG945" t="s">
        <v>157</v>
      </c>
      <c r="AH945" t="s">
        <v>4263</v>
      </c>
      <c r="AI945" t="s">
        <v>6933</v>
      </c>
      <c r="AJ945">
        <v>0</v>
      </c>
      <c r="AK945" t="s">
        <v>6942</v>
      </c>
      <c r="AL945">
        <v>0</v>
      </c>
      <c r="AM945">
        <v>0</v>
      </c>
      <c r="AN945">
        <v>0</v>
      </c>
      <c r="AO945">
        <v>0</v>
      </c>
      <c r="AP945" t="s">
        <v>83</v>
      </c>
      <c r="AQ945">
        <v>0</v>
      </c>
      <c r="AR945">
        <v>0</v>
      </c>
      <c r="AS945" t="s">
        <v>69</v>
      </c>
      <c r="AT945" t="s">
        <v>6944</v>
      </c>
      <c r="AU945" t="s">
        <v>64</v>
      </c>
      <c r="AV945">
        <v>0</v>
      </c>
      <c r="AW945">
        <v>43207</v>
      </c>
      <c r="AX945" t="s">
        <v>151</v>
      </c>
      <c r="AY945" t="s">
        <v>6941</v>
      </c>
      <c r="AZ945" t="s">
        <v>71</v>
      </c>
      <c r="BA945">
        <v>1216464</v>
      </c>
      <c r="BB945" t="s">
        <v>66</v>
      </c>
      <c r="BC945" t="str">
        <f t="shared" si="40"/>
        <v>04570</v>
      </c>
      <c r="BD945" t="str">
        <f t="shared" si="41"/>
        <v>GQ-04570</v>
      </c>
    </row>
    <row r="946" spans="1:56" ht="28.15" customHeight="1">
      <c r="A946" s="4">
        <f>SUBTOTAL(103,$L$2:L946)</f>
        <v>945</v>
      </c>
      <c r="B946" s="5" t="s">
        <v>6948</v>
      </c>
      <c r="C946" s="5" t="s">
        <v>1696</v>
      </c>
      <c r="D946" s="5" t="s">
        <v>6949</v>
      </c>
      <c r="E946" s="5" t="s">
        <v>6945</v>
      </c>
      <c r="F946" s="6" t="s">
        <v>6950</v>
      </c>
      <c r="G946" s="5">
        <v>7</v>
      </c>
      <c r="H946" s="7">
        <v>572011</v>
      </c>
      <c r="I946" s="5" t="s">
        <v>6946</v>
      </c>
      <c r="J946" s="5" t="s">
        <v>6951</v>
      </c>
      <c r="K946" s="22">
        <v>19</v>
      </c>
      <c r="L946" s="5" t="s">
        <v>78</v>
      </c>
      <c r="M946" s="2">
        <v>1601140296</v>
      </c>
      <c r="N946" s="8">
        <f>IF(COUNTIF($B$2:B946,B946)=1,1,0)</f>
        <v>1</v>
      </c>
      <c r="O946" t="s">
        <v>52</v>
      </c>
      <c r="P946">
        <v>1601140296</v>
      </c>
      <c r="Q946" t="s">
        <v>6948</v>
      </c>
      <c r="R946" t="s">
        <v>6948</v>
      </c>
      <c r="S946" t="s">
        <v>1696</v>
      </c>
      <c r="T946" t="s">
        <v>1696</v>
      </c>
      <c r="U946" t="s">
        <v>6949</v>
      </c>
      <c r="V946" t="s">
        <v>6952</v>
      </c>
      <c r="W946">
        <v>0</v>
      </c>
      <c r="X946" t="s">
        <v>80</v>
      </c>
      <c r="Y946">
        <v>2026</v>
      </c>
      <c r="Z946">
        <v>7</v>
      </c>
      <c r="AA946">
        <v>1</v>
      </c>
      <c r="AB946">
        <v>529640</v>
      </c>
      <c r="AC946">
        <v>42371</v>
      </c>
      <c r="AD946">
        <v>0</v>
      </c>
      <c r="AE946">
        <v>0</v>
      </c>
      <c r="AF946" t="s">
        <v>57</v>
      </c>
      <c r="AG946" t="s">
        <v>81</v>
      </c>
      <c r="AH946" t="s">
        <v>6945</v>
      </c>
      <c r="AI946" t="s">
        <v>6933</v>
      </c>
      <c r="AJ946">
        <v>0</v>
      </c>
      <c r="AK946" t="s">
        <v>6953</v>
      </c>
      <c r="AL946">
        <v>0</v>
      </c>
      <c r="AM946">
        <v>0</v>
      </c>
      <c r="AN946">
        <v>0</v>
      </c>
      <c r="AO946">
        <v>0</v>
      </c>
      <c r="AP946" t="s">
        <v>83</v>
      </c>
      <c r="AQ946">
        <v>0</v>
      </c>
      <c r="AR946">
        <v>0</v>
      </c>
      <c r="AS946" t="s">
        <v>69</v>
      </c>
      <c r="AT946" t="s">
        <v>6954</v>
      </c>
      <c r="AU946" t="s">
        <v>64</v>
      </c>
      <c r="AV946">
        <v>0</v>
      </c>
      <c r="AW946">
        <v>21929</v>
      </c>
      <c r="AX946" t="s">
        <v>6946</v>
      </c>
      <c r="AY946" t="s">
        <v>6951</v>
      </c>
      <c r="AZ946" t="s">
        <v>71</v>
      </c>
      <c r="BA946">
        <v>572011</v>
      </c>
      <c r="BB946" t="s">
        <v>66</v>
      </c>
      <c r="BC946" t="str">
        <f t="shared" si="40"/>
        <v>06360</v>
      </c>
      <c r="BD946" t="str">
        <f t="shared" si="41"/>
        <v>GQ-06360</v>
      </c>
    </row>
    <row r="947" spans="1:56" ht="28.15" customHeight="1">
      <c r="A947" s="4">
        <f>SUBTOTAL(103,$L$2:L947)</f>
        <v>946</v>
      </c>
      <c r="B947" s="5" t="s">
        <v>6957</v>
      </c>
      <c r="C947" s="5" t="s">
        <v>6958</v>
      </c>
      <c r="D947" s="5" t="s">
        <v>6959</v>
      </c>
      <c r="E947" s="5" t="s">
        <v>6945</v>
      </c>
      <c r="F947" s="6" t="s">
        <v>6960</v>
      </c>
      <c r="G947" s="5">
        <v>7</v>
      </c>
      <c r="H947" s="7">
        <v>1635034</v>
      </c>
      <c r="I947" s="5" t="s">
        <v>6961</v>
      </c>
      <c r="J947" s="5" t="s">
        <v>6962</v>
      </c>
      <c r="K947" s="22">
        <v>21</v>
      </c>
      <c r="L947" s="5" t="s">
        <v>78</v>
      </c>
      <c r="M947" s="2">
        <v>1601140245</v>
      </c>
      <c r="N947" s="8">
        <f>IF(COUNTIF($B$2:B947,B947)=1,1,0)</f>
        <v>1</v>
      </c>
      <c r="O947" t="s">
        <v>52</v>
      </c>
      <c r="P947">
        <v>1601140245</v>
      </c>
      <c r="Q947" t="s">
        <v>6957</v>
      </c>
      <c r="R947" t="s">
        <v>6957</v>
      </c>
      <c r="S947" t="s">
        <v>6958</v>
      </c>
      <c r="T947" t="s">
        <v>6958</v>
      </c>
      <c r="U947" t="s">
        <v>6959</v>
      </c>
      <c r="V947" t="s">
        <v>6963</v>
      </c>
      <c r="W947">
        <v>0</v>
      </c>
      <c r="X947" t="s">
        <v>80</v>
      </c>
      <c r="Y947">
        <v>2026</v>
      </c>
      <c r="Z947">
        <v>7</v>
      </c>
      <c r="AA947">
        <v>1</v>
      </c>
      <c r="AB947">
        <v>1513920</v>
      </c>
      <c r="AC947">
        <v>121114</v>
      </c>
      <c r="AD947">
        <v>0</v>
      </c>
      <c r="AE947">
        <v>0</v>
      </c>
      <c r="AF947" t="s">
        <v>57</v>
      </c>
      <c r="AG947" t="s">
        <v>81</v>
      </c>
      <c r="AH947" t="s">
        <v>6945</v>
      </c>
      <c r="AI947" t="s">
        <v>6933</v>
      </c>
      <c r="AJ947">
        <v>0</v>
      </c>
      <c r="AK947" t="s">
        <v>6964</v>
      </c>
      <c r="AL947">
        <v>0</v>
      </c>
      <c r="AM947">
        <v>0</v>
      </c>
      <c r="AN947">
        <v>0</v>
      </c>
      <c r="AO947">
        <v>0</v>
      </c>
      <c r="AP947" t="s">
        <v>83</v>
      </c>
      <c r="AQ947">
        <v>0</v>
      </c>
      <c r="AR947">
        <v>0</v>
      </c>
      <c r="AS947" t="s">
        <v>69</v>
      </c>
      <c r="AT947" t="s">
        <v>6965</v>
      </c>
      <c r="AU947" t="s">
        <v>64</v>
      </c>
      <c r="AV947">
        <v>0</v>
      </c>
      <c r="AW947">
        <v>21918</v>
      </c>
      <c r="AX947" t="s">
        <v>6961</v>
      </c>
      <c r="AY947" t="s">
        <v>6962</v>
      </c>
      <c r="AZ947" t="s">
        <v>71</v>
      </c>
      <c r="BA947">
        <v>1635034</v>
      </c>
      <c r="BB947" t="s">
        <v>66</v>
      </c>
      <c r="BC947" t="str">
        <f t="shared" si="40"/>
        <v>06880</v>
      </c>
      <c r="BD947" t="str">
        <f t="shared" si="41"/>
        <v>GQ-06880</v>
      </c>
    </row>
    <row r="948" spans="1:56" ht="28.15" customHeight="1">
      <c r="A948" s="4">
        <f>SUBTOTAL(103,$L$2:L948)</f>
        <v>947</v>
      </c>
      <c r="B948" s="5" t="s">
        <v>6966</v>
      </c>
      <c r="C948" s="5" t="s">
        <v>6967</v>
      </c>
      <c r="D948" s="5" t="s">
        <v>6968</v>
      </c>
      <c r="E948" s="5" t="s">
        <v>6945</v>
      </c>
      <c r="F948" s="6" t="s">
        <v>6969</v>
      </c>
      <c r="G948" s="5">
        <v>7</v>
      </c>
      <c r="H948" s="7">
        <v>1821874</v>
      </c>
      <c r="I948" s="5" t="s">
        <v>6970</v>
      </c>
      <c r="J948" s="5" t="s">
        <v>6971</v>
      </c>
      <c r="K948" s="22">
        <v>21</v>
      </c>
      <c r="L948" s="5" t="s">
        <v>78</v>
      </c>
      <c r="M948" s="2">
        <v>1601140341</v>
      </c>
      <c r="N948" s="8">
        <f>IF(COUNTIF($B$2:B948,B948)=1,1,0)</f>
        <v>1</v>
      </c>
      <c r="O948" t="s">
        <v>52</v>
      </c>
      <c r="P948">
        <v>1601140341</v>
      </c>
      <c r="Q948" t="s">
        <v>6966</v>
      </c>
      <c r="R948" t="s">
        <v>6966</v>
      </c>
      <c r="S948" t="s">
        <v>6967</v>
      </c>
      <c r="T948" t="s">
        <v>6967</v>
      </c>
      <c r="U948" t="s">
        <v>6968</v>
      </c>
      <c r="V948" t="s">
        <v>6972</v>
      </c>
      <c r="W948">
        <v>0</v>
      </c>
      <c r="X948" t="s">
        <v>80</v>
      </c>
      <c r="Y948">
        <v>2026</v>
      </c>
      <c r="Z948">
        <v>7</v>
      </c>
      <c r="AA948">
        <v>1</v>
      </c>
      <c r="AB948">
        <v>1686920</v>
      </c>
      <c r="AC948">
        <v>134954</v>
      </c>
      <c r="AD948">
        <v>0</v>
      </c>
      <c r="AE948">
        <v>0</v>
      </c>
      <c r="AF948" t="s">
        <v>57</v>
      </c>
      <c r="AG948" t="s">
        <v>81</v>
      </c>
      <c r="AH948" t="s">
        <v>6945</v>
      </c>
      <c r="AI948" t="s">
        <v>6933</v>
      </c>
      <c r="AJ948">
        <v>0</v>
      </c>
      <c r="AK948" t="s">
        <v>5431</v>
      </c>
      <c r="AL948">
        <v>0</v>
      </c>
      <c r="AM948">
        <v>0</v>
      </c>
      <c r="AN948">
        <v>0</v>
      </c>
      <c r="AO948">
        <v>0</v>
      </c>
      <c r="AP948" t="s">
        <v>83</v>
      </c>
      <c r="AQ948">
        <v>0</v>
      </c>
      <c r="AR948">
        <v>0</v>
      </c>
      <c r="AS948" t="s">
        <v>69</v>
      </c>
      <c r="AT948" t="s">
        <v>6973</v>
      </c>
      <c r="AU948" t="s">
        <v>64</v>
      </c>
      <c r="AV948">
        <v>0</v>
      </c>
      <c r="AW948">
        <v>21936</v>
      </c>
      <c r="AX948" t="s">
        <v>6970</v>
      </c>
      <c r="AY948" t="s">
        <v>6971</v>
      </c>
      <c r="AZ948" t="s">
        <v>71</v>
      </c>
      <c r="BA948">
        <v>1821874</v>
      </c>
      <c r="BB948" t="s">
        <v>66</v>
      </c>
      <c r="BC948" t="str">
        <f t="shared" si="40"/>
        <v>06920</v>
      </c>
      <c r="BD948" t="str">
        <f t="shared" si="41"/>
        <v>GQ-06920</v>
      </c>
    </row>
    <row r="949" spans="1:56" ht="28.15" customHeight="1">
      <c r="A949" s="4">
        <f>SUBTOTAL(103,$L$2:L949)</f>
        <v>948</v>
      </c>
      <c r="B949" s="5" t="s">
        <v>6974</v>
      </c>
      <c r="C949" s="5" t="s">
        <v>6955</v>
      </c>
      <c r="D949" s="5" t="s">
        <v>6432</v>
      </c>
      <c r="E949" s="5" t="s">
        <v>6945</v>
      </c>
      <c r="F949" s="6" t="s">
        <v>6975</v>
      </c>
      <c r="G949" s="5">
        <v>7</v>
      </c>
      <c r="H949" s="7">
        <v>1892873</v>
      </c>
      <c r="I949" s="5" t="s">
        <v>6956</v>
      </c>
      <c r="J949" s="5" t="s">
        <v>6976</v>
      </c>
      <c r="K949" s="22">
        <v>21</v>
      </c>
      <c r="L949" s="5" t="s">
        <v>78</v>
      </c>
      <c r="M949" s="2">
        <v>1601140355</v>
      </c>
      <c r="N949" s="8">
        <f>IF(COUNTIF($B$2:B949,B949)=1,1,0)</f>
        <v>1</v>
      </c>
      <c r="O949" t="s">
        <v>52</v>
      </c>
      <c r="P949">
        <v>1601140355</v>
      </c>
      <c r="Q949" t="s">
        <v>6974</v>
      </c>
      <c r="R949" t="s">
        <v>6974</v>
      </c>
      <c r="S949" t="s">
        <v>6955</v>
      </c>
      <c r="T949" t="s">
        <v>6955</v>
      </c>
      <c r="U949" t="s">
        <v>6432</v>
      </c>
      <c r="V949" t="s">
        <v>6977</v>
      </c>
      <c r="W949">
        <v>0</v>
      </c>
      <c r="X949" t="s">
        <v>59</v>
      </c>
      <c r="Y949">
        <v>2026</v>
      </c>
      <c r="Z949">
        <v>7</v>
      </c>
      <c r="AA949">
        <v>1</v>
      </c>
      <c r="AB949">
        <v>1752660</v>
      </c>
      <c r="AC949">
        <v>140213</v>
      </c>
      <c r="AD949">
        <v>0</v>
      </c>
      <c r="AE949">
        <v>0</v>
      </c>
      <c r="AF949" t="s">
        <v>57</v>
      </c>
      <c r="AG949" t="s">
        <v>81</v>
      </c>
      <c r="AH949" t="s">
        <v>6945</v>
      </c>
      <c r="AI949" t="s">
        <v>6933</v>
      </c>
      <c r="AJ949">
        <v>0</v>
      </c>
      <c r="AK949" t="s">
        <v>6978</v>
      </c>
      <c r="AL949">
        <v>0</v>
      </c>
      <c r="AM949">
        <v>0</v>
      </c>
      <c r="AN949">
        <v>0</v>
      </c>
      <c r="AO949">
        <v>0</v>
      </c>
      <c r="AP949" t="s">
        <v>83</v>
      </c>
      <c r="AQ949">
        <v>0</v>
      </c>
      <c r="AR949">
        <v>0</v>
      </c>
      <c r="AS949" t="s">
        <v>69</v>
      </c>
      <c r="AT949" t="s">
        <v>6979</v>
      </c>
      <c r="AU949" t="s">
        <v>64</v>
      </c>
      <c r="AV949">
        <v>0</v>
      </c>
      <c r="AW949">
        <v>21939</v>
      </c>
      <c r="AX949" t="s">
        <v>6956</v>
      </c>
      <c r="AY949" t="s">
        <v>6976</v>
      </c>
      <c r="AZ949" t="s">
        <v>71</v>
      </c>
      <c r="BA949">
        <v>1892873</v>
      </c>
      <c r="BB949" t="s">
        <v>66</v>
      </c>
      <c r="BC949" t="str">
        <f t="shared" si="40"/>
        <v>06970</v>
      </c>
      <c r="BD949" t="str">
        <f t="shared" si="41"/>
        <v>GQ-06970</v>
      </c>
    </row>
    <row r="950" spans="1:56" ht="28.15" customHeight="1">
      <c r="A950" s="4">
        <f>SUBTOTAL(103,$L$2:L950)</f>
        <v>949</v>
      </c>
      <c r="B950" s="5" t="s">
        <v>6980</v>
      </c>
      <c r="C950" s="5" t="s">
        <v>6981</v>
      </c>
      <c r="D950" s="5" t="s">
        <v>6982</v>
      </c>
      <c r="E950" s="5" t="s">
        <v>6945</v>
      </c>
      <c r="F950" s="6" t="s">
        <v>6983</v>
      </c>
      <c r="G950" s="5">
        <v>7</v>
      </c>
      <c r="H950" s="7">
        <v>248681</v>
      </c>
      <c r="I950" s="5" t="s">
        <v>6984</v>
      </c>
      <c r="J950" s="5" t="s">
        <v>6985</v>
      </c>
      <c r="K950" s="22">
        <v>21</v>
      </c>
      <c r="L950" s="5" t="s">
        <v>78</v>
      </c>
      <c r="M950" s="2">
        <v>1601140503</v>
      </c>
      <c r="N950" s="8">
        <f>IF(COUNTIF($B$2:B950,B950)=1,1,0)</f>
        <v>1</v>
      </c>
      <c r="O950" t="s">
        <v>52</v>
      </c>
      <c r="P950">
        <v>1601140503</v>
      </c>
      <c r="Q950" t="s">
        <v>6980</v>
      </c>
      <c r="R950" t="s">
        <v>6980</v>
      </c>
      <c r="S950" t="s">
        <v>6981</v>
      </c>
      <c r="T950" t="s">
        <v>6981</v>
      </c>
      <c r="U950" t="s">
        <v>6982</v>
      </c>
      <c r="V950" t="s">
        <v>6986</v>
      </c>
      <c r="W950">
        <v>0</v>
      </c>
      <c r="X950" t="s">
        <v>80</v>
      </c>
      <c r="Y950">
        <v>2026</v>
      </c>
      <c r="Z950">
        <v>7</v>
      </c>
      <c r="AA950">
        <v>1</v>
      </c>
      <c r="AB950">
        <v>230260</v>
      </c>
      <c r="AC950">
        <v>18421</v>
      </c>
      <c r="AD950">
        <v>0</v>
      </c>
      <c r="AE950">
        <v>0</v>
      </c>
      <c r="AF950" t="s">
        <v>57</v>
      </c>
      <c r="AG950" t="s">
        <v>81</v>
      </c>
      <c r="AH950" t="s">
        <v>6945</v>
      </c>
      <c r="AI950" t="s">
        <v>6933</v>
      </c>
      <c r="AJ950">
        <v>0</v>
      </c>
      <c r="AK950" t="s">
        <v>4688</v>
      </c>
      <c r="AL950">
        <v>0</v>
      </c>
      <c r="AM950">
        <v>0</v>
      </c>
      <c r="AN950">
        <v>0</v>
      </c>
      <c r="AO950">
        <v>0</v>
      </c>
      <c r="AP950" t="s">
        <v>83</v>
      </c>
      <c r="AQ950">
        <v>0</v>
      </c>
      <c r="AR950">
        <v>0</v>
      </c>
      <c r="AS950" t="s">
        <v>69</v>
      </c>
      <c r="AT950" t="s">
        <v>6987</v>
      </c>
      <c r="AU950" t="s">
        <v>64</v>
      </c>
      <c r="AV950">
        <v>0</v>
      </c>
      <c r="AW950">
        <v>21954</v>
      </c>
      <c r="AX950" t="s">
        <v>6984</v>
      </c>
      <c r="AY950" t="s">
        <v>6985</v>
      </c>
      <c r="AZ950" t="s">
        <v>71</v>
      </c>
      <c r="BA950">
        <v>248681</v>
      </c>
      <c r="BB950" t="s">
        <v>66</v>
      </c>
      <c r="BC950" t="str">
        <f t="shared" si="40"/>
        <v>06980</v>
      </c>
      <c r="BD950" t="str">
        <f t="shared" si="41"/>
        <v>GQ-06980</v>
      </c>
    </row>
    <row r="951" spans="1:56" ht="28.15" customHeight="1">
      <c r="A951" s="4">
        <f>SUBTOTAL(103,$L$2:L951)</f>
        <v>950</v>
      </c>
      <c r="B951" s="5" t="s">
        <v>6988</v>
      </c>
      <c r="C951" s="5" t="s">
        <v>6989</v>
      </c>
      <c r="D951" s="5" t="s">
        <v>6990</v>
      </c>
      <c r="E951" s="5" t="s">
        <v>6945</v>
      </c>
      <c r="F951" s="6" t="s">
        <v>6991</v>
      </c>
      <c r="G951" s="5">
        <v>7</v>
      </c>
      <c r="H951" s="7">
        <v>1444457</v>
      </c>
      <c r="I951" s="5" t="s">
        <v>6992</v>
      </c>
      <c r="J951" s="5" t="s">
        <v>6993</v>
      </c>
      <c r="K951" s="22"/>
      <c r="L951" s="5" t="s">
        <v>78</v>
      </c>
      <c r="M951" s="2">
        <v>1601140346</v>
      </c>
      <c r="N951" s="8">
        <f>IF(COUNTIF($B$2:B951,B951)=1,1,0)</f>
        <v>1</v>
      </c>
      <c r="O951" t="s">
        <v>52</v>
      </c>
      <c r="P951">
        <v>1601140346</v>
      </c>
      <c r="Q951" t="s">
        <v>6988</v>
      </c>
      <c r="R951" t="s">
        <v>6988</v>
      </c>
      <c r="S951" t="s">
        <v>6989</v>
      </c>
      <c r="T951" t="s">
        <v>6989</v>
      </c>
      <c r="U951" t="s">
        <v>6990</v>
      </c>
      <c r="V951" t="s">
        <v>6994</v>
      </c>
      <c r="W951">
        <v>0</v>
      </c>
      <c r="X951" t="s">
        <v>80</v>
      </c>
      <c r="Y951">
        <v>2026</v>
      </c>
      <c r="Z951">
        <v>7</v>
      </c>
      <c r="AA951">
        <v>1</v>
      </c>
      <c r="AB951">
        <v>1337460</v>
      </c>
      <c r="AC951">
        <v>106997</v>
      </c>
      <c r="AD951">
        <v>0</v>
      </c>
      <c r="AE951">
        <v>0</v>
      </c>
      <c r="AF951" t="s">
        <v>57</v>
      </c>
      <c r="AG951" t="s">
        <v>81</v>
      </c>
      <c r="AH951" t="s">
        <v>6945</v>
      </c>
      <c r="AI951" t="s">
        <v>6933</v>
      </c>
      <c r="AJ951">
        <v>0</v>
      </c>
      <c r="AK951" t="s">
        <v>4846</v>
      </c>
      <c r="AL951">
        <v>0</v>
      </c>
      <c r="AM951">
        <v>0</v>
      </c>
      <c r="AN951">
        <v>0</v>
      </c>
      <c r="AO951">
        <v>0</v>
      </c>
      <c r="AP951" t="s">
        <v>83</v>
      </c>
      <c r="AQ951">
        <v>0</v>
      </c>
      <c r="AR951">
        <v>0</v>
      </c>
      <c r="AS951" t="s">
        <v>69</v>
      </c>
      <c r="AT951" t="s">
        <v>6995</v>
      </c>
      <c r="AU951" t="s">
        <v>64</v>
      </c>
      <c r="AV951">
        <v>0</v>
      </c>
      <c r="AW951">
        <v>21937</v>
      </c>
      <c r="AX951" t="s">
        <v>6992</v>
      </c>
      <c r="AY951" t="s">
        <v>6993</v>
      </c>
      <c r="AZ951" t="s">
        <v>71</v>
      </c>
      <c r="BA951">
        <v>1444457</v>
      </c>
      <c r="BB951" t="s">
        <v>66</v>
      </c>
      <c r="BC951" t="str">
        <f t="shared" si="40"/>
        <v>07400</v>
      </c>
      <c r="BD951" t="str">
        <f t="shared" si="41"/>
        <v>GQ-07400</v>
      </c>
    </row>
    <row r="952" spans="1:56" ht="28.15" customHeight="1">
      <c r="A952" s="4">
        <f>SUBTOTAL(103,$L$2:L952)</f>
        <v>951</v>
      </c>
      <c r="B952" s="5" t="s">
        <v>6996</v>
      </c>
      <c r="C952" s="5" t="s">
        <v>2638</v>
      </c>
      <c r="D952" s="5" t="s">
        <v>6997</v>
      </c>
      <c r="E952" s="5" t="s">
        <v>6811</v>
      </c>
      <c r="F952" s="6" t="s">
        <v>6998</v>
      </c>
      <c r="G952" s="5">
        <v>7</v>
      </c>
      <c r="H952" s="7">
        <v>343783</v>
      </c>
      <c r="I952" s="5" t="s">
        <v>2642</v>
      </c>
      <c r="J952" s="5" t="s">
        <v>6999</v>
      </c>
      <c r="K952" s="20"/>
      <c r="L952" s="5" t="s">
        <v>51</v>
      </c>
      <c r="M952" s="2">
        <v>1601168984</v>
      </c>
      <c r="N952" s="8">
        <f>IF(COUNTIF($B$2:B952,B952)=1,1,0)</f>
        <v>1</v>
      </c>
      <c r="O952" t="s">
        <v>52</v>
      </c>
      <c r="P952">
        <v>1601168984</v>
      </c>
      <c r="Q952" t="s">
        <v>6996</v>
      </c>
      <c r="R952" t="s">
        <v>6996</v>
      </c>
      <c r="S952" t="s">
        <v>2638</v>
      </c>
      <c r="T952" t="s">
        <v>2638</v>
      </c>
      <c r="U952" t="s">
        <v>6997</v>
      </c>
      <c r="V952" t="s">
        <v>2644</v>
      </c>
      <c r="W952">
        <v>1</v>
      </c>
      <c r="X952" t="s">
        <v>2645</v>
      </c>
      <c r="Y952">
        <v>2026</v>
      </c>
      <c r="Z952">
        <v>7</v>
      </c>
      <c r="AA952">
        <v>1</v>
      </c>
      <c r="AB952">
        <v>318318</v>
      </c>
      <c r="AC952">
        <v>25465</v>
      </c>
      <c r="AD952">
        <v>0</v>
      </c>
      <c r="AE952">
        <v>0</v>
      </c>
      <c r="AF952" t="s">
        <v>57</v>
      </c>
      <c r="AG952" t="s">
        <v>99</v>
      </c>
      <c r="AH952" t="s">
        <v>6811</v>
      </c>
      <c r="AI952" t="s">
        <v>6933</v>
      </c>
      <c r="AJ952">
        <v>0</v>
      </c>
      <c r="AK952" t="s">
        <v>3126</v>
      </c>
      <c r="AL952">
        <v>0</v>
      </c>
      <c r="AM952">
        <v>0</v>
      </c>
      <c r="AN952">
        <v>0</v>
      </c>
      <c r="AO952">
        <v>0</v>
      </c>
      <c r="AP952" t="s">
        <v>83</v>
      </c>
      <c r="AQ952">
        <v>0</v>
      </c>
      <c r="AR952">
        <v>0</v>
      </c>
      <c r="AS952" t="s">
        <v>69</v>
      </c>
      <c r="AT952" t="s">
        <v>7000</v>
      </c>
      <c r="AU952" t="s">
        <v>64</v>
      </c>
      <c r="AV952">
        <v>0</v>
      </c>
      <c r="AW952">
        <v>26609</v>
      </c>
      <c r="AX952" t="s">
        <v>2642</v>
      </c>
      <c r="AY952" t="s">
        <v>6999</v>
      </c>
      <c r="AZ952" t="s">
        <v>71</v>
      </c>
      <c r="BA952">
        <v>343783</v>
      </c>
      <c r="BB952" t="s">
        <v>66</v>
      </c>
      <c r="BC952" t="str">
        <f t="shared" si="40"/>
        <v>08010</v>
      </c>
      <c r="BD952" t="str">
        <f t="shared" si="41"/>
        <v>GQ-08010</v>
      </c>
    </row>
    <row r="953" spans="1:56" ht="28.15" customHeight="1">
      <c r="A953" s="4">
        <f>SUBTOTAL(103,$L$2:L953)</f>
        <v>952</v>
      </c>
      <c r="B953" s="5" t="s">
        <v>7001</v>
      </c>
      <c r="C953" s="5" t="s">
        <v>7002</v>
      </c>
      <c r="D953" s="5" t="s">
        <v>7003</v>
      </c>
      <c r="E953" s="5" t="s">
        <v>6945</v>
      </c>
      <c r="F953" s="6" t="s">
        <v>7004</v>
      </c>
      <c r="G953" s="5">
        <v>7</v>
      </c>
      <c r="H953" s="7">
        <v>8571</v>
      </c>
      <c r="I953" s="5" t="s">
        <v>7005</v>
      </c>
      <c r="J953" s="5" t="s">
        <v>7006</v>
      </c>
      <c r="K953" s="22"/>
      <c r="L953" s="5" t="s">
        <v>78</v>
      </c>
      <c r="M953" s="2">
        <v>1601140233</v>
      </c>
      <c r="N953" s="8">
        <f>IF(COUNTIF($B$2:B953,B953)=1,1,0)</f>
        <v>1</v>
      </c>
      <c r="O953" t="s">
        <v>52</v>
      </c>
      <c r="P953">
        <v>1601140233</v>
      </c>
      <c r="Q953" t="s">
        <v>7001</v>
      </c>
      <c r="R953" t="s">
        <v>7001</v>
      </c>
      <c r="S953" t="s">
        <v>7002</v>
      </c>
      <c r="T953" t="s">
        <v>7002</v>
      </c>
      <c r="U953" t="s">
        <v>7003</v>
      </c>
      <c r="V953" t="s">
        <v>7007</v>
      </c>
      <c r="W953">
        <v>0</v>
      </c>
      <c r="X953" t="s">
        <v>80</v>
      </c>
      <c r="Y953">
        <v>2026</v>
      </c>
      <c r="Z953">
        <v>7</v>
      </c>
      <c r="AA953">
        <v>1</v>
      </c>
      <c r="AB953">
        <v>7936</v>
      </c>
      <c r="AC953">
        <v>635</v>
      </c>
      <c r="AD953">
        <v>0</v>
      </c>
      <c r="AE953">
        <v>0</v>
      </c>
      <c r="AF953" t="s">
        <v>57</v>
      </c>
      <c r="AG953" t="s">
        <v>81</v>
      </c>
      <c r="AH953" t="s">
        <v>6945</v>
      </c>
      <c r="AI953" t="s">
        <v>6933</v>
      </c>
      <c r="AJ953">
        <v>0</v>
      </c>
      <c r="AK953" t="s">
        <v>3819</v>
      </c>
      <c r="AL953">
        <v>0</v>
      </c>
      <c r="AM953">
        <v>0</v>
      </c>
      <c r="AN953">
        <v>0</v>
      </c>
      <c r="AO953">
        <v>0</v>
      </c>
      <c r="AP953" t="s">
        <v>83</v>
      </c>
      <c r="AQ953">
        <v>0</v>
      </c>
      <c r="AR953">
        <v>0</v>
      </c>
      <c r="AS953" t="s">
        <v>69</v>
      </c>
      <c r="AT953" t="s">
        <v>7008</v>
      </c>
      <c r="AU953" t="s">
        <v>64</v>
      </c>
      <c r="AV953">
        <v>0</v>
      </c>
      <c r="AW953">
        <v>21917</v>
      </c>
      <c r="AX953" t="s">
        <v>7005</v>
      </c>
      <c r="AY953" t="s">
        <v>7006</v>
      </c>
      <c r="AZ953" t="s">
        <v>71</v>
      </c>
      <c r="BA953">
        <v>8571</v>
      </c>
      <c r="BB953" t="s">
        <v>66</v>
      </c>
      <c r="BC953" t="str">
        <f t="shared" si="40"/>
        <v>08100</v>
      </c>
      <c r="BD953" t="str">
        <f t="shared" si="41"/>
        <v>GQ-08100</v>
      </c>
    </row>
    <row r="954" spans="1:56" ht="28.15" customHeight="1">
      <c r="A954" s="4">
        <f>SUBTOTAL(103,$L$2:L954)</f>
        <v>953</v>
      </c>
      <c r="B954" s="5" t="s">
        <v>7009</v>
      </c>
      <c r="C954" s="5" t="s">
        <v>7010</v>
      </c>
      <c r="D954" s="5" t="s">
        <v>7011</v>
      </c>
      <c r="E954" s="5" t="s">
        <v>4263</v>
      </c>
      <c r="F954" s="6" t="s">
        <v>7012</v>
      </c>
      <c r="G954" s="5">
        <v>6</v>
      </c>
      <c r="H954" s="7">
        <v>3358500</v>
      </c>
      <c r="I954" s="5" t="s">
        <v>151</v>
      </c>
      <c r="J954" s="5" t="s">
        <v>7013</v>
      </c>
      <c r="K954" s="20"/>
      <c r="L954" s="5" t="s">
        <v>51</v>
      </c>
      <c r="M954" s="2">
        <v>1596970827</v>
      </c>
      <c r="N954" s="8">
        <f>IF(COUNTIF($B$2:B954,B954)=1,1,0)</f>
        <v>1</v>
      </c>
      <c r="O954" t="s">
        <v>52</v>
      </c>
      <c r="P954">
        <v>1596970827</v>
      </c>
      <c r="Q954" t="s">
        <v>7009</v>
      </c>
      <c r="R954" t="s">
        <v>53</v>
      </c>
      <c r="S954" t="s">
        <v>7010</v>
      </c>
      <c r="T954" t="s">
        <v>54</v>
      </c>
      <c r="U954" t="s">
        <v>7011</v>
      </c>
      <c r="V954" t="s">
        <v>55</v>
      </c>
      <c r="W954">
        <v>1</v>
      </c>
      <c r="X954" t="s">
        <v>56</v>
      </c>
      <c r="Y954">
        <v>2026</v>
      </c>
      <c r="Z954">
        <v>6</v>
      </c>
      <c r="AA954">
        <v>1</v>
      </c>
      <c r="AB954">
        <v>3109722</v>
      </c>
      <c r="AC954">
        <v>248778</v>
      </c>
      <c r="AD954">
        <v>0</v>
      </c>
      <c r="AE954">
        <v>0</v>
      </c>
      <c r="AF954" t="s">
        <v>108</v>
      </c>
      <c r="AG954" t="s">
        <v>58</v>
      </c>
      <c r="AH954" t="s">
        <v>4263</v>
      </c>
      <c r="AI954" t="s">
        <v>6933</v>
      </c>
      <c r="AJ954">
        <v>0</v>
      </c>
      <c r="AK954" t="s">
        <v>7014</v>
      </c>
      <c r="AL954">
        <v>0</v>
      </c>
      <c r="AM954">
        <v>0</v>
      </c>
      <c r="AN954">
        <v>0</v>
      </c>
      <c r="AO954">
        <v>0</v>
      </c>
      <c r="AP954" t="s">
        <v>83</v>
      </c>
      <c r="AQ954">
        <v>0</v>
      </c>
      <c r="AR954">
        <v>0</v>
      </c>
      <c r="AS954" t="s">
        <v>62</v>
      </c>
      <c r="AT954" t="s">
        <v>7015</v>
      </c>
      <c r="AU954" t="s">
        <v>64</v>
      </c>
      <c r="AV954">
        <v>0</v>
      </c>
      <c r="AW954">
        <v>4620</v>
      </c>
      <c r="AX954" t="s">
        <v>151</v>
      </c>
      <c r="AY954" t="s">
        <v>7013</v>
      </c>
      <c r="AZ954" t="s">
        <v>65</v>
      </c>
      <c r="BA954">
        <v>3358500</v>
      </c>
      <c r="BB954" t="s">
        <v>66</v>
      </c>
      <c r="BC954" t="str">
        <f t="shared" si="40"/>
        <v>08300</v>
      </c>
      <c r="BD954" t="str">
        <f t="shared" si="41"/>
        <v>GQ-08300</v>
      </c>
    </row>
    <row r="955" spans="1:56" ht="28.15" customHeight="1">
      <c r="A955" s="4">
        <f>SUBTOTAL(103,$L$2:L955)</f>
        <v>954</v>
      </c>
      <c r="B955" s="5" t="s">
        <v>7009</v>
      </c>
      <c r="C955" s="5" t="s">
        <v>67</v>
      </c>
      <c r="D955" s="5" t="s">
        <v>7011</v>
      </c>
      <c r="E955" s="5" t="s">
        <v>4263</v>
      </c>
      <c r="F955" s="6" t="s">
        <v>7012</v>
      </c>
      <c r="G955" s="5">
        <v>7</v>
      </c>
      <c r="H955" s="7">
        <v>3377732</v>
      </c>
      <c r="I955" s="5" t="s">
        <v>151</v>
      </c>
      <c r="J955" s="5" t="s">
        <v>7013</v>
      </c>
      <c r="K955" s="20"/>
      <c r="L955" s="5" t="s">
        <v>51</v>
      </c>
      <c r="M955" s="2">
        <v>1601241255</v>
      </c>
      <c r="N955" s="8">
        <f>IF(COUNTIF($B$2:B955,B955)=1,1,0)</f>
        <v>0</v>
      </c>
      <c r="O955" t="s">
        <v>52</v>
      </c>
      <c r="P955">
        <v>1601241255</v>
      </c>
      <c r="Q955" t="s">
        <v>7009</v>
      </c>
      <c r="R955" t="s">
        <v>7009</v>
      </c>
      <c r="S955" t="s">
        <v>67</v>
      </c>
      <c r="T955" t="s">
        <v>67</v>
      </c>
      <c r="U955" t="s">
        <v>7011</v>
      </c>
      <c r="V955" t="s">
        <v>155</v>
      </c>
      <c r="W955">
        <v>1</v>
      </c>
      <c r="X955" t="s">
        <v>156</v>
      </c>
      <c r="Y955">
        <v>2026</v>
      </c>
      <c r="Z955">
        <v>7</v>
      </c>
      <c r="AA955">
        <v>1</v>
      </c>
      <c r="AB955">
        <v>3127530</v>
      </c>
      <c r="AC955">
        <v>250202</v>
      </c>
      <c r="AD955">
        <v>0</v>
      </c>
      <c r="AE955">
        <v>0</v>
      </c>
      <c r="AF955" t="s">
        <v>108</v>
      </c>
      <c r="AG955" t="s">
        <v>2359</v>
      </c>
      <c r="AH955" t="s">
        <v>4263</v>
      </c>
      <c r="AI955" t="s">
        <v>6933</v>
      </c>
      <c r="AJ955">
        <v>0</v>
      </c>
      <c r="AK955" t="s">
        <v>7014</v>
      </c>
      <c r="AL955">
        <v>0</v>
      </c>
      <c r="AM955">
        <v>0</v>
      </c>
      <c r="AN955">
        <v>0</v>
      </c>
      <c r="AO955">
        <v>0</v>
      </c>
      <c r="AP955" t="s">
        <v>83</v>
      </c>
      <c r="AQ955">
        <v>0</v>
      </c>
      <c r="AR955">
        <v>0</v>
      </c>
      <c r="AS955" t="s">
        <v>69</v>
      </c>
      <c r="AT955" t="s">
        <v>7016</v>
      </c>
      <c r="AU955" t="s">
        <v>64</v>
      </c>
      <c r="AV955">
        <v>0</v>
      </c>
      <c r="AW955">
        <v>43141</v>
      </c>
      <c r="AX955" t="s">
        <v>151</v>
      </c>
      <c r="AY955" t="s">
        <v>7013</v>
      </c>
      <c r="AZ955" t="s">
        <v>71</v>
      </c>
      <c r="BA955">
        <v>3377732</v>
      </c>
      <c r="BB955" t="s">
        <v>66</v>
      </c>
      <c r="BC955" t="str">
        <f t="shared" si="40"/>
        <v>08300</v>
      </c>
      <c r="BD955" t="str">
        <f t="shared" si="41"/>
        <v>GQ-08300</v>
      </c>
    </row>
    <row r="956" spans="1:56" ht="28.15" customHeight="1">
      <c r="A956" s="4">
        <f>SUBTOTAL(103,$L$2:L956)</f>
        <v>955</v>
      </c>
      <c r="B956" s="5" t="s">
        <v>7017</v>
      </c>
      <c r="C956" s="5" t="s">
        <v>7018</v>
      </c>
      <c r="D956" s="5" t="s">
        <v>7019</v>
      </c>
      <c r="E956" s="5" t="s">
        <v>7020</v>
      </c>
      <c r="F956" s="6" t="s">
        <v>7021</v>
      </c>
      <c r="G956" s="5">
        <v>7</v>
      </c>
      <c r="H956" s="7">
        <v>516968</v>
      </c>
      <c r="I956" s="5" t="s">
        <v>7022</v>
      </c>
      <c r="J956" s="5" t="s">
        <v>7023</v>
      </c>
      <c r="K956" s="22" t="s">
        <v>5402</v>
      </c>
      <c r="L956" s="5" t="s">
        <v>78</v>
      </c>
      <c r="M956" s="2">
        <v>1601140819</v>
      </c>
      <c r="N956" s="8">
        <f>IF(COUNTIF($B$2:B956,B956)=1,1,0)</f>
        <v>1</v>
      </c>
      <c r="O956" t="s">
        <v>52</v>
      </c>
      <c r="P956">
        <v>1601140819</v>
      </c>
      <c r="Q956" t="s">
        <v>7017</v>
      </c>
      <c r="R956" t="s">
        <v>7017</v>
      </c>
      <c r="S956" t="s">
        <v>7018</v>
      </c>
      <c r="T956" t="s">
        <v>7018</v>
      </c>
      <c r="U956" t="s">
        <v>7019</v>
      </c>
      <c r="V956" t="s">
        <v>7024</v>
      </c>
      <c r="W956">
        <v>0</v>
      </c>
      <c r="X956" t="s">
        <v>80</v>
      </c>
      <c r="Y956">
        <v>2026</v>
      </c>
      <c r="Z956">
        <v>7</v>
      </c>
      <c r="AA956">
        <v>1</v>
      </c>
      <c r="AB956">
        <v>478674</v>
      </c>
      <c r="AC956">
        <v>38294</v>
      </c>
      <c r="AD956">
        <v>0</v>
      </c>
      <c r="AE956">
        <v>0</v>
      </c>
      <c r="AF956" t="s">
        <v>98</v>
      </c>
      <c r="AG956" t="s">
        <v>81</v>
      </c>
      <c r="AH956" t="s">
        <v>7020</v>
      </c>
      <c r="AI956" t="s">
        <v>6933</v>
      </c>
      <c r="AJ956">
        <v>0</v>
      </c>
      <c r="AK956" t="s">
        <v>1856</v>
      </c>
      <c r="AL956">
        <v>0</v>
      </c>
      <c r="AM956">
        <v>0</v>
      </c>
      <c r="AN956">
        <v>0</v>
      </c>
      <c r="AO956">
        <v>0</v>
      </c>
      <c r="AP956" t="s">
        <v>98</v>
      </c>
      <c r="AQ956">
        <v>0</v>
      </c>
      <c r="AR956">
        <v>0</v>
      </c>
      <c r="AS956" t="s">
        <v>69</v>
      </c>
      <c r="AT956" t="s">
        <v>7025</v>
      </c>
      <c r="AU956" t="s">
        <v>64</v>
      </c>
      <c r="AV956">
        <v>0</v>
      </c>
      <c r="AW956">
        <v>21993</v>
      </c>
      <c r="AX956" t="s">
        <v>7022</v>
      </c>
      <c r="AY956" t="s">
        <v>7023</v>
      </c>
      <c r="AZ956" t="s">
        <v>71</v>
      </c>
      <c r="BA956">
        <v>516968</v>
      </c>
      <c r="BB956" t="s">
        <v>66</v>
      </c>
      <c r="BC956" t="str">
        <f t="shared" si="40"/>
        <v>10040</v>
      </c>
      <c r="BD956" t="str">
        <f t="shared" si="41"/>
        <v>GQ-10040</v>
      </c>
    </row>
    <row r="957" spans="1:56" ht="28.15" customHeight="1">
      <c r="A957" s="4">
        <f>SUBTOTAL(103,$L$2:L957)</f>
        <v>956</v>
      </c>
      <c r="B957" s="5" t="s">
        <v>7026</v>
      </c>
      <c r="C957" s="5" t="s">
        <v>7027</v>
      </c>
      <c r="D957" s="5" t="s">
        <v>7028</v>
      </c>
      <c r="E957" s="5" t="s">
        <v>4263</v>
      </c>
      <c r="F957" s="6" t="s">
        <v>7029</v>
      </c>
      <c r="G957" s="5">
        <v>6</v>
      </c>
      <c r="H957" s="7">
        <v>218771</v>
      </c>
      <c r="I957" s="5" t="s">
        <v>151</v>
      </c>
      <c r="J957" s="5" t="s">
        <v>7030</v>
      </c>
      <c r="K957" s="20"/>
      <c r="L957" s="5" t="s">
        <v>51</v>
      </c>
      <c r="M957" s="2">
        <v>1596971077</v>
      </c>
      <c r="N957" s="8">
        <f>IF(COUNTIF($B$2:B957,B957)=1,1,0)</f>
        <v>1</v>
      </c>
      <c r="O957" t="s">
        <v>52</v>
      </c>
      <c r="P957">
        <v>1596971077</v>
      </c>
      <c r="Q957" t="s">
        <v>7026</v>
      </c>
      <c r="R957" t="s">
        <v>53</v>
      </c>
      <c r="S957" t="s">
        <v>7027</v>
      </c>
      <c r="T957" t="s">
        <v>54</v>
      </c>
      <c r="U957" t="s">
        <v>7028</v>
      </c>
      <c r="V957" t="s">
        <v>55</v>
      </c>
      <c r="W957">
        <v>1</v>
      </c>
      <c r="X957" t="s">
        <v>56</v>
      </c>
      <c r="Y957">
        <v>2026</v>
      </c>
      <c r="Z957">
        <v>6</v>
      </c>
      <c r="AA957">
        <v>1</v>
      </c>
      <c r="AB957">
        <v>202566</v>
      </c>
      <c r="AC957">
        <v>16205</v>
      </c>
      <c r="AD957">
        <v>0</v>
      </c>
      <c r="AE957">
        <v>0</v>
      </c>
      <c r="AF957" t="s">
        <v>108</v>
      </c>
      <c r="AG957" t="s">
        <v>58</v>
      </c>
      <c r="AH957" t="s">
        <v>4263</v>
      </c>
      <c r="AI957" t="s">
        <v>6933</v>
      </c>
      <c r="AJ957">
        <v>0</v>
      </c>
      <c r="AK957" t="s">
        <v>7031</v>
      </c>
      <c r="AL957">
        <v>0</v>
      </c>
      <c r="AM957">
        <v>0</v>
      </c>
      <c r="AN957">
        <v>0</v>
      </c>
      <c r="AO957">
        <v>0</v>
      </c>
      <c r="AP957" t="s">
        <v>108</v>
      </c>
      <c r="AQ957">
        <v>0</v>
      </c>
      <c r="AR957">
        <v>0</v>
      </c>
      <c r="AS957" t="s">
        <v>62</v>
      </c>
      <c r="AT957" t="s">
        <v>7032</v>
      </c>
      <c r="AU957" t="s">
        <v>64</v>
      </c>
      <c r="AV957">
        <v>0</v>
      </c>
      <c r="AW957">
        <v>4766</v>
      </c>
      <c r="AX957" t="s">
        <v>151</v>
      </c>
      <c r="AY957" t="s">
        <v>7030</v>
      </c>
      <c r="AZ957" t="s">
        <v>65</v>
      </c>
      <c r="BA957">
        <v>218771</v>
      </c>
      <c r="BB957" t="s">
        <v>66</v>
      </c>
      <c r="BC957" t="str">
        <f t="shared" si="40"/>
        <v>10820</v>
      </c>
      <c r="BD957" t="str">
        <f t="shared" si="41"/>
        <v>GQ-10820</v>
      </c>
    </row>
    <row r="958" spans="1:56" ht="28.15" customHeight="1">
      <c r="A958" s="4">
        <f>SUBTOTAL(103,$L$2:L958)</f>
        <v>957</v>
      </c>
      <c r="B958" s="5" t="s">
        <v>7026</v>
      </c>
      <c r="C958" s="5" t="s">
        <v>67</v>
      </c>
      <c r="D958" s="5" t="s">
        <v>7028</v>
      </c>
      <c r="E958" s="5" t="s">
        <v>4263</v>
      </c>
      <c r="F958" s="6" t="s">
        <v>7029</v>
      </c>
      <c r="G958" s="5">
        <v>7</v>
      </c>
      <c r="H958" s="7">
        <v>225984</v>
      </c>
      <c r="I958" s="5" t="s">
        <v>151</v>
      </c>
      <c r="J958" s="5" t="s">
        <v>7030</v>
      </c>
      <c r="K958" s="20"/>
      <c r="L958" s="5" t="s">
        <v>51</v>
      </c>
      <c r="M958" s="2">
        <v>1601241462</v>
      </c>
      <c r="N958" s="8">
        <f>IF(COUNTIF($B$2:B958,B958)=1,1,0)</f>
        <v>0</v>
      </c>
      <c r="O958" t="s">
        <v>52</v>
      </c>
      <c r="P958">
        <v>1601241462</v>
      </c>
      <c r="Q958" t="s">
        <v>7026</v>
      </c>
      <c r="R958" t="s">
        <v>7026</v>
      </c>
      <c r="S958" t="s">
        <v>67</v>
      </c>
      <c r="T958" t="s">
        <v>67</v>
      </c>
      <c r="U958" t="s">
        <v>7028</v>
      </c>
      <c r="V958" t="s">
        <v>238</v>
      </c>
      <c r="W958">
        <v>1</v>
      </c>
      <c r="X958" t="s">
        <v>56</v>
      </c>
      <c r="Y958">
        <v>2026</v>
      </c>
      <c r="Z958">
        <v>7</v>
      </c>
      <c r="AA958">
        <v>1</v>
      </c>
      <c r="AB958">
        <v>209244</v>
      </c>
      <c r="AC958">
        <v>16740</v>
      </c>
      <c r="AD958">
        <v>0</v>
      </c>
      <c r="AE958">
        <v>0</v>
      </c>
      <c r="AF958" t="s">
        <v>108</v>
      </c>
      <c r="AG958" t="s">
        <v>3066</v>
      </c>
      <c r="AH958" t="s">
        <v>4263</v>
      </c>
      <c r="AI958" t="s">
        <v>6933</v>
      </c>
      <c r="AJ958">
        <v>0</v>
      </c>
      <c r="AK958" t="s">
        <v>7031</v>
      </c>
      <c r="AL958">
        <v>0</v>
      </c>
      <c r="AM958">
        <v>0</v>
      </c>
      <c r="AN958">
        <v>0</v>
      </c>
      <c r="AO958">
        <v>0</v>
      </c>
      <c r="AP958" t="s">
        <v>108</v>
      </c>
      <c r="AQ958">
        <v>0</v>
      </c>
      <c r="AR958">
        <v>0</v>
      </c>
      <c r="AS958" t="s">
        <v>69</v>
      </c>
      <c r="AT958" t="s">
        <v>7033</v>
      </c>
      <c r="AU958" t="s">
        <v>64</v>
      </c>
      <c r="AV958">
        <v>0</v>
      </c>
      <c r="AW958">
        <v>43257</v>
      </c>
      <c r="AX958" t="s">
        <v>151</v>
      </c>
      <c r="AY958" t="s">
        <v>7030</v>
      </c>
      <c r="AZ958" t="s">
        <v>71</v>
      </c>
      <c r="BA958">
        <v>225984</v>
      </c>
      <c r="BB958" t="s">
        <v>66</v>
      </c>
      <c r="BC958" t="str">
        <f t="shared" si="40"/>
        <v>10820</v>
      </c>
      <c r="BD958" t="str">
        <f t="shared" si="41"/>
        <v>GQ-10820</v>
      </c>
    </row>
    <row r="959" spans="1:56" ht="28.15" customHeight="1">
      <c r="A959" s="4">
        <f>SUBTOTAL(103,$L$2:L959)</f>
        <v>958</v>
      </c>
      <c r="B959" s="5" t="s">
        <v>7034</v>
      </c>
      <c r="C959" s="5" t="s">
        <v>7035</v>
      </c>
      <c r="D959" s="5" t="s">
        <v>7036</v>
      </c>
      <c r="E959" s="5" t="s">
        <v>7020</v>
      </c>
      <c r="F959" s="6" t="s">
        <v>7037</v>
      </c>
      <c r="G959" s="5">
        <v>7</v>
      </c>
      <c r="H959" s="7">
        <v>1702296</v>
      </c>
      <c r="I959" s="5" t="s">
        <v>7038</v>
      </c>
      <c r="J959" s="5" t="s">
        <v>7039</v>
      </c>
      <c r="K959" s="22">
        <v>16</v>
      </c>
      <c r="L959" s="5" t="s">
        <v>78</v>
      </c>
      <c r="M959" s="2">
        <v>1601140840</v>
      </c>
      <c r="N959" s="8">
        <f>IF(COUNTIF($B$2:B959,B959)=1,1,0)</f>
        <v>1</v>
      </c>
      <c r="O959" t="s">
        <v>52</v>
      </c>
      <c r="P959">
        <v>1601140840</v>
      </c>
      <c r="Q959" t="s">
        <v>7034</v>
      </c>
      <c r="R959" t="s">
        <v>7034</v>
      </c>
      <c r="S959" t="s">
        <v>7035</v>
      </c>
      <c r="T959" t="s">
        <v>7035</v>
      </c>
      <c r="U959" t="s">
        <v>7036</v>
      </c>
      <c r="V959" t="s">
        <v>7040</v>
      </c>
      <c r="W959">
        <v>0</v>
      </c>
      <c r="X959" t="s">
        <v>80</v>
      </c>
      <c r="Y959">
        <v>2026</v>
      </c>
      <c r="Z959">
        <v>7</v>
      </c>
      <c r="AA959">
        <v>1</v>
      </c>
      <c r="AB959">
        <v>1576200</v>
      </c>
      <c r="AC959">
        <v>126096</v>
      </c>
      <c r="AD959">
        <v>0</v>
      </c>
      <c r="AE959">
        <v>0</v>
      </c>
      <c r="AF959" t="s">
        <v>121</v>
      </c>
      <c r="AG959" t="s">
        <v>58</v>
      </c>
      <c r="AH959" t="s">
        <v>7020</v>
      </c>
      <c r="AI959" t="s">
        <v>6933</v>
      </c>
      <c r="AJ959">
        <v>0</v>
      </c>
      <c r="AK959" t="s">
        <v>7041</v>
      </c>
      <c r="AL959">
        <v>0</v>
      </c>
      <c r="AM959">
        <v>0</v>
      </c>
      <c r="AN959">
        <v>0</v>
      </c>
      <c r="AO959">
        <v>0</v>
      </c>
      <c r="AP959" t="s">
        <v>61</v>
      </c>
      <c r="AQ959">
        <v>0</v>
      </c>
      <c r="AR959">
        <v>0</v>
      </c>
      <c r="AS959" t="s">
        <v>69</v>
      </c>
      <c r="AT959" t="s">
        <v>7042</v>
      </c>
      <c r="AU959" t="s">
        <v>64</v>
      </c>
      <c r="AV959">
        <v>0</v>
      </c>
      <c r="AW959">
        <v>21997</v>
      </c>
      <c r="AX959" t="s">
        <v>7038</v>
      </c>
      <c r="AY959" t="s">
        <v>7039</v>
      </c>
      <c r="AZ959" t="s">
        <v>71</v>
      </c>
      <c r="BA959">
        <v>1702296</v>
      </c>
      <c r="BB959" t="s">
        <v>66</v>
      </c>
      <c r="BC959" t="str">
        <f t="shared" si="40"/>
        <v>11740</v>
      </c>
      <c r="BD959" t="str">
        <f t="shared" si="41"/>
        <v>GQ-11740</v>
      </c>
    </row>
    <row r="960" spans="1:56" ht="28.15" customHeight="1">
      <c r="A960" s="4">
        <f>SUBTOTAL(103,$L$2:L960)</f>
        <v>959</v>
      </c>
      <c r="B960" s="5" t="s">
        <v>7043</v>
      </c>
      <c r="C960" s="5" t="s">
        <v>7044</v>
      </c>
      <c r="D960" s="5" t="s">
        <v>7045</v>
      </c>
      <c r="E960" s="5" t="s">
        <v>4263</v>
      </c>
      <c r="F960" s="6" t="s">
        <v>7046</v>
      </c>
      <c r="G960" s="5">
        <v>6</v>
      </c>
      <c r="H960" s="7">
        <v>415906</v>
      </c>
      <c r="I960" s="5" t="s">
        <v>49</v>
      </c>
      <c r="J960" s="5" t="s">
        <v>7047</v>
      </c>
      <c r="K960" s="20"/>
      <c r="L960" s="5" t="s">
        <v>51</v>
      </c>
      <c r="M960" s="2">
        <v>1596970899</v>
      </c>
      <c r="N960" s="8">
        <f>IF(COUNTIF($B$2:B960,B960)=1,1,0)</f>
        <v>1</v>
      </c>
      <c r="O960" t="s">
        <v>52</v>
      </c>
      <c r="P960">
        <v>1596970899</v>
      </c>
      <c r="Q960" t="s">
        <v>7043</v>
      </c>
      <c r="R960" t="s">
        <v>53</v>
      </c>
      <c r="S960" t="s">
        <v>7044</v>
      </c>
      <c r="T960" t="s">
        <v>54</v>
      </c>
      <c r="U960" t="s">
        <v>7045</v>
      </c>
      <c r="V960" t="s">
        <v>55</v>
      </c>
      <c r="W960">
        <v>1</v>
      </c>
      <c r="X960" t="s">
        <v>56</v>
      </c>
      <c r="Y960">
        <v>2026</v>
      </c>
      <c r="Z960">
        <v>6</v>
      </c>
      <c r="AA960">
        <v>1</v>
      </c>
      <c r="AB960">
        <v>385098</v>
      </c>
      <c r="AC960">
        <v>30808</v>
      </c>
      <c r="AD960">
        <v>0</v>
      </c>
      <c r="AE960">
        <v>0</v>
      </c>
      <c r="AF960" t="s">
        <v>108</v>
      </c>
      <c r="AG960" t="s">
        <v>58</v>
      </c>
      <c r="AH960" t="s">
        <v>4263</v>
      </c>
      <c r="AI960" t="s">
        <v>6933</v>
      </c>
      <c r="AJ960">
        <v>0</v>
      </c>
      <c r="AK960" t="s">
        <v>7048</v>
      </c>
      <c r="AL960">
        <v>0</v>
      </c>
      <c r="AM960">
        <v>0</v>
      </c>
      <c r="AN960">
        <v>0</v>
      </c>
      <c r="AO960">
        <v>0</v>
      </c>
      <c r="AP960" t="s">
        <v>83</v>
      </c>
      <c r="AQ960">
        <v>0</v>
      </c>
      <c r="AR960">
        <v>0</v>
      </c>
      <c r="AS960" t="s">
        <v>62</v>
      </c>
      <c r="AT960" t="s">
        <v>7049</v>
      </c>
      <c r="AU960" t="s">
        <v>64</v>
      </c>
      <c r="AV960">
        <v>0</v>
      </c>
      <c r="AW960">
        <v>4668</v>
      </c>
      <c r="AX960" t="s">
        <v>49</v>
      </c>
      <c r="AY960" t="s">
        <v>7047</v>
      </c>
      <c r="AZ960" t="s">
        <v>65</v>
      </c>
      <c r="BA960">
        <v>415906</v>
      </c>
      <c r="BB960" t="s">
        <v>66</v>
      </c>
      <c r="BC960" t="str">
        <f t="shared" si="40"/>
        <v>12660</v>
      </c>
      <c r="BD960" t="str">
        <f t="shared" si="41"/>
        <v>GQ-12660</v>
      </c>
    </row>
    <row r="961" spans="1:56" ht="28.15" customHeight="1">
      <c r="A961" s="4">
        <f>SUBTOTAL(103,$L$2:L961)</f>
        <v>960</v>
      </c>
      <c r="B961" s="5" t="s">
        <v>7043</v>
      </c>
      <c r="C961" s="5" t="s">
        <v>7044</v>
      </c>
      <c r="D961" s="5" t="s">
        <v>7045</v>
      </c>
      <c r="E961" s="5" t="s">
        <v>4263</v>
      </c>
      <c r="F961" s="6" t="s">
        <v>7046</v>
      </c>
      <c r="G961" s="5">
        <v>7</v>
      </c>
      <c r="H961" s="7">
        <v>418310</v>
      </c>
      <c r="I961" s="5" t="s">
        <v>49</v>
      </c>
      <c r="J961" s="5" t="s">
        <v>7047</v>
      </c>
      <c r="K961" s="20"/>
      <c r="L961" s="5" t="s">
        <v>51</v>
      </c>
      <c r="M961" s="2">
        <v>1601241292</v>
      </c>
      <c r="N961" s="8">
        <f>IF(COUNTIF($B$2:B961,B961)=1,1,0)</f>
        <v>0</v>
      </c>
      <c r="O961" t="s">
        <v>52</v>
      </c>
      <c r="P961">
        <v>1601241292</v>
      </c>
      <c r="Q961" t="s">
        <v>7043</v>
      </c>
      <c r="R961" t="s">
        <v>53</v>
      </c>
      <c r="S961" t="s">
        <v>7044</v>
      </c>
      <c r="T961" t="s">
        <v>67</v>
      </c>
      <c r="U961" t="s">
        <v>7045</v>
      </c>
      <c r="V961" t="s">
        <v>68</v>
      </c>
      <c r="W961">
        <v>1</v>
      </c>
      <c r="X961" t="s">
        <v>56</v>
      </c>
      <c r="Y961">
        <v>2026</v>
      </c>
      <c r="Z961">
        <v>7</v>
      </c>
      <c r="AA961">
        <v>1</v>
      </c>
      <c r="AB961">
        <v>387324</v>
      </c>
      <c r="AC961">
        <v>30986</v>
      </c>
      <c r="AD961">
        <v>0</v>
      </c>
      <c r="AE961">
        <v>0</v>
      </c>
      <c r="AF961" t="s">
        <v>108</v>
      </c>
      <c r="AG961" t="s">
        <v>58</v>
      </c>
      <c r="AH961" t="s">
        <v>4263</v>
      </c>
      <c r="AI961" t="s">
        <v>6933</v>
      </c>
      <c r="AJ961">
        <v>0</v>
      </c>
      <c r="AK961" t="s">
        <v>7048</v>
      </c>
      <c r="AL961">
        <v>0</v>
      </c>
      <c r="AM961">
        <v>0</v>
      </c>
      <c r="AN961">
        <v>0</v>
      </c>
      <c r="AO961">
        <v>0</v>
      </c>
      <c r="AP961" t="s">
        <v>83</v>
      </c>
      <c r="AQ961">
        <v>0</v>
      </c>
      <c r="AR961">
        <v>0</v>
      </c>
      <c r="AS961" t="s">
        <v>69</v>
      </c>
      <c r="AT961" t="s">
        <v>7050</v>
      </c>
      <c r="AU961" t="s">
        <v>64</v>
      </c>
      <c r="AV961">
        <v>0</v>
      </c>
      <c r="AW961">
        <v>43173</v>
      </c>
      <c r="AX961" t="s">
        <v>49</v>
      </c>
      <c r="AY961" t="s">
        <v>7047</v>
      </c>
      <c r="AZ961" t="s">
        <v>71</v>
      </c>
      <c r="BA961">
        <v>418310</v>
      </c>
      <c r="BB961" t="s">
        <v>66</v>
      </c>
      <c r="BC961" t="str">
        <f t="shared" si="40"/>
        <v>12660</v>
      </c>
      <c r="BD961" t="str">
        <f t="shared" si="41"/>
        <v>GQ-12660</v>
      </c>
    </row>
    <row r="962" spans="1:56" ht="28.15" customHeight="1">
      <c r="A962" s="4">
        <f>SUBTOTAL(103,$L$2:L962)</f>
        <v>961</v>
      </c>
      <c r="B962" s="5" t="s">
        <v>7053</v>
      </c>
      <c r="C962" s="5" t="s">
        <v>7054</v>
      </c>
      <c r="D962" s="5" t="s">
        <v>7055</v>
      </c>
      <c r="E962" s="5" t="s">
        <v>7052</v>
      </c>
      <c r="F962" s="6" t="s">
        <v>7056</v>
      </c>
      <c r="G962" s="5">
        <v>7</v>
      </c>
      <c r="H962" s="7">
        <v>856548</v>
      </c>
      <c r="I962" s="5" t="s">
        <v>7057</v>
      </c>
      <c r="J962" s="5" t="s">
        <v>7058</v>
      </c>
      <c r="K962" s="22">
        <v>14</v>
      </c>
      <c r="L962" s="5" t="s">
        <v>78</v>
      </c>
      <c r="M962" s="2">
        <v>1601140807</v>
      </c>
      <c r="N962" s="8">
        <f>IF(COUNTIF($B$2:B962,B962)=1,1,0)</f>
        <v>1</v>
      </c>
      <c r="O962" t="s">
        <v>52</v>
      </c>
      <c r="P962">
        <v>1601140807</v>
      </c>
      <c r="Q962" t="s">
        <v>7053</v>
      </c>
      <c r="R962" t="s">
        <v>7053</v>
      </c>
      <c r="S962" t="s">
        <v>7054</v>
      </c>
      <c r="T962" t="s">
        <v>7054</v>
      </c>
      <c r="U962" t="s">
        <v>7055</v>
      </c>
      <c r="V962" t="s">
        <v>7059</v>
      </c>
      <c r="W962">
        <v>0</v>
      </c>
      <c r="X962" t="s">
        <v>80</v>
      </c>
      <c r="Y962">
        <v>2026</v>
      </c>
      <c r="Z962">
        <v>7</v>
      </c>
      <c r="AA962">
        <v>1</v>
      </c>
      <c r="AB962">
        <v>793100</v>
      </c>
      <c r="AC962">
        <v>63448</v>
      </c>
      <c r="AD962">
        <v>0</v>
      </c>
      <c r="AE962">
        <v>0</v>
      </c>
      <c r="AF962" t="s">
        <v>98</v>
      </c>
      <c r="AG962" t="s">
        <v>81</v>
      </c>
      <c r="AH962" t="s">
        <v>7052</v>
      </c>
      <c r="AI962" t="s">
        <v>6933</v>
      </c>
      <c r="AJ962">
        <v>0</v>
      </c>
      <c r="AK962" t="s">
        <v>7060</v>
      </c>
      <c r="AL962">
        <v>0</v>
      </c>
      <c r="AM962">
        <v>0</v>
      </c>
      <c r="AN962">
        <v>0</v>
      </c>
      <c r="AO962">
        <v>0</v>
      </c>
      <c r="AP962" t="s">
        <v>98</v>
      </c>
      <c r="AQ962">
        <v>0</v>
      </c>
      <c r="AR962">
        <v>0</v>
      </c>
      <c r="AS962" t="s">
        <v>69</v>
      </c>
      <c r="AT962" t="s">
        <v>7061</v>
      </c>
      <c r="AU962" t="s">
        <v>64</v>
      </c>
      <c r="AV962">
        <v>0</v>
      </c>
      <c r="AW962">
        <v>21989</v>
      </c>
      <c r="AX962" t="s">
        <v>7057</v>
      </c>
      <c r="AY962" t="s">
        <v>7058</v>
      </c>
      <c r="AZ962" t="s">
        <v>71</v>
      </c>
      <c r="BA962">
        <v>856548</v>
      </c>
      <c r="BB962" t="s">
        <v>66</v>
      </c>
      <c r="BC962" t="str">
        <f t="shared" si="40"/>
        <v>13210</v>
      </c>
      <c r="BD962" t="str">
        <f t="shared" si="41"/>
        <v>GQ-13210</v>
      </c>
    </row>
    <row r="963" spans="1:56" ht="28.15" customHeight="1">
      <c r="A963" s="4">
        <f>SUBTOTAL(103,$L$2:L963)</f>
        <v>962</v>
      </c>
      <c r="B963" s="5" t="s">
        <v>7062</v>
      </c>
      <c r="C963" s="5" t="s">
        <v>7063</v>
      </c>
      <c r="D963" s="5" t="s">
        <v>7064</v>
      </c>
      <c r="E963" s="5" t="s">
        <v>7052</v>
      </c>
      <c r="F963" s="6" t="s">
        <v>7065</v>
      </c>
      <c r="G963" s="5">
        <v>7</v>
      </c>
      <c r="H963" s="7">
        <v>1743401</v>
      </c>
      <c r="I963" s="5" t="s">
        <v>7066</v>
      </c>
      <c r="J963" s="5" t="s">
        <v>7067</v>
      </c>
      <c r="K963" s="22">
        <v>14</v>
      </c>
      <c r="L963" s="5" t="s">
        <v>78</v>
      </c>
      <c r="M963" s="2">
        <v>1601140666</v>
      </c>
      <c r="N963" s="8">
        <f>IF(COUNTIF($B$2:B963,B963)=1,1,0)</f>
        <v>1</v>
      </c>
      <c r="O963" t="s">
        <v>52</v>
      </c>
      <c r="P963">
        <v>1601140666</v>
      </c>
      <c r="Q963" t="s">
        <v>7062</v>
      </c>
      <c r="R963" t="s">
        <v>7062</v>
      </c>
      <c r="S963" t="s">
        <v>7063</v>
      </c>
      <c r="T963" t="s">
        <v>7063</v>
      </c>
      <c r="U963" t="s">
        <v>7064</v>
      </c>
      <c r="V963" t="s">
        <v>7068</v>
      </c>
      <c r="W963">
        <v>0</v>
      </c>
      <c r="X963" t="s">
        <v>80</v>
      </c>
      <c r="Y963">
        <v>2026</v>
      </c>
      <c r="Z963">
        <v>7</v>
      </c>
      <c r="AA963">
        <v>1</v>
      </c>
      <c r="AB963">
        <v>1614260</v>
      </c>
      <c r="AC963">
        <v>129141</v>
      </c>
      <c r="AD963">
        <v>0</v>
      </c>
      <c r="AE963">
        <v>0</v>
      </c>
      <c r="AF963" t="s">
        <v>57</v>
      </c>
      <c r="AG963" t="s">
        <v>99</v>
      </c>
      <c r="AH963" t="s">
        <v>7052</v>
      </c>
      <c r="AI963" t="s">
        <v>6933</v>
      </c>
      <c r="AJ963">
        <v>0</v>
      </c>
      <c r="AK963" t="s">
        <v>7069</v>
      </c>
      <c r="AL963">
        <v>0</v>
      </c>
      <c r="AM963">
        <v>0</v>
      </c>
      <c r="AN963">
        <v>0</v>
      </c>
      <c r="AO963">
        <v>0</v>
      </c>
      <c r="AP963" t="s">
        <v>83</v>
      </c>
      <c r="AQ963">
        <v>0</v>
      </c>
      <c r="AR963">
        <v>0</v>
      </c>
      <c r="AS963" t="s">
        <v>69</v>
      </c>
      <c r="AT963" t="s">
        <v>7070</v>
      </c>
      <c r="AU963" t="s">
        <v>64</v>
      </c>
      <c r="AV963">
        <v>0</v>
      </c>
      <c r="AW963">
        <v>21970</v>
      </c>
      <c r="AX963" t="s">
        <v>7066</v>
      </c>
      <c r="AY963" t="s">
        <v>7067</v>
      </c>
      <c r="AZ963" t="s">
        <v>71</v>
      </c>
      <c r="BA963">
        <v>1743401</v>
      </c>
      <c r="BB963" t="s">
        <v>66</v>
      </c>
      <c r="BC963" t="str">
        <f t="shared" si="40"/>
        <v>13250</v>
      </c>
      <c r="BD963" t="str">
        <f t="shared" si="41"/>
        <v>GQ-13250</v>
      </c>
    </row>
    <row r="964" spans="1:56" ht="28.15" customHeight="1">
      <c r="A964" s="4">
        <f>SUBTOTAL(103,$L$2:L964)</f>
        <v>963</v>
      </c>
      <c r="B964" s="5" t="s">
        <v>7073</v>
      </c>
      <c r="C964" s="5" t="s">
        <v>7074</v>
      </c>
      <c r="D964" s="5" t="s">
        <v>7075</v>
      </c>
      <c r="E964" s="5" t="s">
        <v>1772</v>
      </c>
      <c r="F964" s="6" t="s">
        <v>7076</v>
      </c>
      <c r="G964" s="5">
        <v>5</v>
      </c>
      <c r="H964" s="7">
        <v>12578147</v>
      </c>
      <c r="I964" s="5" t="s">
        <v>7077</v>
      </c>
      <c r="J964" s="5" t="s">
        <v>7078</v>
      </c>
      <c r="K964" s="20"/>
      <c r="L964" s="5" t="s">
        <v>51</v>
      </c>
      <c r="M964" s="2">
        <v>1592149400</v>
      </c>
      <c r="N964" s="8">
        <f>IF(COUNTIF($B$2:B964,B964)=1,1,0)</f>
        <v>1</v>
      </c>
      <c r="O964" t="s">
        <v>52</v>
      </c>
      <c r="P964">
        <v>1592149400</v>
      </c>
      <c r="Q964" t="s">
        <v>7073</v>
      </c>
      <c r="R964" t="s">
        <v>7073</v>
      </c>
      <c r="S964" t="s">
        <v>7074</v>
      </c>
      <c r="T964" t="s">
        <v>7074</v>
      </c>
      <c r="U964" t="s">
        <v>7075</v>
      </c>
      <c r="V964" t="s">
        <v>7079</v>
      </c>
      <c r="W964">
        <v>1</v>
      </c>
      <c r="X964" t="s">
        <v>156</v>
      </c>
      <c r="Y964">
        <v>2026</v>
      </c>
      <c r="Z964">
        <v>5</v>
      </c>
      <c r="AA964">
        <v>1</v>
      </c>
      <c r="AB964">
        <v>11646432</v>
      </c>
      <c r="AC964">
        <v>931715</v>
      </c>
      <c r="AD964">
        <v>0</v>
      </c>
      <c r="AE964">
        <v>0</v>
      </c>
      <c r="AF964" t="s">
        <v>108</v>
      </c>
      <c r="AG964" t="s">
        <v>2359</v>
      </c>
      <c r="AH964" t="s">
        <v>1772</v>
      </c>
      <c r="AI964" t="s">
        <v>6933</v>
      </c>
      <c r="AJ964">
        <v>0</v>
      </c>
      <c r="AK964" t="s">
        <v>7080</v>
      </c>
      <c r="AL964">
        <v>0</v>
      </c>
      <c r="AM964">
        <v>0</v>
      </c>
      <c r="AN964">
        <v>0</v>
      </c>
      <c r="AO964">
        <v>0</v>
      </c>
      <c r="AP964" t="s">
        <v>108</v>
      </c>
      <c r="AQ964">
        <v>0</v>
      </c>
      <c r="AR964">
        <v>0</v>
      </c>
      <c r="AS964" t="s">
        <v>771</v>
      </c>
      <c r="AT964" t="s">
        <v>7081</v>
      </c>
      <c r="AU964" t="s">
        <v>64</v>
      </c>
      <c r="AV964">
        <v>0</v>
      </c>
      <c r="AW964">
        <v>2638</v>
      </c>
      <c r="AX964" t="s">
        <v>7077</v>
      </c>
      <c r="AY964" t="s">
        <v>7078</v>
      </c>
      <c r="AZ964" t="s">
        <v>773</v>
      </c>
      <c r="BA964">
        <v>12578147</v>
      </c>
      <c r="BB964" t="s">
        <v>66</v>
      </c>
      <c r="BC964" t="str">
        <f t="shared" si="40"/>
        <v>14620</v>
      </c>
      <c r="BD964" t="str">
        <f t="shared" si="41"/>
        <v>GQ-14620</v>
      </c>
    </row>
    <row r="965" spans="1:56" ht="28.15" customHeight="1">
      <c r="A965" s="4">
        <f>SUBTOTAL(103,$L$2:L965)</f>
        <v>964</v>
      </c>
      <c r="B965" s="5" t="s">
        <v>7073</v>
      </c>
      <c r="C965" s="5" t="s">
        <v>7074</v>
      </c>
      <c r="D965" s="5" t="s">
        <v>7075</v>
      </c>
      <c r="E965" s="5" t="s">
        <v>1772</v>
      </c>
      <c r="F965" s="6" t="s">
        <v>7076</v>
      </c>
      <c r="G965" s="5">
        <v>6</v>
      </c>
      <c r="H965" s="7">
        <v>10753450</v>
      </c>
      <c r="I965" s="5" t="s">
        <v>7077</v>
      </c>
      <c r="J965" s="5" t="s">
        <v>7078</v>
      </c>
      <c r="K965" s="20"/>
      <c r="L965" s="5" t="s">
        <v>51</v>
      </c>
      <c r="M965" s="2">
        <v>1596602186</v>
      </c>
      <c r="N965" s="8">
        <f>IF(COUNTIF($B$2:B965,B965)=1,1,0)</f>
        <v>0</v>
      </c>
      <c r="O965" t="s">
        <v>52</v>
      </c>
      <c r="P965">
        <v>1596602186</v>
      </c>
      <c r="Q965" t="s">
        <v>7073</v>
      </c>
      <c r="R965" t="s">
        <v>7073</v>
      </c>
      <c r="S965" t="s">
        <v>7074</v>
      </c>
      <c r="T965" t="s">
        <v>7074</v>
      </c>
      <c r="U965" t="s">
        <v>7075</v>
      </c>
      <c r="V965" t="s">
        <v>7079</v>
      </c>
      <c r="W965">
        <v>1</v>
      </c>
      <c r="X965" t="s">
        <v>156</v>
      </c>
      <c r="Y965">
        <v>2026</v>
      </c>
      <c r="Z965">
        <v>6</v>
      </c>
      <c r="AA965">
        <v>1</v>
      </c>
      <c r="AB965">
        <v>9956898</v>
      </c>
      <c r="AC965">
        <v>796552</v>
      </c>
      <c r="AD965">
        <v>0</v>
      </c>
      <c r="AE965">
        <v>0</v>
      </c>
      <c r="AF965" t="s">
        <v>108</v>
      </c>
      <c r="AG965" t="s">
        <v>2359</v>
      </c>
      <c r="AH965" t="s">
        <v>1772</v>
      </c>
      <c r="AI965" t="s">
        <v>6933</v>
      </c>
      <c r="AJ965">
        <v>0</v>
      </c>
      <c r="AK965" t="s">
        <v>7080</v>
      </c>
      <c r="AL965">
        <v>0</v>
      </c>
      <c r="AM965">
        <v>0</v>
      </c>
      <c r="AN965">
        <v>0</v>
      </c>
      <c r="AO965">
        <v>0</v>
      </c>
      <c r="AP965" t="s">
        <v>108</v>
      </c>
      <c r="AQ965">
        <v>0</v>
      </c>
      <c r="AR965">
        <v>0</v>
      </c>
      <c r="AS965" t="s">
        <v>62</v>
      </c>
      <c r="AT965" t="s">
        <v>7082</v>
      </c>
      <c r="AU965" t="s">
        <v>64</v>
      </c>
      <c r="AV965">
        <v>0</v>
      </c>
      <c r="AW965">
        <v>3731</v>
      </c>
      <c r="AX965" t="s">
        <v>7077</v>
      </c>
      <c r="AY965" t="s">
        <v>7078</v>
      </c>
      <c r="AZ965" t="s">
        <v>65</v>
      </c>
      <c r="BA965">
        <v>10753450</v>
      </c>
      <c r="BB965" t="s">
        <v>66</v>
      </c>
      <c r="BC965" t="str">
        <f t="shared" si="40"/>
        <v>14620</v>
      </c>
      <c r="BD965" t="str">
        <f t="shared" si="41"/>
        <v>GQ-14620</v>
      </c>
    </row>
    <row r="966" spans="1:56" ht="28.15" customHeight="1">
      <c r="A966" s="4">
        <f>SUBTOTAL(103,$L$2:L966)</f>
        <v>965</v>
      </c>
      <c r="B966" s="5" t="s">
        <v>7073</v>
      </c>
      <c r="C966" s="5" t="s">
        <v>7074</v>
      </c>
      <c r="D966" s="5" t="s">
        <v>7075</v>
      </c>
      <c r="E966" s="5" t="s">
        <v>1772</v>
      </c>
      <c r="F966" s="6" t="s">
        <v>7076</v>
      </c>
      <c r="G966" s="5">
        <v>7</v>
      </c>
      <c r="H966" s="7">
        <v>9710079</v>
      </c>
      <c r="I966" s="5" t="s">
        <v>7077</v>
      </c>
      <c r="J966" s="5" t="s">
        <v>7078</v>
      </c>
      <c r="K966" s="20"/>
      <c r="L966" s="5" t="s">
        <v>51</v>
      </c>
      <c r="M966" s="2">
        <v>1599800384</v>
      </c>
      <c r="N966" s="8">
        <f>IF(COUNTIF($B$2:B966,B966)=1,1,0)</f>
        <v>0</v>
      </c>
      <c r="O966" t="s">
        <v>52</v>
      </c>
      <c r="P966">
        <v>1599800384</v>
      </c>
      <c r="Q966" t="s">
        <v>7073</v>
      </c>
      <c r="R966" t="s">
        <v>7073</v>
      </c>
      <c r="S966" t="s">
        <v>7074</v>
      </c>
      <c r="T966" t="s">
        <v>7074</v>
      </c>
      <c r="U966" t="s">
        <v>7075</v>
      </c>
      <c r="V966" t="s">
        <v>7079</v>
      </c>
      <c r="W966">
        <v>1</v>
      </c>
      <c r="X966" t="s">
        <v>156</v>
      </c>
      <c r="Y966">
        <v>2026</v>
      </c>
      <c r="Z966">
        <v>7</v>
      </c>
      <c r="AA966">
        <v>1</v>
      </c>
      <c r="AB966">
        <v>8990814</v>
      </c>
      <c r="AC966">
        <v>719265</v>
      </c>
      <c r="AD966">
        <v>0</v>
      </c>
      <c r="AE966">
        <v>0</v>
      </c>
      <c r="AF966" t="s">
        <v>108</v>
      </c>
      <c r="AG966" t="s">
        <v>2359</v>
      </c>
      <c r="AH966" t="s">
        <v>1772</v>
      </c>
      <c r="AI966" t="s">
        <v>6933</v>
      </c>
      <c r="AJ966">
        <v>0</v>
      </c>
      <c r="AK966" t="s">
        <v>7080</v>
      </c>
      <c r="AL966">
        <v>0</v>
      </c>
      <c r="AM966">
        <v>0</v>
      </c>
      <c r="AN966">
        <v>0</v>
      </c>
      <c r="AO966">
        <v>0</v>
      </c>
      <c r="AP966" t="s">
        <v>108</v>
      </c>
      <c r="AQ966">
        <v>0</v>
      </c>
      <c r="AR966">
        <v>0</v>
      </c>
      <c r="AS966" t="s">
        <v>69</v>
      </c>
      <c r="AT966" t="s">
        <v>7083</v>
      </c>
      <c r="AU966" t="s">
        <v>64</v>
      </c>
      <c r="AV966">
        <v>0</v>
      </c>
      <c r="AW966">
        <v>5876</v>
      </c>
      <c r="AX966" t="s">
        <v>7077</v>
      </c>
      <c r="AY966" t="s">
        <v>7078</v>
      </c>
      <c r="AZ966" t="s">
        <v>71</v>
      </c>
      <c r="BA966">
        <v>9710079</v>
      </c>
      <c r="BB966" t="s">
        <v>66</v>
      </c>
      <c r="BC966" t="str">
        <f t="shared" si="40"/>
        <v>14620</v>
      </c>
      <c r="BD966" t="str">
        <f t="shared" si="41"/>
        <v>GQ-14620</v>
      </c>
    </row>
    <row r="967" spans="1:56" ht="28.15" customHeight="1">
      <c r="A967" s="4">
        <f>SUBTOTAL(103,$L$2:L967)</f>
        <v>966</v>
      </c>
      <c r="B967" s="5" t="s">
        <v>7084</v>
      </c>
      <c r="C967" s="5" t="s">
        <v>7085</v>
      </c>
      <c r="D967" s="5" t="s">
        <v>7086</v>
      </c>
      <c r="E967" s="5" t="s">
        <v>7052</v>
      </c>
      <c r="F967" s="6" t="s">
        <v>7087</v>
      </c>
      <c r="G967" s="5">
        <v>7</v>
      </c>
      <c r="H967" s="7">
        <v>568773</v>
      </c>
      <c r="I967" s="5" t="s">
        <v>7088</v>
      </c>
      <c r="J967" s="5" t="s">
        <v>7089</v>
      </c>
      <c r="K967" s="22" t="s">
        <v>19462</v>
      </c>
      <c r="L967" s="5" t="s">
        <v>78</v>
      </c>
      <c r="M967" s="2">
        <v>1601140758</v>
      </c>
      <c r="N967" s="8">
        <f>IF(COUNTIF($B$2:B967,B967)=1,1,0)</f>
        <v>1</v>
      </c>
      <c r="O967" t="s">
        <v>52</v>
      </c>
      <c r="P967">
        <v>1601140758</v>
      </c>
      <c r="Q967" t="s">
        <v>7084</v>
      </c>
      <c r="R967" t="s">
        <v>7084</v>
      </c>
      <c r="S967" t="s">
        <v>7085</v>
      </c>
      <c r="T967" t="s">
        <v>7085</v>
      </c>
      <c r="U967" t="s">
        <v>7086</v>
      </c>
      <c r="V967" t="s">
        <v>7090</v>
      </c>
      <c r="W967">
        <v>0</v>
      </c>
      <c r="X967" t="s">
        <v>80</v>
      </c>
      <c r="Y967">
        <v>2026</v>
      </c>
      <c r="Z967">
        <v>7</v>
      </c>
      <c r="AA967">
        <v>1</v>
      </c>
      <c r="AB967">
        <v>526642</v>
      </c>
      <c r="AC967">
        <v>42131</v>
      </c>
      <c r="AD967">
        <v>0</v>
      </c>
      <c r="AE967">
        <v>0</v>
      </c>
      <c r="AF967" t="s">
        <v>57</v>
      </c>
      <c r="AG967" t="s">
        <v>99</v>
      </c>
      <c r="AH967" t="s">
        <v>7052</v>
      </c>
      <c r="AI967" t="s">
        <v>6933</v>
      </c>
      <c r="AJ967">
        <v>0</v>
      </c>
      <c r="AK967" t="s">
        <v>7091</v>
      </c>
      <c r="AL967">
        <v>0</v>
      </c>
      <c r="AM967">
        <v>0</v>
      </c>
      <c r="AN967">
        <v>0</v>
      </c>
      <c r="AO967">
        <v>0</v>
      </c>
      <c r="AP967" t="s">
        <v>83</v>
      </c>
      <c r="AQ967">
        <v>0</v>
      </c>
      <c r="AR967">
        <v>0</v>
      </c>
      <c r="AS967" t="s">
        <v>69</v>
      </c>
      <c r="AT967" t="s">
        <v>7092</v>
      </c>
      <c r="AU967" t="s">
        <v>64</v>
      </c>
      <c r="AV967">
        <v>0</v>
      </c>
      <c r="AW967">
        <v>21983</v>
      </c>
      <c r="AX967" t="s">
        <v>7088</v>
      </c>
      <c r="AY967" t="s">
        <v>7089</v>
      </c>
      <c r="AZ967" t="s">
        <v>71</v>
      </c>
      <c r="BA967">
        <v>568773</v>
      </c>
      <c r="BB967" t="s">
        <v>66</v>
      </c>
      <c r="BC967" t="str">
        <f t="shared" si="40"/>
        <v>14815</v>
      </c>
      <c r="BD967" t="str">
        <f t="shared" si="41"/>
        <v>GQ-14815</v>
      </c>
    </row>
    <row r="968" spans="1:56" ht="28.15" customHeight="1">
      <c r="A968" s="4">
        <f>SUBTOTAL(103,$L$2:L968)</f>
        <v>967</v>
      </c>
      <c r="B968" s="5" t="s">
        <v>7093</v>
      </c>
      <c r="C968" s="5" t="s">
        <v>7094</v>
      </c>
      <c r="D968" s="5" t="s">
        <v>7095</v>
      </c>
      <c r="E968" s="5" t="s">
        <v>7052</v>
      </c>
      <c r="F968" s="6" t="s">
        <v>7096</v>
      </c>
      <c r="G968" s="5">
        <v>7</v>
      </c>
      <c r="H968" s="7">
        <v>1171670</v>
      </c>
      <c r="I968" s="5" t="s">
        <v>7088</v>
      </c>
      <c r="J968" s="5" t="s">
        <v>7097</v>
      </c>
      <c r="K968" s="22" t="s">
        <v>19462</v>
      </c>
      <c r="L968" s="5" t="s">
        <v>78</v>
      </c>
      <c r="M968" s="2">
        <v>1601140800</v>
      </c>
      <c r="N968" s="8">
        <f>IF(COUNTIF($B$2:B968,B968)=1,1,0)</f>
        <v>1</v>
      </c>
      <c r="O968" t="s">
        <v>52</v>
      </c>
      <c r="P968">
        <v>1601140800</v>
      </c>
      <c r="Q968" t="s">
        <v>7093</v>
      </c>
      <c r="R968" t="s">
        <v>7093</v>
      </c>
      <c r="S968" t="s">
        <v>7094</v>
      </c>
      <c r="T968" t="s">
        <v>7094</v>
      </c>
      <c r="U968" t="s">
        <v>7095</v>
      </c>
      <c r="V968" t="s">
        <v>7098</v>
      </c>
      <c r="W968">
        <v>0</v>
      </c>
      <c r="X968" t="s">
        <v>80</v>
      </c>
      <c r="Y968">
        <v>2026</v>
      </c>
      <c r="Z968">
        <v>7</v>
      </c>
      <c r="AA968">
        <v>1</v>
      </c>
      <c r="AB968">
        <v>1084880</v>
      </c>
      <c r="AC968">
        <v>86790</v>
      </c>
      <c r="AD968">
        <v>0</v>
      </c>
      <c r="AE968">
        <v>0</v>
      </c>
      <c r="AF968" t="s">
        <v>57</v>
      </c>
      <c r="AG968" t="s">
        <v>81</v>
      </c>
      <c r="AH968" t="s">
        <v>7052</v>
      </c>
      <c r="AI968" t="s">
        <v>6933</v>
      </c>
      <c r="AJ968">
        <v>0</v>
      </c>
      <c r="AK968" t="s">
        <v>7099</v>
      </c>
      <c r="AL968">
        <v>0</v>
      </c>
      <c r="AM968">
        <v>0</v>
      </c>
      <c r="AN968">
        <v>0</v>
      </c>
      <c r="AO968">
        <v>0</v>
      </c>
      <c r="AP968" t="s">
        <v>83</v>
      </c>
      <c r="AQ968">
        <v>0</v>
      </c>
      <c r="AR968">
        <v>0</v>
      </c>
      <c r="AS968" t="s">
        <v>69</v>
      </c>
      <c r="AT968" t="s">
        <v>7100</v>
      </c>
      <c r="AU968" t="s">
        <v>64</v>
      </c>
      <c r="AV968">
        <v>0</v>
      </c>
      <c r="AW968">
        <v>21988</v>
      </c>
      <c r="AX968" t="s">
        <v>7088</v>
      </c>
      <c r="AY968" t="s">
        <v>7097</v>
      </c>
      <c r="AZ968" t="s">
        <v>71</v>
      </c>
      <c r="BA968">
        <v>1171670</v>
      </c>
      <c r="BB968" t="s">
        <v>66</v>
      </c>
      <c r="BC968" t="str">
        <f t="shared" si="40"/>
        <v>14860</v>
      </c>
      <c r="BD968" t="str">
        <f t="shared" si="41"/>
        <v>GQ-14860</v>
      </c>
    </row>
    <row r="969" spans="1:56" ht="28.15" customHeight="1">
      <c r="A969" s="4">
        <f>SUBTOTAL(103,$L$2:L969)</f>
        <v>968</v>
      </c>
      <c r="B969" s="5" t="s">
        <v>7101</v>
      </c>
      <c r="C969" s="5" t="s">
        <v>7074</v>
      </c>
      <c r="D969" s="5" t="s">
        <v>7102</v>
      </c>
      <c r="E969" s="5" t="s">
        <v>1772</v>
      </c>
      <c r="F969" s="6" t="s">
        <v>7103</v>
      </c>
      <c r="G969" s="5">
        <v>5</v>
      </c>
      <c r="H969" s="7">
        <v>6036645</v>
      </c>
      <c r="I969" s="5" t="s">
        <v>7077</v>
      </c>
      <c r="J969" s="5" t="s">
        <v>7104</v>
      </c>
      <c r="K969" s="20"/>
      <c r="L969" s="5" t="s">
        <v>51</v>
      </c>
      <c r="M969" s="2">
        <v>1592149385</v>
      </c>
      <c r="N969" s="8">
        <f>IF(COUNTIF($B$2:B969,B969)=1,1,0)</f>
        <v>1</v>
      </c>
      <c r="O969" t="s">
        <v>52</v>
      </c>
      <c r="P969">
        <v>1592149385</v>
      </c>
      <c r="Q969" t="s">
        <v>7101</v>
      </c>
      <c r="R969" t="s">
        <v>7073</v>
      </c>
      <c r="S969" t="s">
        <v>7074</v>
      </c>
      <c r="T969" t="s">
        <v>7074</v>
      </c>
      <c r="U969" t="s">
        <v>7102</v>
      </c>
      <c r="V969" t="s">
        <v>7079</v>
      </c>
      <c r="W969">
        <v>1</v>
      </c>
      <c r="X969" t="s">
        <v>156</v>
      </c>
      <c r="Y969">
        <v>2026</v>
      </c>
      <c r="Z969">
        <v>5</v>
      </c>
      <c r="AA969">
        <v>1</v>
      </c>
      <c r="AB969">
        <v>5589486</v>
      </c>
      <c r="AC969">
        <v>447159</v>
      </c>
      <c r="AD969">
        <v>0</v>
      </c>
      <c r="AE969">
        <v>0</v>
      </c>
      <c r="AF969" t="s">
        <v>57</v>
      </c>
      <c r="AG969" t="s">
        <v>2359</v>
      </c>
      <c r="AH969" t="s">
        <v>1772</v>
      </c>
      <c r="AI969" t="s">
        <v>6933</v>
      </c>
      <c r="AJ969">
        <v>0</v>
      </c>
      <c r="AK969" t="s">
        <v>7105</v>
      </c>
      <c r="AL969">
        <v>0</v>
      </c>
      <c r="AM969">
        <v>0</v>
      </c>
      <c r="AN969">
        <v>0</v>
      </c>
      <c r="AO969">
        <v>0</v>
      </c>
      <c r="AP969" t="s">
        <v>108</v>
      </c>
      <c r="AQ969">
        <v>0</v>
      </c>
      <c r="AR969">
        <v>0</v>
      </c>
      <c r="AS969" t="s">
        <v>771</v>
      </c>
      <c r="AT969" t="s">
        <v>7106</v>
      </c>
      <c r="AU969" t="s">
        <v>64</v>
      </c>
      <c r="AV969">
        <v>0</v>
      </c>
      <c r="AW969">
        <v>2637</v>
      </c>
      <c r="AX969" t="s">
        <v>7077</v>
      </c>
      <c r="AY969" t="s">
        <v>7104</v>
      </c>
      <c r="AZ969" t="s">
        <v>773</v>
      </c>
      <c r="BA969">
        <v>6036645</v>
      </c>
      <c r="BB969" t="s">
        <v>66</v>
      </c>
      <c r="BC969" t="str">
        <f t="shared" ref="BC969:BC1004" si="42">RIGHT(AK969,5)</f>
        <v>14990</v>
      </c>
      <c r="BD969" t="str">
        <f t="shared" ref="BD969:BD1004" si="43">AI969&amp;"-"&amp;BC969</f>
        <v>GQ-14990</v>
      </c>
    </row>
    <row r="970" spans="1:56" ht="28.15" customHeight="1">
      <c r="A970" s="4">
        <f>SUBTOTAL(103,$L$2:L970)</f>
        <v>969</v>
      </c>
      <c r="B970" s="5" t="s">
        <v>7101</v>
      </c>
      <c r="C970" s="5" t="s">
        <v>7074</v>
      </c>
      <c r="D970" s="5" t="s">
        <v>7102</v>
      </c>
      <c r="E970" s="5" t="s">
        <v>1772</v>
      </c>
      <c r="F970" s="6" t="s">
        <v>7103</v>
      </c>
      <c r="G970" s="5">
        <v>6</v>
      </c>
      <c r="H970" s="7">
        <v>6154445</v>
      </c>
      <c r="I970" s="5" t="s">
        <v>7077</v>
      </c>
      <c r="J970" s="5" t="s">
        <v>7104</v>
      </c>
      <c r="K970" s="20"/>
      <c r="L970" s="5" t="s">
        <v>51</v>
      </c>
      <c r="M970" s="2">
        <v>1596602170</v>
      </c>
      <c r="N970" s="8">
        <f>IF(COUNTIF($B$2:B970,B970)=1,1,0)</f>
        <v>0</v>
      </c>
      <c r="O970" t="s">
        <v>52</v>
      </c>
      <c r="P970">
        <v>1596602170</v>
      </c>
      <c r="Q970" t="s">
        <v>7101</v>
      </c>
      <c r="R970" t="s">
        <v>7073</v>
      </c>
      <c r="S970" t="s">
        <v>7074</v>
      </c>
      <c r="T970" t="s">
        <v>7074</v>
      </c>
      <c r="U970" t="s">
        <v>7102</v>
      </c>
      <c r="V970" t="s">
        <v>7079</v>
      </c>
      <c r="W970">
        <v>1</v>
      </c>
      <c r="X970" t="s">
        <v>156</v>
      </c>
      <c r="Y970">
        <v>2026</v>
      </c>
      <c r="Z970">
        <v>6</v>
      </c>
      <c r="AA970">
        <v>1</v>
      </c>
      <c r="AB970">
        <v>5698560</v>
      </c>
      <c r="AC970">
        <v>455885</v>
      </c>
      <c r="AD970">
        <v>0</v>
      </c>
      <c r="AE970">
        <v>0</v>
      </c>
      <c r="AF970" t="s">
        <v>57</v>
      </c>
      <c r="AG970" t="s">
        <v>2359</v>
      </c>
      <c r="AH970" t="s">
        <v>1772</v>
      </c>
      <c r="AI970" t="s">
        <v>6933</v>
      </c>
      <c r="AJ970">
        <v>0</v>
      </c>
      <c r="AK970" t="s">
        <v>7105</v>
      </c>
      <c r="AL970">
        <v>0</v>
      </c>
      <c r="AM970">
        <v>0</v>
      </c>
      <c r="AN970">
        <v>0</v>
      </c>
      <c r="AO970">
        <v>0</v>
      </c>
      <c r="AP970" t="s">
        <v>108</v>
      </c>
      <c r="AQ970">
        <v>0</v>
      </c>
      <c r="AR970">
        <v>0</v>
      </c>
      <c r="AS970" t="s">
        <v>62</v>
      </c>
      <c r="AT970" t="s">
        <v>7107</v>
      </c>
      <c r="AU970" t="s">
        <v>64</v>
      </c>
      <c r="AV970">
        <v>0</v>
      </c>
      <c r="AW970">
        <v>3729</v>
      </c>
      <c r="AX970" t="s">
        <v>7077</v>
      </c>
      <c r="AY970" t="s">
        <v>7104</v>
      </c>
      <c r="AZ970" t="s">
        <v>65</v>
      </c>
      <c r="BA970">
        <v>6154445</v>
      </c>
      <c r="BB970" t="s">
        <v>66</v>
      </c>
      <c r="BC970" t="str">
        <f t="shared" si="42"/>
        <v>14990</v>
      </c>
      <c r="BD970" t="str">
        <f t="shared" si="43"/>
        <v>GQ-14990</v>
      </c>
    </row>
    <row r="971" spans="1:56" ht="28.15" customHeight="1">
      <c r="A971" s="4">
        <f>SUBTOTAL(103,$L$2:L971)</f>
        <v>970</v>
      </c>
      <c r="B971" s="5" t="s">
        <v>7101</v>
      </c>
      <c r="C971" s="5" t="s">
        <v>7074</v>
      </c>
      <c r="D971" s="5" t="s">
        <v>7102</v>
      </c>
      <c r="E971" s="5" t="s">
        <v>1772</v>
      </c>
      <c r="F971" s="6" t="s">
        <v>7103</v>
      </c>
      <c r="G971" s="5">
        <v>7</v>
      </c>
      <c r="H971" s="7">
        <v>5048568</v>
      </c>
      <c r="I971" s="5" t="s">
        <v>7077</v>
      </c>
      <c r="J971" s="5" t="s">
        <v>7104</v>
      </c>
      <c r="K971" s="20"/>
      <c r="L971" s="5" t="s">
        <v>51</v>
      </c>
      <c r="M971" s="2">
        <v>1599800370</v>
      </c>
      <c r="N971" s="8">
        <f>IF(COUNTIF($B$2:B971,B971)=1,1,0)</f>
        <v>0</v>
      </c>
      <c r="O971" t="s">
        <v>52</v>
      </c>
      <c r="P971">
        <v>1599800370</v>
      </c>
      <c r="Q971" t="s">
        <v>7101</v>
      </c>
      <c r="R971" t="s">
        <v>7073</v>
      </c>
      <c r="S971" t="s">
        <v>7074</v>
      </c>
      <c r="T971" t="s">
        <v>7074</v>
      </c>
      <c r="U971" t="s">
        <v>7102</v>
      </c>
      <c r="V971" t="s">
        <v>7079</v>
      </c>
      <c r="W971">
        <v>1</v>
      </c>
      <c r="X971" t="s">
        <v>156</v>
      </c>
      <c r="Y971">
        <v>2026</v>
      </c>
      <c r="Z971">
        <v>7</v>
      </c>
      <c r="AA971">
        <v>1</v>
      </c>
      <c r="AB971">
        <v>4674600</v>
      </c>
      <c r="AC971">
        <v>373968</v>
      </c>
      <c r="AD971">
        <v>0</v>
      </c>
      <c r="AE971">
        <v>0</v>
      </c>
      <c r="AF971" t="s">
        <v>57</v>
      </c>
      <c r="AG971" t="s">
        <v>2359</v>
      </c>
      <c r="AH971" t="s">
        <v>1772</v>
      </c>
      <c r="AI971" t="s">
        <v>6933</v>
      </c>
      <c r="AJ971">
        <v>0</v>
      </c>
      <c r="AK971" t="s">
        <v>7105</v>
      </c>
      <c r="AL971">
        <v>0</v>
      </c>
      <c r="AM971">
        <v>0</v>
      </c>
      <c r="AN971">
        <v>0</v>
      </c>
      <c r="AO971">
        <v>0</v>
      </c>
      <c r="AP971" t="s">
        <v>108</v>
      </c>
      <c r="AQ971">
        <v>0</v>
      </c>
      <c r="AR971">
        <v>0</v>
      </c>
      <c r="AS971" t="s">
        <v>69</v>
      </c>
      <c r="AT971" t="s">
        <v>7108</v>
      </c>
      <c r="AU971" t="s">
        <v>64</v>
      </c>
      <c r="AV971">
        <v>0</v>
      </c>
      <c r="AW971">
        <v>5872</v>
      </c>
      <c r="AX971" t="s">
        <v>7077</v>
      </c>
      <c r="AY971" t="s">
        <v>7104</v>
      </c>
      <c r="AZ971" t="s">
        <v>71</v>
      </c>
      <c r="BA971">
        <v>5048568</v>
      </c>
      <c r="BB971" t="s">
        <v>66</v>
      </c>
      <c r="BC971" t="str">
        <f t="shared" si="42"/>
        <v>14990</v>
      </c>
      <c r="BD971" t="str">
        <f t="shared" si="43"/>
        <v>GQ-14990</v>
      </c>
    </row>
    <row r="972" spans="1:56" ht="28.15" customHeight="1">
      <c r="A972" s="4">
        <f>SUBTOTAL(103,$L$2:L972)</f>
        <v>971</v>
      </c>
      <c r="B972" s="5" t="s">
        <v>7109</v>
      </c>
      <c r="C972" s="5" t="s">
        <v>7110</v>
      </c>
      <c r="D972" s="5" t="s">
        <v>7111</v>
      </c>
      <c r="E972" s="5" t="s">
        <v>7112</v>
      </c>
      <c r="F972" s="6" t="s">
        <v>7113</v>
      </c>
      <c r="G972" s="5">
        <v>7</v>
      </c>
      <c r="H972" s="7">
        <v>377201</v>
      </c>
      <c r="I972" s="5" t="s">
        <v>7114</v>
      </c>
      <c r="J972" s="5" t="s">
        <v>7115</v>
      </c>
      <c r="K972" s="22">
        <v>17</v>
      </c>
      <c r="L972" s="5" t="s">
        <v>78</v>
      </c>
      <c r="M972" s="2">
        <v>1601140686</v>
      </c>
      <c r="N972" s="8">
        <f>IF(COUNTIF($B$2:B972,B972)=1,1,0)</f>
        <v>1</v>
      </c>
      <c r="O972" t="s">
        <v>52</v>
      </c>
      <c r="P972">
        <v>1601140686</v>
      </c>
      <c r="Q972" t="s">
        <v>7109</v>
      </c>
      <c r="R972" t="s">
        <v>7109</v>
      </c>
      <c r="S972" t="s">
        <v>7110</v>
      </c>
      <c r="T972" t="s">
        <v>7110</v>
      </c>
      <c r="U972" t="s">
        <v>7111</v>
      </c>
      <c r="V972" t="s">
        <v>7116</v>
      </c>
      <c r="W972">
        <v>0</v>
      </c>
      <c r="X972" t="s">
        <v>80</v>
      </c>
      <c r="Y972">
        <v>2026</v>
      </c>
      <c r="Z972">
        <v>7</v>
      </c>
      <c r="AA972">
        <v>1</v>
      </c>
      <c r="AB972">
        <v>349260</v>
      </c>
      <c r="AC972">
        <v>27941</v>
      </c>
      <c r="AD972">
        <v>0</v>
      </c>
      <c r="AE972">
        <v>0</v>
      </c>
      <c r="AF972" t="s">
        <v>57</v>
      </c>
      <c r="AG972" t="s">
        <v>81</v>
      </c>
      <c r="AH972" t="s">
        <v>7112</v>
      </c>
      <c r="AI972" t="s">
        <v>6933</v>
      </c>
      <c r="AJ972">
        <v>0</v>
      </c>
      <c r="AK972" t="s">
        <v>7117</v>
      </c>
      <c r="AL972">
        <v>0</v>
      </c>
      <c r="AM972">
        <v>0</v>
      </c>
      <c r="AN972">
        <v>0</v>
      </c>
      <c r="AO972">
        <v>0</v>
      </c>
      <c r="AP972" t="s">
        <v>83</v>
      </c>
      <c r="AQ972">
        <v>0</v>
      </c>
      <c r="AR972">
        <v>0</v>
      </c>
      <c r="AS972" t="s">
        <v>69</v>
      </c>
      <c r="AT972" t="s">
        <v>7118</v>
      </c>
      <c r="AU972" t="s">
        <v>64</v>
      </c>
      <c r="AV972">
        <v>0</v>
      </c>
      <c r="AW972">
        <v>21976</v>
      </c>
      <c r="AX972" t="s">
        <v>7114</v>
      </c>
      <c r="AY972" t="s">
        <v>7115</v>
      </c>
      <c r="AZ972" t="s">
        <v>71</v>
      </c>
      <c r="BA972">
        <v>377201</v>
      </c>
      <c r="BB972" t="s">
        <v>66</v>
      </c>
      <c r="BC972" t="str">
        <f t="shared" si="42"/>
        <v>16620</v>
      </c>
      <c r="BD972" t="str">
        <f t="shared" si="43"/>
        <v>GQ-16620</v>
      </c>
    </row>
    <row r="973" spans="1:56" ht="28.15" customHeight="1">
      <c r="A973" s="4">
        <f>SUBTOTAL(103,$L$2:L973)</f>
        <v>972</v>
      </c>
      <c r="B973" s="5" t="s">
        <v>7119</v>
      </c>
      <c r="C973" s="5" t="s">
        <v>7120</v>
      </c>
      <c r="D973" s="5" t="s">
        <v>7121</v>
      </c>
      <c r="E973" s="5" t="s">
        <v>7122</v>
      </c>
      <c r="F973" s="6" t="s">
        <v>7123</v>
      </c>
      <c r="G973" s="5">
        <v>1</v>
      </c>
      <c r="H973" s="7">
        <v>306374</v>
      </c>
      <c r="I973" s="5" t="s">
        <v>7124</v>
      </c>
      <c r="J973" s="5" t="s">
        <v>7125</v>
      </c>
      <c r="K973" s="20"/>
      <c r="L973" s="5" t="s">
        <v>165</v>
      </c>
      <c r="M973" s="2">
        <v>1575199889</v>
      </c>
      <c r="N973" s="8">
        <f>IF(COUNTIF($B$2:B973,B973)=1,1,0)</f>
        <v>1</v>
      </c>
      <c r="O973" t="s">
        <v>52</v>
      </c>
      <c r="P973">
        <v>1575199889</v>
      </c>
      <c r="Q973" t="s">
        <v>7119</v>
      </c>
      <c r="R973" t="s">
        <v>7119</v>
      </c>
      <c r="S973" t="s">
        <v>7120</v>
      </c>
      <c r="T973" t="s">
        <v>7120</v>
      </c>
      <c r="U973" t="s">
        <v>7121</v>
      </c>
      <c r="V973" t="s">
        <v>7126</v>
      </c>
      <c r="W973">
        <v>1</v>
      </c>
      <c r="X973" t="s">
        <v>80</v>
      </c>
      <c r="Y973">
        <v>2026</v>
      </c>
      <c r="Z973">
        <v>1</v>
      </c>
      <c r="AA973">
        <v>1</v>
      </c>
      <c r="AB973">
        <v>283680</v>
      </c>
      <c r="AC973">
        <v>22694</v>
      </c>
      <c r="AD973">
        <v>0</v>
      </c>
      <c r="AE973">
        <v>0</v>
      </c>
      <c r="AF973" t="s">
        <v>57</v>
      </c>
      <c r="AG973" t="s">
        <v>99</v>
      </c>
      <c r="AH973" t="s">
        <v>7122</v>
      </c>
      <c r="AI973" t="s">
        <v>7127</v>
      </c>
      <c r="AJ973">
        <v>0</v>
      </c>
      <c r="AK973" t="s">
        <v>7128</v>
      </c>
      <c r="AL973">
        <v>0</v>
      </c>
      <c r="AM973">
        <v>0</v>
      </c>
      <c r="AN973">
        <v>0</v>
      </c>
      <c r="AO973">
        <v>0</v>
      </c>
      <c r="AP973" t="s">
        <v>83</v>
      </c>
      <c r="AQ973">
        <v>0</v>
      </c>
      <c r="AR973">
        <v>0</v>
      </c>
      <c r="AS973" t="s">
        <v>2940</v>
      </c>
      <c r="AT973" t="s">
        <v>7129</v>
      </c>
      <c r="AU973" t="s">
        <v>64</v>
      </c>
      <c r="AV973">
        <v>0</v>
      </c>
      <c r="AW973">
        <v>622</v>
      </c>
      <c r="AX973" t="s">
        <v>7124</v>
      </c>
      <c r="AY973" t="s">
        <v>7125</v>
      </c>
      <c r="AZ973" t="s">
        <v>2941</v>
      </c>
      <c r="BA973">
        <v>306374</v>
      </c>
      <c r="BB973" t="s">
        <v>66</v>
      </c>
      <c r="BC973" t="str">
        <f t="shared" si="42"/>
        <v>01005</v>
      </c>
      <c r="BD973" t="str">
        <f t="shared" si="43"/>
        <v>GT-01005</v>
      </c>
    </row>
    <row r="974" spans="1:56" ht="28.15" customHeight="1">
      <c r="A974" s="4">
        <f>SUBTOTAL(103,$L$2:L974)</f>
        <v>973</v>
      </c>
      <c r="B974" s="5" t="s">
        <v>7130</v>
      </c>
      <c r="C974" s="5" t="s">
        <v>7131</v>
      </c>
      <c r="D974" s="5" t="s">
        <v>7132</v>
      </c>
      <c r="E974" s="5" t="s">
        <v>4263</v>
      </c>
      <c r="F974" s="6" t="s">
        <v>7133</v>
      </c>
      <c r="G974" s="5">
        <v>6</v>
      </c>
      <c r="H974" s="7">
        <v>1134726</v>
      </c>
      <c r="I974" s="5" t="s">
        <v>151</v>
      </c>
      <c r="J974" s="5" t="s">
        <v>7134</v>
      </c>
      <c r="K974" s="20"/>
      <c r="L974" s="5" t="s">
        <v>51</v>
      </c>
      <c r="M974" s="2">
        <v>1596971123</v>
      </c>
      <c r="N974" s="8">
        <f>IF(COUNTIF($B$2:B974,B974)=1,1,0)</f>
        <v>1</v>
      </c>
      <c r="O974" t="s">
        <v>52</v>
      </c>
      <c r="P974">
        <v>1596971123</v>
      </c>
      <c r="Q974" t="s">
        <v>7130</v>
      </c>
      <c r="R974" t="s">
        <v>53</v>
      </c>
      <c r="S974" t="s">
        <v>7131</v>
      </c>
      <c r="T974" t="s">
        <v>54</v>
      </c>
      <c r="U974" t="s">
        <v>7132</v>
      </c>
      <c r="V974" t="s">
        <v>55</v>
      </c>
      <c r="W974">
        <v>1</v>
      </c>
      <c r="X974" t="s">
        <v>56</v>
      </c>
      <c r="Y974">
        <v>2026</v>
      </c>
      <c r="Z974">
        <v>6</v>
      </c>
      <c r="AA974">
        <v>1</v>
      </c>
      <c r="AB974">
        <v>1050672</v>
      </c>
      <c r="AC974">
        <v>84054</v>
      </c>
      <c r="AD974">
        <v>0</v>
      </c>
      <c r="AE974">
        <v>0</v>
      </c>
      <c r="AF974" t="s">
        <v>108</v>
      </c>
      <c r="AG974" t="s">
        <v>58</v>
      </c>
      <c r="AH974" t="s">
        <v>4263</v>
      </c>
      <c r="AI974" t="s">
        <v>7127</v>
      </c>
      <c r="AJ974">
        <v>0</v>
      </c>
      <c r="AK974" t="s">
        <v>7135</v>
      </c>
      <c r="AL974">
        <v>0</v>
      </c>
      <c r="AM974">
        <v>0</v>
      </c>
      <c r="AN974">
        <v>0</v>
      </c>
      <c r="AO974">
        <v>0</v>
      </c>
      <c r="AP974" t="s">
        <v>83</v>
      </c>
      <c r="AQ974">
        <v>0</v>
      </c>
      <c r="AR974">
        <v>0</v>
      </c>
      <c r="AS974" t="s">
        <v>62</v>
      </c>
      <c r="AT974" t="s">
        <v>7136</v>
      </c>
      <c r="AU974" t="s">
        <v>64</v>
      </c>
      <c r="AV974">
        <v>0</v>
      </c>
      <c r="AW974">
        <v>4793</v>
      </c>
      <c r="AX974" t="s">
        <v>151</v>
      </c>
      <c r="AY974" t="s">
        <v>7134</v>
      </c>
      <c r="AZ974" t="s">
        <v>65</v>
      </c>
      <c r="BA974">
        <v>1134726</v>
      </c>
      <c r="BB974" t="s">
        <v>66</v>
      </c>
      <c r="BC974" t="str">
        <f t="shared" si="42"/>
        <v>10020</v>
      </c>
      <c r="BD974" t="str">
        <f t="shared" si="43"/>
        <v>GT-10020</v>
      </c>
    </row>
    <row r="975" spans="1:56" ht="28.15" customHeight="1">
      <c r="A975" s="4">
        <f>SUBTOTAL(103,$L$2:L975)</f>
        <v>974</v>
      </c>
      <c r="B975" s="5" t="s">
        <v>7130</v>
      </c>
      <c r="C975" s="5" t="s">
        <v>67</v>
      </c>
      <c r="D975" s="5" t="s">
        <v>7132</v>
      </c>
      <c r="E975" s="5" t="s">
        <v>4263</v>
      </c>
      <c r="F975" s="6" t="s">
        <v>7133</v>
      </c>
      <c r="G975" s="5">
        <v>7</v>
      </c>
      <c r="H975" s="7">
        <v>913550</v>
      </c>
      <c r="I975" s="5" t="s">
        <v>151</v>
      </c>
      <c r="J975" s="5" t="s">
        <v>7134</v>
      </c>
      <c r="K975" s="20"/>
      <c r="L975" s="5" t="s">
        <v>51</v>
      </c>
      <c r="M975" s="2">
        <v>1601241533</v>
      </c>
      <c r="N975" s="8">
        <f>IF(COUNTIF($B$2:B975,B975)=1,1,0)</f>
        <v>0</v>
      </c>
      <c r="O975" t="s">
        <v>52</v>
      </c>
      <c r="P975">
        <v>1601241533</v>
      </c>
      <c r="Q975" t="s">
        <v>7130</v>
      </c>
      <c r="R975" t="s">
        <v>53</v>
      </c>
      <c r="S975" t="s">
        <v>67</v>
      </c>
      <c r="T975" t="s">
        <v>67</v>
      </c>
      <c r="U975" t="s">
        <v>7132</v>
      </c>
      <c r="V975" t="s">
        <v>68</v>
      </c>
      <c r="W975">
        <v>1</v>
      </c>
      <c r="X975" t="s">
        <v>156</v>
      </c>
      <c r="Y975">
        <v>2026</v>
      </c>
      <c r="Z975">
        <v>7</v>
      </c>
      <c r="AA975">
        <v>1</v>
      </c>
      <c r="AB975">
        <v>845880</v>
      </c>
      <c r="AC975">
        <v>67670</v>
      </c>
      <c r="AD975">
        <v>0</v>
      </c>
      <c r="AE975">
        <v>0</v>
      </c>
      <c r="AF975" t="s">
        <v>108</v>
      </c>
      <c r="AG975" t="s">
        <v>157</v>
      </c>
      <c r="AH975" t="s">
        <v>4263</v>
      </c>
      <c r="AI975" t="s">
        <v>7127</v>
      </c>
      <c r="AJ975">
        <v>0</v>
      </c>
      <c r="AK975" t="s">
        <v>7135</v>
      </c>
      <c r="AL975">
        <v>0</v>
      </c>
      <c r="AM975">
        <v>0</v>
      </c>
      <c r="AN975">
        <v>0</v>
      </c>
      <c r="AO975">
        <v>0</v>
      </c>
      <c r="AP975" t="s">
        <v>108</v>
      </c>
      <c r="AQ975">
        <v>0</v>
      </c>
      <c r="AR975">
        <v>0</v>
      </c>
      <c r="AS975" t="s">
        <v>69</v>
      </c>
      <c r="AT975" t="s">
        <v>7137</v>
      </c>
      <c r="AU975" t="s">
        <v>64</v>
      </c>
      <c r="AV975">
        <v>0</v>
      </c>
      <c r="AW975">
        <v>43278</v>
      </c>
      <c r="AX975" t="s">
        <v>151</v>
      </c>
      <c r="AY975" t="s">
        <v>7134</v>
      </c>
      <c r="AZ975" t="s">
        <v>71</v>
      </c>
      <c r="BA975">
        <v>913550</v>
      </c>
      <c r="BB975" t="s">
        <v>66</v>
      </c>
      <c r="BC975" t="str">
        <f t="shared" si="42"/>
        <v>10020</v>
      </c>
      <c r="BD975" t="str">
        <f t="shared" si="43"/>
        <v>GT-10020</v>
      </c>
    </row>
    <row r="976" spans="1:56" ht="28.15" customHeight="1">
      <c r="A976" s="4">
        <f>SUBTOTAL(103,$L$2:L976)</f>
        <v>975</v>
      </c>
      <c r="B976" s="5" t="s">
        <v>7138</v>
      </c>
      <c r="C976" s="5" t="s">
        <v>7139</v>
      </c>
      <c r="D976" s="5" t="s">
        <v>7140</v>
      </c>
      <c r="E976" s="5" t="s">
        <v>7122</v>
      </c>
      <c r="F976" s="6" t="s">
        <v>7141</v>
      </c>
      <c r="G976" s="5">
        <v>7</v>
      </c>
      <c r="H976" s="7">
        <v>552584</v>
      </c>
      <c r="I976" s="5" t="s">
        <v>7142</v>
      </c>
      <c r="J976" s="5" t="s">
        <v>7143</v>
      </c>
      <c r="K976" s="20"/>
      <c r="L976" s="5" t="s">
        <v>165</v>
      </c>
      <c r="M976" s="2">
        <v>1601136705</v>
      </c>
      <c r="N976" s="8">
        <f>IF(COUNTIF($B$2:B976,B976)=1,1,0)</f>
        <v>1</v>
      </c>
      <c r="O976" t="s">
        <v>52</v>
      </c>
      <c r="P976">
        <v>1601136705</v>
      </c>
      <c r="Q976" t="s">
        <v>7138</v>
      </c>
      <c r="R976" t="s">
        <v>7138</v>
      </c>
      <c r="S976" t="s">
        <v>7139</v>
      </c>
      <c r="T976" t="s">
        <v>7139</v>
      </c>
      <c r="U976" t="s">
        <v>7140</v>
      </c>
      <c r="V976" t="s">
        <v>7144</v>
      </c>
      <c r="W976">
        <v>0</v>
      </c>
      <c r="X976" t="s">
        <v>188</v>
      </c>
      <c r="Y976">
        <v>2026</v>
      </c>
      <c r="Z976">
        <v>7</v>
      </c>
      <c r="AA976">
        <v>1</v>
      </c>
      <c r="AB976">
        <v>511652</v>
      </c>
      <c r="AC976">
        <v>40932</v>
      </c>
      <c r="AD976">
        <v>0</v>
      </c>
      <c r="AE976">
        <v>0</v>
      </c>
      <c r="AF976" t="s">
        <v>57</v>
      </c>
      <c r="AG976" t="s">
        <v>81</v>
      </c>
      <c r="AH976" t="s">
        <v>7122</v>
      </c>
      <c r="AI976" t="s">
        <v>7127</v>
      </c>
      <c r="AJ976">
        <v>0</v>
      </c>
      <c r="AK976" t="s">
        <v>7145</v>
      </c>
      <c r="AL976">
        <v>0</v>
      </c>
      <c r="AM976">
        <v>0</v>
      </c>
      <c r="AN976">
        <v>0</v>
      </c>
      <c r="AO976">
        <v>0</v>
      </c>
      <c r="AP976" t="s">
        <v>83</v>
      </c>
      <c r="AQ976">
        <v>0</v>
      </c>
      <c r="AR976">
        <v>0</v>
      </c>
      <c r="AS976" t="s">
        <v>69</v>
      </c>
      <c r="AT976" t="s">
        <v>7146</v>
      </c>
      <c r="AU976" t="s">
        <v>64</v>
      </c>
      <c r="AV976">
        <v>0</v>
      </c>
      <c r="AW976">
        <v>21407</v>
      </c>
      <c r="AX976" t="s">
        <v>7142</v>
      </c>
      <c r="AY976" t="s">
        <v>7143</v>
      </c>
      <c r="AZ976" t="s">
        <v>71</v>
      </c>
      <c r="BA976">
        <v>552584</v>
      </c>
      <c r="BB976" t="s">
        <v>66</v>
      </c>
      <c r="BC976" t="str">
        <f t="shared" si="42"/>
        <v>10260</v>
      </c>
      <c r="BD976" t="str">
        <f t="shared" si="43"/>
        <v>GT-10260</v>
      </c>
    </row>
    <row r="977" spans="1:56" ht="28.15" customHeight="1">
      <c r="A977" s="4">
        <f>SUBTOTAL(103,$L$2:L977)</f>
        <v>976</v>
      </c>
      <c r="B977" s="5" t="s">
        <v>7147</v>
      </c>
      <c r="C977" s="5" t="s">
        <v>2638</v>
      </c>
      <c r="D977" s="5" t="s">
        <v>7148</v>
      </c>
      <c r="E977" s="5" t="s">
        <v>7149</v>
      </c>
      <c r="F977" s="6" t="s">
        <v>7150</v>
      </c>
      <c r="G977" s="5">
        <v>7</v>
      </c>
      <c r="H977" s="7">
        <v>274065</v>
      </c>
      <c r="I977" s="5" t="s">
        <v>2642</v>
      </c>
      <c r="J977" s="5" t="s">
        <v>7151</v>
      </c>
      <c r="K977" s="20"/>
      <c r="L977" s="5" t="s">
        <v>51</v>
      </c>
      <c r="M977" s="2">
        <v>1601133887</v>
      </c>
      <c r="N977" s="8">
        <f>IF(COUNTIF($B$2:B977,B977)=1,1,0)</f>
        <v>1</v>
      </c>
      <c r="O977" t="s">
        <v>52</v>
      </c>
      <c r="P977">
        <v>1601133887</v>
      </c>
      <c r="Q977" t="s">
        <v>7147</v>
      </c>
      <c r="R977" t="s">
        <v>7147</v>
      </c>
      <c r="S977" t="s">
        <v>2638</v>
      </c>
      <c r="T977" t="s">
        <v>2638</v>
      </c>
      <c r="U977" t="s">
        <v>7148</v>
      </c>
      <c r="V977" t="s">
        <v>2644</v>
      </c>
      <c r="W977">
        <v>1</v>
      </c>
      <c r="X977" t="s">
        <v>2645</v>
      </c>
      <c r="Y977">
        <v>2026</v>
      </c>
      <c r="Z977">
        <v>7</v>
      </c>
      <c r="AA977">
        <v>1</v>
      </c>
      <c r="AB977">
        <v>253764</v>
      </c>
      <c r="AC977">
        <v>20301</v>
      </c>
      <c r="AD977">
        <v>0</v>
      </c>
      <c r="AE977">
        <v>0</v>
      </c>
      <c r="AF977" t="s">
        <v>98</v>
      </c>
      <c r="AG977" t="s">
        <v>81</v>
      </c>
      <c r="AH977" t="s">
        <v>7149</v>
      </c>
      <c r="AI977" t="s">
        <v>7127</v>
      </c>
      <c r="AJ977">
        <v>0</v>
      </c>
      <c r="AK977" t="s">
        <v>7152</v>
      </c>
      <c r="AL977">
        <v>0</v>
      </c>
      <c r="AM977">
        <v>0</v>
      </c>
      <c r="AN977">
        <v>0</v>
      </c>
      <c r="AO977">
        <v>0</v>
      </c>
      <c r="AP977" t="s">
        <v>98</v>
      </c>
      <c r="AQ977">
        <v>0</v>
      </c>
      <c r="AR977">
        <v>0</v>
      </c>
      <c r="AS977" t="s">
        <v>69</v>
      </c>
      <c r="AT977" t="s">
        <v>7153</v>
      </c>
      <c r="AU977" t="s">
        <v>64</v>
      </c>
      <c r="AV977">
        <v>0</v>
      </c>
      <c r="AW977">
        <v>20909</v>
      </c>
      <c r="AX977" t="s">
        <v>2642</v>
      </c>
      <c r="AY977" t="s">
        <v>7151</v>
      </c>
      <c r="AZ977" t="s">
        <v>71</v>
      </c>
      <c r="BA977">
        <v>274065</v>
      </c>
      <c r="BB977" t="s">
        <v>66</v>
      </c>
      <c r="BC977" t="str">
        <f t="shared" si="42"/>
        <v>10440</v>
      </c>
      <c r="BD977" t="str">
        <f t="shared" si="43"/>
        <v>GT-10440</v>
      </c>
    </row>
    <row r="978" spans="1:56" ht="28.15" customHeight="1">
      <c r="A978" s="4">
        <f>SUBTOTAL(103,$L$2:L978)</f>
        <v>977</v>
      </c>
      <c r="B978" s="5" t="s">
        <v>7154</v>
      </c>
      <c r="C978" s="5" t="s">
        <v>7155</v>
      </c>
      <c r="D978" s="5" t="s">
        <v>7156</v>
      </c>
      <c r="E978" s="5" t="s">
        <v>7122</v>
      </c>
      <c r="F978" s="6" t="s">
        <v>7157</v>
      </c>
      <c r="G978" s="5">
        <v>7</v>
      </c>
      <c r="H978" s="7">
        <v>12856</v>
      </c>
      <c r="I978" s="5" t="s">
        <v>7158</v>
      </c>
      <c r="J978" s="5" t="s">
        <v>7159</v>
      </c>
      <c r="K978" s="20"/>
      <c r="L978" s="5" t="s">
        <v>165</v>
      </c>
      <c r="M978" s="2">
        <v>1601136735</v>
      </c>
      <c r="N978" s="8">
        <f>IF(COUNTIF($B$2:B978,B978)=1,1,0)</f>
        <v>1</v>
      </c>
      <c r="O978" t="s">
        <v>52</v>
      </c>
      <c r="P978">
        <v>1601136735</v>
      </c>
      <c r="Q978" t="s">
        <v>7154</v>
      </c>
      <c r="R978" t="s">
        <v>7154</v>
      </c>
      <c r="S978" t="s">
        <v>7155</v>
      </c>
      <c r="T978" t="s">
        <v>7155</v>
      </c>
      <c r="U978" t="s">
        <v>7156</v>
      </c>
      <c r="V978" t="s">
        <v>7160</v>
      </c>
      <c r="W978">
        <v>0</v>
      </c>
      <c r="X978" t="s">
        <v>188</v>
      </c>
      <c r="Y978">
        <v>2026</v>
      </c>
      <c r="Z978">
        <v>7</v>
      </c>
      <c r="AA978">
        <v>1</v>
      </c>
      <c r="AB978">
        <v>11904</v>
      </c>
      <c r="AC978">
        <v>952</v>
      </c>
      <c r="AD978">
        <v>0</v>
      </c>
      <c r="AE978">
        <v>0</v>
      </c>
      <c r="AF978" t="s">
        <v>57</v>
      </c>
      <c r="AG978" t="s">
        <v>81</v>
      </c>
      <c r="AH978" t="s">
        <v>7122</v>
      </c>
      <c r="AI978" t="s">
        <v>7127</v>
      </c>
      <c r="AJ978">
        <v>0</v>
      </c>
      <c r="AK978" t="s">
        <v>3685</v>
      </c>
      <c r="AL978">
        <v>0</v>
      </c>
      <c r="AM978">
        <v>0</v>
      </c>
      <c r="AN978">
        <v>0</v>
      </c>
      <c r="AO978">
        <v>0</v>
      </c>
      <c r="AP978" t="s">
        <v>83</v>
      </c>
      <c r="AQ978">
        <v>0</v>
      </c>
      <c r="AR978">
        <v>0</v>
      </c>
      <c r="AS978" t="s">
        <v>69</v>
      </c>
      <c r="AT978" t="s">
        <v>7161</v>
      </c>
      <c r="AU978" t="s">
        <v>64</v>
      </c>
      <c r="AV978">
        <v>0</v>
      </c>
      <c r="AW978">
        <v>21413</v>
      </c>
      <c r="AX978" t="s">
        <v>7158</v>
      </c>
      <c r="AY978" t="s">
        <v>7159</v>
      </c>
      <c r="AZ978" t="s">
        <v>71</v>
      </c>
      <c r="BA978">
        <v>12856</v>
      </c>
      <c r="BB978" t="s">
        <v>66</v>
      </c>
      <c r="BC978" t="str">
        <f t="shared" si="42"/>
        <v>10660</v>
      </c>
      <c r="BD978" t="str">
        <f t="shared" si="43"/>
        <v>GT-10660</v>
      </c>
    </row>
    <row r="979" spans="1:56" ht="28.15" customHeight="1">
      <c r="A979" s="4">
        <f>SUBTOTAL(103,$L$2:L979)</f>
        <v>978</v>
      </c>
      <c r="B979" s="5" t="s">
        <v>7162</v>
      </c>
      <c r="C979" s="5" t="s">
        <v>7163</v>
      </c>
      <c r="D979" s="5" t="s">
        <v>7164</v>
      </c>
      <c r="E979" s="5" t="s">
        <v>7122</v>
      </c>
      <c r="F979" s="6" t="s">
        <v>7165</v>
      </c>
      <c r="G979" s="5">
        <v>7</v>
      </c>
      <c r="H979" s="7">
        <v>4164847</v>
      </c>
      <c r="I979" s="5" t="s">
        <v>7166</v>
      </c>
      <c r="J979" s="5" t="s">
        <v>7167</v>
      </c>
      <c r="K979" s="20"/>
      <c r="L979" s="5" t="s">
        <v>165</v>
      </c>
      <c r="M979" s="2">
        <v>1601136676</v>
      </c>
      <c r="N979" s="8">
        <f>IF(COUNTIF($B$2:B979,B979)=1,1,0)</f>
        <v>1</v>
      </c>
      <c r="O979" t="s">
        <v>52</v>
      </c>
      <c r="P979">
        <v>1601136676</v>
      </c>
      <c r="Q979" t="s">
        <v>7162</v>
      </c>
      <c r="R979" t="s">
        <v>7162</v>
      </c>
      <c r="S979" t="s">
        <v>7163</v>
      </c>
      <c r="T979" t="s">
        <v>7163</v>
      </c>
      <c r="U979" t="s">
        <v>7164</v>
      </c>
      <c r="V979" t="s">
        <v>7168</v>
      </c>
      <c r="W979">
        <v>0</v>
      </c>
      <c r="X979" t="s">
        <v>80</v>
      </c>
      <c r="Y979">
        <v>2026</v>
      </c>
      <c r="Z979">
        <v>7</v>
      </c>
      <c r="AA979">
        <v>1</v>
      </c>
      <c r="AB979">
        <v>3856340</v>
      </c>
      <c r="AC979">
        <v>308507</v>
      </c>
      <c r="AD979">
        <v>0</v>
      </c>
      <c r="AE979">
        <v>0</v>
      </c>
      <c r="AF979" t="s">
        <v>98</v>
      </c>
      <c r="AG979" t="s">
        <v>81</v>
      </c>
      <c r="AH979" t="s">
        <v>7122</v>
      </c>
      <c r="AI979" t="s">
        <v>7127</v>
      </c>
      <c r="AJ979">
        <v>0</v>
      </c>
      <c r="AK979" t="s">
        <v>5066</v>
      </c>
      <c r="AL979">
        <v>0</v>
      </c>
      <c r="AM979">
        <v>0</v>
      </c>
      <c r="AN979">
        <v>0</v>
      </c>
      <c r="AO979">
        <v>0</v>
      </c>
      <c r="AP979" t="s">
        <v>98</v>
      </c>
      <c r="AQ979">
        <v>0</v>
      </c>
      <c r="AR979">
        <v>0</v>
      </c>
      <c r="AS979" t="s">
        <v>69</v>
      </c>
      <c r="AT979" t="s">
        <v>7169</v>
      </c>
      <c r="AU979" t="s">
        <v>64</v>
      </c>
      <c r="AV979">
        <v>0</v>
      </c>
      <c r="AW979">
        <v>21403</v>
      </c>
      <c r="AX979" t="s">
        <v>7166</v>
      </c>
      <c r="AY979" t="s">
        <v>7167</v>
      </c>
      <c r="AZ979" t="s">
        <v>71</v>
      </c>
      <c r="BA979">
        <v>4164847</v>
      </c>
      <c r="BB979" t="s">
        <v>66</v>
      </c>
      <c r="BC979" t="str">
        <f t="shared" si="42"/>
        <v>11560</v>
      </c>
      <c r="BD979" t="str">
        <f t="shared" si="43"/>
        <v>GT-11560</v>
      </c>
    </row>
    <row r="980" spans="1:56" ht="28.15" customHeight="1">
      <c r="A980" s="4">
        <f>SUBTOTAL(103,$L$2:L980)</f>
        <v>979</v>
      </c>
      <c r="B980" s="5" t="s">
        <v>7170</v>
      </c>
      <c r="C980" s="5" t="s">
        <v>7171</v>
      </c>
      <c r="D980" s="5" t="s">
        <v>7172</v>
      </c>
      <c r="E980" s="5" t="s">
        <v>7122</v>
      </c>
      <c r="F980" s="6" t="s">
        <v>7173</v>
      </c>
      <c r="G980" s="5">
        <v>7</v>
      </c>
      <c r="H980" s="7">
        <v>2139502</v>
      </c>
      <c r="I980" s="5" t="s">
        <v>7174</v>
      </c>
      <c r="J980" s="5" t="s">
        <v>7175</v>
      </c>
      <c r="K980" s="20"/>
      <c r="L980" s="5" t="s">
        <v>165</v>
      </c>
      <c r="M980" s="2">
        <v>1601136700</v>
      </c>
      <c r="N980" s="8">
        <f>IF(COUNTIF($B$2:B980,B980)=1,1,0)</f>
        <v>1</v>
      </c>
      <c r="O980" t="s">
        <v>52</v>
      </c>
      <c r="P980">
        <v>1601136700</v>
      </c>
      <c r="Q980" t="s">
        <v>7170</v>
      </c>
      <c r="R980" t="s">
        <v>7170</v>
      </c>
      <c r="S980" t="s">
        <v>7171</v>
      </c>
      <c r="T980" t="s">
        <v>7171</v>
      </c>
      <c r="U980" t="s">
        <v>7172</v>
      </c>
      <c r="V980" t="s">
        <v>7176</v>
      </c>
      <c r="W980">
        <v>0</v>
      </c>
      <c r="X980" t="s">
        <v>80</v>
      </c>
      <c r="Y980">
        <v>2026</v>
      </c>
      <c r="Z980">
        <v>7</v>
      </c>
      <c r="AA980">
        <v>1</v>
      </c>
      <c r="AB980">
        <v>1981020</v>
      </c>
      <c r="AC980">
        <v>158482</v>
      </c>
      <c r="AD980">
        <v>0</v>
      </c>
      <c r="AE980">
        <v>0</v>
      </c>
      <c r="AF980" t="s">
        <v>98</v>
      </c>
      <c r="AG980" t="s">
        <v>81</v>
      </c>
      <c r="AH980" t="s">
        <v>7122</v>
      </c>
      <c r="AI980" t="s">
        <v>7127</v>
      </c>
      <c r="AJ980">
        <v>0</v>
      </c>
      <c r="AK980" t="s">
        <v>6801</v>
      </c>
      <c r="AL980">
        <v>0</v>
      </c>
      <c r="AM980">
        <v>0</v>
      </c>
      <c r="AN980">
        <v>0</v>
      </c>
      <c r="AO980">
        <v>0</v>
      </c>
      <c r="AP980" t="s">
        <v>98</v>
      </c>
      <c r="AQ980">
        <v>0</v>
      </c>
      <c r="AR980">
        <v>0</v>
      </c>
      <c r="AS980" t="s">
        <v>69</v>
      </c>
      <c r="AT980" t="s">
        <v>7177</v>
      </c>
      <c r="AU980" t="s">
        <v>64</v>
      </c>
      <c r="AV980">
        <v>0</v>
      </c>
      <c r="AW980">
        <v>21406</v>
      </c>
      <c r="AX980" t="s">
        <v>7174</v>
      </c>
      <c r="AY980" t="s">
        <v>7175</v>
      </c>
      <c r="AZ980" t="s">
        <v>71</v>
      </c>
      <c r="BA980">
        <v>2139502</v>
      </c>
      <c r="BB980" t="s">
        <v>66</v>
      </c>
      <c r="BC980" t="str">
        <f t="shared" si="42"/>
        <v>12140</v>
      </c>
      <c r="BD980" t="str">
        <f t="shared" si="43"/>
        <v>GT-12140</v>
      </c>
    </row>
    <row r="981" spans="1:56" ht="28.15" customHeight="1">
      <c r="A981" s="4">
        <f>SUBTOTAL(103,$L$2:L981)</f>
        <v>980</v>
      </c>
      <c r="B981" s="5" t="s">
        <v>7178</v>
      </c>
      <c r="C981" s="5" t="s">
        <v>7179</v>
      </c>
      <c r="D981" s="5" t="s">
        <v>7180</v>
      </c>
      <c r="E981" s="5" t="s">
        <v>7122</v>
      </c>
      <c r="F981" s="6" t="s">
        <v>7181</v>
      </c>
      <c r="G981" s="5">
        <v>7</v>
      </c>
      <c r="H981" s="7">
        <v>1276301</v>
      </c>
      <c r="I981" s="5" t="s">
        <v>7182</v>
      </c>
      <c r="J981" s="5" t="s">
        <v>7183</v>
      </c>
      <c r="K981" s="20"/>
      <c r="L981" s="5" t="s">
        <v>165</v>
      </c>
      <c r="M981" s="2">
        <v>1601136780</v>
      </c>
      <c r="N981" s="8">
        <f>IF(COUNTIF($B$2:B981,B981)=1,1,0)</f>
        <v>1</v>
      </c>
      <c r="O981" t="s">
        <v>52</v>
      </c>
      <c r="P981">
        <v>1601136780</v>
      </c>
      <c r="Q981" t="s">
        <v>7178</v>
      </c>
      <c r="R981" t="s">
        <v>7178</v>
      </c>
      <c r="S981" t="s">
        <v>7179</v>
      </c>
      <c r="T981" t="s">
        <v>7179</v>
      </c>
      <c r="U981" t="s">
        <v>7180</v>
      </c>
      <c r="V981" t="s">
        <v>7184</v>
      </c>
      <c r="W981">
        <v>0</v>
      </c>
      <c r="X981" t="s">
        <v>80</v>
      </c>
      <c r="Y981">
        <v>2026</v>
      </c>
      <c r="Z981">
        <v>7</v>
      </c>
      <c r="AA981">
        <v>1</v>
      </c>
      <c r="AB981">
        <v>1181760</v>
      </c>
      <c r="AC981">
        <v>94541</v>
      </c>
      <c r="AD981">
        <v>0</v>
      </c>
      <c r="AE981">
        <v>0</v>
      </c>
      <c r="AF981" t="s">
        <v>1748</v>
      </c>
      <c r="AG981" t="s">
        <v>58</v>
      </c>
      <c r="AH981" t="s">
        <v>7122</v>
      </c>
      <c r="AI981" t="s">
        <v>7127</v>
      </c>
      <c r="AJ981">
        <v>0</v>
      </c>
      <c r="AK981" t="s">
        <v>7185</v>
      </c>
      <c r="AL981">
        <v>0</v>
      </c>
      <c r="AM981">
        <v>0</v>
      </c>
      <c r="AN981">
        <v>0</v>
      </c>
      <c r="AO981">
        <v>0</v>
      </c>
      <c r="AP981" t="s">
        <v>61</v>
      </c>
      <c r="AQ981">
        <v>0</v>
      </c>
      <c r="AR981">
        <v>0</v>
      </c>
      <c r="AS981" t="s">
        <v>69</v>
      </c>
      <c r="AT981" t="s">
        <v>7186</v>
      </c>
      <c r="AU981" t="s">
        <v>64</v>
      </c>
      <c r="AV981">
        <v>0</v>
      </c>
      <c r="AW981">
        <v>21416</v>
      </c>
      <c r="AX981" t="s">
        <v>7182</v>
      </c>
      <c r="AY981" t="s">
        <v>7183</v>
      </c>
      <c r="AZ981" t="s">
        <v>71</v>
      </c>
      <c r="BA981">
        <v>1276301</v>
      </c>
      <c r="BB981" t="s">
        <v>66</v>
      </c>
      <c r="BC981" t="str">
        <f t="shared" si="42"/>
        <v>13740</v>
      </c>
      <c r="BD981" t="str">
        <f t="shared" si="43"/>
        <v>GT-13740</v>
      </c>
    </row>
    <row r="982" spans="1:56" ht="28.15" customHeight="1">
      <c r="A982" s="4">
        <f>SUBTOTAL(103,$L$2:L982)</f>
        <v>981</v>
      </c>
      <c r="B982" s="5" t="s">
        <v>7187</v>
      </c>
      <c r="C982" s="5" t="s">
        <v>7188</v>
      </c>
      <c r="D982" s="5" t="s">
        <v>7189</v>
      </c>
      <c r="E982" s="5" t="s">
        <v>7190</v>
      </c>
      <c r="F982" s="6" t="s">
        <v>7191</v>
      </c>
      <c r="G982" s="5">
        <v>7</v>
      </c>
      <c r="H982" s="7">
        <v>763044</v>
      </c>
      <c r="I982" s="5" t="s">
        <v>7192</v>
      </c>
      <c r="J982" s="5" t="s">
        <v>7193</v>
      </c>
      <c r="K982" s="20"/>
      <c r="L982" s="5" t="s">
        <v>165</v>
      </c>
      <c r="M982" s="2">
        <v>1601140997</v>
      </c>
      <c r="N982" s="8">
        <f>IF(COUNTIF($B$2:B982,B982)=1,1,0)</f>
        <v>1</v>
      </c>
      <c r="O982" t="s">
        <v>52</v>
      </c>
      <c r="P982">
        <v>1601140997</v>
      </c>
      <c r="Q982" t="s">
        <v>7187</v>
      </c>
      <c r="R982" t="s">
        <v>7187</v>
      </c>
      <c r="S982" t="s">
        <v>7188</v>
      </c>
      <c r="T982" t="s">
        <v>7188</v>
      </c>
      <c r="U982" t="s">
        <v>7189</v>
      </c>
      <c r="V982" t="s">
        <v>7194</v>
      </c>
      <c r="W982">
        <v>0</v>
      </c>
      <c r="X982" t="s">
        <v>80</v>
      </c>
      <c r="Y982">
        <v>2026</v>
      </c>
      <c r="Z982">
        <v>7</v>
      </c>
      <c r="AA982">
        <v>1</v>
      </c>
      <c r="AB982">
        <v>706522</v>
      </c>
      <c r="AC982">
        <v>56522</v>
      </c>
      <c r="AD982">
        <v>0</v>
      </c>
      <c r="AE982">
        <v>0</v>
      </c>
      <c r="AF982" t="s">
        <v>57</v>
      </c>
      <c r="AG982" t="s">
        <v>81</v>
      </c>
      <c r="AH982" t="s">
        <v>7190</v>
      </c>
      <c r="AI982" t="s">
        <v>7127</v>
      </c>
      <c r="AJ982">
        <v>0</v>
      </c>
      <c r="AK982" t="s">
        <v>7195</v>
      </c>
      <c r="AL982">
        <v>0</v>
      </c>
      <c r="AM982">
        <v>0</v>
      </c>
      <c r="AN982">
        <v>0</v>
      </c>
      <c r="AO982">
        <v>0</v>
      </c>
      <c r="AP982" t="s">
        <v>83</v>
      </c>
      <c r="AQ982">
        <v>0</v>
      </c>
      <c r="AR982">
        <v>0</v>
      </c>
      <c r="AS982" t="s">
        <v>69</v>
      </c>
      <c r="AT982" t="s">
        <v>7196</v>
      </c>
      <c r="AU982" t="s">
        <v>64</v>
      </c>
      <c r="AV982">
        <v>0</v>
      </c>
      <c r="AW982">
        <v>22023</v>
      </c>
      <c r="AX982" t="s">
        <v>7192</v>
      </c>
      <c r="AY982" t="s">
        <v>7193</v>
      </c>
      <c r="AZ982" t="s">
        <v>71</v>
      </c>
      <c r="BA982">
        <v>763044</v>
      </c>
      <c r="BB982" t="s">
        <v>66</v>
      </c>
      <c r="BC982" t="str">
        <f t="shared" si="42"/>
        <v>14200</v>
      </c>
      <c r="BD982" t="str">
        <f t="shared" si="43"/>
        <v>GT-14200</v>
      </c>
    </row>
    <row r="983" spans="1:56" ht="28.15" customHeight="1">
      <c r="A983" s="4">
        <f>SUBTOTAL(103,$L$2:L983)</f>
        <v>982</v>
      </c>
      <c r="B983" s="5" t="s">
        <v>7197</v>
      </c>
      <c r="C983" s="5" t="s">
        <v>708</v>
      </c>
      <c r="D983" s="5" t="s">
        <v>7198</v>
      </c>
      <c r="E983" s="5" t="s">
        <v>7190</v>
      </c>
      <c r="F983" s="6" t="s">
        <v>7199</v>
      </c>
      <c r="G983" s="5">
        <v>7</v>
      </c>
      <c r="H983" s="7">
        <v>289807</v>
      </c>
      <c r="I983" s="5" t="s">
        <v>7192</v>
      </c>
      <c r="J983" s="5" t="s">
        <v>7200</v>
      </c>
      <c r="K983" s="20"/>
      <c r="L983" s="5" t="s">
        <v>165</v>
      </c>
      <c r="M983" s="2">
        <v>1601140987</v>
      </c>
      <c r="N983" s="8">
        <f>IF(COUNTIF($B$2:B983,B983)=1,1,0)</f>
        <v>1</v>
      </c>
      <c r="O983" t="s">
        <v>52</v>
      </c>
      <c r="P983">
        <v>1601140987</v>
      </c>
      <c r="Q983" t="s">
        <v>7197</v>
      </c>
      <c r="R983" t="s">
        <v>7197</v>
      </c>
      <c r="S983" t="s">
        <v>708</v>
      </c>
      <c r="T983" t="s">
        <v>708</v>
      </c>
      <c r="U983" t="s">
        <v>7198</v>
      </c>
      <c r="V983" t="s">
        <v>7201</v>
      </c>
      <c r="W983">
        <v>0</v>
      </c>
      <c r="X983" t="s">
        <v>188</v>
      </c>
      <c r="Y983">
        <v>2026</v>
      </c>
      <c r="Z983">
        <v>7</v>
      </c>
      <c r="AA983">
        <v>1</v>
      </c>
      <c r="AB983">
        <v>268340</v>
      </c>
      <c r="AC983">
        <v>21467</v>
      </c>
      <c r="AD983">
        <v>0</v>
      </c>
      <c r="AE983">
        <v>0</v>
      </c>
      <c r="AF983" t="s">
        <v>57</v>
      </c>
      <c r="AG983" t="s">
        <v>81</v>
      </c>
      <c r="AH983" t="s">
        <v>7190</v>
      </c>
      <c r="AI983" t="s">
        <v>7127</v>
      </c>
      <c r="AJ983">
        <v>0</v>
      </c>
      <c r="AK983" t="s">
        <v>7202</v>
      </c>
      <c r="AL983">
        <v>0</v>
      </c>
      <c r="AM983">
        <v>0</v>
      </c>
      <c r="AN983">
        <v>0</v>
      </c>
      <c r="AO983">
        <v>0</v>
      </c>
      <c r="AP983" t="s">
        <v>83</v>
      </c>
      <c r="AQ983">
        <v>0</v>
      </c>
      <c r="AR983">
        <v>0</v>
      </c>
      <c r="AS983" t="s">
        <v>69</v>
      </c>
      <c r="AT983" t="s">
        <v>7203</v>
      </c>
      <c r="AU983" t="s">
        <v>64</v>
      </c>
      <c r="AV983">
        <v>0</v>
      </c>
      <c r="AW983">
        <v>22022</v>
      </c>
      <c r="AX983" t="s">
        <v>7192</v>
      </c>
      <c r="AY983" t="s">
        <v>7200</v>
      </c>
      <c r="AZ983" t="s">
        <v>71</v>
      </c>
      <c r="BA983">
        <v>289807</v>
      </c>
      <c r="BB983" t="s">
        <v>66</v>
      </c>
      <c r="BC983" t="str">
        <f t="shared" si="42"/>
        <v>14220</v>
      </c>
      <c r="BD983" t="str">
        <f t="shared" si="43"/>
        <v>GT-14220</v>
      </c>
    </row>
    <row r="984" spans="1:56" ht="28.15" customHeight="1">
      <c r="A984" s="4">
        <f>SUBTOTAL(103,$L$2:L984)</f>
        <v>983</v>
      </c>
      <c r="B984" s="5" t="s">
        <v>7204</v>
      </c>
      <c r="C984" s="5" t="s">
        <v>2638</v>
      </c>
      <c r="D984" s="5" t="s">
        <v>7205</v>
      </c>
      <c r="E984" s="5" t="s">
        <v>7149</v>
      </c>
      <c r="F984" s="6" t="s">
        <v>7206</v>
      </c>
      <c r="G984" s="5">
        <v>7</v>
      </c>
      <c r="H984" s="7">
        <v>286086</v>
      </c>
      <c r="I984" s="5" t="s">
        <v>2642</v>
      </c>
      <c r="J984" s="5" t="s">
        <v>7207</v>
      </c>
      <c r="K984" s="20"/>
      <c r="L984" s="5" t="s">
        <v>51</v>
      </c>
      <c r="M984" s="2">
        <v>1601133879</v>
      </c>
      <c r="N984" s="8">
        <f>IF(COUNTIF($B$2:B984,B984)=1,1,0)</f>
        <v>1</v>
      </c>
      <c r="O984" t="s">
        <v>52</v>
      </c>
      <c r="P984">
        <v>1601133879</v>
      </c>
      <c r="Q984" t="s">
        <v>7204</v>
      </c>
      <c r="R984" t="s">
        <v>7204</v>
      </c>
      <c r="S984" t="s">
        <v>2638</v>
      </c>
      <c r="T984" t="s">
        <v>2638</v>
      </c>
      <c r="U984" t="s">
        <v>7205</v>
      </c>
      <c r="V984" t="s">
        <v>2644</v>
      </c>
      <c r="W984">
        <v>1</v>
      </c>
      <c r="X984" t="s">
        <v>2645</v>
      </c>
      <c r="Y984">
        <v>2026</v>
      </c>
      <c r="Z984">
        <v>7</v>
      </c>
      <c r="AA984">
        <v>1</v>
      </c>
      <c r="AB984">
        <v>264894</v>
      </c>
      <c r="AC984">
        <v>21192</v>
      </c>
      <c r="AD984">
        <v>0</v>
      </c>
      <c r="AE984">
        <v>0</v>
      </c>
      <c r="AF984" t="s">
        <v>57</v>
      </c>
      <c r="AG984" t="s">
        <v>99</v>
      </c>
      <c r="AH984" t="s">
        <v>7149</v>
      </c>
      <c r="AI984" t="s">
        <v>7127</v>
      </c>
      <c r="AJ984">
        <v>0</v>
      </c>
      <c r="AK984" t="s">
        <v>7208</v>
      </c>
      <c r="AL984">
        <v>0</v>
      </c>
      <c r="AM984">
        <v>0</v>
      </c>
      <c r="AN984">
        <v>0</v>
      </c>
      <c r="AO984">
        <v>0</v>
      </c>
      <c r="AP984" t="s">
        <v>83</v>
      </c>
      <c r="AQ984">
        <v>0</v>
      </c>
      <c r="AR984">
        <v>0</v>
      </c>
      <c r="AS984" t="s">
        <v>69</v>
      </c>
      <c r="AT984" t="s">
        <v>7209</v>
      </c>
      <c r="AU984" t="s">
        <v>64</v>
      </c>
      <c r="AV984">
        <v>0</v>
      </c>
      <c r="AW984">
        <v>20906</v>
      </c>
      <c r="AX984" t="s">
        <v>2642</v>
      </c>
      <c r="AY984" t="s">
        <v>7207</v>
      </c>
      <c r="AZ984" t="s">
        <v>71</v>
      </c>
      <c r="BA984">
        <v>286086</v>
      </c>
      <c r="BB984" t="s">
        <v>66</v>
      </c>
      <c r="BC984" t="str">
        <f t="shared" si="42"/>
        <v>14340</v>
      </c>
      <c r="BD984" t="str">
        <f t="shared" si="43"/>
        <v>GT-14340</v>
      </c>
    </row>
    <row r="985" spans="1:56" ht="28.15" customHeight="1">
      <c r="A985" s="4">
        <f>SUBTOTAL(103,$L$2:L985)</f>
        <v>984</v>
      </c>
      <c r="B985" s="5" t="s">
        <v>7212</v>
      </c>
      <c r="C985" s="5" t="s">
        <v>7213</v>
      </c>
      <c r="D985" s="5" t="s">
        <v>7214</v>
      </c>
      <c r="E985" s="5" t="s">
        <v>7210</v>
      </c>
      <c r="F985" s="6" t="s">
        <v>7215</v>
      </c>
      <c r="G985" s="5">
        <v>7</v>
      </c>
      <c r="H985" s="7">
        <v>698287</v>
      </c>
      <c r="I985" s="5" t="s">
        <v>7216</v>
      </c>
      <c r="J985" s="5" t="s">
        <v>7217</v>
      </c>
      <c r="K985" s="20"/>
      <c r="L985" s="5" t="s">
        <v>3095</v>
      </c>
      <c r="M985" s="2">
        <v>1601136949</v>
      </c>
      <c r="N985" s="8">
        <f>IF(COUNTIF($B$2:B985,B985)=1,1,0)</f>
        <v>1</v>
      </c>
      <c r="O985" t="s">
        <v>52</v>
      </c>
      <c r="P985">
        <v>1601136949</v>
      </c>
      <c r="Q985" t="s">
        <v>7212</v>
      </c>
      <c r="R985" t="s">
        <v>7212</v>
      </c>
      <c r="S985" t="s">
        <v>7213</v>
      </c>
      <c r="T985" t="s">
        <v>7213</v>
      </c>
      <c r="U985" t="s">
        <v>7214</v>
      </c>
      <c r="V985" t="s">
        <v>7218</v>
      </c>
      <c r="W985">
        <v>0</v>
      </c>
      <c r="X985" t="s">
        <v>80</v>
      </c>
      <c r="Y985">
        <v>2026</v>
      </c>
      <c r="Z985">
        <v>7</v>
      </c>
      <c r="AA985">
        <v>1</v>
      </c>
      <c r="AB985">
        <v>646562</v>
      </c>
      <c r="AC985">
        <v>51725</v>
      </c>
      <c r="AD985">
        <v>0</v>
      </c>
      <c r="AE985">
        <v>0</v>
      </c>
      <c r="AF985" t="s">
        <v>57</v>
      </c>
      <c r="AG985" t="s">
        <v>99</v>
      </c>
      <c r="AH985" t="s">
        <v>7210</v>
      </c>
      <c r="AI985" t="s">
        <v>7127</v>
      </c>
      <c r="AJ985">
        <v>0</v>
      </c>
      <c r="AK985" t="s">
        <v>7219</v>
      </c>
      <c r="AL985">
        <v>0</v>
      </c>
      <c r="AM985">
        <v>0</v>
      </c>
      <c r="AN985">
        <v>0</v>
      </c>
      <c r="AO985">
        <v>0</v>
      </c>
      <c r="AP985" t="s">
        <v>83</v>
      </c>
      <c r="AQ985">
        <v>0</v>
      </c>
      <c r="AR985">
        <v>0</v>
      </c>
      <c r="AS985" t="s">
        <v>69</v>
      </c>
      <c r="AT985" t="s">
        <v>7220</v>
      </c>
      <c r="AU985" t="s">
        <v>64</v>
      </c>
      <c r="AV985">
        <v>0</v>
      </c>
      <c r="AW985">
        <v>21443</v>
      </c>
      <c r="AX985" t="s">
        <v>7216</v>
      </c>
      <c r="AY985" t="s">
        <v>7217</v>
      </c>
      <c r="AZ985" t="s">
        <v>71</v>
      </c>
      <c r="BA985">
        <v>698287</v>
      </c>
      <c r="BB985" t="s">
        <v>66</v>
      </c>
      <c r="BC985" t="str">
        <f t="shared" si="42"/>
        <v>22240</v>
      </c>
      <c r="BD985" t="str">
        <f t="shared" si="43"/>
        <v>GT-22240</v>
      </c>
    </row>
    <row r="986" spans="1:56" ht="28.15" customHeight="1">
      <c r="A986" s="4">
        <f>SUBTOTAL(103,$L$2:L986)</f>
        <v>985</v>
      </c>
      <c r="B986" s="5" t="s">
        <v>7221</v>
      </c>
      <c r="C986" s="5" t="s">
        <v>7222</v>
      </c>
      <c r="D986" s="5" t="s">
        <v>7223</v>
      </c>
      <c r="E986" s="5" t="s">
        <v>7210</v>
      </c>
      <c r="F986" s="6" t="s">
        <v>7224</v>
      </c>
      <c r="G986" s="5">
        <v>7</v>
      </c>
      <c r="H986" s="7">
        <v>379771</v>
      </c>
      <c r="I986" s="5" t="s">
        <v>7225</v>
      </c>
      <c r="J986" s="5" t="s">
        <v>7226</v>
      </c>
      <c r="K986" s="20"/>
      <c r="L986" s="5" t="s">
        <v>3095</v>
      </c>
      <c r="M986" s="2">
        <v>1601136919</v>
      </c>
      <c r="N986" s="8">
        <f>IF(COUNTIF($B$2:B986,B986)=1,1,0)</f>
        <v>1</v>
      </c>
      <c r="O986" t="s">
        <v>52</v>
      </c>
      <c r="P986">
        <v>1601136919</v>
      </c>
      <c r="Q986" t="s">
        <v>7221</v>
      </c>
      <c r="R986" t="s">
        <v>7221</v>
      </c>
      <c r="S986" t="s">
        <v>7222</v>
      </c>
      <c r="T986" t="s">
        <v>7222</v>
      </c>
      <c r="U986" t="s">
        <v>7223</v>
      </c>
      <c r="V986" t="s">
        <v>7227</v>
      </c>
      <c r="W986">
        <v>0</v>
      </c>
      <c r="X986" t="s">
        <v>188</v>
      </c>
      <c r="Y986">
        <v>2026</v>
      </c>
      <c r="Z986">
        <v>7</v>
      </c>
      <c r="AA986">
        <v>1</v>
      </c>
      <c r="AB986">
        <v>351640</v>
      </c>
      <c r="AC986">
        <v>28131</v>
      </c>
      <c r="AD986">
        <v>0</v>
      </c>
      <c r="AE986">
        <v>0</v>
      </c>
      <c r="AF986" t="s">
        <v>57</v>
      </c>
      <c r="AG986" t="s">
        <v>99</v>
      </c>
      <c r="AH986" t="s">
        <v>7210</v>
      </c>
      <c r="AI986" t="s">
        <v>7127</v>
      </c>
      <c r="AJ986">
        <v>0</v>
      </c>
      <c r="AK986" t="s">
        <v>7228</v>
      </c>
      <c r="AL986">
        <v>0</v>
      </c>
      <c r="AM986">
        <v>0</v>
      </c>
      <c r="AN986">
        <v>0</v>
      </c>
      <c r="AO986">
        <v>0</v>
      </c>
      <c r="AP986" t="s">
        <v>83</v>
      </c>
      <c r="AQ986">
        <v>0</v>
      </c>
      <c r="AR986">
        <v>0</v>
      </c>
      <c r="AS986" t="s">
        <v>69</v>
      </c>
      <c r="AT986" t="s">
        <v>7229</v>
      </c>
      <c r="AU986" t="s">
        <v>64</v>
      </c>
      <c r="AV986">
        <v>0</v>
      </c>
      <c r="AW986">
        <v>21439</v>
      </c>
      <c r="AX986" t="s">
        <v>7225</v>
      </c>
      <c r="AY986" t="s">
        <v>7226</v>
      </c>
      <c r="AZ986" t="s">
        <v>71</v>
      </c>
      <c r="BA986">
        <v>379771</v>
      </c>
      <c r="BB986" t="s">
        <v>66</v>
      </c>
      <c r="BC986" t="str">
        <f t="shared" si="42"/>
        <v>22260</v>
      </c>
      <c r="BD986" t="str">
        <f t="shared" si="43"/>
        <v>GT-22260</v>
      </c>
    </row>
    <row r="987" spans="1:56" ht="28.15" customHeight="1">
      <c r="A987" s="4">
        <f>SUBTOTAL(103,$L$2:L987)</f>
        <v>986</v>
      </c>
      <c r="B987" s="5" t="s">
        <v>7230</v>
      </c>
      <c r="C987" s="5" t="s">
        <v>7231</v>
      </c>
      <c r="D987" s="5" t="s">
        <v>7232</v>
      </c>
      <c r="E987" s="5" t="s">
        <v>7233</v>
      </c>
      <c r="F987" s="6" t="s">
        <v>7234</v>
      </c>
      <c r="G987" s="5">
        <v>7</v>
      </c>
      <c r="H987" s="7">
        <v>366919</v>
      </c>
      <c r="I987" s="5" t="s">
        <v>7235</v>
      </c>
      <c r="J987" s="5" t="s">
        <v>7236</v>
      </c>
      <c r="K987" s="20"/>
      <c r="L987" s="5" t="s">
        <v>165</v>
      </c>
      <c r="M987" s="2">
        <v>1601136873</v>
      </c>
      <c r="N987" s="8">
        <f>IF(COUNTIF($B$2:B987,B987)=1,1,0)</f>
        <v>1</v>
      </c>
      <c r="O987" t="s">
        <v>52</v>
      </c>
      <c r="P987">
        <v>1601136873</v>
      </c>
      <c r="Q987" t="s">
        <v>7230</v>
      </c>
      <c r="R987" t="s">
        <v>7230</v>
      </c>
      <c r="S987" t="s">
        <v>7231</v>
      </c>
      <c r="T987" t="s">
        <v>7231</v>
      </c>
      <c r="U987" t="s">
        <v>7232</v>
      </c>
      <c r="V987" t="s">
        <v>7237</v>
      </c>
      <c r="W987">
        <v>0</v>
      </c>
      <c r="X987" t="s">
        <v>80</v>
      </c>
      <c r="Y987">
        <v>2026</v>
      </c>
      <c r="Z987">
        <v>7</v>
      </c>
      <c r="AA987">
        <v>1</v>
      </c>
      <c r="AB987">
        <v>339740</v>
      </c>
      <c r="AC987">
        <v>27179</v>
      </c>
      <c r="AD987">
        <v>0</v>
      </c>
      <c r="AE987">
        <v>0</v>
      </c>
      <c r="AF987" t="s">
        <v>57</v>
      </c>
      <c r="AG987" t="s">
        <v>81</v>
      </c>
      <c r="AH987" t="s">
        <v>7233</v>
      </c>
      <c r="AI987" t="s">
        <v>7127</v>
      </c>
      <c r="AJ987">
        <v>0</v>
      </c>
      <c r="AK987" t="s">
        <v>7238</v>
      </c>
      <c r="AL987">
        <v>0</v>
      </c>
      <c r="AM987">
        <v>0</v>
      </c>
      <c r="AN987">
        <v>0</v>
      </c>
      <c r="AO987">
        <v>0</v>
      </c>
      <c r="AP987" t="s">
        <v>83</v>
      </c>
      <c r="AQ987">
        <v>0</v>
      </c>
      <c r="AR987">
        <v>0</v>
      </c>
      <c r="AS987" t="s">
        <v>69</v>
      </c>
      <c r="AT987" t="s">
        <v>7239</v>
      </c>
      <c r="AU987" t="s">
        <v>64</v>
      </c>
      <c r="AV987">
        <v>0</v>
      </c>
      <c r="AW987">
        <v>21431</v>
      </c>
      <c r="AX987" t="s">
        <v>7235</v>
      </c>
      <c r="AY987" t="s">
        <v>7236</v>
      </c>
      <c r="AZ987" t="s">
        <v>71</v>
      </c>
      <c r="BA987">
        <v>366919</v>
      </c>
      <c r="BB987" t="s">
        <v>66</v>
      </c>
      <c r="BC987" t="str">
        <f t="shared" si="42"/>
        <v>25400</v>
      </c>
      <c r="BD987" t="str">
        <f t="shared" si="43"/>
        <v>GT-25400</v>
      </c>
    </row>
    <row r="988" spans="1:56" ht="28.15" customHeight="1">
      <c r="A988" s="4">
        <f>SUBTOTAL(103,$L$2:L988)</f>
        <v>987</v>
      </c>
      <c r="B988" s="5" t="s">
        <v>7241</v>
      </c>
      <c r="C988" s="5" t="s">
        <v>7242</v>
      </c>
      <c r="D988" s="5" t="s">
        <v>7243</v>
      </c>
      <c r="E988" s="5" t="s">
        <v>7233</v>
      </c>
      <c r="F988" s="6" t="s">
        <v>7244</v>
      </c>
      <c r="G988" s="5">
        <v>7</v>
      </c>
      <c r="H988" s="7">
        <v>25713</v>
      </c>
      <c r="I988" s="5" t="s">
        <v>7245</v>
      </c>
      <c r="J988" s="5" t="s">
        <v>7246</v>
      </c>
      <c r="K988" s="20"/>
      <c r="L988" s="5" t="s">
        <v>165</v>
      </c>
      <c r="M988" s="2">
        <v>1601136819</v>
      </c>
      <c r="N988" s="8">
        <f>IF(COUNTIF($B$2:B988,B988)=1,1,0)</f>
        <v>1</v>
      </c>
      <c r="O988" t="s">
        <v>52</v>
      </c>
      <c r="P988">
        <v>1601136819</v>
      </c>
      <c r="Q988" t="s">
        <v>7241</v>
      </c>
      <c r="R988" t="s">
        <v>7241</v>
      </c>
      <c r="S988" t="s">
        <v>7242</v>
      </c>
      <c r="T988" t="s">
        <v>7242</v>
      </c>
      <c r="U988" t="s">
        <v>7243</v>
      </c>
      <c r="V988" t="s">
        <v>7247</v>
      </c>
      <c r="W988">
        <v>0</v>
      </c>
      <c r="X988" t="s">
        <v>80</v>
      </c>
      <c r="Y988">
        <v>2026</v>
      </c>
      <c r="Z988">
        <v>7</v>
      </c>
      <c r="AA988">
        <v>1</v>
      </c>
      <c r="AB988">
        <v>23808</v>
      </c>
      <c r="AC988">
        <v>1905</v>
      </c>
      <c r="AD988">
        <v>0</v>
      </c>
      <c r="AE988">
        <v>0</v>
      </c>
      <c r="AF988" t="s">
        <v>57</v>
      </c>
      <c r="AG988" t="s">
        <v>99</v>
      </c>
      <c r="AH988" t="s">
        <v>7233</v>
      </c>
      <c r="AI988" t="s">
        <v>7127</v>
      </c>
      <c r="AJ988">
        <v>0</v>
      </c>
      <c r="AK988" t="s">
        <v>7248</v>
      </c>
      <c r="AL988">
        <v>0</v>
      </c>
      <c r="AM988">
        <v>0</v>
      </c>
      <c r="AN988">
        <v>0</v>
      </c>
      <c r="AO988">
        <v>0</v>
      </c>
      <c r="AP988" t="s">
        <v>83</v>
      </c>
      <c r="AQ988">
        <v>0</v>
      </c>
      <c r="AR988">
        <v>0</v>
      </c>
      <c r="AS988" t="s">
        <v>69</v>
      </c>
      <c r="AT988" t="s">
        <v>7249</v>
      </c>
      <c r="AU988" t="s">
        <v>64</v>
      </c>
      <c r="AV988">
        <v>0</v>
      </c>
      <c r="AW988">
        <v>21423</v>
      </c>
      <c r="AX988" t="s">
        <v>7245</v>
      </c>
      <c r="AY988" t="s">
        <v>7246</v>
      </c>
      <c r="AZ988" t="s">
        <v>71</v>
      </c>
      <c r="BA988">
        <v>25713</v>
      </c>
      <c r="BB988" t="s">
        <v>66</v>
      </c>
      <c r="BC988" t="str">
        <f t="shared" si="42"/>
        <v>25710</v>
      </c>
      <c r="BD988" t="str">
        <f t="shared" si="43"/>
        <v>GT-25710</v>
      </c>
    </row>
    <row r="989" spans="1:56" ht="28.15" customHeight="1">
      <c r="A989" s="4">
        <f>SUBTOTAL(103,$L$2:L989)</f>
        <v>988</v>
      </c>
      <c r="B989" s="5" t="s">
        <v>7250</v>
      </c>
      <c r="C989" s="5" t="s">
        <v>7251</v>
      </c>
      <c r="D989" s="5" t="s">
        <v>7252</v>
      </c>
      <c r="E989" s="5" t="s">
        <v>7233</v>
      </c>
      <c r="F989" s="6" t="s">
        <v>7253</v>
      </c>
      <c r="G989" s="5">
        <v>6</v>
      </c>
      <c r="H989" s="7">
        <v>29998</v>
      </c>
      <c r="I989" s="5" t="s">
        <v>7254</v>
      </c>
      <c r="J989" s="5" t="s">
        <v>7255</v>
      </c>
      <c r="K989" s="20"/>
      <c r="L989" s="5" t="s">
        <v>165</v>
      </c>
      <c r="M989" s="2">
        <v>1596894453</v>
      </c>
      <c r="N989" s="8">
        <f>IF(COUNTIF($B$2:B989,B989)=1,1,0)</f>
        <v>1</v>
      </c>
      <c r="O989" t="s">
        <v>52</v>
      </c>
      <c r="P989">
        <v>1596894453</v>
      </c>
      <c r="Q989" t="s">
        <v>7250</v>
      </c>
      <c r="R989" t="s">
        <v>7250</v>
      </c>
      <c r="S989" t="s">
        <v>7251</v>
      </c>
      <c r="T989" t="s">
        <v>7251</v>
      </c>
      <c r="U989" t="s">
        <v>7252</v>
      </c>
      <c r="V989" t="s">
        <v>7256</v>
      </c>
      <c r="W989">
        <v>0</v>
      </c>
      <c r="X989" t="s">
        <v>188</v>
      </c>
      <c r="Y989">
        <v>2026</v>
      </c>
      <c r="Z989">
        <v>6</v>
      </c>
      <c r="AA989">
        <v>1</v>
      </c>
      <c r="AB989">
        <v>27776</v>
      </c>
      <c r="AC989">
        <v>2222</v>
      </c>
      <c r="AD989">
        <v>0</v>
      </c>
      <c r="AE989">
        <v>0</v>
      </c>
      <c r="AF989" t="s">
        <v>57</v>
      </c>
      <c r="AG989" t="s">
        <v>81</v>
      </c>
      <c r="AH989" t="s">
        <v>7233</v>
      </c>
      <c r="AI989" t="s">
        <v>7127</v>
      </c>
      <c r="AJ989">
        <v>0</v>
      </c>
      <c r="AK989" t="s">
        <v>7257</v>
      </c>
      <c r="AL989">
        <v>0</v>
      </c>
      <c r="AM989">
        <v>0</v>
      </c>
      <c r="AN989">
        <v>0</v>
      </c>
      <c r="AO989">
        <v>0</v>
      </c>
      <c r="AP989" t="s">
        <v>83</v>
      </c>
      <c r="AQ989">
        <v>0</v>
      </c>
      <c r="AR989">
        <v>0</v>
      </c>
      <c r="AS989" t="s">
        <v>62</v>
      </c>
      <c r="AT989" t="s">
        <v>7258</v>
      </c>
      <c r="AU989" t="s">
        <v>64</v>
      </c>
      <c r="AV989">
        <v>0</v>
      </c>
      <c r="AW989">
        <v>3886</v>
      </c>
      <c r="AX989" t="s">
        <v>7254</v>
      </c>
      <c r="AY989" t="s">
        <v>7255</v>
      </c>
      <c r="AZ989" t="s">
        <v>65</v>
      </c>
      <c r="BA989">
        <v>29998</v>
      </c>
      <c r="BB989" t="s">
        <v>66</v>
      </c>
      <c r="BC989" t="str">
        <f t="shared" si="42"/>
        <v>26040</v>
      </c>
      <c r="BD989" t="str">
        <f t="shared" si="43"/>
        <v>GT-26040</v>
      </c>
    </row>
    <row r="990" spans="1:56" ht="28.15" customHeight="1">
      <c r="A990" s="4">
        <f>SUBTOTAL(103,$L$2:L990)</f>
        <v>989</v>
      </c>
      <c r="B990" s="5" t="s">
        <v>7259</v>
      </c>
      <c r="C990" s="5" t="s">
        <v>7260</v>
      </c>
      <c r="D990" s="5" t="s">
        <v>7261</v>
      </c>
      <c r="E990" s="5" t="s">
        <v>7233</v>
      </c>
      <c r="F990" s="6" t="s">
        <v>7262</v>
      </c>
      <c r="G990" s="5">
        <v>7</v>
      </c>
      <c r="H990" s="7">
        <v>1537877</v>
      </c>
      <c r="I990" s="5" t="s">
        <v>7263</v>
      </c>
      <c r="J990" s="5" t="s">
        <v>7264</v>
      </c>
      <c r="K990" s="20"/>
      <c r="L990" s="5" t="s">
        <v>165</v>
      </c>
      <c r="M990" s="2">
        <v>1601136849</v>
      </c>
      <c r="N990" s="8">
        <f>IF(COUNTIF($B$2:B990,B990)=1,1,0)</f>
        <v>1</v>
      </c>
      <c r="O990" t="s">
        <v>52</v>
      </c>
      <c r="P990">
        <v>1601136849</v>
      </c>
      <c r="Q990" t="s">
        <v>7259</v>
      </c>
      <c r="R990" t="s">
        <v>7259</v>
      </c>
      <c r="S990" t="s">
        <v>7260</v>
      </c>
      <c r="T990" t="s">
        <v>7260</v>
      </c>
      <c r="U990" t="s">
        <v>7261</v>
      </c>
      <c r="V990" t="s">
        <v>7265</v>
      </c>
      <c r="W990">
        <v>0</v>
      </c>
      <c r="X990" t="s">
        <v>80</v>
      </c>
      <c r="Y990">
        <v>2026</v>
      </c>
      <c r="Z990">
        <v>7</v>
      </c>
      <c r="AA990">
        <v>1</v>
      </c>
      <c r="AB990">
        <v>1423960</v>
      </c>
      <c r="AC990">
        <v>113917</v>
      </c>
      <c r="AD990">
        <v>0</v>
      </c>
      <c r="AE990">
        <v>0</v>
      </c>
      <c r="AF990" t="s">
        <v>57</v>
      </c>
      <c r="AG990" t="s">
        <v>81</v>
      </c>
      <c r="AH990" t="s">
        <v>7233</v>
      </c>
      <c r="AI990" t="s">
        <v>7127</v>
      </c>
      <c r="AJ990">
        <v>0</v>
      </c>
      <c r="AK990" t="s">
        <v>1626</v>
      </c>
      <c r="AL990">
        <v>0</v>
      </c>
      <c r="AM990">
        <v>0</v>
      </c>
      <c r="AN990">
        <v>0</v>
      </c>
      <c r="AO990">
        <v>0</v>
      </c>
      <c r="AP990" t="s">
        <v>83</v>
      </c>
      <c r="AQ990">
        <v>0</v>
      </c>
      <c r="AR990">
        <v>0</v>
      </c>
      <c r="AS990" t="s">
        <v>69</v>
      </c>
      <c r="AT990" t="s">
        <v>7266</v>
      </c>
      <c r="AU990" t="s">
        <v>64</v>
      </c>
      <c r="AV990">
        <v>0</v>
      </c>
      <c r="AW990">
        <v>21426</v>
      </c>
      <c r="AX990" t="s">
        <v>7263</v>
      </c>
      <c r="AY990" t="s">
        <v>7264</v>
      </c>
      <c r="AZ990" t="s">
        <v>71</v>
      </c>
      <c r="BA990">
        <v>1537877</v>
      </c>
      <c r="BB990" t="s">
        <v>66</v>
      </c>
      <c r="BC990" t="str">
        <f t="shared" si="42"/>
        <v>26120</v>
      </c>
      <c r="BD990" t="str">
        <f t="shared" si="43"/>
        <v>GT-26120</v>
      </c>
    </row>
    <row r="991" spans="1:56" ht="28.15" customHeight="1">
      <c r="A991" s="4">
        <f>SUBTOTAL(103,$L$2:L991)</f>
        <v>990</v>
      </c>
      <c r="B991" s="5" t="s">
        <v>7267</v>
      </c>
      <c r="C991" s="5" t="s">
        <v>7268</v>
      </c>
      <c r="D991" s="5" t="s">
        <v>7269</v>
      </c>
      <c r="E991" s="5" t="s">
        <v>4263</v>
      </c>
      <c r="F991" s="6" t="s">
        <v>7270</v>
      </c>
      <c r="G991" s="5">
        <v>6</v>
      </c>
      <c r="H991" s="7">
        <v>764497</v>
      </c>
      <c r="I991" s="5" t="s">
        <v>49</v>
      </c>
      <c r="J991" s="5" t="s">
        <v>7271</v>
      </c>
      <c r="K991" s="20"/>
      <c r="L991" s="5" t="s">
        <v>51</v>
      </c>
      <c r="M991" s="2">
        <v>1596971170</v>
      </c>
      <c r="N991" s="8">
        <f>IF(COUNTIF($B$2:B991,B991)=1,1,0)</f>
        <v>1</v>
      </c>
      <c r="O991" t="s">
        <v>52</v>
      </c>
      <c r="P991">
        <v>1596971170</v>
      </c>
      <c r="Q991" t="s">
        <v>7267</v>
      </c>
      <c r="R991" t="s">
        <v>53</v>
      </c>
      <c r="S991" t="s">
        <v>7268</v>
      </c>
      <c r="T991" t="s">
        <v>54</v>
      </c>
      <c r="U991" t="s">
        <v>7269</v>
      </c>
      <c r="V991" t="s">
        <v>55</v>
      </c>
      <c r="W991">
        <v>1</v>
      </c>
      <c r="X991" t="s">
        <v>56</v>
      </c>
      <c r="Y991">
        <v>2026</v>
      </c>
      <c r="Z991">
        <v>6</v>
      </c>
      <c r="AA991">
        <v>1</v>
      </c>
      <c r="AB991">
        <v>707868</v>
      </c>
      <c r="AC991">
        <v>56629</v>
      </c>
      <c r="AD991">
        <v>0</v>
      </c>
      <c r="AE991">
        <v>0</v>
      </c>
      <c r="AF991" t="s">
        <v>108</v>
      </c>
      <c r="AG991" t="s">
        <v>58</v>
      </c>
      <c r="AH991" t="s">
        <v>4263</v>
      </c>
      <c r="AI991" t="s">
        <v>7272</v>
      </c>
      <c r="AJ991">
        <v>0</v>
      </c>
      <c r="AK991" t="s">
        <v>7273</v>
      </c>
      <c r="AL991">
        <v>0</v>
      </c>
      <c r="AM991">
        <v>0</v>
      </c>
      <c r="AN991">
        <v>0</v>
      </c>
      <c r="AO991">
        <v>0</v>
      </c>
      <c r="AP991" t="s">
        <v>83</v>
      </c>
      <c r="AQ991">
        <v>0</v>
      </c>
      <c r="AR991">
        <v>0</v>
      </c>
      <c r="AS991" t="s">
        <v>62</v>
      </c>
      <c r="AT991" t="s">
        <v>7274</v>
      </c>
      <c r="AU991" t="s">
        <v>64</v>
      </c>
      <c r="AV991">
        <v>0</v>
      </c>
      <c r="AW991">
        <v>4817</v>
      </c>
      <c r="AX991" t="s">
        <v>49</v>
      </c>
      <c r="AY991" t="s">
        <v>7271</v>
      </c>
      <c r="AZ991" t="s">
        <v>65</v>
      </c>
      <c r="BA991">
        <v>764497</v>
      </c>
      <c r="BB991" t="s">
        <v>66</v>
      </c>
      <c r="BC991" t="str">
        <f t="shared" si="42"/>
        <v>19300</v>
      </c>
      <c r="BD991" t="str">
        <f t="shared" si="43"/>
        <v>GX-19300</v>
      </c>
    </row>
    <row r="992" spans="1:56" ht="28.15" customHeight="1">
      <c r="A992" s="4">
        <f>SUBTOTAL(103,$L$2:L992)</f>
        <v>991</v>
      </c>
      <c r="B992" s="5" t="s">
        <v>7267</v>
      </c>
      <c r="C992" s="5" t="s">
        <v>7268</v>
      </c>
      <c r="D992" s="5" t="s">
        <v>7269</v>
      </c>
      <c r="E992" s="5" t="s">
        <v>4263</v>
      </c>
      <c r="F992" s="6" t="s">
        <v>7270</v>
      </c>
      <c r="G992" s="5">
        <v>7</v>
      </c>
      <c r="H992" s="7">
        <v>759689</v>
      </c>
      <c r="I992" s="5" t="s">
        <v>49</v>
      </c>
      <c r="J992" s="5" t="s">
        <v>7271</v>
      </c>
      <c r="K992" s="20"/>
      <c r="L992" s="5" t="s">
        <v>51</v>
      </c>
      <c r="M992" s="2">
        <v>1601241629</v>
      </c>
      <c r="N992" s="8">
        <f>IF(COUNTIF($B$2:B992,B992)=1,1,0)</f>
        <v>0</v>
      </c>
      <c r="O992" t="s">
        <v>52</v>
      </c>
      <c r="P992">
        <v>1601241629</v>
      </c>
      <c r="Q992" t="s">
        <v>7267</v>
      </c>
      <c r="R992" t="s">
        <v>53</v>
      </c>
      <c r="S992" t="s">
        <v>7268</v>
      </c>
      <c r="T992" t="s">
        <v>67</v>
      </c>
      <c r="U992" t="s">
        <v>7269</v>
      </c>
      <c r="V992" t="s">
        <v>68</v>
      </c>
      <c r="W992">
        <v>1</v>
      </c>
      <c r="X992" t="s">
        <v>56</v>
      </c>
      <c r="Y992">
        <v>2026</v>
      </c>
      <c r="Z992">
        <v>7</v>
      </c>
      <c r="AA992">
        <v>1</v>
      </c>
      <c r="AB992">
        <v>703416</v>
      </c>
      <c r="AC992">
        <v>56273</v>
      </c>
      <c r="AD992">
        <v>0</v>
      </c>
      <c r="AE992">
        <v>0</v>
      </c>
      <c r="AF992" t="s">
        <v>108</v>
      </c>
      <c r="AG992" t="s">
        <v>58</v>
      </c>
      <c r="AH992" t="s">
        <v>4263</v>
      </c>
      <c r="AI992" t="s">
        <v>7272</v>
      </c>
      <c r="AJ992">
        <v>0</v>
      </c>
      <c r="AK992" t="s">
        <v>7273</v>
      </c>
      <c r="AL992">
        <v>0</v>
      </c>
      <c r="AM992">
        <v>0</v>
      </c>
      <c r="AN992">
        <v>0</v>
      </c>
      <c r="AO992">
        <v>0</v>
      </c>
      <c r="AP992" t="s">
        <v>83</v>
      </c>
      <c r="AQ992">
        <v>0</v>
      </c>
      <c r="AR992">
        <v>0</v>
      </c>
      <c r="AS992" t="s">
        <v>69</v>
      </c>
      <c r="AT992" t="s">
        <v>7275</v>
      </c>
      <c r="AU992" t="s">
        <v>64</v>
      </c>
      <c r="AV992">
        <v>0</v>
      </c>
      <c r="AW992">
        <v>43302</v>
      </c>
      <c r="AX992" t="s">
        <v>49</v>
      </c>
      <c r="AY992" t="s">
        <v>7271</v>
      </c>
      <c r="AZ992" t="s">
        <v>71</v>
      </c>
      <c r="BA992">
        <v>759689</v>
      </c>
      <c r="BB992" t="s">
        <v>66</v>
      </c>
      <c r="BC992" t="str">
        <f t="shared" si="42"/>
        <v>19300</v>
      </c>
      <c r="BD992" t="str">
        <f t="shared" si="43"/>
        <v>GX-19300</v>
      </c>
    </row>
    <row r="993" spans="1:56" ht="28.15" customHeight="1">
      <c r="A993" s="4">
        <f>SUBTOTAL(103,$L$2:L993)</f>
        <v>992</v>
      </c>
      <c r="B993" s="5" t="s">
        <v>7276</v>
      </c>
      <c r="C993" s="5" t="s">
        <v>2638</v>
      </c>
      <c r="D993" s="5" t="s">
        <v>7277</v>
      </c>
      <c r="E993" s="5" t="s">
        <v>4263</v>
      </c>
      <c r="F993" s="6" t="s">
        <v>7278</v>
      </c>
      <c r="G993" s="5">
        <v>7</v>
      </c>
      <c r="H993" s="7">
        <v>206751</v>
      </c>
      <c r="I993" s="5" t="s">
        <v>2642</v>
      </c>
      <c r="J993" s="5" t="s">
        <v>7279</v>
      </c>
      <c r="K993" s="20"/>
      <c r="L993" s="5" t="s">
        <v>51</v>
      </c>
      <c r="M993" s="2">
        <v>1601241251</v>
      </c>
      <c r="N993" s="8">
        <f>IF(COUNTIF($B$2:B993,B993)=1,1,0)</f>
        <v>1</v>
      </c>
      <c r="O993" t="s">
        <v>52</v>
      </c>
      <c r="P993">
        <v>1601241251</v>
      </c>
      <c r="Q993" t="s">
        <v>7276</v>
      </c>
      <c r="R993" t="s">
        <v>7276</v>
      </c>
      <c r="S993" t="s">
        <v>2638</v>
      </c>
      <c r="T993" t="s">
        <v>2638</v>
      </c>
      <c r="U993" t="s">
        <v>7277</v>
      </c>
      <c r="V993" t="s">
        <v>2644</v>
      </c>
      <c r="W993">
        <v>1</v>
      </c>
      <c r="X993" t="s">
        <v>2645</v>
      </c>
      <c r="Y993">
        <v>2026</v>
      </c>
      <c r="Z993">
        <v>7</v>
      </c>
      <c r="AA993">
        <v>1</v>
      </c>
      <c r="AB993">
        <v>191436</v>
      </c>
      <c r="AC993">
        <v>15315</v>
      </c>
      <c r="AD993">
        <v>0</v>
      </c>
      <c r="AE993">
        <v>0</v>
      </c>
      <c r="AF993" t="s">
        <v>98</v>
      </c>
      <c r="AG993" t="s">
        <v>157</v>
      </c>
      <c r="AH993" t="s">
        <v>4263</v>
      </c>
      <c r="AI993" t="s">
        <v>7272</v>
      </c>
      <c r="AJ993">
        <v>0</v>
      </c>
      <c r="AK993" t="s">
        <v>7280</v>
      </c>
      <c r="AL993">
        <v>0</v>
      </c>
      <c r="AM993">
        <v>0</v>
      </c>
      <c r="AN993">
        <v>0</v>
      </c>
      <c r="AO993">
        <v>0</v>
      </c>
      <c r="AP993" t="s">
        <v>83</v>
      </c>
      <c r="AQ993">
        <v>0</v>
      </c>
      <c r="AR993">
        <v>0</v>
      </c>
      <c r="AS993" t="s">
        <v>69</v>
      </c>
      <c r="AT993" t="s">
        <v>7281</v>
      </c>
      <c r="AU993" t="s">
        <v>64</v>
      </c>
      <c r="AV993">
        <v>0</v>
      </c>
      <c r="AW993">
        <v>43138</v>
      </c>
      <c r="AX993" t="s">
        <v>2642</v>
      </c>
      <c r="AY993" t="s">
        <v>7279</v>
      </c>
      <c r="AZ993" t="s">
        <v>71</v>
      </c>
      <c r="BA993">
        <v>206751</v>
      </c>
      <c r="BB993" t="s">
        <v>66</v>
      </c>
      <c r="BC993" t="str">
        <f t="shared" si="42"/>
        <v>30800</v>
      </c>
      <c r="BD993" t="str">
        <f t="shared" si="43"/>
        <v>GX-30800</v>
      </c>
    </row>
    <row r="994" spans="1:56" ht="28.15" customHeight="1">
      <c r="A994" s="4">
        <f>SUBTOTAL(103,$L$2:L994)</f>
        <v>993</v>
      </c>
      <c r="B994" s="5" t="s">
        <v>7282</v>
      </c>
      <c r="C994" s="5" t="s">
        <v>7283</v>
      </c>
      <c r="D994" s="5" t="s">
        <v>7284</v>
      </c>
      <c r="E994" s="5" t="s">
        <v>7285</v>
      </c>
      <c r="F994" s="6" t="s">
        <v>7286</v>
      </c>
      <c r="G994" s="5">
        <v>7</v>
      </c>
      <c r="H994" s="7">
        <v>67083</v>
      </c>
      <c r="I994" s="5" t="s">
        <v>7287</v>
      </c>
      <c r="J994" s="5" t="s">
        <v>7288</v>
      </c>
      <c r="K994" s="20"/>
      <c r="L994" s="5" t="s">
        <v>165</v>
      </c>
      <c r="M994" s="2">
        <v>1601142171</v>
      </c>
      <c r="N994" s="8">
        <f>IF(COUNTIF($B$2:B994,B994)=1,1,0)</f>
        <v>1</v>
      </c>
      <c r="O994" t="s">
        <v>52</v>
      </c>
      <c r="P994">
        <v>1601142171</v>
      </c>
      <c r="Q994" t="s">
        <v>7282</v>
      </c>
      <c r="R994" t="s">
        <v>7282</v>
      </c>
      <c r="S994" t="s">
        <v>7283</v>
      </c>
      <c r="T994" t="s">
        <v>7283</v>
      </c>
      <c r="U994" t="s">
        <v>7284</v>
      </c>
      <c r="V994" t="s">
        <v>7289</v>
      </c>
      <c r="W994">
        <v>1</v>
      </c>
      <c r="X994" t="s">
        <v>198</v>
      </c>
      <c r="Y994">
        <v>2026</v>
      </c>
      <c r="Z994">
        <v>7</v>
      </c>
      <c r="AA994">
        <v>1</v>
      </c>
      <c r="AB994">
        <v>62114</v>
      </c>
      <c r="AC994">
        <v>4969</v>
      </c>
      <c r="AD994">
        <v>0</v>
      </c>
      <c r="AE994">
        <v>0</v>
      </c>
      <c r="AF994" t="s">
        <v>1748</v>
      </c>
      <c r="AG994" t="s">
        <v>81</v>
      </c>
      <c r="AH994" t="s">
        <v>7285</v>
      </c>
      <c r="AI994" t="s">
        <v>7272</v>
      </c>
      <c r="AJ994">
        <v>0</v>
      </c>
      <c r="AK994" t="s">
        <v>7290</v>
      </c>
      <c r="AL994">
        <v>0</v>
      </c>
      <c r="AM994">
        <v>0</v>
      </c>
      <c r="AN994">
        <v>0</v>
      </c>
      <c r="AO994">
        <v>0</v>
      </c>
      <c r="AP994" t="s">
        <v>61</v>
      </c>
      <c r="AQ994">
        <v>0</v>
      </c>
      <c r="AR994">
        <v>0</v>
      </c>
      <c r="AS994" t="s">
        <v>69</v>
      </c>
      <c r="AT994" t="s">
        <v>7291</v>
      </c>
      <c r="AU994" t="s">
        <v>64</v>
      </c>
      <c r="AV994">
        <v>0</v>
      </c>
      <c r="AW994">
        <v>22174</v>
      </c>
      <c r="AX994" t="s">
        <v>7287</v>
      </c>
      <c r="AY994" t="s">
        <v>7288</v>
      </c>
      <c r="AZ994" t="s">
        <v>71</v>
      </c>
      <c r="BA994">
        <v>67083</v>
      </c>
      <c r="BB994" t="s">
        <v>66</v>
      </c>
      <c r="BC994" t="str">
        <f t="shared" si="42"/>
        <v>30820</v>
      </c>
      <c r="BD994" t="str">
        <f t="shared" si="43"/>
        <v>GX-30820</v>
      </c>
    </row>
    <row r="995" spans="1:56" ht="28.15" customHeight="1">
      <c r="A995" s="4">
        <f>SUBTOTAL(103,$L$2:L995)</f>
        <v>994</v>
      </c>
      <c r="B995" s="5" t="s">
        <v>7292</v>
      </c>
      <c r="C995" s="5" t="s">
        <v>7293</v>
      </c>
      <c r="D995" s="5" t="s">
        <v>7294</v>
      </c>
      <c r="E995" s="5" t="s">
        <v>7285</v>
      </c>
      <c r="F995" s="6" t="s">
        <v>7295</v>
      </c>
      <c r="G995" s="5">
        <v>7</v>
      </c>
      <c r="H995" s="7">
        <v>23570</v>
      </c>
      <c r="I995" s="5" t="s">
        <v>7296</v>
      </c>
      <c r="J995" s="5" t="s">
        <v>7297</v>
      </c>
      <c r="K995" s="20"/>
      <c r="L995" s="5" t="s">
        <v>165</v>
      </c>
      <c r="M995" s="2">
        <v>1601141951</v>
      </c>
      <c r="N995" s="8">
        <f>IF(COUNTIF($B$2:B995,B995)=1,1,0)</f>
        <v>1</v>
      </c>
      <c r="O995" t="s">
        <v>52</v>
      </c>
      <c r="P995">
        <v>1601141951</v>
      </c>
      <c r="Q995" t="s">
        <v>7292</v>
      </c>
      <c r="R995" t="s">
        <v>7292</v>
      </c>
      <c r="S995" t="s">
        <v>7293</v>
      </c>
      <c r="T995" t="s">
        <v>7293</v>
      </c>
      <c r="U995" t="s">
        <v>7294</v>
      </c>
      <c r="V995" t="s">
        <v>7298</v>
      </c>
      <c r="W995">
        <v>0</v>
      </c>
      <c r="X995" t="s">
        <v>80</v>
      </c>
      <c r="Y995">
        <v>2026</v>
      </c>
      <c r="Z995">
        <v>7</v>
      </c>
      <c r="AA995">
        <v>1</v>
      </c>
      <c r="AB995">
        <v>21824</v>
      </c>
      <c r="AC995">
        <v>1746</v>
      </c>
      <c r="AD995">
        <v>0</v>
      </c>
      <c r="AE995">
        <v>0</v>
      </c>
      <c r="AF995" t="s">
        <v>57</v>
      </c>
      <c r="AG995" t="s">
        <v>81</v>
      </c>
      <c r="AH995" t="s">
        <v>7285</v>
      </c>
      <c r="AI995" t="s">
        <v>7272</v>
      </c>
      <c r="AJ995">
        <v>0</v>
      </c>
      <c r="AK995" t="s">
        <v>7299</v>
      </c>
      <c r="AL995">
        <v>0</v>
      </c>
      <c r="AM995">
        <v>0</v>
      </c>
      <c r="AN995">
        <v>0</v>
      </c>
      <c r="AO995">
        <v>0</v>
      </c>
      <c r="AP995" t="s">
        <v>83</v>
      </c>
      <c r="AQ995">
        <v>0</v>
      </c>
      <c r="AR995">
        <v>0</v>
      </c>
      <c r="AS995" t="s">
        <v>69</v>
      </c>
      <c r="AT995" t="s">
        <v>7300</v>
      </c>
      <c r="AU995" t="s">
        <v>64</v>
      </c>
      <c r="AV995">
        <v>0</v>
      </c>
      <c r="AW995">
        <v>22142</v>
      </c>
      <c r="AX995" t="s">
        <v>7296</v>
      </c>
      <c r="AY995" t="s">
        <v>7297</v>
      </c>
      <c r="AZ995" t="s">
        <v>71</v>
      </c>
      <c r="BA995">
        <v>23570</v>
      </c>
      <c r="BB995" t="s">
        <v>66</v>
      </c>
      <c r="BC995" t="str">
        <f t="shared" si="42"/>
        <v>31460</v>
      </c>
      <c r="BD995" t="str">
        <f t="shared" si="43"/>
        <v>GX-31460</v>
      </c>
    </row>
    <row r="996" spans="1:56" ht="28.15" customHeight="1">
      <c r="A996" s="4">
        <f>SUBTOTAL(103,$L$2:L996)</f>
        <v>995</v>
      </c>
      <c r="B996" s="5" t="s">
        <v>7303</v>
      </c>
      <c r="C996" s="5" t="s">
        <v>7304</v>
      </c>
      <c r="D996" s="5" t="s">
        <v>7305</v>
      </c>
      <c r="E996" s="5" t="s">
        <v>4263</v>
      </c>
      <c r="F996" s="6" t="s">
        <v>7306</v>
      </c>
      <c r="G996" s="5">
        <v>6</v>
      </c>
      <c r="H996" s="7">
        <v>5243298</v>
      </c>
      <c r="I996" s="5" t="s">
        <v>151</v>
      </c>
      <c r="J996" s="5" t="s">
        <v>7307</v>
      </c>
      <c r="K996" s="20"/>
      <c r="L996" s="5" t="s">
        <v>51</v>
      </c>
      <c r="M996" s="2">
        <v>1596970836</v>
      </c>
      <c r="N996" s="8">
        <f>IF(COUNTIF($B$2:B996,B996)=1,1,0)</f>
        <v>1</v>
      </c>
      <c r="O996" t="s">
        <v>52</v>
      </c>
      <c r="P996">
        <v>1596970836</v>
      </c>
      <c r="Q996" t="s">
        <v>7303</v>
      </c>
      <c r="R996" t="s">
        <v>53</v>
      </c>
      <c r="S996" t="s">
        <v>7304</v>
      </c>
      <c r="T996" t="s">
        <v>54</v>
      </c>
      <c r="U996" t="s">
        <v>7305</v>
      </c>
      <c r="V996" t="s">
        <v>55</v>
      </c>
      <c r="W996">
        <v>1</v>
      </c>
      <c r="X996" t="s">
        <v>56</v>
      </c>
      <c r="Y996">
        <v>2026</v>
      </c>
      <c r="Z996">
        <v>6</v>
      </c>
      <c r="AA996">
        <v>1</v>
      </c>
      <c r="AB996">
        <v>4854906</v>
      </c>
      <c r="AC996">
        <v>388392</v>
      </c>
      <c r="AD996">
        <v>0</v>
      </c>
      <c r="AE996">
        <v>0</v>
      </c>
      <c r="AF996" t="s">
        <v>108</v>
      </c>
      <c r="AG996" t="s">
        <v>58</v>
      </c>
      <c r="AH996" t="s">
        <v>4263</v>
      </c>
      <c r="AI996" t="s">
        <v>7272</v>
      </c>
      <c r="AJ996">
        <v>0</v>
      </c>
      <c r="AK996" t="s">
        <v>7308</v>
      </c>
      <c r="AL996">
        <v>0</v>
      </c>
      <c r="AM996">
        <v>0</v>
      </c>
      <c r="AN996">
        <v>0</v>
      </c>
      <c r="AO996">
        <v>0</v>
      </c>
      <c r="AP996" t="s">
        <v>83</v>
      </c>
      <c r="AQ996">
        <v>0</v>
      </c>
      <c r="AR996">
        <v>0</v>
      </c>
      <c r="AS996" t="s">
        <v>62</v>
      </c>
      <c r="AT996" t="s">
        <v>7309</v>
      </c>
      <c r="AU996" t="s">
        <v>64</v>
      </c>
      <c r="AV996">
        <v>0</v>
      </c>
      <c r="AW996">
        <v>4626</v>
      </c>
      <c r="AX996" t="s">
        <v>151</v>
      </c>
      <c r="AY996" t="s">
        <v>7307</v>
      </c>
      <c r="AZ996" t="s">
        <v>65</v>
      </c>
      <c r="BA996">
        <v>5243298</v>
      </c>
      <c r="BB996" t="s">
        <v>66</v>
      </c>
      <c r="BC996" t="str">
        <f t="shared" si="42"/>
        <v>33020</v>
      </c>
      <c r="BD996" t="str">
        <f t="shared" si="43"/>
        <v>GX-33020</v>
      </c>
    </row>
    <row r="997" spans="1:56" ht="28.15" customHeight="1">
      <c r="A997" s="4">
        <f>SUBTOTAL(103,$L$2:L997)</f>
        <v>996</v>
      </c>
      <c r="B997" s="5" t="s">
        <v>7303</v>
      </c>
      <c r="C997" s="5" t="s">
        <v>67</v>
      </c>
      <c r="D997" s="5" t="s">
        <v>7305</v>
      </c>
      <c r="E997" s="5" t="s">
        <v>4263</v>
      </c>
      <c r="F997" s="6" t="s">
        <v>7306</v>
      </c>
      <c r="G997" s="5">
        <v>7</v>
      </c>
      <c r="H997" s="7">
        <v>5894804</v>
      </c>
      <c r="I997" s="5" t="s">
        <v>151</v>
      </c>
      <c r="J997" s="5" t="s">
        <v>7307</v>
      </c>
      <c r="K997" s="20"/>
      <c r="L997" s="5" t="s">
        <v>51</v>
      </c>
      <c r="M997" s="2">
        <v>1601241261</v>
      </c>
      <c r="N997" s="8">
        <f>IF(COUNTIF($B$2:B997,B997)=1,1,0)</f>
        <v>0</v>
      </c>
      <c r="O997" t="s">
        <v>52</v>
      </c>
      <c r="P997">
        <v>1601241261</v>
      </c>
      <c r="Q997" t="s">
        <v>7303</v>
      </c>
      <c r="R997" t="s">
        <v>7303</v>
      </c>
      <c r="S997" t="s">
        <v>67</v>
      </c>
      <c r="T997" t="s">
        <v>67</v>
      </c>
      <c r="U997" t="s">
        <v>7305</v>
      </c>
      <c r="V997" t="s">
        <v>68</v>
      </c>
      <c r="W997">
        <v>1</v>
      </c>
      <c r="X997" t="s">
        <v>156</v>
      </c>
      <c r="Y997">
        <v>2026</v>
      </c>
      <c r="Z997">
        <v>7</v>
      </c>
      <c r="AA997">
        <v>1</v>
      </c>
      <c r="AB997">
        <v>5458152</v>
      </c>
      <c r="AC997">
        <v>436652</v>
      </c>
      <c r="AD997">
        <v>0</v>
      </c>
      <c r="AE997">
        <v>0</v>
      </c>
      <c r="AF997" t="s">
        <v>108</v>
      </c>
      <c r="AG997" t="s">
        <v>58</v>
      </c>
      <c r="AH997" t="s">
        <v>4263</v>
      </c>
      <c r="AI997" t="s">
        <v>7272</v>
      </c>
      <c r="AJ997">
        <v>0</v>
      </c>
      <c r="AK997" t="s">
        <v>7308</v>
      </c>
      <c r="AL997">
        <v>0</v>
      </c>
      <c r="AM997">
        <v>0</v>
      </c>
      <c r="AN997">
        <v>0</v>
      </c>
      <c r="AO997">
        <v>0</v>
      </c>
      <c r="AP997" t="s">
        <v>83</v>
      </c>
      <c r="AQ997">
        <v>0</v>
      </c>
      <c r="AR997">
        <v>0</v>
      </c>
      <c r="AS997" t="s">
        <v>69</v>
      </c>
      <c r="AT997" t="s">
        <v>7310</v>
      </c>
      <c r="AU997" t="s">
        <v>64</v>
      </c>
      <c r="AV997">
        <v>0</v>
      </c>
      <c r="AW997">
        <v>43147</v>
      </c>
      <c r="AX997" t="s">
        <v>151</v>
      </c>
      <c r="AY997" t="s">
        <v>7307</v>
      </c>
      <c r="AZ997" t="s">
        <v>71</v>
      </c>
      <c r="BA997">
        <v>5894804</v>
      </c>
      <c r="BB997" t="s">
        <v>66</v>
      </c>
      <c r="BC997" t="str">
        <f t="shared" si="42"/>
        <v>33020</v>
      </c>
      <c r="BD997" t="str">
        <f t="shared" si="43"/>
        <v>GX-33020</v>
      </c>
    </row>
    <row r="998" spans="1:56" ht="28.15" customHeight="1">
      <c r="A998" s="4">
        <f>SUBTOTAL(103,$L$2:L998)</f>
        <v>997</v>
      </c>
      <c r="B998" s="5" t="s">
        <v>7311</v>
      </c>
      <c r="C998" s="5" t="s">
        <v>7312</v>
      </c>
      <c r="D998" s="5" t="s">
        <v>7313</v>
      </c>
      <c r="E998" s="5" t="s">
        <v>4263</v>
      </c>
      <c r="F998" s="6" t="s">
        <v>7314</v>
      </c>
      <c r="G998" s="5">
        <v>6</v>
      </c>
      <c r="H998" s="7">
        <v>3041161</v>
      </c>
      <c r="I998" s="5" t="s">
        <v>151</v>
      </c>
      <c r="J998" s="5" t="s">
        <v>7315</v>
      </c>
      <c r="K998" s="20"/>
      <c r="L998" s="5" t="s">
        <v>51</v>
      </c>
      <c r="M998" s="2">
        <v>1596970840</v>
      </c>
      <c r="N998" s="8">
        <f>IF(COUNTIF($B$2:B998,B998)=1,1,0)</f>
        <v>1</v>
      </c>
      <c r="O998" t="s">
        <v>52</v>
      </c>
      <c r="P998">
        <v>1596970840</v>
      </c>
      <c r="Q998" t="s">
        <v>7311</v>
      </c>
      <c r="R998" t="s">
        <v>53</v>
      </c>
      <c r="S998" t="s">
        <v>7312</v>
      </c>
      <c r="T998" t="s">
        <v>54</v>
      </c>
      <c r="U998" t="s">
        <v>7313</v>
      </c>
      <c r="V998" t="s">
        <v>55</v>
      </c>
      <c r="W998">
        <v>1</v>
      </c>
      <c r="X998" t="s">
        <v>56</v>
      </c>
      <c r="Y998">
        <v>2026</v>
      </c>
      <c r="Z998">
        <v>6</v>
      </c>
      <c r="AA998">
        <v>1</v>
      </c>
      <c r="AB998">
        <v>2815890</v>
      </c>
      <c r="AC998">
        <v>225271</v>
      </c>
      <c r="AD998">
        <v>0</v>
      </c>
      <c r="AE998">
        <v>0</v>
      </c>
      <c r="AF998" t="s">
        <v>108</v>
      </c>
      <c r="AG998" t="s">
        <v>58</v>
      </c>
      <c r="AH998" t="s">
        <v>4263</v>
      </c>
      <c r="AI998" t="s">
        <v>7272</v>
      </c>
      <c r="AJ998">
        <v>0</v>
      </c>
      <c r="AK998" t="s">
        <v>7316</v>
      </c>
      <c r="AL998">
        <v>0</v>
      </c>
      <c r="AM998">
        <v>0</v>
      </c>
      <c r="AN998">
        <v>0</v>
      </c>
      <c r="AO998">
        <v>0</v>
      </c>
      <c r="AP998" t="s">
        <v>83</v>
      </c>
      <c r="AQ998">
        <v>0</v>
      </c>
      <c r="AR998">
        <v>0</v>
      </c>
      <c r="AS998" t="s">
        <v>62</v>
      </c>
      <c r="AT998" t="s">
        <v>7317</v>
      </c>
      <c r="AU998" t="s">
        <v>64</v>
      </c>
      <c r="AV998">
        <v>0</v>
      </c>
      <c r="AW998">
        <v>4628</v>
      </c>
      <c r="AX998" t="s">
        <v>151</v>
      </c>
      <c r="AY998" t="s">
        <v>7315</v>
      </c>
      <c r="AZ998" t="s">
        <v>65</v>
      </c>
      <c r="BA998">
        <v>3041161</v>
      </c>
      <c r="BB998" t="s">
        <v>66</v>
      </c>
      <c r="BC998" t="str">
        <f t="shared" si="42"/>
        <v>33050</v>
      </c>
      <c r="BD998" t="str">
        <f t="shared" si="43"/>
        <v>GX-33050</v>
      </c>
    </row>
    <row r="999" spans="1:56" ht="28.15" customHeight="1">
      <c r="A999" s="4">
        <f>SUBTOTAL(103,$L$2:L999)</f>
        <v>998</v>
      </c>
      <c r="B999" s="5" t="s">
        <v>7311</v>
      </c>
      <c r="C999" s="5" t="s">
        <v>67</v>
      </c>
      <c r="D999" s="5" t="s">
        <v>7313</v>
      </c>
      <c r="E999" s="5" t="s">
        <v>4263</v>
      </c>
      <c r="F999" s="6" t="s">
        <v>7314</v>
      </c>
      <c r="G999" s="5">
        <v>7</v>
      </c>
      <c r="H999" s="7">
        <v>3029141</v>
      </c>
      <c r="I999" s="5" t="s">
        <v>151</v>
      </c>
      <c r="J999" s="5" t="s">
        <v>7315</v>
      </c>
      <c r="K999" s="20"/>
      <c r="L999" s="5" t="s">
        <v>51</v>
      </c>
      <c r="M999" s="2">
        <v>1601241263</v>
      </c>
      <c r="N999" s="8">
        <f>IF(COUNTIF($B$2:B999,B999)=1,1,0)</f>
        <v>0</v>
      </c>
      <c r="O999" t="s">
        <v>52</v>
      </c>
      <c r="P999">
        <v>1601241263</v>
      </c>
      <c r="Q999" t="s">
        <v>7311</v>
      </c>
      <c r="R999" t="s">
        <v>7311</v>
      </c>
      <c r="S999" t="s">
        <v>67</v>
      </c>
      <c r="T999" t="s">
        <v>67</v>
      </c>
      <c r="U999" t="s">
        <v>7313</v>
      </c>
      <c r="V999" t="s">
        <v>238</v>
      </c>
      <c r="W999">
        <v>1</v>
      </c>
      <c r="X999" t="s">
        <v>56</v>
      </c>
      <c r="Y999">
        <v>2026</v>
      </c>
      <c r="Z999">
        <v>7</v>
      </c>
      <c r="AA999">
        <v>1</v>
      </c>
      <c r="AB999">
        <v>2804760</v>
      </c>
      <c r="AC999">
        <v>224381</v>
      </c>
      <c r="AD999">
        <v>0</v>
      </c>
      <c r="AE999">
        <v>0</v>
      </c>
      <c r="AF999" t="s">
        <v>108</v>
      </c>
      <c r="AG999" t="s">
        <v>2359</v>
      </c>
      <c r="AH999" t="s">
        <v>4263</v>
      </c>
      <c r="AI999" t="s">
        <v>7272</v>
      </c>
      <c r="AJ999">
        <v>0</v>
      </c>
      <c r="AK999" t="s">
        <v>7316</v>
      </c>
      <c r="AL999">
        <v>0</v>
      </c>
      <c r="AM999">
        <v>0</v>
      </c>
      <c r="AN999">
        <v>0</v>
      </c>
      <c r="AO999">
        <v>0</v>
      </c>
      <c r="AP999" t="s">
        <v>83</v>
      </c>
      <c r="AQ999">
        <v>0</v>
      </c>
      <c r="AR999">
        <v>0</v>
      </c>
      <c r="AS999" t="s">
        <v>69</v>
      </c>
      <c r="AT999" t="s">
        <v>7318</v>
      </c>
      <c r="AU999" t="s">
        <v>64</v>
      </c>
      <c r="AV999">
        <v>0</v>
      </c>
      <c r="AW999">
        <v>43148</v>
      </c>
      <c r="AX999" t="s">
        <v>151</v>
      </c>
      <c r="AY999" t="s">
        <v>7315</v>
      </c>
      <c r="AZ999" t="s">
        <v>71</v>
      </c>
      <c r="BA999">
        <v>3029141</v>
      </c>
      <c r="BB999" t="s">
        <v>66</v>
      </c>
      <c r="BC999" t="str">
        <f t="shared" si="42"/>
        <v>33050</v>
      </c>
      <c r="BD999" t="str">
        <f t="shared" si="43"/>
        <v>GX-33050</v>
      </c>
    </row>
    <row r="1000" spans="1:56" ht="28.15" customHeight="1">
      <c r="A1000" s="4">
        <f>SUBTOTAL(103,$L$2:L1000)</f>
        <v>999</v>
      </c>
      <c r="B1000" s="5" t="s">
        <v>7320</v>
      </c>
      <c r="C1000" s="5" t="s">
        <v>7321</v>
      </c>
      <c r="D1000" s="5" t="s">
        <v>5551</v>
      </c>
      <c r="E1000" s="5" t="s">
        <v>7285</v>
      </c>
      <c r="F1000" s="6" t="s">
        <v>7322</v>
      </c>
      <c r="G1000" s="5">
        <v>7</v>
      </c>
      <c r="H1000" s="7">
        <v>2632759</v>
      </c>
      <c r="I1000" s="5" t="s">
        <v>7323</v>
      </c>
      <c r="J1000" s="5" t="s">
        <v>7324</v>
      </c>
      <c r="K1000" s="20"/>
      <c r="L1000" s="5" t="s">
        <v>165</v>
      </c>
      <c r="M1000" s="2">
        <v>1601141914</v>
      </c>
      <c r="N1000" s="8">
        <f>IF(COUNTIF($B$2:B1000,B1000)=1,1,0)</f>
        <v>1</v>
      </c>
      <c r="O1000" t="s">
        <v>52</v>
      </c>
      <c r="P1000">
        <v>1601141914</v>
      </c>
      <c r="Q1000" t="s">
        <v>7320</v>
      </c>
      <c r="R1000" t="s">
        <v>7320</v>
      </c>
      <c r="S1000" t="s">
        <v>7321</v>
      </c>
      <c r="T1000" t="s">
        <v>7321</v>
      </c>
      <c r="U1000" t="s">
        <v>5551</v>
      </c>
      <c r="V1000" t="s">
        <v>5553</v>
      </c>
      <c r="W1000">
        <v>0</v>
      </c>
      <c r="X1000" t="s">
        <v>80</v>
      </c>
      <c r="Y1000">
        <v>2026</v>
      </c>
      <c r="Z1000">
        <v>7</v>
      </c>
      <c r="AA1000">
        <v>1</v>
      </c>
      <c r="AB1000">
        <v>2437740</v>
      </c>
      <c r="AC1000">
        <v>195019</v>
      </c>
      <c r="AD1000">
        <v>0</v>
      </c>
      <c r="AE1000">
        <v>0</v>
      </c>
      <c r="AF1000" t="s">
        <v>108</v>
      </c>
      <c r="AG1000" t="s">
        <v>81</v>
      </c>
      <c r="AH1000" t="s">
        <v>7285</v>
      </c>
      <c r="AI1000" t="s">
        <v>7272</v>
      </c>
      <c r="AJ1000">
        <v>0</v>
      </c>
      <c r="AK1000" t="s">
        <v>7325</v>
      </c>
      <c r="AL1000">
        <v>0</v>
      </c>
      <c r="AM1000">
        <v>0</v>
      </c>
      <c r="AN1000">
        <v>0</v>
      </c>
      <c r="AO1000">
        <v>0</v>
      </c>
      <c r="AP1000" t="s">
        <v>108</v>
      </c>
      <c r="AQ1000">
        <v>0</v>
      </c>
      <c r="AR1000">
        <v>0</v>
      </c>
      <c r="AS1000" t="s">
        <v>69</v>
      </c>
      <c r="AT1000" t="s">
        <v>7326</v>
      </c>
      <c r="AU1000" t="s">
        <v>64</v>
      </c>
      <c r="AV1000">
        <v>0</v>
      </c>
      <c r="AW1000">
        <v>22136</v>
      </c>
      <c r="AX1000" t="s">
        <v>7323</v>
      </c>
      <c r="AY1000" t="s">
        <v>7324</v>
      </c>
      <c r="AZ1000" t="s">
        <v>71</v>
      </c>
      <c r="BA1000">
        <v>2632759</v>
      </c>
      <c r="BB1000" t="s">
        <v>66</v>
      </c>
      <c r="BC1000" t="str">
        <f t="shared" si="42"/>
        <v>35620</v>
      </c>
      <c r="BD1000" t="str">
        <f t="shared" si="43"/>
        <v>GX-35620</v>
      </c>
    </row>
    <row r="1001" spans="1:56" ht="28.15" customHeight="1">
      <c r="A1001" s="4">
        <f>SUBTOTAL(103,$L$2:L1001)</f>
        <v>1000</v>
      </c>
      <c r="B1001" s="5" t="s">
        <v>7327</v>
      </c>
      <c r="C1001" s="5" t="s">
        <v>2638</v>
      </c>
      <c r="D1001" s="5" t="s">
        <v>7328</v>
      </c>
      <c r="E1001" s="5" t="s">
        <v>7329</v>
      </c>
      <c r="F1001" s="6" t="s">
        <v>7330</v>
      </c>
      <c r="G1001" s="5">
        <v>7</v>
      </c>
      <c r="H1001" s="7">
        <v>271661</v>
      </c>
      <c r="I1001" s="5" t="s">
        <v>2642</v>
      </c>
      <c r="J1001" s="5" t="s">
        <v>7331</v>
      </c>
      <c r="K1001" s="20"/>
      <c r="L1001" s="5" t="s">
        <v>51</v>
      </c>
      <c r="M1001" s="2">
        <v>1601135427</v>
      </c>
      <c r="N1001" s="8">
        <f>IF(COUNTIF($B$2:B1001,B1001)=1,1,0)</f>
        <v>1</v>
      </c>
      <c r="O1001" t="s">
        <v>52</v>
      </c>
      <c r="P1001">
        <v>1601135427</v>
      </c>
      <c r="Q1001" t="s">
        <v>7327</v>
      </c>
      <c r="R1001" t="s">
        <v>7327</v>
      </c>
      <c r="S1001" t="s">
        <v>2638</v>
      </c>
      <c r="T1001" t="s">
        <v>2638</v>
      </c>
      <c r="U1001" t="s">
        <v>7328</v>
      </c>
      <c r="V1001" t="s">
        <v>2644</v>
      </c>
      <c r="W1001">
        <v>1</v>
      </c>
      <c r="X1001" t="s">
        <v>2645</v>
      </c>
      <c r="Y1001">
        <v>2026</v>
      </c>
      <c r="Z1001">
        <v>7</v>
      </c>
      <c r="AA1001">
        <v>1</v>
      </c>
      <c r="AB1001">
        <v>251538</v>
      </c>
      <c r="AC1001">
        <v>20123</v>
      </c>
      <c r="AD1001">
        <v>0</v>
      </c>
      <c r="AE1001">
        <v>0</v>
      </c>
      <c r="AF1001" t="s">
        <v>98</v>
      </c>
      <c r="AG1001" t="s">
        <v>81</v>
      </c>
      <c r="AH1001" t="s">
        <v>7329</v>
      </c>
      <c r="AI1001" t="s">
        <v>7272</v>
      </c>
      <c r="AJ1001">
        <v>0</v>
      </c>
      <c r="AK1001" t="s">
        <v>7332</v>
      </c>
      <c r="AL1001">
        <v>0</v>
      </c>
      <c r="AM1001">
        <v>0</v>
      </c>
      <c r="AN1001">
        <v>0</v>
      </c>
      <c r="AO1001">
        <v>0</v>
      </c>
      <c r="AP1001" t="s">
        <v>83</v>
      </c>
      <c r="AQ1001">
        <v>0</v>
      </c>
      <c r="AR1001">
        <v>0</v>
      </c>
      <c r="AS1001" t="s">
        <v>69</v>
      </c>
      <c r="AT1001" t="s">
        <v>7333</v>
      </c>
      <c r="AU1001" t="s">
        <v>64</v>
      </c>
      <c r="AV1001">
        <v>0</v>
      </c>
      <c r="AW1001">
        <v>21232</v>
      </c>
      <c r="AX1001" t="s">
        <v>2642</v>
      </c>
      <c r="AY1001" t="s">
        <v>7331</v>
      </c>
      <c r="AZ1001" t="s">
        <v>71</v>
      </c>
      <c r="BA1001">
        <v>271661</v>
      </c>
      <c r="BB1001" t="s">
        <v>66</v>
      </c>
      <c r="BC1001" t="str">
        <f t="shared" si="42"/>
        <v>35700</v>
      </c>
      <c r="BD1001" t="str">
        <f t="shared" si="43"/>
        <v>GX-35700</v>
      </c>
    </row>
    <row r="1002" spans="1:56" ht="28.15" customHeight="1">
      <c r="A1002" s="4">
        <f>SUBTOTAL(103,$L$2:L1002)</f>
        <v>1001</v>
      </c>
      <c r="B1002" s="5" t="s">
        <v>7334</v>
      </c>
      <c r="C1002" s="5" t="s">
        <v>7335</v>
      </c>
      <c r="D1002" s="5" t="s">
        <v>7336</v>
      </c>
      <c r="E1002" s="5" t="s">
        <v>7337</v>
      </c>
      <c r="F1002" s="6" t="s">
        <v>7338</v>
      </c>
      <c r="G1002" s="5">
        <v>7</v>
      </c>
      <c r="H1002" s="7">
        <v>1612613</v>
      </c>
      <c r="I1002" s="5" t="s">
        <v>5752</v>
      </c>
      <c r="J1002" s="5" t="s">
        <v>7339</v>
      </c>
      <c r="K1002" s="20"/>
      <c r="L1002" s="5" t="s">
        <v>3095</v>
      </c>
      <c r="M1002" s="2">
        <v>1601145969</v>
      </c>
      <c r="N1002" s="8">
        <f>IF(COUNTIF($B$2:B1002,B1002)=1,1,0)</f>
        <v>1</v>
      </c>
      <c r="O1002" t="s">
        <v>52</v>
      </c>
      <c r="P1002">
        <v>1601145969</v>
      </c>
      <c r="Q1002" t="s">
        <v>7334</v>
      </c>
      <c r="R1002" t="s">
        <v>7334</v>
      </c>
      <c r="S1002" t="s">
        <v>7335</v>
      </c>
      <c r="T1002" t="s">
        <v>7335</v>
      </c>
      <c r="U1002" t="s">
        <v>7336</v>
      </c>
      <c r="V1002" t="s">
        <v>7340</v>
      </c>
      <c r="W1002">
        <v>0</v>
      </c>
      <c r="X1002" t="s">
        <v>80</v>
      </c>
      <c r="Y1002">
        <v>2026</v>
      </c>
      <c r="Z1002">
        <v>7</v>
      </c>
      <c r="AA1002">
        <v>1</v>
      </c>
      <c r="AB1002">
        <v>1493160</v>
      </c>
      <c r="AC1002">
        <v>119453</v>
      </c>
      <c r="AD1002">
        <v>0</v>
      </c>
      <c r="AE1002">
        <v>0</v>
      </c>
      <c r="AF1002" t="s">
        <v>57</v>
      </c>
      <c r="AG1002" t="s">
        <v>81</v>
      </c>
      <c r="AH1002" t="s">
        <v>7337</v>
      </c>
      <c r="AI1002" t="s">
        <v>7341</v>
      </c>
      <c r="AJ1002">
        <v>0</v>
      </c>
      <c r="AK1002" t="s">
        <v>669</v>
      </c>
      <c r="AL1002">
        <v>0</v>
      </c>
      <c r="AM1002">
        <v>0</v>
      </c>
      <c r="AN1002">
        <v>0</v>
      </c>
      <c r="AO1002">
        <v>0</v>
      </c>
      <c r="AP1002" t="s">
        <v>83</v>
      </c>
      <c r="AQ1002">
        <v>0</v>
      </c>
      <c r="AR1002">
        <v>0</v>
      </c>
      <c r="AS1002" t="s">
        <v>69</v>
      </c>
      <c r="AT1002" t="s">
        <v>7342</v>
      </c>
      <c r="AU1002" t="s">
        <v>64</v>
      </c>
      <c r="AV1002">
        <v>0</v>
      </c>
      <c r="AW1002">
        <v>22620</v>
      </c>
      <c r="AX1002" t="s">
        <v>5752</v>
      </c>
      <c r="AY1002" t="s">
        <v>7339</v>
      </c>
      <c r="AZ1002" t="s">
        <v>71</v>
      </c>
      <c r="BA1002">
        <v>1612613</v>
      </c>
      <c r="BB1002" t="s">
        <v>66</v>
      </c>
      <c r="BC1002" t="str">
        <f t="shared" si="42"/>
        <v>01700</v>
      </c>
      <c r="BD1002" t="str">
        <f t="shared" si="43"/>
        <v>HA-01700</v>
      </c>
    </row>
    <row r="1003" spans="1:56" ht="28.15" customHeight="1">
      <c r="A1003" s="4">
        <f>SUBTOTAL(103,$L$2:L1003)</f>
        <v>1002</v>
      </c>
      <c r="B1003" s="5" t="s">
        <v>7343</v>
      </c>
      <c r="C1003" s="5" t="s">
        <v>7344</v>
      </c>
      <c r="D1003" s="5" t="s">
        <v>7345</v>
      </c>
      <c r="E1003" s="5" t="s">
        <v>7337</v>
      </c>
      <c r="F1003" s="6" t="s">
        <v>7346</v>
      </c>
      <c r="G1003" s="5">
        <v>7</v>
      </c>
      <c r="H1003" s="7">
        <v>682098</v>
      </c>
      <c r="I1003" s="5" t="s">
        <v>7347</v>
      </c>
      <c r="J1003" s="5" t="s">
        <v>7348</v>
      </c>
      <c r="K1003" s="20"/>
      <c r="L1003" s="5" t="s">
        <v>3095</v>
      </c>
      <c r="M1003" s="2">
        <v>1601145964</v>
      </c>
      <c r="N1003" s="8">
        <f>IF(COUNTIF($B$2:B1003,B1003)=1,1,0)</f>
        <v>1</v>
      </c>
      <c r="O1003" t="s">
        <v>52</v>
      </c>
      <c r="P1003">
        <v>1601145964</v>
      </c>
      <c r="Q1003" t="s">
        <v>7343</v>
      </c>
      <c r="R1003" t="s">
        <v>7343</v>
      </c>
      <c r="S1003" t="s">
        <v>7344</v>
      </c>
      <c r="T1003" t="s">
        <v>7344</v>
      </c>
      <c r="U1003" t="s">
        <v>7345</v>
      </c>
      <c r="V1003" t="s">
        <v>7349</v>
      </c>
      <c r="W1003">
        <v>0</v>
      </c>
      <c r="X1003" t="s">
        <v>80</v>
      </c>
      <c r="Y1003">
        <v>2026</v>
      </c>
      <c r="Z1003">
        <v>7</v>
      </c>
      <c r="AA1003">
        <v>1</v>
      </c>
      <c r="AB1003">
        <v>631572</v>
      </c>
      <c r="AC1003">
        <v>50526</v>
      </c>
      <c r="AD1003">
        <v>0</v>
      </c>
      <c r="AE1003">
        <v>0</v>
      </c>
      <c r="AF1003" t="s">
        <v>98</v>
      </c>
      <c r="AG1003" t="s">
        <v>81</v>
      </c>
      <c r="AH1003" t="s">
        <v>7337</v>
      </c>
      <c r="AI1003" t="s">
        <v>7341</v>
      </c>
      <c r="AJ1003">
        <v>0</v>
      </c>
      <c r="AK1003" t="s">
        <v>7350</v>
      </c>
      <c r="AL1003">
        <v>0</v>
      </c>
      <c r="AM1003">
        <v>0</v>
      </c>
      <c r="AN1003">
        <v>0</v>
      </c>
      <c r="AO1003">
        <v>0</v>
      </c>
      <c r="AP1003" t="s">
        <v>98</v>
      </c>
      <c r="AQ1003">
        <v>0</v>
      </c>
      <c r="AR1003">
        <v>0</v>
      </c>
      <c r="AS1003" t="s">
        <v>69</v>
      </c>
      <c r="AT1003" t="s">
        <v>7351</v>
      </c>
      <c r="AU1003" t="s">
        <v>64</v>
      </c>
      <c r="AV1003">
        <v>0</v>
      </c>
      <c r="AW1003">
        <v>22617</v>
      </c>
      <c r="AX1003" t="s">
        <v>7347</v>
      </c>
      <c r="AY1003" t="s">
        <v>7348</v>
      </c>
      <c r="AZ1003" t="s">
        <v>71</v>
      </c>
      <c r="BA1003">
        <v>682098</v>
      </c>
      <c r="BB1003" t="s">
        <v>66</v>
      </c>
      <c r="BC1003" t="str">
        <f t="shared" si="42"/>
        <v>03123</v>
      </c>
      <c r="BD1003" t="str">
        <f t="shared" si="43"/>
        <v>HA-03123</v>
      </c>
    </row>
    <row r="1004" spans="1:56" ht="28.15" customHeight="1">
      <c r="A1004" s="4">
        <f>SUBTOTAL(103,$L$2:L1004)</f>
        <v>1003</v>
      </c>
      <c r="B1004" s="5" t="s">
        <v>7354</v>
      </c>
      <c r="C1004" s="5" t="s">
        <v>7355</v>
      </c>
      <c r="D1004" s="5" t="s">
        <v>7356</v>
      </c>
      <c r="E1004" s="5" t="s">
        <v>47</v>
      </c>
      <c r="F1004" s="6" t="s">
        <v>7357</v>
      </c>
      <c r="G1004" s="5">
        <v>7</v>
      </c>
      <c r="H1004" s="7">
        <v>3541210</v>
      </c>
      <c r="I1004" s="5" t="s">
        <v>7358</v>
      </c>
      <c r="J1004" s="5" t="s">
        <v>7359</v>
      </c>
      <c r="K1004" s="20"/>
      <c r="L1004" s="5" t="s">
        <v>51</v>
      </c>
      <c r="M1004" s="2">
        <v>1599800299</v>
      </c>
      <c r="N1004" s="8">
        <f>IF(COUNTIF($B$2:B1004,B1004)=1,1,0)</f>
        <v>1</v>
      </c>
      <c r="O1004" t="s">
        <v>52</v>
      </c>
      <c r="P1004">
        <v>1599800299</v>
      </c>
      <c r="Q1004" t="s">
        <v>7354</v>
      </c>
      <c r="R1004" t="s">
        <v>7354</v>
      </c>
      <c r="S1004" t="s">
        <v>7355</v>
      </c>
      <c r="T1004" t="s">
        <v>7355</v>
      </c>
      <c r="U1004" t="s">
        <v>7356</v>
      </c>
      <c r="V1004" t="s">
        <v>7360</v>
      </c>
      <c r="W1004">
        <v>1</v>
      </c>
      <c r="X1004" t="s">
        <v>156</v>
      </c>
      <c r="Y1004">
        <v>2026</v>
      </c>
      <c r="Z1004">
        <v>7</v>
      </c>
      <c r="AA1004">
        <v>1</v>
      </c>
      <c r="AB1004">
        <v>3278898</v>
      </c>
      <c r="AC1004">
        <v>262312</v>
      </c>
      <c r="AD1004">
        <v>0</v>
      </c>
      <c r="AE1004">
        <v>0</v>
      </c>
      <c r="AF1004" t="s">
        <v>57</v>
      </c>
      <c r="AG1004" t="s">
        <v>99</v>
      </c>
      <c r="AH1004" t="s">
        <v>47</v>
      </c>
      <c r="AI1004" t="s">
        <v>7352</v>
      </c>
      <c r="AJ1004">
        <v>0</v>
      </c>
      <c r="AK1004" t="s">
        <v>546</v>
      </c>
      <c r="AL1004">
        <v>0</v>
      </c>
      <c r="AM1004">
        <v>0</v>
      </c>
      <c r="AN1004">
        <v>0</v>
      </c>
      <c r="AO1004">
        <v>0</v>
      </c>
      <c r="AP1004" t="s">
        <v>108</v>
      </c>
      <c r="AQ1004">
        <v>0</v>
      </c>
      <c r="AR1004">
        <v>0</v>
      </c>
      <c r="AS1004" t="s">
        <v>69</v>
      </c>
      <c r="AT1004" t="s">
        <v>7361</v>
      </c>
      <c r="AU1004" t="s">
        <v>64</v>
      </c>
      <c r="AV1004">
        <v>0</v>
      </c>
      <c r="AW1004">
        <v>5856</v>
      </c>
      <c r="AX1004" t="s">
        <v>7358</v>
      </c>
      <c r="AY1004" t="s">
        <v>7359</v>
      </c>
      <c r="AZ1004" t="s">
        <v>71</v>
      </c>
      <c r="BA1004">
        <v>3541210</v>
      </c>
      <c r="BB1004" t="s">
        <v>66</v>
      </c>
      <c r="BC1004" t="str">
        <f t="shared" si="42"/>
        <v>03900</v>
      </c>
      <c r="BD1004" t="str">
        <f t="shared" si="43"/>
        <v>HB-03900</v>
      </c>
    </row>
    <row r="1005" spans="1:56" ht="28.15" customHeight="1">
      <c r="A1005" s="4">
        <f>SUBTOTAL(103,$L$2:L1005)</f>
        <v>1004</v>
      </c>
      <c r="B1005" s="5" t="s">
        <v>7367</v>
      </c>
      <c r="C1005" s="5" t="s">
        <v>7368</v>
      </c>
      <c r="D1005" s="5" t="s">
        <v>7369</v>
      </c>
      <c r="E1005" s="5" t="s">
        <v>7362</v>
      </c>
      <c r="F1005" s="6" t="s">
        <v>7370</v>
      </c>
      <c r="G1005" s="5">
        <v>7</v>
      </c>
      <c r="H1005" s="7">
        <v>1008504</v>
      </c>
      <c r="I1005" s="5" t="s">
        <v>7371</v>
      </c>
      <c r="J1005" s="5" t="s">
        <v>7372</v>
      </c>
      <c r="K1005" s="20"/>
      <c r="L1005" s="5" t="s">
        <v>3095</v>
      </c>
      <c r="M1005" s="2">
        <v>1601146111</v>
      </c>
      <c r="N1005" s="8">
        <f>IF(COUNTIF($B$2:B1005,B1005)=1,1,0)</f>
        <v>1</v>
      </c>
      <c r="O1005" t="s">
        <v>52</v>
      </c>
      <c r="P1005">
        <v>1601146111</v>
      </c>
      <c r="Q1005" t="s">
        <v>7367</v>
      </c>
      <c r="R1005" t="s">
        <v>7367</v>
      </c>
      <c r="S1005" t="s">
        <v>7368</v>
      </c>
      <c r="T1005" t="s">
        <v>7368</v>
      </c>
      <c r="U1005" t="s">
        <v>7369</v>
      </c>
      <c r="V1005" t="s">
        <v>7363</v>
      </c>
      <c r="W1005">
        <v>0</v>
      </c>
      <c r="X1005" t="s">
        <v>80</v>
      </c>
      <c r="Y1005">
        <v>2026</v>
      </c>
      <c r="Z1005">
        <v>7</v>
      </c>
      <c r="AA1005">
        <v>1</v>
      </c>
      <c r="AB1005">
        <v>933800</v>
      </c>
      <c r="AC1005">
        <v>74704</v>
      </c>
      <c r="AD1005">
        <v>0</v>
      </c>
      <c r="AE1005">
        <v>0</v>
      </c>
      <c r="AF1005" t="s">
        <v>57</v>
      </c>
      <c r="AG1005" t="s">
        <v>302</v>
      </c>
      <c r="AH1005" t="s">
        <v>7362</v>
      </c>
      <c r="AI1005" t="s">
        <v>7365</v>
      </c>
      <c r="AJ1005">
        <v>0</v>
      </c>
      <c r="AK1005" t="s">
        <v>7373</v>
      </c>
      <c r="AL1005">
        <v>0</v>
      </c>
      <c r="AM1005">
        <v>0</v>
      </c>
      <c r="AN1005">
        <v>0</v>
      </c>
      <c r="AO1005">
        <v>0</v>
      </c>
      <c r="AP1005" t="s">
        <v>83</v>
      </c>
      <c r="AQ1005">
        <v>0</v>
      </c>
      <c r="AR1005">
        <v>0</v>
      </c>
      <c r="AS1005" t="s">
        <v>69</v>
      </c>
      <c r="AT1005" t="s">
        <v>7374</v>
      </c>
      <c r="AU1005" t="s">
        <v>64</v>
      </c>
      <c r="AV1005">
        <v>0</v>
      </c>
      <c r="AW1005">
        <v>22642</v>
      </c>
      <c r="AX1005" t="s">
        <v>7371</v>
      </c>
      <c r="AY1005" t="s">
        <v>7372</v>
      </c>
      <c r="AZ1005" t="s">
        <v>71</v>
      </c>
      <c r="BA1005">
        <v>1008504</v>
      </c>
      <c r="BB1005" t="s">
        <v>66</v>
      </c>
      <c r="BC1005" t="str">
        <f t="shared" ref="BC1005:BC1060" si="44">RIGHT(AK1005,5)</f>
        <v>04820</v>
      </c>
      <c r="BD1005" t="str">
        <f t="shared" ref="BD1005:BD1060" si="45">AI1005&amp;"-"&amp;BC1005</f>
        <v>HD-04820</v>
      </c>
    </row>
    <row r="1006" spans="1:56" ht="28.15" customHeight="1">
      <c r="A1006" s="4">
        <f>SUBTOTAL(103,$L$2:L1006)</f>
        <v>1005</v>
      </c>
      <c r="B1006" s="5" t="s">
        <v>7375</v>
      </c>
      <c r="C1006" s="5" t="s">
        <v>7376</v>
      </c>
      <c r="D1006" s="5" t="s">
        <v>7377</v>
      </c>
      <c r="E1006" s="5" t="s">
        <v>7362</v>
      </c>
      <c r="F1006" s="6" t="s">
        <v>7378</v>
      </c>
      <c r="G1006" s="5">
        <v>7</v>
      </c>
      <c r="H1006" s="7">
        <v>23570</v>
      </c>
      <c r="I1006" s="5" t="s">
        <v>7379</v>
      </c>
      <c r="J1006" s="5" t="s">
        <v>7380</v>
      </c>
      <c r="K1006" s="20"/>
      <c r="L1006" s="5" t="s">
        <v>3095</v>
      </c>
      <c r="M1006" s="2">
        <v>1601146192</v>
      </c>
      <c r="N1006" s="8">
        <f>IF(COUNTIF($B$2:B1006,B1006)=1,1,0)</f>
        <v>1</v>
      </c>
      <c r="O1006" t="s">
        <v>52</v>
      </c>
      <c r="P1006">
        <v>1601146192</v>
      </c>
      <c r="Q1006" t="s">
        <v>7375</v>
      </c>
      <c r="R1006" t="s">
        <v>7375</v>
      </c>
      <c r="S1006" t="s">
        <v>7376</v>
      </c>
      <c r="T1006" t="s">
        <v>7376</v>
      </c>
      <c r="U1006" t="s">
        <v>7377</v>
      </c>
      <c r="V1006" t="s">
        <v>7381</v>
      </c>
      <c r="W1006">
        <v>0</v>
      </c>
      <c r="X1006" t="s">
        <v>80</v>
      </c>
      <c r="Y1006">
        <v>2026</v>
      </c>
      <c r="Z1006">
        <v>7</v>
      </c>
      <c r="AA1006">
        <v>1</v>
      </c>
      <c r="AB1006">
        <v>21824</v>
      </c>
      <c r="AC1006">
        <v>1746</v>
      </c>
      <c r="AD1006">
        <v>0</v>
      </c>
      <c r="AE1006">
        <v>0</v>
      </c>
      <c r="AF1006" t="s">
        <v>108</v>
      </c>
      <c r="AG1006" t="s">
        <v>302</v>
      </c>
      <c r="AH1006" t="s">
        <v>7362</v>
      </c>
      <c r="AI1006" t="s">
        <v>7365</v>
      </c>
      <c r="AJ1006">
        <v>0</v>
      </c>
      <c r="AK1006" t="s">
        <v>7382</v>
      </c>
      <c r="AL1006">
        <v>0</v>
      </c>
      <c r="AM1006">
        <v>0</v>
      </c>
      <c r="AN1006">
        <v>0</v>
      </c>
      <c r="AO1006">
        <v>0</v>
      </c>
      <c r="AP1006" t="s">
        <v>83</v>
      </c>
      <c r="AQ1006">
        <v>0</v>
      </c>
      <c r="AR1006">
        <v>0</v>
      </c>
      <c r="AS1006" t="s">
        <v>69</v>
      </c>
      <c r="AT1006" t="s">
        <v>7383</v>
      </c>
      <c r="AU1006" t="s">
        <v>64</v>
      </c>
      <c r="AV1006">
        <v>0</v>
      </c>
      <c r="AW1006">
        <v>22657</v>
      </c>
      <c r="AX1006" t="s">
        <v>7379</v>
      </c>
      <c r="AY1006" t="s">
        <v>7380</v>
      </c>
      <c r="AZ1006" t="s">
        <v>71</v>
      </c>
      <c r="BA1006">
        <v>23570</v>
      </c>
      <c r="BB1006" t="s">
        <v>66</v>
      </c>
      <c r="BC1006" t="str">
        <f t="shared" si="44"/>
        <v>04910</v>
      </c>
      <c r="BD1006" t="str">
        <f t="shared" si="45"/>
        <v>HD-04910</v>
      </c>
    </row>
    <row r="1007" spans="1:56" ht="28.15" customHeight="1">
      <c r="A1007" s="4">
        <f>SUBTOTAL(103,$L$2:L1007)</f>
        <v>1006</v>
      </c>
      <c r="B1007" s="5" t="s">
        <v>7384</v>
      </c>
      <c r="C1007" s="5" t="s">
        <v>7385</v>
      </c>
      <c r="D1007" s="5" t="s">
        <v>7386</v>
      </c>
      <c r="E1007" s="5" t="s">
        <v>7366</v>
      </c>
      <c r="F1007" s="6" t="s">
        <v>7387</v>
      </c>
      <c r="G1007" s="5">
        <v>7</v>
      </c>
      <c r="H1007" s="7">
        <v>1519193</v>
      </c>
      <c r="I1007" s="5" t="s">
        <v>7388</v>
      </c>
      <c r="J1007" s="5" t="s">
        <v>7389</v>
      </c>
      <c r="K1007" s="20"/>
      <c r="L1007" s="5" t="s">
        <v>3095</v>
      </c>
      <c r="M1007" s="2">
        <v>1601146245</v>
      </c>
      <c r="N1007" s="8">
        <f>IF(COUNTIF($B$2:B1007,B1007)=1,1,0)</f>
        <v>1</v>
      </c>
      <c r="O1007" t="s">
        <v>52</v>
      </c>
      <c r="P1007">
        <v>1601146245</v>
      </c>
      <c r="Q1007" t="s">
        <v>7384</v>
      </c>
      <c r="R1007" t="s">
        <v>7384</v>
      </c>
      <c r="S1007" t="s">
        <v>7385</v>
      </c>
      <c r="T1007" t="s">
        <v>7385</v>
      </c>
      <c r="U1007" t="s">
        <v>7386</v>
      </c>
      <c r="V1007" t="s">
        <v>7390</v>
      </c>
      <c r="W1007">
        <v>0</v>
      </c>
      <c r="X1007" t="s">
        <v>80</v>
      </c>
      <c r="Y1007">
        <v>2026</v>
      </c>
      <c r="Z1007">
        <v>7</v>
      </c>
      <c r="AA1007">
        <v>1</v>
      </c>
      <c r="AB1007">
        <v>1406660</v>
      </c>
      <c r="AC1007">
        <v>112533</v>
      </c>
      <c r="AD1007">
        <v>0</v>
      </c>
      <c r="AE1007">
        <v>0</v>
      </c>
      <c r="AF1007" t="s">
        <v>57</v>
      </c>
      <c r="AG1007" t="s">
        <v>81</v>
      </c>
      <c r="AH1007" t="s">
        <v>7366</v>
      </c>
      <c r="AI1007" t="s">
        <v>7365</v>
      </c>
      <c r="AJ1007">
        <v>0</v>
      </c>
      <c r="AK1007" t="s">
        <v>1660</v>
      </c>
      <c r="AL1007">
        <v>0</v>
      </c>
      <c r="AM1007">
        <v>0</v>
      </c>
      <c r="AN1007">
        <v>0</v>
      </c>
      <c r="AO1007">
        <v>0</v>
      </c>
      <c r="AP1007" t="s">
        <v>61</v>
      </c>
      <c r="AQ1007">
        <v>0</v>
      </c>
      <c r="AR1007">
        <v>0</v>
      </c>
      <c r="AS1007" t="s">
        <v>69</v>
      </c>
      <c r="AT1007" t="s">
        <v>7391</v>
      </c>
      <c r="AU1007" t="s">
        <v>64</v>
      </c>
      <c r="AV1007">
        <v>0</v>
      </c>
      <c r="AW1007">
        <v>22672</v>
      </c>
      <c r="AX1007" t="s">
        <v>7388</v>
      </c>
      <c r="AY1007" t="s">
        <v>7389</v>
      </c>
      <c r="AZ1007" t="s">
        <v>71</v>
      </c>
      <c r="BA1007">
        <v>1519193</v>
      </c>
      <c r="BB1007" t="s">
        <v>66</v>
      </c>
      <c r="BC1007" t="str">
        <f t="shared" si="44"/>
        <v>05510</v>
      </c>
      <c r="BD1007" t="str">
        <f t="shared" si="45"/>
        <v>HD-05510</v>
      </c>
    </row>
    <row r="1008" spans="1:56" ht="28.15" customHeight="1">
      <c r="A1008" s="4">
        <f>SUBTOTAL(103,$L$2:L1008)</f>
        <v>1007</v>
      </c>
      <c r="B1008" s="5" t="s">
        <v>7393</v>
      </c>
      <c r="C1008" s="5" t="s">
        <v>7394</v>
      </c>
      <c r="D1008" s="5" t="s">
        <v>7395</v>
      </c>
      <c r="E1008" s="5" t="s">
        <v>7366</v>
      </c>
      <c r="F1008" s="6" t="s">
        <v>7396</v>
      </c>
      <c r="G1008" s="5">
        <v>7</v>
      </c>
      <c r="H1008" s="7">
        <v>37446</v>
      </c>
      <c r="I1008" s="5" t="s">
        <v>7397</v>
      </c>
      <c r="J1008" s="5" t="s">
        <v>7398</v>
      </c>
      <c r="K1008" s="20"/>
      <c r="L1008" s="5" t="s">
        <v>3095</v>
      </c>
      <c r="M1008" s="2">
        <v>1601146202</v>
      </c>
      <c r="N1008" s="8">
        <f>IF(COUNTIF($B$2:B1008,B1008)=1,1,0)</f>
        <v>1</v>
      </c>
      <c r="O1008" t="s">
        <v>52</v>
      </c>
      <c r="P1008">
        <v>1601146202</v>
      </c>
      <c r="Q1008" t="s">
        <v>7393</v>
      </c>
      <c r="R1008" t="s">
        <v>7393</v>
      </c>
      <c r="S1008" t="s">
        <v>7394</v>
      </c>
      <c r="T1008" t="s">
        <v>7394</v>
      </c>
      <c r="U1008" t="s">
        <v>7395</v>
      </c>
      <c r="V1008" t="s">
        <v>7399</v>
      </c>
      <c r="W1008">
        <v>1</v>
      </c>
      <c r="X1008" t="s">
        <v>198</v>
      </c>
      <c r="Y1008">
        <v>2026</v>
      </c>
      <c r="Z1008">
        <v>7</v>
      </c>
      <c r="AA1008">
        <v>1</v>
      </c>
      <c r="AB1008">
        <v>34672</v>
      </c>
      <c r="AC1008">
        <v>2774</v>
      </c>
      <c r="AD1008">
        <v>0</v>
      </c>
      <c r="AE1008">
        <v>0</v>
      </c>
      <c r="AF1008" t="s">
        <v>1748</v>
      </c>
      <c r="AG1008" t="s">
        <v>81</v>
      </c>
      <c r="AH1008" t="s">
        <v>7366</v>
      </c>
      <c r="AI1008" t="s">
        <v>7365</v>
      </c>
      <c r="AJ1008">
        <v>0</v>
      </c>
      <c r="AK1008" t="s">
        <v>7400</v>
      </c>
      <c r="AL1008">
        <v>0</v>
      </c>
      <c r="AM1008">
        <v>0</v>
      </c>
      <c r="AN1008">
        <v>0</v>
      </c>
      <c r="AO1008">
        <v>0</v>
      </c>
      <c r="AP1008" t="s">
        <v>61</v>
      </c>
      <c r="AQ1008">
        <v>0</v>
      </c>
      <c r="AR1008">
        <v>0</v>
      </c>
      <c r="AS1008" t="s">
        <v>69</v>
      </c>
      <c r="AT1008" t="s">
        <v>7401</v>
      </c>
      <c r="AU1008" t="s">
        <v>64</v>
      </c>
      <c r="AV1008">
        <v>0</v>
      </c>
      <c r="AW1008">
        <v>22661</v>
      </c>
      <c r="AX1008" t="s">
        <v>7397</v>
      </c>
      <c r="AY1008" t="s">
        <v>7398</v>
      </c>
      <c r="AZ1008" t="s">
        <v>71</v>
      </c>
      <c r="BA1008">
        <v>37446</v>
      </c>
      <c r="BB1008" t="s">
        <v>66</v>
      </c>
      <c r="BC1008" t="str">
        <f t="shared" si="44"/>
        <v>06200</v>
      </c>
      <c r="BD1008" t="str">
        <f t="shared" si="45"/>
        <v>HD-06200</v>
      </c>
    </row>
    <row r="1009" spans="1:56" ht="28.15" customHeight="1">
      <c r="A1009" s="4">
        <f>SUBTOTAL(103,$L$2:L1009)</f>
        <v>1008</v>
      </c>
      <c r="B1009" s="5" t="s">
        <v>7402</v>
      </c>
      <c r="C1009" s="5" t="s">
        <v>7403</v>
      </c>
      <c r="D1009" s="5" t="s">
        <v>7404</v>
      </c>
      <c r="E1009" s="5" t="s">
        <v>7366</v>
      </c>
      <c r="F1009" s="6" t="s">
        <v>7405</v>
      </c>
      <c r="G1009" s="5">
        <v>7</v>
      </c>
      <c r="H1009" s="7">
        <v>546108</v>
      </c>
      <c r="I1009" s="5" t="s">
        <v>7392</v>
      </c>
      <c r="J1009" s="5" t="s">
        <v>7406</v>
      </c>
      <c r="K1009" s="20"/>
      <c r="L1009" s="5" t="s">
        <v>3095</v>
      </c>
      <c r="M1009" s="2">
        <v>1601146235</v>
      </c>
      <c r="N1009" s="8">
        <f>IF(COUNTIF($B$2:B1009,B1009)=1,1,0)</f>
        <v>1</v>
      </c>
      <c r="O1009" t="s">
        <v>52</v>
      </c>
      <c r="P1009">
        <v>1601146235</v>
      </c>
      <c r="Q1009" t="s">
        <v>7402</v>
      </c>
      <c r="R1009" t="s">
        <v>7402</v>
      </c>
      <c r="S1009" t="s">
        <v>7403</v>
      </c>
      <c r="T1009" t="s">
        <v>7403</v>
      </c>
      <c r="U1009" t="s">
        <v>7404</v>
      </c>
      <c r="V1009" t="s">
        <v>7407</v>
      </c>
      <c r="W1009">
        <v>0</v>
      </c>
      <c r="X1009" t="s">
        <v>334</v>
      </c>
      <c r="Y1009">
        <v>2026</v>
      </c>
      <c r="Z1009">
        <v>7</v>
      </c>
      <c r="AA1009">
        <v>1</v>
      </c>
      <c r="AB1009">
        <v>505656</v>
      </c>
      <c r="AC1009">
        <v>40452</v>
      </c>
      <c r="AD1009">
        <v>0</v>
      </c>
      <c r="AE1009">
        <v>0</v>
      </c>
      <c r="AF1009" t="s">
        <v>57</v>
      </c>
      <c r="AG1009" t="s">
        <v>157</v>
      </c>
      <c r="AH1009" t="s">
        <v>7366</v>
      </c>
      <c r="AI1009" t="s">
        <v>7365</v>
      </c>
      <c r="AJ1009">
        <v>0</v>
      </c>
      <c r="AK1009" t="s">
        <v>5748</v>
      </c>
      <c r="AL1009">
        <v>0</v>
      </c>
      <c r="AM1009">
        <v>0</v>
      </c>
      <c r="AN1009">
        <v>0</v>
      </c>
      <c r="AO1009">
        <v>0</v>
      </c>
      <c r="AP1009" t="s">
        <v>1559</v>
      </c>
      <c r="AQ1009">
        <v>0</v>
      </c>
      <c r="AR1009">
        <v>0</v>
      </c>
      <c r="AS1009" t="s">
        <v>69</v>
      </c>
      <c r="AT1009" t="s">
        <v>7408</v>
      </c>
      <c r="AU1009" t="s">
        <v>64</v>
      </c>
      <c r="AV1009">
        <v>0</v>
      </c>
      <c r="AW1009">
        <v>22668</v>
      </c>
      <c r="AX1009" t="s">
        <v>7392</v>
      </c>
      <c r="AY1009" t="s">
        <v>7406</v>
      </c>
      <c r="AZ1009" t="s">
        <v>71</v>
      </c>
      <c r="BA1009">
        <v>546108</v>
      </c>
      <c r="BB1009" t="s">
        <v>66</v>
      </c>
      <c r="BC1009" t="str">
        <f t="shared" si="44"/>
        <v>06260</v>
      </c>
      <c r="BD1009" t="str">
        <f t="shared" si="45"/>
        <v>HD-06260</v>
      </c>
    </row>
    <row r="1010" spans="1:56" ht="28.15" customHeight="1">
      <c r="A1010" s="4">
        <f>SUBTOTAL(103,$L$2:L1010)</f>
        <v>1009</v>
      </c>
      <c r="B1010" s="5" t="s">
        <v>7409</v>
      </c>
      <c r="C1010" s="5" t="s">
        <v>7410</v>
      </c>
      <c r="D1010" s="5" t="s">
        <v>7411</v>
      </c>
      <c r="E1010" s="5" t="s">
        <v>4263</v>
      </c>
      <c r="F1010" s="6" t="s">
        <v>7412</v>
      </c>
      <c r="G1010" s="5">
        <v>6</v>
      </c>
      <c r="H1010" s="7">
        <v>1408791</v>
      </c>
      <c r="I1010" s="5" t="s">
        <v>151</v>
      </c>
      <c r="J1010" s="5" t="s">
        <v>7413</v>
      </c>
      <c r="K1010" s="20"/>
      <c r="L1010" s="5" t="s">
        <v>51</v>
      </c>
      <c r="M1010" s="2">
        <v>1596970986</v>
      </c>
      <c r="N1010" s="8">
        <f>IF(COUNTIF($B$2:B1010,B1010)=1,1,0)</f>
        <v>1</v>
      </c>
      <c r="O1010" t="s">
        <v>52</v>
      </c>
      <c r="P1010">
        <v>1596970986</v>
      </c>
      <c r="Q1010" t="s">
        <v>7409</v>
      </c>
      <c r="R1010" t="s">
        <v>53</v>
      </c>
      <c r="S1010" t="s">
        <v>7410</v>
      </c>
      <c r="T1010" t="s">
        <v>54</v>
      </c>
      <c r="U1010" t="s">
        <v>7411</v>
      </c>
      <c r="V1010" t="s">
        <v>55</v>
      </c>
      <c r="W1010">
        <v>1</v>
      </c>
      <c r="X1010" t="s">
        <v>56</v>
      </c>
      <c r="Y1010">
        <v>2026</v>
      </c>
      <c r="Z1010">
        <v>6</v>
      </c>
      <c r="AA1010">
        <v>1</v>
      </c>
      <c r="AB1010">
        <v>1304436</v>
      </c>
      <c r="AC1010">
        <v>104355</v>
      </c>
      <c r="AD1010">
        <v>0</v>
      </c>
      <c r="AE1010">
        <v>0</v>
      </c>
      <c r="AF1010" t="s">
        <v>108</v>
      </c>
      <c r="AG1010" t="s">
        <v>58</v>
      </c>
      <c r="AH1010" t="s">
        <v>4263</v>
      </c>
      <c r="AI1010" t="s">
        <v>7365</v>
      </c>
      <c r="AJ1010">
        <v>0</v>
      </c>
      <c r="AK1010" t="s">
        <v>1671</v>
      </c>
      <c r="AL1010">
        <v>0</v>
      </c>
      <c r="AM1010">
        <v>0</v>
      </c>
      <c r="AN1010">
        <v>0</v>
      </c>
      <c r="AO1010">
        <v>0</v>
      </c>
      <c r="AP1010" t="s">
        <v>83</v>
      </c>
      <c r="AQ1010">
        <v>0</v>
      </c>
      <c r="AR1010">
        <v>0</v>
      </c>
      <c r="AS1010" t="s">
        <v>62</v>
      </c>
      <c r="AT1010" t="s">
        <v>7414</v>
      </c>
      <c r="AU1010" t="s">
        <v>64</v>
      </c>
      <c r="AV1010">
        <v>0</v>
      </c>
      <c r="AW1010">
        <v>4717</v>
      </c>
      <c r="AX1010" t="s">
        <v>151</v>
      </c>
      <c r="AY1010" t="s">
        <v>7413</v>
      </c>
      <c r="AZ1010" t="s">
        <v>65</v>
      </c>
      <c r="BA1010">
        <v>1408791</v>
      </c>
      <c r="BB1010" t="s">
        <v>66</v>
      </c>
      <c r="BC1010" t="str">
        <f t="shared" si="44"/>
        <v>06330</v>
      </c>
      <c r="BD1010" t="str">
        <f t="shared" si="45"/>
        <v>HD-06330</v>
      </c>
    </row>
    <row r="1011" spans="1:56" ht="28.15" customHeight="1">
      <c r="A1011" s="4">
        <f>SUBTOTAL(103,$L$2:L1011)</f>
        <v>1010</v>
      </c>
      <c r="B1011" s="5" t="s">
        <v>7409</v>
      </c>
      <c r="C1011" s="5" t="s">
        <v>67</v>
      </c>
      <c r="D1011" s="5" t="s">
        <v>7411</v>
      </c>
      <c r="E1011" s="5" t="s">
        <v>4263</v>
      </c>
      <c r="F1011" s="6" t="s">
        <v>7412</v>
      </c>
      <c r="G1011" s="5">
        <v>7</v>
      </c>
      <c r="H1011" s="7">
        <v>1435236</v>
      </c>
      <c r="I1011" s="5" t="s">
        <v>151</v>
      </c>
      <c r="J1011" s="5" t="s">
        <v>7413</v>
      </c>
      <c r="K1011" s="20"/>
      <c r="L1011" s="5" t="s">
        <v>51</v>
      </c>
      <c r="M1011" s="2">
        <v>1601241372</v>
      </c>
      <c r="N1011" s="8">
        <f>IF(COUNTIF($B$2:B1011,B1011)=1,1,0)</f>
        <v>0</v>
      </c>
      <c r="O1011" t="s">
        <v>52</v>
      </c>
      <c r="P1011">
        <v>1601241372</v>
      </c>
      <c r="Q1011" t="s">
        <v>7409</v>
      </c>
      <c r="R1011" t="s">
        <v>7409</v>
      </c>
      <c r="S1011" t="s">
        <v>67</v>
      </c>
      <c r="T1011" t="s">
        <v>67</v>
      </c>
      <c r="U1011" t="s">
        <v>7411</v>
      </c>
      <c r="V1011" t="s">
        <v>68</v>
      </c>
      <c r="W1011">
        <v>1</v>
      </c>
      <c r="X1011" t="s">
        <v>156</v>
      </c>
      <c r="Y1011">
        <v>2026</v>
      </c>
      <c r="Z1011">
        <v>7</v>
      </c>
      <c r="AA1011">
        <v>1</v>
      </c>
      <c r="AB1011">
        <v>1328922</v>
      </c>
      <c r="AC1011">
        <v>106314</v>
      </c>
      <c r="AD1011">
        <v>0</v>
      </c>
      <c r="AE1011">
        <v>0</v>
      </c>
      <c r="AF1011" t="s">
        <v>108</v>
      </c>
      <c r="AG1011" t="s">
        <v>58</v>
      </c>
      <c r="AH1011" t="s">
        <v>4263</v>
      </c>
      <c r="AI1011" t="s">
        <v>7365</v>
      </c>
      <c r="AJ1011">
        <v>0</v>
      </c>
      <c r="AK1011" t="s">
        <v>1671</v>
      </c>
      <c r="AL1011">
        <v>0</v>
      </c>
      <c r="AM1011">
        <v>0</v>
      </c>
      <c r="AN1011">
        <v>0</v>
      </c>
      <c r="AO1011">
        <v>0</v>
      </c>
      <c r="AP1011" t="s">
        <v>83</v>
      </c>
      <c r="AQ1011">
        <v>0</v>
      </c>
      <c r="AR1011">
        <v>0</v>
      </c>
      <c r="AS1011" t="s">
        <v>69</v>
      </c>
      <c r="AT1011" t="s">
        <v>7415</v>
      </c>
      <c r="AU1011" t="s">
        <v>64</v>
      </c>
      <c r="AV1011">
        <v>0</v>
      </c>
      <c r="AW1011">
        <v>43214</v>
      </c>
      <c r="AX1011" t="s">
        <v>151</v>
      </c>
      <c r="AY1011" t="s">
        <v>7413</v>
      </c>
      <c r="AZ1011" t="s">
        <v>71</v>
      </c>
      <c r="BA1011">
        <v>1435236</v>
      </c>
      <c r="BB1011" t="s">
        <v>66</v>
      </c>
      <c r="BC1011" t="str">
        <f t="shared" si="44"/>
        <v>06330</v>
      </c>
      <c r="BD1011" t="str">
        <f t="shared" si="45"/>
        <v>HD-06330</v>
      </c>
    </row>
    <row r="1012" spans="1:56" ht="28.15" customHeight="1">
      <c r="A1012" s="4">
        <f>SUBTOTAL(103,$L$2:L1012)</f>
        <v>1011</v>
      </c>
      <c r="B1012" s="5" t="s">
        <v>7416</v>
      </c>
      <c r="C1012" s="5" t="s">
        <v>7417</v>
      </c>
      <c r="D1012" s="5" t="s">
        <v>7418</v>
      </c>
      <c r="E1012" s="5" t="s">
        <v>7366</v>
      </c>
      <c r="F1012" s="6" t="s">
        <v>7419</v>
      </c>
      <c r="G1012" s="5">
        <v>7</v>
      </c>
      <c r="H1012" s="7">
        <v>1117044</v>
      </c>
      <c r="I1012" s="5" t="s">
        <v>7420</v>
      </c>
      <c r="J1012" s="5" t="s">
        <v>7421</v>
      </c>
      <c r="K1012" s="20"/>
      <c r="L1012" s="5" t="s">
        <v>3095</v>
      </c>
      <c r="M1012" s="2">
        <v>1601146221</v>
      </c>
      <c r="N1012" s="8">
        <f>IF(COUNTIF($B$2:B1012,B1012)=1,1,0)</f>
        <v>1</v>
      </c>
      <c r="O1012" t="s">
        <v>52</v>
      </c>
      <c r="P1012">
        <v>1601146221</v>
      </c>
      <c r="Q1012" t="s">
        <v>7416</v>
      </c>
      <c r="R1012" t="s">
        <v>7416</v>
      </c>
      <c r="S1012" t="s">
        <v>7417</v>
      </c>
      <c r="T1012" t="s">
        <v>7417</v>
      </c>
      <c r="U1012" t="s">
        <v>7418</v>
      </c>
      <c r="V1012" t="s">
        <v>7422</v>
      </c>
      <c r="W1012">
        <v>0</v>
      </c>
      <c r="X1012" t="s">
        <v>80</v>
      </c>
      <c r="Y1012">
        <v>2026</v>
      </c>
      <c r="Z1012">
        <v>7</v>
      </c>
      <c r="AA1012">
        <v>1</v>
      </c>
      <c r="AB1012">
        <v>1034300</v>
      </c>
      <c r="AC1012">
        <v>82744</v>
      </c>
      <c r="AD1012">
        <v>0</v>
      </c>
      <c r="AE1012">
        <v>0</v>
      </c>
      <c r="AF1012" t="s">
        <v>57</v>
      </c>
      <c r="AG1012" t="s">
        <v>81</v>
      </c>
      <c r="AH1012" t="s">
        <v>7366</v>
      </c>
      <c r="AI1012" t="s">
        <v>7365</v>
      </c>
      <c r="AJ1012">
        <v>0</v>
      </c>
      <c r="AK1012" t="s">
        <v>2065</v>
      </c>
      <c r="AL1012">
        <v>0</v>
      </c>
      <c r="AM1012">
        <v>0</v>
      </c>
      <c r="AN1012">
        <v>0</v>
      </c>
      <c r="AO1012">
        <v>0</v>
      </c>
      <c r="AP1012" t="s">
        <v>83</v>
      </c>
      <c r="AQ1012">
        <v>0</v>
      </c>
      <c r="AR1012">
        <v>0</v>
      </c>
      <c r="AS1012" t="s">
        <v>69</v>
      </c>
      <c r="AT1012" t="s">
        <v>7423</v>
      </c>
      <c r="AU1012" t="s">
        <v>64</v>
      </c>
      <c r="AV1012">
        <v>0</v>
      </c>
      <c r="AW1012">
        <v>22666</v>
      </c>
      <c r="AX1012" t="s">
        <v>7420</v>
      </c>
      <c r="AY1012" t="s">
        <v>7421</v>
      </c>
      <c r="AZ1012" t="s">
        <v>71</v>
      </c>
      <c r="BA1012">
        <v>1117044</v>
      </c>
      <c r="BB1012" t="s">
        <v>66</v>
      </c>
      <c r="BC1012" t="str">
        <f t="shared" si="44"/>
        <v>06500</v>
      </c>
      <c r="BD1012" t="str">
        <f t="shared" si="45"/>
        <v>HD-06500</v>
      </c>
    </row>
    <row r="1013" spans="1:56" ht="28.15" customHeight="1">
      <c r="A1013" s="4">
        <f>SUBTOTAL(103,$L$2:L1013)</f>
        <v>1012</v>
      </c>
      <c r="B1013" s="5" t="s">
        <v>7424</v>
      </c>
      <c r="C1013" s="5" t="s">
        <v>7425</v>
      </c>
      <c r="D1013" s="5" t="s">
        <v>7426</v>
      </c>
      <c r="E1013" s="5" t="s">
        <v>7366</v>
      </c>
      <c r="F1013" s="6" t="s">
        <v>7427</v>
      </c>
      <c r="G1013" s="5">
        <v>7</v>
      </c>
      <c r="H1013" s="7">
        <v>1380931</v>
      </c>
      <c r="I1013" s="5" t="s">
        <v>7428</v>
      </c>
      <c r="J1013" s="5" t="s">
        <v>7429</v>
      </c>
      <c r="K1013" s="20"/>
      <c r="L1013" s="5" t="s">
        <v>3095</v>
      </c>
      <c r="M1013" s="2">
        <v>1601146210</v>
      </c>
      <c r="N1013" s="8">
        <f>IF(COUNTIF($B$2:B1013,B1013)=1,1,0)</f>
        <v>1</v>
      </c>
      <c r="O1013" t="s">
        <v>52</v>
      </c>
      <c r="P1013">
        <v>1601146210</v>
      </c>
      <c r="Q1013" t="s">
        <v>7424</v>
      </c>
      <c r="R1013" t="s">
        <v>7424</v>
      </c>
      <c r="S1013" t="s">
        <v>7425</v>
      </c>
      <c r="T1013" t="s">
        <v>7425</v>
      </c>
      <c r="U1013" t="s">
        <v>7426</v>
      </c>
      <c r="V1013" t="s">
        <v>7430</v>
      </c>
      <c r="W1013">
        <v>0</v>
      </c>
      <c r="X1013" t="s">
        <v>188</v>
      </c>
      <c r="Y1013">
        <v>2026</v>
      </c>
      <c r="Z1013">
        <v>7</v>
      </c>
      <c r="AA1013">
        <v>1</v>
      </c>
      <c r="AB1013">
        <v>1278640</v>
      </c>
      <c r="AC1013">
        <v>102291</v>
      </c>
      <c r="AD1013">
        <v>0</v>
      </c>
      <c r="AE1013">
        <v>0</v>
      </c>
      <c r="AF1013" t="s">
        <v>57</v>
      </c>
      <c r="AG1013" t="s">
        <v>81</v>
      </c>
      <c r="AH1013" t="s">
        <v>7366</v>
      </c>
      <c r="AI1013" t="s">
        <v>7365</v>
      </c>
      <c r="AJ1013">
        <v>0</v>
      </c>
      <c r="AK1013" t="s">
        <v>7431</v>
      </c>
      <c r="AL1013">
        <v>0</v>
      </c>
      <c r="AM1013">
        <v>0</v>
      </c>
      <c r="AN1013">
        <v>0</v>
      </c>
      <c r="AO1013">
        <v>0</v>
      </c>
      <c r="AP1013" t="s">
        <v>83</v>
      </c>
      <c r="AQ1013">
        <v>0</v>
      </c>
      <c r="AR1013">
        <v>0</v>
      </c>
      <c r="AS1013" t="s">
        <v>69</v>
      </c>
      <c r="AT1013" t="s">
        <v>7432</v>
      </c>
      <c r="AU1013" t="s">
        <v>64</v>
      </c>
      <c r="AV1013">
        <v>0</v>
      </c>
      <c r="AW1013">
        <v>22663</v>
      </c>
      <c r="AX1013" t="s">
        <v>7428</v>
      </c>
      <c r="AY1013" t="s">
        <v>7429</v>
      </c>
      <c r="AZ1013" t="s">
        <v>71</v>
      </c>
      <c r="BA1013">
        <v>1380931</v>
      </c>
      <c r="BB1013" t="s">
        <v>66</v>
      </c>
      <c r="BC1013" t="str">
        <f t="shared" si="44"/>
        <v>07110</v>
      </c>
      <c r="BD1013" t="str">
        <f t="shared" si="45"/>
        <v>HD-07110</v>
      </c>
    </row>
    <row r="1014" spans="1:56" ht="28.15" customHeight="1">
      <c r="A1014" s="4">
        <f>SUBTOTAL(103,$L$2:L1014)</f>
        <v>1013</v>
      </c>
      <c r="B1014" s="5" t="s">
        <v>7433</v>
      </c>
      <c r="C1014" s="5" t="s">
        <v>7434</v>
      </c>
      <c r="D1014" s="5" t="s">
        <v>7435</v>
      </c>
      <c r="E1014" s="5" t="s">
        <v>7366</v>
      </c>
      <c r="F1014" s="6" t="s">
        <v>7436</v>
      </c>
      <c r="G1014" s="5">
        <v>7</v>
      </c>
      <c r="H1014" s="7">
        <v>1220249</v>
      </c>
      <c r="I1014" s="5" t="s">
        <v>7437</v>
      </c>
      <c r="J1014" s="5" t="s">
        <v>7438</v>
      </c>
      <c r="K1014" s="20"/>
      <c r="L1014" s="5" t="s">
        <v>3095</v>
      </c>
      <c r="M1014" s="2">
        <v>1601146249</v>
      </c>
      <c r="N1014" s="8">
        <f>IF(COUNTIF($B$2:B1014,B1014)=1,1,0)</f>
        <v>1</v>
      </c>
      <c r="O1014" t="s">
        <v>52</v>
      </c>
      <c r="P1014">
        <v>1601146249</v>
      </c>
      <c r="Q1014" t="s">
        <v>7433</v>
      </c>
      <c r="R1014" t="s">
        <v>7433</v>
      </c>
      <c r="S1014" t="s">
        <v>7434</v>
      </c>
      <c r="T1014" t="s">
        <v>7434</v>
      </c>
      <c r="U1014" t="s">
        <v>7435</v>
      </c>
      <c r="V1014" t="s">
        <v>7439</v>
      </c>
      <c r="W1014">
        <v>0</v>
      </c>
      <c r="X1014" t="s">
        <v>80</v>
      </c>
      <c r="Y1014">
        <v>2026</v>
      </c>
      <c r="Z1014">
        <v>7</v>
      </c>
      <c r="AA1014">
        <v>1</v>
      </c>
      <c r="AB1014">
        <v>1129860</v>
      </c>
      <c r="AC1014">
        <v>90389</v>
      </c>
      <c r="AD1014">
        <v>0</v>
      </c>
      <c r="AE1014">
        <v>0</v>
      </c>
      <c r="AF1014" t="s">
        <v>57</v>
      </c>
      <c r="AG1014" t="s">
        <v>81</v>
      </c>
      <c r="AH1014" t="s">
        <v>7366</v>
      </c>
      <c r="AI1014" t="s">
        <v>7365</v>
      </c>
      <c r="AJ1014">
        <v>0</v>
      </c>
      <c r="AK1014" t="s">
        <v>7440</v>
      </c>
      <c r="AL1014">
        <v>0</v>
      </c>
      <c r="AM1014">
        <v>0</v>
      </c>
      <c r="AN1014">
        <v>0</v>
      </c>
      <c r="AO1014">
        <v>0</v>
      </c>
      <c r="AP1014" t="s">
        <v>83</v>
      </c>
      <c r="AQ1014">
        <v>0</v>
      </c>
      <c r="AR1014">
        <v>0</v>
      </c>
      <c r="AS1014" t="s">
        <v>69</v>
      </c>
      <c r="AT1014" t="s">
        <v>7441</v>
      </c>
      <c r="AU1014" t="s">
        <v>64</v>
      </c>
      <c r="AV1014">
        <v>0</v>
      </c>
      <c r="AW1014">
        <v>22673</v>
      </c>
      <c r="AX1014" t="s">
        <v>7437</v>
      </c>
      <c r="AY1014" t="s">
        <v>7438</v>
      </c>
      <c r="AZ1014" t="s">
        <v>71</v>
      </c>
      <c r="BA1014">
        <v>1220249</v>
      </c>
      <c r="BB1014" t="s">
        <v>66</v>
      </c>
      <c r="BC1014" t="str">
        <f t="shared" si="44"/>
        <v>07210</v>
      </c>
      <c r="BD1014" t="str">
        <f t="shared" si="45"/>
        <v>HD-07210</v>
      </c>
    </row>
    <row r="1015" spans="1:56" ht="28.15" customHeight="1">
      <c r="A1015" s="4">
        <f>SUBTOTAL(103,$L$2:L1015)</f>
        <v>1014</v>
      </c>
      <c r="B1015" s="5" t="s">
        <v>7442</v>
      </c>
      <c r="C1015" s="5" t="s">
        <v>7443</v>
      </c>
      <c r="D1015" s="5" t="s">
        <v>7444</v>
      </c>
      <c r="E1015" s="5" t="s">
        <v>7445</v>
      </c>
      <c r="F1015" s="6" t="s">
        <v>7446</v>
      </c>
      <c r="G1015" s="5">
        <v>7</v>
      </c>
      <c r="H1015" s="7">
        <v>62139</v>
      </c>
      <c r="I1015" s="5" t="s">
        <v>268</v>
      </c>
      <c r="J1015" s="5" t="s">
        <v>7447</v>
      </c>
      <c r="K1015" s="20"/>
      <c r="L1015" s="5" t="s">
        <v>3095</v>
      </c>
      <c r="M1015" s="2">
        <v>1601148719</v>
      </c>
      <c r="N1015" s="8">
        <f>IF(COUNTIF($B$2:B1015,B1015)=1,1,0)</f>
        <v>1</v>
      </c>
      <c r="O1015" t="s">
        <v>52</v>
      </c>
      <c r="P1015">
        <v>1601148719</v>
      </c>
      <c r="Q1015" t="s">
        <v>7442</v>
      </c>
      <c r="R1015" t="s">
        <v>7442</v>
      </c>
      <c r="S1015" t="s">
        <v>7443</v>
      </c>
      <c r="T1015" t="s">
        <v>7443</v>
      </c>
      <c r="U1015" t="s">
        <v>7444</v>
      </c>
      <c r="V1015" t="s">
        <v>7448</v>
      </c>
      <c r="W1015">
        <v>0</v>
      </c>
      <c r="X1015" t="s">
        <v>80</v>
      </c>
      <c r="Y1015">
        <v>2026</v>
      </c>
      <c r="Z1015">
        <v>7</v>
      </c>
      <c r="AA1015">
        <v>1</v>
      </c>
      <c r="AB1015">
        <v>57536</v>
      </c>
      <c r="AC1015">
        <v>4603</v>
      </c>
      <c r="AD1015">
        <v>0</v>
      </c>
      <c r="AE1015">
        <v>0</v>
      </c>
      <c r="AF1015" t="s">
        <v>57</v>
      </c>
      <c r="AG1015" t="s">
        <v>81</v>
      </c>
      <c r="AH1015" t="s">
        <v>7445</v>
      </c>
      <c r="AI1015" t="s">
        <v>7365</v>
      </c>
      <c r="AJ1015">
        <v>0</v>
      </c>
      <c r="AK1015" t="s">
        <v>7449</v>
      </c>
      <c r="AL1015">
        <v>0</v>
      </c>
      <c r="AM1015">
        <v>0</v>
      </c>
      <c r="AN1015">
        <v>0</v>
      </c>
      <c r="AO1015">
        <v>0</v>
      </c>
      <c r="AP1015" t="s">
        <v>83</v>
      </c>
      <c r="AQ1015">
        <v>0</v>
      </c>
      <c r="AR1015">
        <v>0</v>
      </c>
      <c r="AS1015" t="s">
        <v>69</v>
      </c>
      <c r="AT1015" t="s">
        <v>7450</v>
      </c>
      <c r="AU1015" t="s">
        <v>64</v>
      </c>
      <c r="AV1015">
        <v>0</v>
      </c>
      <c r="AW1015">
        <v>22903</v>
      </c>
      <c r="AX1015" t="s">
        <v>268</v>
      </c>
      <c r="AY1015" t="s">
        <v>7447</v>
      </c>
      <c r="AZ1015" t="s">
        <v>71</v>
      </c>
      <c r="BA1015">
        <v>62139</v>
      </c>
      <c r="BB1015" t="s">
        <v>66</v>
      </c>
      <c r="BC1015" t="str">
        <f t="shared" si="44"/>
        <v>13900</v>
      </c>
      <c r="BD1015" t="str">
        <f t="shared" si="45"/>
        <v>HD-13900</v>
      </c>
    </row>
    <row r="1016" spans="1:56" ht="28.15" customHeight="1">
      <c r="A1016" s="4">
        <f>SUBTOTAL(103,$L$2:L1016)</f>
        <v>1015</v>
      </c>
      <c r="B1016" s="5" t="s">
        <v>7452</v>
      </c>
      <c r="C1016" s="5" t="s">
        <v>7453</v>
      </c>
      <c r="D1016" s="5" t="s">
        <v>7454</v>
      </c>
      <c r="E1016" s="5" t="s">
        <v>4263</v>
      </c>
      <c r="F1016" s="6" t="s">
        <v>7455</v>
      </c>
      <c r="G1016" s="5">
        <v>6</v>
      </c>
      <c r="H1016" s="7">
        <v>2161268</v>
      </c>
      <c r="I1016" s="5" t="s">
        <v>151</v>
      </c>
      <c r="J1016" s="5" t="s">
        <v>7456</v>
      </c>
      <c r="K1016" s="20"/>
      <c r="L1016" s="5" t="s">
        <v>51</v>
      </c>
      <c r="M1016" s="2">
        <v>1596970923</v>
      </c>
      <c r="N1016" s="8">
        <f>IF(COUNTIF($B$2:B1016,B1016)=1,1,0)</f>
        <v>1</v>
      </c>
      <c r="O1016" t="s">
        <v>52</v>
      </c>
      <c r="P1016">
        <v>1596970923</v>
      </c>
      <c r="Q1016" t="s">
        <v>7452</v>
      </c>
      <c r="R1016" t="s">
        <v>53</v>
      </c>
      <c r="S1016" t="s">
        <v>7453</v>
      </c>
      <c r="T1016" t="s">
        <v>54</v>
      </c>
      <c r="U1016" t="s">
        <v>7454</v>
      </c>
      <c r="V1016" t="s">
        <v>55</v>
      </c>
      <c r="W1016">
        <v>1</v>
      </c>
      <c r="X1016" t="s">
        <v>56</v>
      </c>
      <c r="Y1016">
        <v>2026</v>
      </c>
      <c r="Z1016">
        <v>6</v>
      </c>
      <c r="AA1016">
        <v>1</v>
      </c>
      <c r="AB1016">
        <v>2001174</v>
      </c>
      <c r="AC1016">
        <v>160094</v>
      </c>
      <c r="AD1016">
        <v>0</v>
      </c>
      <c r="AE1016">
        <v>0</v>
      </c>
      <c r="AF1016" t="s">
        <v>108</v>
      </c>
      <c r="AG1016" t="s">
        <v>58</v>
      </c>
      <c r="AH1016" t="s">
        <v>4263</v>
      </c>
      <c r="AI1016" t="s">
        <v>7457</v>
      </c>
      <c r="AJ1016">
        <v>0</v>
      </c>
      <c r="AK1016" t="s">
        <v>7458</v>
      </c>
      <c r="AL1016">
        <v>0</v>
      </c>
      <c r="AM1016">
        <v>0</v>
      </c>
      <c r="AN1016">
        <v>0</v>
      </c>
      <c r="AO1016">
        <v>0</v>
      </c>
      <c r="AP1016" t="s">
        <v>83</v>
      </c>
      <c r="AQ1016">
        <v>0</v>
      </c>
      <c r="AR1016">
        <v>0</v>
      </c>
      <c r="AS1016" t="s">
        <v>62</v>
      </c>
      <c r="AT1016" t="s">
        <v>7459</v>
      </c>
      <c r="AU1016" t="s">
        <v>64</v>
      </c>
      <c r="AV1016">
        <v>0</v>
      </c>
      <c r="AW1016">
        <v>4687</v>
      </c>
      <c r="AX1016" t="s">
        <v>151</v>
      </c>
      <c r="AY1016" t="s">
        <v>7456</v>
      </c>
      <c r="AZ1016" t="s">
        <v>65</v>
      </c>
      <c r="BA1016">
        <v>2161268</v>
      </c>
      <c r="BB1016" t="s">
        <v>66</v>
      </c>
      <c r="BC1016" t="str">
        <f t="shared" si="44"/>
        <v>00627</v>
      </c>
      <c r="BD1016" t="str">
        <f t="shared" si="45"/>
        <v>HE-00627</v>
      </c>
    </row>
    <row r="1017" spans="1:56" ht="28.15" customHeight="1">
      <c r="A1017" s="4">
        <f>SUBTOTAL(103,$L$2:L1017)</f>
        <v>1016</v>
      </c>
      <c r="B1017" s="5" t="s">
        <v>7452</v>
      </c>
      <c r="C1017" s="5" t="s">
        <v>67</v>
      </c>
      <c r="D1017" s="5" t="s">
        <v>7454</v>
      </c>
      <c r="E1017" s="5" t="s">
        <v>4263</v>
      </c>
      <c r="F1017" s="6" t="s">
        <v>7455</v>
      </c>
      <c r="G1017" s="5">
        <v>7</v>
      </c>
      <c r="H1017" s="7">
        <v>2187713</v>
      </c>
      <c r="I1017" s="5" t="s">
        <v>151</v>
      </c>
      <c r="J1017" s="5" t="s">
        <v>7456</v>
      </c>
      <c r="K1017" s="20"/>
      <c r="L1017" s="5" t="s">
        <v>51</v>
      </c>
      <c r="M1017" s="2">
        <v>1601241323</v>
      </c>
      <c r="N1017" s="8">
        <f>IF(COUNTIF($B$2:B1017,B1017)=1,1,0)</f>
        <v>0</v>
      </c>
      <c r="O1017" t="s">
        <v>52</v>
      </c>
      <c r="P1017">
        <v>1601241323</v>
      </c>
      <c r="Q1017" t="s">
        <v>7452</v>
      </c>
      <c r="R1017" t="s">
        <v>7452</v>
      </c>
      <c r="S1017" t="s">
        <v>67</v>
      </c>
      <c r="T1017" t="s">
        <v>67</v>
      </c>
      <c r="U1017" t="s">
        <v>7454</v>
      </c>
      <c r="V1017" t="s">
        <v>238</v>
      </c>
      <c r="W1017">
        <v>1</v>
      </c>
      <c r="X1017" t="s">
        <v>56</v>
      </c>
      <c r="Y1017">
        <v>2026</v>
      </c>
      <c r="Z1017">
        <v>7</v>
      </c>
      <c r="AA1017">
        <v>1</v>
      </c>
      <c r="AB1017">
        <v>2025660</v>
      </c>
      <c r="AC1017">
        <v>162053</v>
      </c>
      <c r="AD1017">
        <v>0</v>
      </c>
      <c r="AE1017">
        <v>0</v>
      </c>
      <c r="AF1017" t="s">
        <v>108</v>
      </c>
      <c r="AG1017" t="s">
        <v>157</v>
      </c>
      <c r="AH1017" t="s">
        <v>4263</v>
      </c>
      <c r="AI1017" t="s">
        <v>7457</v>
      </c>
      <c r="AJ1017">
        <v>0</v>
      </c>
      <c r="AK1017" t="s">
        <v>7458</v>
      </c>
      <c r="AL1017">
        <v>0</v>
      </c>
      <c r="AM1017">
        <v>0</v>
      </c>
      <c r="AN1017">
        <v>0</v>
      </c>
      <c r="AO1017">
        <v>0</v>
      </c>
      <c r="AP1017" t="s">
        <v>108</v>
      </c>
      <c r="AQ1017">
        <v>0</v>
      </c>
      <c r="AR1017">
        <v>0</v>
      </c>
      <c r="AS1017" t="s">
        <v>69</v>
      </c>
      <c r="AT1017" t="s">
        <v>7460</v>
      </c>
      <c r="AU1017" t="s">
        <v>64</v>
      </c>
      <c r="AV1017">
        <v>0</v>
      </c>
      <c r="AW1017">
        <v>43189</v>
      </c>
      <c r="AX1017" t="s">
        <v>151</v>
      </c>
      <c r="AY1017" t="s">
        <v>7456</v>
      </c>
      <c r="AZ1017" t="s">
        <v>71</v>
      </c>
      <c r="BA1017">
        <v>2187713</v>
      </c>
      <c r="BB1017" t="s">
        <v>66</v>
      </c>
      <c r="BC1017" t="str">
        <f t="shared" si="44"/>
        <v>00627</v>
      </c>
      <c r="BD1017" t="str">
        <f t="shared" si="45"/>
        <v>HE-00627</v>
      </c>
    </row>
    <row r="1018" spans="1:56" ht="28.15" customHeight="1">
      <c r="A1018" s="4">
        <f>SUBTOTAL(103,$L$2:L1018)</f>
        <v>1017</v>
      </c>
      <c r="B1018" s="5" t="s">
        <v>5815</v>
      </c>
      <c r="C1018" s="5" t="s">
        <v>5816</v>
      </c>
      <c r="D1018" s="5" t="s">
        <v>7461</v>
      </c>
      <c r="E1018" s="5" t="s">
        <v>3638</v>
      </c>
      <c r="F1018" s="6" t="s">
        <v>7462</v>
      </c>
      <c r="G1018" s="5">
        <v>7</v>
      </c>
      <c r="H1018" s="7">
        <v>13289754</v>
      </c>
      <c r="I1018" s="5" t="s">
        <v>5813</v>
      </c>
      <c r="J1018" s="5" t="s">
        <v>7463</v>
      </c>
      <c r="K1018" s="20"/>
      <c r="L1018" s="5" t="s">
        <v>51</v>
      </c>
      <c r="M1018" s="2">
        <v>1599799042</v>
      </c>
      <c r="N1018" s="8">
        <f>IF(COUNTIF($B$2:B1018,B1018)=1,1,0)</f>
        <v>1</v>
      </c>
      <c r="O1018" t="s">
        <v>52</v>
      </c>
      <c r="P1018">
        <v>1599799042</v>
      </c>
      <c r="Q1018" t="s">
        <v>5815</v>
      </c>
      <c r="R1018" t="s">
        <v>5815</v>
      </c>
      <c r="S1018" t="s">
        <v>5816</v>
      </c>
      <c r="T1018" t="s">
        <v>5816</v>
      </c>
      <c r="U1018" t="s">
        <v>7461</v>
      </c>
      <c r="V1018" t="s">
        <v>5817</v>
      </c>
      <c r="W1018">
        <v>0</v>
      </c>
      <c r="X1018" t="s">
        <v>80</v>
      </c>
      <c r="Y1018">
        <v>2026</v>
      </c>
      <c r="Z1018">
        <v>7</v>
      </c>
      <c r="AA1018">
        <v>1</v>
      </c>
      <c r="AB1018">
        <v>12305328</v>
      </c>
      <c r="AC1018">
        <v>984426</v>
      </c>
      <c r="AD1018">
        <v>0</v>
      </c>
      <c r="AE1018">
        <v>0</v>
      </c>
      <c r="AF1018" t="s">
        <v>2777</v>
      </c>
      <c r="AG1018" t="s">
        <v>2359</v>
      </c>
      <c r="AH1018" t="s">
        <v>3638</v>
      </c>
      <c r="AI1018" t="s">
        <v>7457</v>
      </c>
      <c r="AJ1018">
        <v>0</v>
      </c>
      <c r="AK1018" t="s">
        <v>848</v>
      </c>
      <c r="AL1018">
        <v>0</v>
      </c>
      <c r="AM1018">
        <v>0</v>
      </c>
      <c r="AN1018">
        <v>0</v>
      </c>
      <c r="AO1018">
        <v>0</v>
      </c>
      <c r="AP1018" t="s">
        <v>61</v>
      </c>
      <c r="AQ1018">
        <v>0</v>
      </c>
      <c r="AR1018">
        <v>0</v>
      </c>
      <c r="AS1018" t="s">
        <v>69</v>
      </c>
      <c r="AT1018" t="s">
        <v>7464</v>
      </c>
      <c r="AU1018" t="s">
        <v>64</v>
      </c>
      <c r="AV1018">
        <v>0</v>
      </c>
      <c r="AW1018">
        <v>5623</v>
      </c>
      <c r="AX1018" t="s">
        <v>5813</v>
      </c>
      <c r="AY1018" t="s">
        <v>7463</v>
      </c>
      <c r="AZ1018" t="s">
        <v>71</v>
      </c>
      <c r="BA1018">
        <v>13289754</v>
      </c>
      <c r="BB1018" t="s">
        <v>66</v>
      </c>
      <c r="BC1018" t="str">
        <f t="shared" si="44"/>
        <v>04300</v>
      </c>
      <c r="BD1018" t="str">
        <f t="shared" si="45"/>
        <v>HE-04300</v>
      </c>
    </row>
    <row r="1019" spans="1:56" ht="28.15" customHeight="1">
      <c r="A1019" s="4">
        <f>SUBTOTAL(103,$L$2:L1019)</f>
        <v>1018</v>
      </c>
      <c r="B1019" s="5" t="s">
        <v>7465</v>
      </c>
      <c r="C1019" s="5" t="s">
        <v>7466</v>
      </c>
      <c r="D1019" s="5" t="s">
        <v>7467</v>
      </c>
      <c r="E1019" s="5" t="s">
        <v>4263</v>
      </c>
      <c r="F1019" s="6" t="s">
        <v>7468</v>
      </c>
      <c r="G1019" s="5">
        <v>6</v>
      </c>
      <c r="H1019" s="7">
        <v>2048276</v>
      </c>
      <c r="I1019" s="5" t="s">
        <v>151</v>
      </c>
      <c r="J1019" s="5" t="s">
        <v>7469</v>
      </c>
      <c r="K1019" s="20"/>
      <c r="L1019" s="5" t="s">
        <v>51</v>
      </c>
      <c r="M1019" s="2">
        <v>1596970845</v>
      </c>
      <c r="N1019" s="8">
        <f>IF(COUNTIF($B$2:B1019,B1019)=1,1,0)</f>
        <v>1</v>
      </c>
      <c r="O1019" t="s">
        <v>52</v>
      </c>
      <c r="P1019">
        <v>1596970845</v>
      </c>
      <c r="Q1019" t="s">
        <v>7465</v>
      </c>
      <c r="R1019" t="s">
        <v>53</v>
      </c>
      <c r="S1019" t="s">
        <v>7466</v>
      </c>
      <c r="T1019" t="s">
        <v>54</v>
      </c>
      <c r="U1019" t="s">
        <v>7467</v>
      </c>
      <c r="V1019" t="s">
        <v>55</v>
      </c>
      <c r="W1019">
        <v>1</v>
      </c>
      <c r="X1019" t="s">
        <v>56</v>
      </c>
      <c r="Y1019">
        <v>2026</v>
      </c>
      <c r="Z1019">
        <v>6</v>
      </c>
      <c r="AA1019">
        <v>1</v>
      </c>
      <c r="AB1019">
        <v>1896552</v>
      </c>
      <c r="AC1019">
        <v>151724</v>
      </c>
      <c r="AD1019">
        <v>0</v>
      </c>
      <c r="AE1019">
        <v>0</v>
      </c>
      <c r="AF1019" t="s">
        <v>108</v>
      </c>
      <c r="AG1019" t="s">
        <v>58</v>
      </c>
      <c r="AH1019" t="s">
        <v>4263</v>
      </c>
      <c r="AI1019" t="s">
        <v>7457</v>
      </c>
      <c r="AJ1019">
        <v>0</v>
      </c>
      <c r="AK1019" t="s">
        <v>7470</v>
      </c>
      <c r="AL1019">
        <v>0</v>
      </c>
      <c r="AM1019">
        <v>0</v>
      </c>
      <c r="AN1019">
        <v>0</v>
      </c>
      <c r="AO1019">
        <v>0</v>
      </c>
      <c r="AP1019" t="s">
        <v>83</v>
      </c>
      <c r="AQ1019">
        <v>0</v>
      </c>
      <c r="AR1019">
        <v>0</v>
      </c>
      <c r="AS1019" t="s">
        <v>62</v>
      </c>
      <c r="AT1019" t="s">
        <v>7471</v>
      </c>
      <c r="AU1019" t="s">
        <v>64</v>
      </c>
      <c r="AV1019">
        <v>0</v>
      </c>
      <c r="AW1019">
        <v>4631</v>
      </c>
      <c r="AX1019" t="s">
        <v>151</v>
      </c>
      <c r="AY1019" t="s">
        <v>7469</v>
      </c>
      <c r="AZ1019" t="s">
        <v>65</v>
      </c>
      <c r="BA1019">
        <v>2048276</v>
      </c>
      <c r="BB1019" t="s">
        <v>66</v>
      </c>
      <c r="BC1019" t="str">
        <f t="shared" si="44"/>
        <v>08952</v>
      </c>
      <c r="BD1019" t="str">
        <f t="shared" si="45"/>
        <v>HE-08952</v>
      </c>
    </row>
    <row r="1020" spans="1:56" ht="28.15" customHeight="1">
      <c r="A1020" s="4">
        <f>SUBTOTAL(103,$L$2:L1020)</f>
        <v>1019</v>
      </c>
      <c r="B1020" s="5" t="s">
        <v>7465</v>
      </c>
      <c r="C1020" s="5" t="s">
        <v>67</v>
      </c>
      <c r="D1020" s="5" t="s">
        <v>7467</v>
      </c>
      <c r="E1020" s="5" t="s">
        <v>4263</v>
      </c>
      <c r="F1020" s="6" t="s">
        <v>7468</v>
      </c>
      <c r="G1020" s="5">
        <v>7</v>
      </c>
      <c r="H1020" s="7">
        <v>2226178</v>
      </c>
      <c r="I1020" s="5" t="s">
        <v>151</v>
      </c>
      <c r="J1020" s="5" t="s">
        <v>7469</v>
      </c>
      <c r="K1020" s="20"/>
      <c r="L1020" s="5" t="s">
        <v>51</v>
      </c>
      <c r="M1020" s="2">
        <v>1601241265</v>
      </c>
      <c r="N1020" s="8">
        <f>IF(COUNTIF($B$2:B1020,B1020)=1,1,0)</f>
        <v>0</v>
      </c>
      <c r="O1020" t="s">
        <v>52</v>
      </c>
      <c r="P1020">
        <v>1601241265</v>
      </c>
      <c r="Q1020" t="s">
        <v>7465</v>
      </c>
      <c r="R1020" t="s">
        <v>7465</v>
      </c>
      <c r="S1020" t="s">
        <v>67</v>
      </c>
      <c r="T1020" t="s">
        <v>67</v>
      </c>
      <c r="U1020" t="s">
        <v>7467</v>
      </c>
      <c r="V1020" t="s">
        <v>238</v>
      </c>
      <c r="W1020">
        <v>1</v>
      </c>
      <c r="X1020" t="s">
        <v>56</v>
      </c>
      <c r="Y1020">
        <v>2026</v>
      </c>
      <c r="Z1020">
        <v>7</v>
      </c>
      <c r="AA1020">
        <v>1</v>
      </c>
      <c r="AB1020">
        <v>2061276</v>
      </c>
      <c r="AC1020">
        <v>164902</v>
      </c>
      <c r="AD1020">
        <v>0</v>
      </c>
      <c r="AE1020">
        <v>0</v>
      </c>
      <c r="AF1020" t="s">
        <v>108</v>
      </c>
      <c r="AG1020" t="s">
        <v>157</v>
      </c>
      <c r="AH1020" t="s">
        <v>4263</v>
      </c>
      <c r="AI1020" t="s">
        <v>7457</v>
      </c>
      <c r="AJ1020">
        <v>0</v>
      </c>
      <c r="AK1020" t="s">
        <v>7470</v>
      </c>
      <c r="AL1020">
        <v>0</v>
      </c>
      <c r="AM1020">
        <v>0</v>
      </c>
      <c r="AN1020">
        <v>0</v>
      </c>
      <c r="AO1020">
        <v>0</v>
      </c>
      <c r="AP1020" t="s">
        <v>108</v>
      </c>
      <c r="AQ1020">
        <v>0</v>
      </c>
      <c r="AR1020">
        <v>0</v>
      </c>
      <c r="AS1020" t="s">
        <v>69</v>
      </c>
      <c r="AT1020" t="s">
        <v>7472</v>
      </c>
      <c r="AU1020" t="s">
        <v>64</v>
      </c>
      <c r="AV1020">
        <v>0</v>
      </c>
      <c r="AW1020">
        <v>43149</v>
      </c>
      <c r="AX1020" t="s">
        <v>151</v>
      </c>
      <c r="AY1020" t="s">
        <v>7469</v>
      </c>
      <c r="AZ1020" t="s">
        <v>71</v>
      </c>
      <c r="BA1020">
        <v>2226178</v>
      </c>
      <c r="BB1020" t="s">
        <v>66</v>
      </c>
      <c r="BC1020" t="str">
        <f t="shared" si="44"/>
        <v>08952</v>
      </c>
      <c r="BD1020" t="str">
        <f t="shared" si="45"/>
        <v>HE-08952</v>
      </c>
    </row>
    <row r="1021" spans="1:56" ht="28.15" customHeight="1">
      <c r="A1021" s="4">
        <f>SUBTOTAL(103,$L$2:L1021)</f>
        <v>1020</v>
      </c>
      <c r="B1021" s="5" t="s">
        <v>7473</v>
      </c>
      <c r="C1021" s="5" t="s">
        <v>7474</v>
      </c>
      <c r="D1021" s="5" t="s">
        <v>7475</v>
      </c>
      <c r="E1021" s="5" t="s">
        <v>7476</v>
      </c>
      <c r="F1021" s="6" t="s">
        <v>7477</v>
      </c>
      <c r="G1021" s="5">
        <v>7</v>
      </c>
      <c r="H1021" s="7">
        <v>21637</v>
      </c>
      <c r="I1021" s="5" t="s">
        <v>7478</v>
      </c>
      <c r="J1021" s="5" t="s">
        <v>7479</v>
      </c>
      <c r="K1021" s="20"/>
      <c r="L1021" s="5" t="s">
        <v>51</v>
      </c>
      <c r="M1021" s="2">
        <v>1601147511</v>
      </c>
      <c r="N1021" s="8">
        <f>IF(COUNTIF($B$2:B1021,B1021)=1,1,0)</f>
        <v>1</v>
      </c>
      <c r="O1021" t="s">
        <v>52</v>
      </c>
      <c r="P1021">
        <v>1601147511</v>
      </c>
      <c r="Q1021" t="s">
        <v>7473</v>
      </c>
      <c r="R1021" t="s">
        <v>7473</v>
      </c>
      <c r="S1021" t="s">
        <v>7474</v>
      </c>
      <c r="T1021" t="s">
        <v>7474</v>
      </c>
      <c r="U1021" t="s">
        <v>7475</v>
      </c>
      <c r="V1021" t="s">
        <v>7480</v>
      </c>
      <c r="W1021">
        <v>1</v>
      </c>
      <c r="X1021" t="s">
        <v>198</v>
      </c>
      <c r="Y1021">
        <v>2026</v>
      </c>
      <c r="Z1021">
        <v>7</v>
      </c>
      <c r="AA1021">
        <v>1</v>
      </c>
      <c r="AB1021">
        <v>20034</v>
      </c>
      <c r="AC1021">
        <v>1603</v>
      </c>
      <c r="AD1021">
        <v>0</v>
      </c>
      <c r="AE1021">
        <v>0</v>
      </c>
      <c r="AF1021" t="s">
        <v>108</v>
      </c>
      <c r="AG1021" t="s">
        <v>81</v>
      </c>
      <c r="AH1021" t="s">
        <v>7476</v>
      </c>
      <c r="AI1021" t="s">
        <v>7457</v>
      </c>
      <c r="AJ1021">
        <v>0</v>
      </c>
      <c r="AK1021" t="s">
        <v>5199</v>
      </c>
      <c r="AL1021">
        <v>0</v>
      </c>
      <c r="AM1021">
        <v>0</v>
      </c>
      <c r="AN1021">
        <v>0</v>
      </c>
      <c r="AO1021">
        <v>0</v>
      </c>
      <c r="AP1021" t="s">
        <v>83</v>
      </c>
      <c r="AQ1021">
        <v>0</v>
      </c>
      <c r="AR1021">
        <v>0</v>
      </c>
      <c r="AS1021" t="s">
        <v>69</v>
      </c>
      <c r="AT1021" t="s">
        <v>7481</v>
      </c>
      <c r="AU1021" t="s">
        <v>64</v>
      </c>
      <c r="AV1021">
        <v>0</v>
      </c>
      <c r="AW1021">
        <v>22787</v>
      </c>
      <c r="AX1021" t="s">
        <v>7478</v>
      </c>
      <c r="AY1021" t="s">
        <v>7479</v>
      </c>
      <c r="AZ1021" t="s">
        <v>71</v>
      </c>
      <c r="BA1021">
        <v>21637</v>
      </c>
      <c r="BB1021" t="s">
        <v>66</v>
      </c>
      <c r="BC1021" t="str">
        <f t="shared" si="44"/>
        <v>13080</v>
      </c>
      <c r="BD1021" t="str">
        <f t="shared" si="45"/>
        <v>HE-13080</v>
      </c>
    </row>
    <row r="1022" spans="1:56" ht="28.15" customHeight="1">
      <c r="A1022" s="4">
        <f>SUBTOTAL(103,$L$2:L1022)</f>
        <v>1021</v>
      </c>
      <c r="B1022" s="5" t="s">
        <v>7482</v>
      </c>
      <c r="C1022" s="5" t="s">
        <v>7483</v>
      </c>
      <c r="D1022" s="5" t="s">
        <v>4527</v>
      </c>
      <c r="E1022" s="5" t="s">
        <v>4263</v>
      </c>
      <c r="F1022" s="6" t="s">
        <v>7484</v>
      </c>
      <c r="G1022" s="5">
        <v>6</v>
      </c>
      <c r="H1022" s="7">
        <v>738053</v>
      </c>
      <c r="I1022" s="5" t="s">
        <v>7485</v>
      </c>
      <c r="J1022" s="5" t="s">
        <v>7486</v>
      </c>
      <c r="K1022" s="20"/>
      <c r="L1022" s="5" t="s">
        <v>51</v>
      </c>
      <c r="M1022" s="2">
        <v>1596971140</v>
      </c>
      <c r="N1022" s="8">
        <f>IF(COUNTIF($B$2:B1022,B1022)=1,1,0)</f>
        <v>1</v>
      </c>
      <c r="O1022" t="s">
        <v>52</v>
      </c>
      <c r="P1022">
        <v>1596971140</v>
      </c>
      <c r="Q1022" t="s">
        <v>7482</v>
      </c>
      <c r="R1022" t="s">
        <v>53</v>
      </c>
      <c r="S1022" t="s">
        <v>7483</v>
      </c>
      <c r="T1022" t="s">
        <v>54</v>
      </c>
      <c r="U1022" t="s">
        <v>4527</v>
      </c>
      <c r="V1022" t="s">
        <v>55</v>
      </c>
      <c r="W1022">
        <v>1</v>
      </c>
      <c r="X1022" t="s">
        <v>56</v>
      </c>
      <c r="Y1022">
        <v>2026</v>
      </c>
      <c r="Z1022">
        <v>6</v>
      </c>
      <c r="AA1022">
        <v>1</v>
      </c>
      <c r="AB1022">
        <v>683382</v>
      </c>
      <c r="AC1022">
        <v>54671</v>
      </c>
      <c r="AD1022">
        <v>0</v>
      </c>
      <c r="AE1022">
        <v>0</v>
      </c>
      <c r="AF1022" t="s">
        <v>57</v>
      </c>
      <c r="AG1022" t="s">
        <v>58</v>
      </c>
      <c r="AH1022" t="s">
        <v>4263</v>
      </c>
      <c r="AI1022" t="s">
        <v>7457</v>
      </c>
      <c r="AJ1022">
        <v>0</v>
      </c>
      <c r="AK1022" t="s">
        <v>7211</v>
      </c>
      <c r="AL1022">
        <v>0</v>
      </c>
      <c r="AM1022">
        <v>0</v>
      </c>
      <c r="AN1022">
        <v>0</v>
      </c>
      <c r="AO1022">
        <v>0</v>
      </c>
      <c r="AP1022" t="s">
        <v>61</v>
      </c>
      <c r="AQ1022">
        <v>0</v>
      </c>
      <c r="AR1022">
        <v>0</v>
      </c>
      <c r="AS1022" t="s">
        <v>62</v>
      </c>
      <c r="AT1022" t="s">
        <v>7487</v>
      </c>
      <c r="AU1022" t="s">
        <v>64</v>
      </c>
      <c r="AV1022">
        <v>0</v>
      </c>
      <c r="AW1022">
        <v>4799</v>
      </c>
      <c r="AX1022" t="s">
        <v>7485</v>
      </c>
      <c r="AY1022" t="s">
        <v>7486</v>
      </c>
      <c r="AZ1022" t="s">
        <v>65</v>
      </c>
      <c r="BA1022">
        <v>738053</v>
      </c>
      <c r="BB1022" t="s">
        <v>66</v>
      </c>
      <c r="BC1022" t="str">
        <f t="shared" si="44"/>
        <v>14850</v>
      </c>
      <c r="BD1022" t="str">
        <f t="shared" si="45"/>
        <v>HE-14850</v>
      </c>
    </row>
    <row r="1023" spans="1:56" ht="28.15" customHeight="1">
      <c r="A1023" s="4">
        <f>SUBTOTAL(103,$L$2:L1023)</f>
        <v>1022</v>
      </c>
      <c r="B1023" s="5" t="s">
        <v>7482</v>
      </c>
      <c r="C1023" s="5" t="s">
        <v>7483</v>
      </c>
      <c r="D1023" s="5" t="s">
        <v>4527</v>
      </c>
      <c r="E1023" s="5" t="s">
        <v>4263</v>
      </c>
      <c r="F1023" s="6" t="s">
        <v>7484</v>
      </c>
      <c r="G1023" s="5">
        <v>7</v>
      </c>
      <c r="H1023" s="7">
        <v>502453</v>
      </c>
      <c r="I1023" s="5" t="s">
        <v>7485</v>
      </c>
      <c r="J1023" s="5" t="s">
        <v>7486</v>
      </c>
      <c r="K1023" s="20"/>
      <c r="L1023" s="5" t="s">
        <v>51</v>
      </c>
      <c r="M1023" s="2">
        <v>1601241564</v>
      </c>
      <c r="N1023" s="8">
        <f>IF(COUNTIF($B$2:B1023,B1023)=1,1,0)</f>
        <v>0</v>
      </c>
      <c r="O1023" t="s">
        <v>52</v>
      </c>
      <c r="P1023">
        <v>1601241564</v>
      </c>
      <c r="Q1023" t="s">
        <v>7482</v>
      </c>
      <c r="R1023" t="s">
        <v>53</v>
      </c>
      <c r="S1023" t="s">
        <v>7483</v>
      </c>
      <c r="T1023" t="s">
        <v>67</v>
      </c>
      <c r="U1023" t="s">
        <v>4527</v>
      </c>
      <c r="V1023" t="s">
        <v>68</v>
      </c>
      <c r="W1023">
        <v>1</v>
      </c>
      <c r="X1023" t="s">
        <v>56</v>
      </c>
      <c r="Y1023">
        <v>2026</v>
      </c>
      <c r="Z1023">
        <v>7</v>
      </c>
      <c r="AA1023">
        <v>1</v>
      </c>
      <c r="AB1023">
        <v>465234</v>
      </c>
      <c r="AC1023">
        <v>37219</v>
      </c>
      <c r="AD1023">
        <v>0</v>
      </c>
      <c r="AE1023">
        <v>0</v>
      </c>
      <c r="AF1023" t="s">
        <v>57</v>
      </c>
      <c r="AG1023" t="s">
        <v>58</v>
      </c>
      <c r="AH1023" t="s">
        <v>4263</v>
      </c>
      <c r="AI1023" t="s">
        <v>7457</v>
      </c>
      <c r="AJ1023">
        <v>0</v>
      </c>
      <c r="AK1023" t="s">
        <v>7211</v>
      </c>
      <c r="AL1023">
        <v>0</v>
      </c>
      <c r="AM1023">
        <v>0</v>
      </c>
      <c r="AN1023">
        <v>0</v>
      </c>
      <c r="AO1023">
        <v>0</v>
      </c>
      <c r="AP1023" t="s">
        <v>61</v>
      </c>
      <c r="AQ1023">
        <v>0</v>
      </c>
      <c r="AR1023">
        <v>0</v>
      </c>
      <c r="AS1023" t="s">
        <v>69</v>
      </c>
      <c r="AT1023" t="s">
        <v>7488</v>
      </c>
      <c r="AU1023" t="s">
        <v>64</v>
      </c>
      <c r="AV1023">
        <v>0</v>
      </c>
      <c r="AW1023">
        <v>43285</v>
      </c>
      <c r="AX1023" t="s">
        <v>7485</v>
      </c>
      <c r="AY1023" t="s">
        <v>7486</v>
      </c>
      <c r="AZ1023" t="s">
        <v>71</v>
      </c>
      <c r="BA1023">
        <v>502453</v>
      </c>
      <c r="BB1023" t="s">
        <v>66</v>
      </c>
      <c r="BC1023" t="str">
        <f t="shared" si="44"/>
        <v>14850</v>
      </c>
      <c r="BD1023" t="str">
        <f t="shared" si="45"/>
        <v>HE-14850</v>
      </c>
    </row>
    <row r="1024" spans="1:56" ht="28.15" customHeight="1">
      <c r="A1024" s="4">
        <f>SUBTOTAL(103,$L$2:L1024)</f>
        <v>1023</v>
      </c>
      <c r="B1024" s="5" t="s">
        <v>7489</v>
      </c>
      <c r="C1024" s="5" t="s">
        <v>7490</v>
      </c>
      <c r="D1024" s="5" t="s">
        <v>7491</v>
      </c>
      <c r="E1024" s="5" t="s">
        <v>4263</v>
      </c>
      <c r="F1024" s="6" t="s">
        <v>7492</v>
      </c>
      <c r="G1024" s="5">
        <v>6</v>
      </c>
      <c r="H1024" s="7">
        <v>536110</v>
      </c>
      <c r="I1024" s="5" t="s">
        <v>49</v>
      </c>
      <c r="J1024" s="5" t="s">
        <v>7493</v>
      </c>
      <c r="K1024" s="20"/>
      <c r="L1024" s="5" t="s">
        <v>51</v>
      </c>
      <c r="M1024" s="2">
        <v>1596971145</v>
      </c>
      <c r="N1024" s="8">
        <f>IF(COUNTIF($B$2:B1024,B1024)=1,1,0)</f>
        <v>1</v>
      </c>
      <c r="O1024" t="s">
        <v>52</v>
      </c>
      <c r="P1024">
        <v>1596971145</v>
      </c>
      <c r="Q1024" t="s">
        <v>7489</v>
      </c>
      <c r="R1024" t="s">
        <v>53</v>
      </c>
      <c r="S1024" t="s">
        <v>7490</v>
      </c>
      <c r="T1024" t="s">
        <v>54</v>
      </c>
      <c r="U1024" t="s">
        <v>7491</v>
      </c>
      <c r="V1024" t="s">
        <v>55</v>
      </c>
      <c r="W1024">
        <v>1</v>
      </c>
      <c r="X1024" t="s">
        <v>56</v>
      </c>
      <c r="Y1024">
        <v>2026</v>
      </c>
      <c r="Z1024">
        <v>6</v>
      </c>
      <c r="AA1024">
        <v>1</v>
      </c>
      <c r="AB1024">
        <v>496398</v>
      </c>
      <c r="AC1024">
        <v>39712</v>
      </c>
      <c r="AD1024">
        <v>0</v>
      </c>
      <c r="AE1024">
        <v>0</v>
      </c>
      <c r="AF1024" t="s">
        <v>108</v>
      </c>
      <c r="AG1024" t="s">
        <v>58</v>
      </c>
      <c r="AH1024" t="s">
        <v>4263</v>
      </c>
      <c r="AI1024" t="s">
        <v>7457</v>
      </c>
      <c r="AJ1024">
        <v>0</v>
      </c>
      <c r="AK1024" t="s">
        <v>7494</v>
      </c>
      <c r="AL1024">
        <v>0</v>
      </c>
      <c r="AM1024">
        <v>0</v>
      </c>
      <c r="AN1024">
        <v>0</v>
      </c>
      <c r="AO1024">
        <v>0</v>
      </c>
      <c r="AP1024" t="s">
        <v>83</v>
      </c>
      <c r="AQ1024">
        <v>0</v>
      </c>
      <c r="AR1024">
        <v>0</v>
      </c>
      <c r="AS1024" t="s">
        <v>62</v>
      </c>
      <c r="AT1024" t="s">
        <v>7495</v>
      </c>
      <c r="AU1024" t="s">
        <v>64</v>
      </c>
      <c r="AV1024">
        <v>0</v>
      </c>
      <c r="AW1024">
        <v>4802</v>
      </c>
      <c r="AX1024" t="s">
        <v>49</v>
      </c>
      <c r="AY1024" t="s">
        <v>7493</v>
      </c>
      <c r="AZ1024" t="s">
        <v>65</v>
      </c>
      <c r="BA1024">
        <v>536110</v>
      </c>
      <c r="BB1024" t="s">
        <v>66</v>
      </c>
      <c r="BC1024" t="str">
        <f t="shared" si="44"/>
        <v>36850</v>
      </c>
      <c r="BD1024" t="str">
        <f t="shared" si="45"/>
        <v>HE-36850</v>
      </c>
    </row>
    <row r="1025" spans="1:56" ht="28.15" customHeight="1">
      <c r="A1025" s="4">
        <f>SUBTOTAL(103,$L$2:L1025)</f>
        <v>1024</v>
      </c>
      <c r="B1025" s="5" t="s">
        <v>7489</v>
      </c>
      <c r="C1025" s="5" t="s">
        <v>7490</v>
      </c>
      <c r="D1025" s="5" t="s">
        <v>7491</v>
      </c>
      <c r="E1025" s="5" t="s">
        <v>4263</v>
      </c>
      <c r="F1025" s="6" t="s">
        <v>7492</v>
      </c>
      <c r="G1025" s="5">
        <v>7</v>
      </c>
      <c r="H1025" s="7">
        <v>576979</v>
      </c>
      <c r="I1025" s="5" t="s">
        <v>49</v>
      </c>
      <c r="J1025" s="5" t="s">
        <v>7493</v>
      </c>
      <c r="K1025" s="20"/>
      <c r="L1025" s="5" t="s">
        <v>51</v>
      </c>
      <c r="M1025" s="2">
        <v>1601241583</v>
      </c>
      <c r="N1025" s="8">
        <f>IF(COUNTIF($B$2:B1025,B1025)=1,1,0)</f>
        <v>0</v>
      </c>
      <c r="O1025" t="s">
        <v>52</v>
      </c>
      <c r="P1025">
        <v>1601241583</v>
      </c>
      <c r="Q1025" t="s">
        <v>7489</v>
      </c>
      <c r="R1025" t="s">
        <v>53</v>
      </c>
      <c r="S1025" t="s">
        <v>7490</v>
      </c>
      <c r="T1025" t="s">
        <v>67</v>
      </c>
      <c r="U1025" t="s">
        <v>7491</v>
      </c>
      <c r="V1025" t="s">
        <v>68</v>
      </c>
      <c r="W1025">
        <v>1</v>
      </c>
      <c r="X1025" t="s">
        <v>56</v>
      </c>
      <c r="Y1025">
        <v>2026</v>
      </c>
      <c r="Z1025">
        <v>7</v>
      </c>
      <c r="AA1025">
        <v>1</v>
      </c>
      <c r="AB1025">
        <v>534240</v>
      </c>
      <c r="AC1025">
        <v>42739</v>
      </c>
      <c r="AD1025">
        <v>0</v>
      </c>
      <c r="AE1025">
        <v>0</v>
      </c>
      <c r="AF1025" t="s">
        <v>108</v>
      </c>
      <c r="AG1025" t="s">
        <v>58</v>
      </c>
      <c r="AH1025" t="s">
        <v>4263</v>
      </c>
      <c r="AI1025" t="s">
        <v>7457</v>
      </c>
      <c r="AJ1025">
        <v>0</v>
      </c>
      <c r="AK1025" t="s">
        <v>7494</v>
      </c>
      <c r="AL1025">
        <v>0</v>
      </c>
      <c r="AM1025">
        <v>0</v>
      </c>
      <c r="AN1025">
        <v>0</v>
      </c>
      <c r="AO1025">
        <v>0</v>
      </c>
      <c r="AP1025" t="s">
        <v>83</v>
      </c>
      <c r="AQ1025">
        <v>0</v>
      </c>
      <c r="AR1025">
        <v>0</v>
      </c>
      <c r="AS1025" t="s">
        <v>69</v>
      </c>
      <c r="AT1025" t="s">
        <v>7496</v>
      </c>
      <c r="AU1025" t="s">
        <v>64</v>
      </c>
      <c r="AV1025">
        <v>0</v>
      </c>
      <c r="AW1025">
        <v>43290</v>
      </c>
      <c r="AX1025" t="s">
        <v>49</v>
      </c>
      <c r="AY1025" t="s">
        <v>7493</v>
      </c>
      <c r="AZ1025" t="s">
        <v>71</v>
      </c>
      <c r="BA1025">
        <v>576979</v>
      </c>
      <c r="BB1025" t="s">
        <v>66</v>
      </c>
      <c r="BC1025" t="str">
        <f t="shared" si="44"/>
        <v>36850</v>
      </c>
      <c r="BD1025" t="str">
        <f t="shared" si="45"/>
        <v>HE-36850</v>
      </c>
    </row>
    <row r="1026" spans="1:56" ht="28.15" customHeight="1">
      <c r="A1026" s="4">
        <f>SUBTOTAL(103,$L$2:L1026)</f>
        <v>1025</v>
      </c>
      <c r="B1026" s="5" t="s">
        <v>7497</v>
      </c>
      <c r="C1026" s="5" t="s">
        <v>7498</v>
      </c>
      <c r="D1026" s="5" t="s">
        <v>7499</v>
      </c>
      <c r="E1026" s="5" t="s">
        <v>4263</v>
      </c>
      <c r="F1026" s="6" t="s">
        <v>7500</v>
      </c>
      <c r="G1026" s="5">
        <v>6</v>
      </c>
      <c r="H1026" s="7">
        <v>1185211</v>
      </c>
      <c r="I1026" s="5" t="s">
        <v>151</v>
      </c>
      <c r="J1026" s="5" t="s">
        <v>7501</v>
      </c>
      <c r="K1026" s="20"/>
      <c r="L1026" s="5" t="s">
        <v>51</v>
      </c>
      <c r="M1026" s="2">
        <v>1596971148</v>
      </c>
      <c r="N1026" s="8">
        <f>IF(COUNTIF($B$2:B1026,B1026)=1,1,0)</f>
        <v>1</v>
      </c>
      <c r="O1026" t="s">
        <v>52</v>
      </c>
      <c r="P1026">
        <v>1596971148</v>
      </c>
      <c r="Q1026" t="s">
        <v>7497</v>
      </c>
      <c r="R1026" t="s">
        <v>53</v>
      </c>
      <c r="S1026" t="s">
        <v>7498</v>
      </c>
      <c r="T1026" t="s">
        <v>54</v>
      </c>
      <c r="U1026" t="s">
        <v>7499</v>
      </c>
      <c r="V1026" t="s">
        <v>55</v>
      </c>
      <c r="W1026">
        <v>1</v>
      </c>
      <c r="X1026" t="s">
        <v>56</v>
      </c>
      <c r="Y1026">
        <v>2026</v>
      </c>
      <c r="Z1026">
        <v>6</v>
      </c>
      <c r="AA1026">
        <v>1</v>
      </c>
      <c r="AB1026">
        <v>1097418</v>
      </c>
      <c r="AC1026">
        <v>87793</v>
      </c>
      <c r="AD1026">
        <v>0</v>
      </c>
      <c r="AE1026">
        <v>0</v>
      </c>
      <c r="AF1026" t="s">
        <v>108</v>
      </c>
      <c r="AG1026" t="s">
        <v>58</v>
      </c>
      <c r="AH1026" t="s">
        <v>4263</v>
      </c>
      <c r="AI1026" t="s">
        <v>7457</v>
      </c>
      <c r="AJ1026">
        <v>0</v>
      </c>
      <c r="AK1026" t="s">
        <v>7502</v>
      </c>
      <c r="AL1026">
        <v>0</v>
      </c>
      <c r="AM1026">
        <v>0</v>
      </c>
      <c r="AN1026">
        <v>0</v>
      </c>
      <c r="AO1026">
        <v>0</v>
      </c>
      <c r="AP1026" t="s">
        <v>83</v>
      </c>
      <c r="AQ1026">
        <v>0</v>
      </c>
      <c r="AR1026">
        <v>0</v>
      </c>
      <c r="AS1026" t="s">
        <v>62</v>
      </c>
      <c r="AT1026" t="s">
        <v>7503</v>
      </c>
      <c r="AU1026" t="s">
        <v>64</v>
      </c>
      <c r="AV1026">
        <v>0</v>
      </c>
      <c r="AW1026">
        <v>4803</v>
      </c>
      <c r="AX1026" t="s">
        <v>151</v>
      </c>
      <c r="AY1026" t="s">
        <v>7501</v>
      </c>
      <c r="AZ1026" t="s">
        <v>65</v>
      </c>
      <c r="BA1026">
        <v>1185211</v>
      </c>
      <c r="BB1026" t="s">
        <v>66</v>
      </c>
      <c r="BC1026" t="str">
        <f t="shared" si="44"/>
        <v>37150</v>
      </c>
      <c r="BD1026" t="str">
        <f t="shared" si="45"/>
        <v>HE-37150</v>
      </c>
    </row>
    <row r="1027" spans="1:56" ht="28.15" customHeight="1">
      <c r="A1027" s="4">
        <f>SUBTOTAL(103,$L$2:L1027)</f>
        <v>1026</v>
      </c>
      <c r="B1027" s="5" t="s">
        <v>7497</v>
      </c>
      <c r="C1027" s="5" t="s">
        <v>67</v>
      </c>
      <c r="D1027" s="5" t="s">
        <v>7499</v>
      </c>
      <c r="E1027" s="5" t="s">
        <v>4263</v>
      </c>
      <c r="F1027" s="6" t="s">
        <v>7500</v>
      </c>
      <c r="G1027" s="5">
        <v>7</v>
      </c>
      <c r="H1027" s="7">
        <v>1324648</v>
      </c>
      <c r="I1027" s="5" t="s">
        <v>151</v>
      </c>
      <c r="J1027" s="5" t="s">
        <v>7501</v>
      </c>
      <c r="K1027" s="20"/>
      <c r="L1027" s="5" t="s">
        <v>51</v>
      </c>
      <c r="M1027" s="2">
        <v>1601241585</v>
      </c>
      <c r="N1027" s="8">
        <f>IF(COUNTIF($B$2:B1027,B1027)=1,1,0)</f>
        <v>0</v>
      </c>
      <c r="O1027" t="s">
        <v>52</v>
      </c>
      <c r="P1027">
        <v>1601241585</v>
      </c>
      <c r="Q1027" t="s">
        <v>7497</v>
      </c>
      <c r="R1027" t="s">
        <v>7497</v>
      </c>
      <c r="S1027" t="s">
        <v>67</v>
      </c>
      <c r="T1027" t="s">
        <v>67</v>
      </c>
      <c r="U1027" t="s">
        <v>7499</v>
      </c>
      <c r="V1027" t="s">
        <v>68</v>
      </c>
      <c r="W1027">
        <v>1</v>
      </c>
      <c r="X1027" t="s">
        <v>156</v>
      </c>
      <c r="Y1027">
        <v>2026</v>
      </c>
      <c r="Z1027">
        <v>7</v>
      </c>
      <c r="AA1027">
        <v>1</v>
      </c>
      <c r="AB1027">
        <v>1226526</v>
      </c>
      <c r="AC1027">
        <v>98122</v>
      </c>
      <c r="AD1027">
        <v>0</v>
      </c>
      <c r="AE1027">
        <v>0</v>
      </c>
      <c r="AF1027" t="s">
        <v>108</v>
      </c>
      <c r="AG1027" t="s">
        <v>157</v>
      </c>
      <c r="AH1027" t="s">
        <v>4263</v>
      </c>
      <c r="AI1027" t="s">
        <v>7457</v>
      </c>
      <c r="AJ1027">
        <v>0</v>
      </c>
      <c r="AK1027" t="s">
        <v>7502</v>
      </c>
      <c r="AL1027">
        <v>0</v>
      </c>
      <c r="AM1027">
        <v>0</v>
      </c>
      <c r="AN1027">
        <v>0</v>
      </c>
      <c r="AO1027">
        <v>0</v>
      </c>
      <c r="AP1027" t="s">
        <v>108</v>
      </c>
      <c r="AQ1027">
        <v>0</v>
      </c>
      <c r="AR1027">
        <v>0</v>
      </c>
      <c r="AS1027" t="s">
        <v>69</v>
      </c>
      <c r="AT1027" t="s">
        <v>7504</v>
      </c>
      <c r="AU1027" t="s">
        <v>64</v>
      </c>
      <c r="AV1027">
        <v>0</v>
      </c>
      <c r="AW1027">
        <v>43291</v>
      </c>
      <c r="AX1027" t="s">
        <v>151</v>
      </c>
      <c r="AY1027" t="s">
        <v>7501</v>
      </c>
      <c r="AZ1027" t="s">
        <v>71</v>
      </c>
      <c r="BA1027">
        <v>1324648</v>
      </c>
      <c r="BB1027" t="s">
        <v>66</v>
      </c>
      <c r="BC1027" t="str">
        <f t="shared" si="44"/>
        <v>37150</v>
      </c>
      <c r="BD1027" t="str">
        <f t="shared" si="45"/>
        <v>HE-37150</v>
      </c>
    </row>
    <row r="1028" spans="1:56" ht="28.15" customHeight="1">
      <c r="A1028" s="4">
        <f>SUBTOTAL(103,$L$2:L1028)</f>
        <v>1027</v>
      </c>
      <c r="B1028" s="5" t="s">
        <v>7505</v>
      </c>
      <c r="C1028" s="5" t="s">
        <v>2638</v>
      </c>
      <c r="D1028" s="5" t="s">
        <v>7506</v>
      </c>
      <c r="E1028" s="5" t="s">
        <v>5811</v>
      </c>
      <c r="F1028" s="6" t="s">
        <v>7507</v>
      </c>
      <c r="G1028" s="5">
        <v>7</v>
      </c>
      <c r="H1028" s="7">
        <v>271661</v>
      </c>
      <c r="I1028" s="5" t="s">
        <v>2642</v>
      </c>
      <c r="J1028" s="5" t="s">
        <v>7508</v>
      </c>
      <c r="K1028" s="20"/>
      <c r="L1028" s="5" t="s">
        <v>51</v>
      </c>
      <c r="M1028" s="2">
        <v>1601133959</v>
      </c>
      <c r="N1028" s="8">
        <f>IF(COUNTIF($B$2:B1028,B1028)=1,1,0)</f>
        <v>1</v>
      </c>
      <c r="O1028" t="s">
        <v>52</v>
      </c>
      <c r="P1028">
        <v>1601133959</v>
      </c>
      <c r="Q1028" t="s">
        <v>7505</v>
      </c>
      <c r="R1028" t="s">
        <v>7505</v>
      </c>
      <c r="S1028" t="s">
        <v>2638</v>
      </c>
      <c r="T1028" t="s">
        <v>2638</v>
      </c>
      <c r="U1028" t="s">
        <v>7506</v>
      </c>
      <c r="V1028" t="s">
        <v>2644</v>
      </c>
      <c r="W1028">
        <v>1</v>
      </c>
      <c r="X1028" t="s">
        <v>2645</v>
      </c>
      <c r="Y1028">
        <v>2026</v>
      </c>
      <c r="Z1028">
        <v>7</v>
      </c>
      <c r="AA1028">
        <v>1</v>
      </c>
      <c r="AB1028">
        <v>251538</v>
      </c>
      <c r="AC1028">
        <v>20123</v>
      </c>
      <c r="AD1028">
        <v>0</v>
      </c>
      <c r="AE1028">
        <v>0</v>
      </c>
      <c r="AF1028" t="s">
        <v>98</v>
      </c>
      <c r="AG1028" t="s">
        <v>81</v>
      </c>
      <c r="AH1028" t="s">
        <v>5811</v>
      </c>
      <c r="AI1028" t="s">
        <v>7457</v>
      </c>
      <c r="AJ1028">
        <v>0</v>
      </c>
      <c r="AK1028" t="s">
        <v>7509</v>
      </c>
      <c r="AL1028">
        <v>0</v>
      </c>
      <c r="AM1028">
        <v>0</v>
      </c>
      <c r="AN1028">
        <v>0</v>
      </c>
      <c r="AO1028">
        <v>0</v>
      </c>
      <c r="AP1028" t="s">
        <v>83</v>
      </c>
      <c r="AQ1028">
        <v>0</v>
      </c>
      <c r="AR1028">
        <v>0</v>
      </c>
      <c r="AS1028" t="s">
        <v>69</v>
      </c>
      <c r="AT1028" t="s">
        <v>7510</v>
      </c>
      <c r="AU1028" t="s">
        <v>64</v>
      </c>
      <c r="AV1028">
        <v>0</v>
      </c>
      <c r="AW1028">
        <v>20925</v>
      </c>
      <c r="AX1028" t="s">
        <v>2642</v>
      </c>
      <c r="AY1028" t="s">
        <v>7508</v>
      </c>
      <c r="AZ1028" t="s">
        <v>71</v>
      </c>
      <c r="BA1028">
        <v>271661</v>
      </c>
      <c r="BB1028" t="s">
        <v>66</v>
      </c>
      <c r="BC1028" t="str">
        <f t="shared" si="44"/>
        <v>38560</v>
      </c>
      <c r="BD1028" t="str">
        <f t="shared" si="45"/>
        <v>HE-38560</v>
      </c>
    </row>
    <row r="1029" spans="1:56" ht="28.15" customHeight="1">
      <c r="A1029" s="4">
        <f>SUBTOTAL(103,$L$2:L1029)</f>
        <v>1028</v>
      </c>
      <c r="B1029" s="5" t="s">
        <v>7511</v>
      </c>
      <c r="C1029" s="5" t="s">
        <v>7512</v>
      </c>
      <c r="D1029" s="5" t="s">
        <v>4527</v>
      </c>
      <c r="E1029" s="5" t="s">
        <v>4263</v>
      </c>
      <c r="F1029" s="6" t="s">
        <v>7513</v>
      </c>
      <c r="G1029" s="5">
        <v>6</v>
      </c>
      <c r="H1029" s="7">
        <v>1839121</v>
      </c>
      <c r="I1029" s="5" t="s">
        <v>151</v>
      </c>
      <c r="J1029" s="5" t="s">
        <v>7514</v>
      </c>
      <c r="K1029" s="20"/>
      <c r="L1029" s="5" t="s">
        <v>51</v>
      </c>
      <c r="M1029" s="2">
        <v>1596970846</v>
      </c>
      <c r="N1029" s="8">
        <f>IF(COUNTIF($B$2:B1029,B1029)=1,1,0)</f>
        <v>1</v>
      </c>
      <c r="O1029" t="s">
        <v>52</v>
      </c>
      <c r="P1029">
        <v>1596970846</v>
      </c>
      <c r="Q1029" t="s">
        <v>7511</v>
      </c>
      <c r="R1029" t="s">
        <v>53</v>
      </c>
      <c r="S1029" t="s">
        <v>7512</v>
      </c>
      <c r="T1029" t="s">
        <v>54</v>
      </c>
      <c r="U1029" t="s">
        <v>4527</v>
      </c>
      <c r="V1029" t="s">
        <v>55</v>
      </c>
      <c r="W1029">
        <v>1</v>
      </c>
      <c r="X1029" t="s">
        <v>56</v>
      </c>
      <c r="Y1029">
        <v>2026</v>
      </c>
      <c r="Z1029">
        <v>6</v>
      </c>
      <c r="AA1029">
        <v>1</v>
      </c>
      <c r="AB1029">
        <v>1702890</v>
      </c>
      <c r="AC1029">
        <v>136231</v>
      </c>
      <c r="AD1029">
        <v>0</v>
      </c>
      <c r="AE1029">
        <v>0</v>
      </c>
      <c r="AF1029" t="s">
        <v>57</v>
      </c>
      <c r="AG1029" t="s">
        <v>58</v>
      </c>
      <c r="AH1029" t="s">
        <v>4263</v>
      </c>
      <c r="AI1029" t="s">
        <v>7515</v>
      </c>
      <c r="AJ1029">
        <v>0</v>
      </c>
      <c r="AK1029" t="s">
        <v>1023</v>
      </c>
      <c r="AL1029">
        <v>0</v>
      </c>
      <c r="AM1029">
        <v>0</v>
      </c>
      <c r="AN1029">
        <v>0</v>
      </c>
      <c r="AO1029">
        <v>0</v>
      </c>
      <c r="AP1029" t="s">
        <v>83</v>
      </c>
      <c r="AQ1029">
        <v>0</v>
      </c>
      <c r="AR1029">
        <v>0</v>
      </c>
      <c r="AS1029" t="s">
        <v>62</v>
      </c>
      <c r="AT1029" t="s">
        <v>7516</v>
      </c>
      <c r="AU1029" t="s">
        <v>64</v>
      </c>
      <c r="AV1029">
        <v>0</v>
      </c>
      <c r="AW1029">
        <v>4632</v>
      </c>
      <c r="AX1029" t="s">
        <v>151</v>
      </c>
      <c r="AY1029" t="s">
        <v>7514</v>
      </c>
      <c r="AZ1029" t="s">
        <v>65</v>
      </c>
      <c r="BA1029">
        <v>1839121</v>
      </c>
      <c r="BB1029" t="s">
        <v>66</v>
      </c>
      <c r="BC1029" t="str">
        <f t="shared" si="44"/>
        <v>08700</v>
      </c>
      <c r="BD1029" t="str">
        <f t="shared" si="45"/>
        <v>HF-08700</v>
      </c>
    </row>
    <row r="1030" spans="1:56" ht="28.15" customHeight="1">
      <c r="A1030" s="4">
        <f>SUBTOTAL(103,$L$2:L1030)</f>
        <v>1029</v>
      </c>
      <c r="B1030" s="5" t="s">
        <v>7511</v>
      </c>
      <c r="C1030" s="5" t="s">
        <v>67</v>
      </c>
      <c r="D1030" s="5" t="s">
        <v>4527</v>
      </c>
      <c r="E1030" s="5" t="s">
        <v>4263</v>
      </c>
      <c r="F1030" s="6" t="s">
        <v>7513</v>
      </c>
      <c r="G1030" s="5">
        <v>7</v>
      </c>
      <c r="H1030" s="7">
        <v>2380039</v>
      </c>
      <c r="I1030" s="5" t="s">
        <v>151</v>
      </c>
      <c r="J1030" s="5" t="s">
        <v>7514</v>
      </c>
      <c r="K1030" s="20"/>
      <c r="L1030" s="5" t="s">
        <v>51</v>
      </c>
      <c r="M1030" s="2">
        <v>1601241266</v>
      </c>
      <c r="N1030" s="8">
        <f>IF(COUNTIF($B$2:B1030,B1030)=1,1,0)</f>
        <v>0</v>
      </c>
      <c r="O1030" t="s">
        <v>52</v>
      </c>
      <c r="P1030">
        <v>1601241266</v>
      </c>
      <c r="Q1030" t="s">
        <v>7511</v>
      </c>
      <c r="R1030" t="s">
        <v>7511</v>
      </c>
      <c r="S1030" t="s">
        <v>67</v>
      </c>
      <c r="T1030" t="s">
        <v>67</v>
      </c>
      <c r="U1030" t="s">
        <v>4527</v>
      </c>
      <c r="V1030" t="s">
        <v>6232</v>
      </c>
      <c r="W1030">
        <v>1</v>
      </c>
      <c r="X1030" t="s">
        <v>56</v>
      </c>
      <c r="Y1030">
        <v>2026</v>
      </c>
      <c r="Z1030">
        <v>7</v>
      </c>
      <c r="AA1030">
        <v>1</v>
      </c>
      <c r="AB1030">
        <v>2203740</v>
      </c>
      <c r="AC1030">
        <v>176299</v>
      </c>
      <c r="AD1030">
        <v>0</v>
      </c>
      <c r="AE1030">
        <v>0</v>
      </c>
      <c r="AF1030" t="s">
        <v>57</v>
      </c>
      <c r="AG1030" t="s">
        <v>58</v>
      </c>
      <c r="AH1030" t="s">
        <v>4263</v>
      </c>
      <c r="AI1030" t="s">
        <v>7515</v>
      </c>
      <c r="AJ1030">
        <v>0</v>
      </c>
      <c r="AK1030" t="s">
        <v>1023</v>
      </c>
      <c r="AL1030">
        <v>0</v>
      </c>
      <c r="AM1030">
        <v>0</v>
      </c>
      <c r="AN1030">
        <v>0</v>
      </c>
      <c r="AO1030">
        <v>0</v>
      </c>
      <c r="AP1030" t="s">
        <v>83</v>
      </c>
      <c r="AQ1030">
        <v>0</v>
      </c>
      <c r="AR1030">
        <v>0</v>
      </c>
      <c r="AS1030" t="s">
        <v>69</v>
      </c>
      <c r="AT1030" t="s">
        <v>7517</v>
      </c>
      <c r="AU1030" t="s">
        <v>64</v>
      </c>
      <c r="AV1030">
        <v>0</v>
      </c>
      <c r="AW1030">
        <v>43150</v>
      </c>
      <c r="AX1030" t="s">
        <v>151</v>
      </c>
      <c r="AY1030" t="s">
        <v>7514</v>
      </c>
      <c r="AZ1030" t="s">
        <v>71</v>
      </c>
      <c r="BA1030">
        <v>2380039</v>
      </c>
      <c r="BB1030" t="s">
        <v>66</v>
      </c>
      <c r="BC1030" t="str">
        <f t="shared" si="44"/>
        <v>08700</v>
      </c>
      <c r="BD1030" t="str">
        <f t="shared" si="45"/>
        <v>HF-08700</v>
      </c>
    </row>
    <row r="1031" spans="1:56" ht="28.15" customHeight="1">
      <c r="A1031" s="4">
        <f>SUBTOTAL(103,$L$2:L1031)</f>
        <v>1030</v>
      </c>
      <c r="B1031" s="5" t="s">
        <v>7519</v>
      </c>
      <c r="C1031" s="5" t="s">
        <v>7520</v>
      </c>
      <c r="D1031" s="5" t="s">
        <v>7521</v>
      </c>
      <c r="E1031" s="5" t="s">
        <v>7518</v>
      </c>
      <c r="F1031" s="6" t="s">
        <v>7522</v>
      </c>
      <c r="G1031" s="5">
        <v>7</v>
      </c>
      <c r="H1031" s="7">
        <v>617341</v>
      </c>
      <c r="I1031" s="5" t="s">
        <v>7523</v>
      </c>
      <c r="J1031" s="5" t="s">
        <v>7524</v>
      </c>
      <c r="K1031" s="20"/>
      <c r="L1031" s="5" t="s">
        <v>3095</v>
      </c>
      <c r="M1031" s="2">
        <v>1601145240</v>
      </c>
      <c r="N1031" s="8">
        <f>IF(COUNTIF($B$2:B1031,B1031)=1,1,0)</f>
        <v>1</v>
      </c>
      <c r="O1031" t="s">
        <v>52</v>
      </c>
      <c r="P1031">
        <v>1601145240</v>
      </c>
      <c r="Q1031" t="s">
        <v>7519</v>
      </c>
      <c r="R1031" t="s">
        <v>7519</v>
      </c>
      <c r="S1031" t="s">
        <v>7520</v>
      </c>
      <c r="T1031" t="s">
        <v>7520</v>
      </c>
      <c r="U1031" t="s">
        <v>7521</v>
      </c>
      <c r="V1031" t="s">
        <v>7525</v>
      </c>
      <c r="W1031">
        <v>0</v>
      </c>
      <c r="X1031" t="s">
        <v>80</v>
      </c>
      <c r="Y1031">
        <v>2026</v>
      </c>
      <c r="Z1031">
        <v>7</v>
      </c>
      <c r="AA1031">
        <v>1</v>
      </c>
      <c r="AB1031">
        <v>571612</v>
      </c>
      <c r="AC1031">
        <v>45729</v>
      </c>
      <c r="AD1031">
        <v>0</v>
      </c>
      <c r="AE1031">
        <v>0</v>
      </c>
      <c r="AF1031" t="s">
        <v>108</v>
      </c>
      <c r="AG1031" t="s">
        <v>81</v>
      </c>
      <c r="AH1031" t="s">
        <v>7518</v>
      </c>
      <c r="AI1031" t="s">
        <v>7515</v>
      </c>
      <c r="AJ1031">
        <v>0</v>
      </c>
      <c r="AK1031" t="s">
        <v>5537</v>
      </c>
      <c r="AL1031">
        <v>0</v>
      </c>
      <c r="AM1031">
        <v>0</v>
      </c>
      <c r="AN1031">
        <v>0</v>
      </c>
      <c r="AO1031">
        <v>0</v>
      </c>
      <c r="AP1031" t="s">
        <v>108</v>
      </c>
      <c r="AQ1031">
        <v>0</v>
      </c>
      <c r="AR1031">
        <v>0</v>
      </c>
      <c r="AS1031" t="s">
        <v>69</v>
      </c>
      <c r="AT1031" t="s">
        <v>7526</v>
      </c>
      <c r="AU1031" t="s">
        <v>64</v>
      </c>
      <c r="AV1031">
        <v>0</v>
      </c>
      <c r="AW1031">
        <v>22544</v>
      </c>
      <c r="AX1031" t="s">
        <v>7523</v>
      </c>
      <c r="AY1031" t="s">
        <v>7524</v>
      </c>
      <c r="AZ1031" t="s">
        <v>71</v>
      </c>
      <c r="BA1031">
        <v>617341</v>
      </c>
      <c r="BB1031" t="s">
        <v>66</v>
      </c>
      <c r="BC1031" t="str">
        <f t="shared" si="44"/>
        <v>15480</v>
      </c>
      <c r="BD1031" t="str">
        <f t="shared" si="45"/>
        <v>HF-15480</v>
      </c>
    </row>
    <row r="1032" spans="1:56" ht="28.15" customHeight="1">
      <c r="A1032" s="4">
        <f>SUBTOTAL(103,$L$2:L1032)</f>
        <v>1031</v>
      </c>
      <c r="B1032" s="5" t="s">
        <v>7527</v>
      </c>
      <c r="C1032" s="5" t="s">
        <v>7528</v>
      </c>
      <c r="D1032" s="5" t="s">
        <v>7529</v>
      </c>
      <c r="E1032" s="5" t="s">
        <v>7518</v>
      </c>
      <c r="F1032" s="6" t="s">
        <v>7530</v>
      </c>
      <c r="G1032" s="5">
        <v>7</v>
      </c>
      <c r="H1032" s="7">
        <v>2931703</v>
      </c>
      <c r="I1032" s="5" t="s">
        <v>7531</v>
      </c>
      <c r="J1032" s="5" t="s">
        <v>7532</v>
      </c>
      <c r="K1032" s="20"/>
      <c r="L1032" s="5" t="s">
        <v>3095</v>
      </c>
      <c r="M1032" s="2">
        <v>1601145172</v>
      </c>
      <c r="N1032" s="8">
        <f>IF(COUNTIF($B$2:B1032,B1032)=1,1,0)</f>
        <v>1</v>
      </c>
      <c r="O1032" t="s">
        <v>52</v>
      </c>
      <c r="P1032">
        <v>1601145172</v>
      </c>
      <c r="Q1032" t="s">
        <v>7527</v>
      </c>
      <c r="R1032" t="s">
        <v>7527</v>
      </c>
      <c r="S1032" t="s">
        <v>7528</v>
      </c>
      <c r="T1032" t="s">
        <v>7528</v>
      </c>
      <c r="U1032" t="s">
        <v>7529</v>
      </c>
      <c r="V1032" t="s">
        <v>7533</v>
      </c>
      <c r="W1032">
        <v>0</v>
      </c>
      <c r="X1032" t="s">
        <v>80</v>
      </c>
      <c r="Y1032">
        <v>2026</v>
      </c>
      <c r="Z1032">
        <v>7</v>
      </c>
      <c r="AA1032">
        <v>1</v>
      </c>
      <c r="AB1032">
        <v>2714540</v>
      </c>
      <c r="AC1032">
        <v>217163</v>
      </c>
      <c r="AD1032">
        <v>0</v>
      </c>
      <c r="AE1032">
        <v>0</v>
      </c>
      <c r="AF1032" t="s">
        <v>57</v>
      </c>
      <c r="AG1032" t="s">
        <v>99</v>
      </c>
      <c r="AH1032" t="s">
        <v>7518</v>
      </c>
      <c r="AI1032" t="s">
        <v>7515</v>
      </c>
      <c r="AJ1032">
        <v>0</v>
      </c>
      <c r="AK1032" t="s">
        <v>3075</v>
      </c>
      <c r="AL1032">
        <v>0</v>
      </c>
      <c r="AM1032">
        <v>0</v>
      </c>
      <c r="AN1032">
        <v>0</v>
      </c>
      <c r="AO1032">
        <v>0</v>
      </c>
      <c r="AP1032" t="s">
        <v>83</v>
      </c>
      <c r="AQ1032">
        <v>0</v>
      </c>
      <c r="AR1032">
        <v>0</v>
      </c>
      <c r="AS1032" t="s">
        <v>69</v>
      </c>
      <c r="AT1032" t="s">
        <v>7534</v>
      </c>
      <c r="AU1032" t="s">
        <v>64</v>
      </c>
      <c r="AV1032">
        <v>0</v>
      </c>
      <c r="AW1032">
        <v>22538</v>
      </c>
      <c r="AX1032" t="s">
        <v>7531</v>
      </c>
      <c r="AY1032" t="s">
        <v>7532</v>
      </c>
      <c r="AZ1032" t="s">
        <v>71</v>
      </c>
      <c r="BA1032">
        <v>2931703</v>
      </c>
      <c r="BB1032" t="s">
        <v>66</v>
      </c>
      <c r="BC1032" t="str">
        <f t="shared" si="44"/>
        <v>16040</v>
      </c>
      <c r="BD1032" t="str">
        <f t="shared" si="45"/>
        <v>HF-16040</v>
      </c>
    </row>
    <row r="1033" spans="1:56" ht="28.15" customHeight="1">
      <c r="A1033" s="4">
        <f>SUBTOTAL(103,$L$2:L1033)</f>
        <v>1032</v>
      </c>
      <c r="B1033" s="5" t="s">
        <v>7535</v>
      </c>
      <c r="C1033" s="5" t="s">
        <v>2638</v>
      </c>
      <c r="D1033" s="5" t="s">
        <v>7536</v>
      </c>
      <c r="E1033" s="5" t="s">
        <v>5811</v>
      </c>
      <c r="F1033" s="6" t="s">
        <v>7537</v>
      </c>
      <c r="G1033" s="5">
        <v>7</v>
      </c>
      <c r="H1033" s="7">
        <v>259641</v>
      </c>
      <c r="I1033" s="5" t="s">
        <v>2642</v>
      </c>
      <c r="J1033" s="5" t="s">
        <v>7538</v>
      </c>
      <c r="K1033" s="20"/>
      <c r="L1033" s="5" t="s">
        <v>51</v>
      </c>
      <c r="M1033" s="2">
        <v>1601133929</v>
      </c>
      <c r="N1033" s="8">
        <f>IF(COUNTIF($B$2:B1033,B1033)=1,1,0)</f>
        <v>1</v>
      </c>
      <c r="O1033" t="s">
        <v>52</v>
      </c>
      <c r="P1033">
        <v>1601133929</v>
      </c>
      <c r="Q1033" t="s">
        <v>7535</v>
      </c>
      <c r="R1033" t="s">
        <v>7535</v>
      </c>
      <c r="S1033" t="s">
        <v>2638</v>
      </c>
      <c r="T1033" t="s">
        <v>2638</v>
      </c>
      <c r="U1033" t="s">
        <v>7536</v>
      </c>
      <c r="V1033" t="s">
        <v>2644</v>
      </c>
      <c r="W1033">
        <v>1</v>
      </c>
      <c r="X1033" t="s">
        <v>2645</v>
      </c>
      <c r="Y1033">
        <v>2026</v>
      </c>
      <c r="Z1033">
        <v>7</v>
      </c>
      <c r="AA1033">
        <v>1</v>
      </c>
      <c r="AB1033">
        <v>240408</v>
      </c>
      <c r="AC1033">
        <v>19233</v>
      </c>
      <c r="AD1033">
        <v>0</v>
      </c>
      <c r="AE1033">
        <v>0</v>
      </c>
      <c r="AF1033" t="s">
        <v>98</v>
      </c>
      <c r="AG1033" t="s">
        <v>81</v>
      </c>
      <c r="AH1033" t="s">
        <v>5811</v>
      </c>
      <c r="AI1033" t="s">
        <v>7515</v>
      </c>
      <c r="AJ1033">
        <v>0</v>
      </c>
      <c r="AK1033" t="s">
        <v>7539</v>
      </c>
      <c r="AL1033">
        <v>0</v>
      </c>
      <c r="AM1033">
        <v>0</v>
      </c>
      <c r="AN1033">
        <v>0</v>
      </c>
      <c r="AO1033">
        <v>0</v>
      </c>
      <c r="AP1033" t="s">
        <v>83</v>
      </c>
      <c r="AQ1033">
        <v>0</v>
      </c>
      <c r="AR1033">
        <v>0</v>
      </c>
      <c r="AS1033" t="s">
        <v>69</v>
      </c>
      <c r="AT1033" t="s">
        <v>7540</v>
      </c>
      <c r="AU1033" t="s">
        <v>64</v>
      </c>
      <c r="AV1033">
        <v>0</v>
      </c>
      <c r="AW1033">
        <v>20916</v>
      </c>
      <c r="AX1033" t="s">
        <v>2642</v>
      </c>
      <c r="AY1033" t="s">
        <v>7538</v>
      </c>
      <c r="AZ1033" t="s">
        <v>71</v>
      </c>
      <c r="BA1033">
        <v>259641</v>
      </c>
      <c r="BB1033" t="s">
        <v>66</v>
      </c>
      <c r="BC1033" t="str">
        <f t="shared" si="44"/>
        <v>25120</v>
      </c>
      <c r="BD1033" t="str">
        <f t="shared" si="45"/>
        <v>HF-25120</v>
      </c>
    </row>
    <row r="1034" spans="1:56" ht="28.15" customHeight="1">
      <c r="A1034" s="4">
        <f>SUBTOTAL(103,$L$2:L1034)</f>
        <v>1033</v>
      </c>
      <c r="B1034" s="5" t="s">
        <v>7541</v>
      </c>
      <c r="C1034" s="5" t="s">
        <v>7542</v>
      </c>
      <c r="D1034" s="5" t="s">
        <v>7543</v>
      </c>
      <c r="E1034" s="5" t="s">
        <v>7544</v>
      </c>
      <c r="F1034" s="6" t="s">
        <v>7545</v>
      </c>
      <c r="G1034" s="5">
        <v>7</v>
      </c>
      <c r="H1034" s="7">
        <v>925290</v>
      </c>
      <c r="I1034" s="5" t="s">
        <v>7546</v>
      </c>
      <c r="J1034" s="5" t="s">
        <v>7547</v>
      </c>
      <c r="K1034" s="20"/>
      <c r="L1034" s="5" t="s">
        <v>3095</v>
      </c>
      <c r="M1034" s="2">
        <v>1601143948</v>
      </c>
      <c r="N1034" s="8">
        <f>IF(COUNTIF($B$2:B1034,B1034)=1,1,0)</f>
        <v>1</v>
      </c>
      <c r="O1034" t="s">
        <v>52</v>
      </c>
      <c r="P1034">
        <v>1601143948</v>
      </c>
      <c r="Q1034" t="s">
        <v>7541</v>
      </c>
      <c r="R1034" t="s">
        <v>7541</v>
      </c>
      <c r="S1034" t="s">
        <v>7542</v>
      </c>
      <c r="T1034" t="s">
        <v>7542</v>
      </c>
      <c r="U1034" t="s">
        <v>7543</v>
      </c>
      <c r="V1034" t="s">
        <v>7548</v>
      </c>
      <c r="W1034">
        <v>0</v>
      </c>
      <c r="X1034" t="s">
        <v>80</v>
      </c>
      <c r="Y1034">
        <v>2026</v>
      </c>
      <c r="Z1034">
        <v>7</v>
      </c>
      <c r="AA1034">
        <v>1</v>
      </c>
      <c r="AB1034">
        <v>856750</v>
      </c>
      <c r="AC1034">
        <v>68540</v>
      </c>
      <c r="AD1034">
        <v>0</v>
      </c>
      <c r="AE1034">
        <v>0</v>
      </c>
      <c r="AF1034" t="s">
        <v>121</v>
      </c>
      <c r="AG1034" t="s">
        <v>58</v>
      </c>
      <c r="AH1034" t="s">
        <v>7544</v>
      </c>
      <c r="AI1034" t="s">
        <v>7515</v>
      </c>
      <c r="AJ1034">
        <v>0</v>
      </c>
      <c r="AK1034" t="s">
        <v>7549</v>
      </c>
      <c r="AL1034">
        <v>0</v>
      </c>
      <c r="AM1034">
        <v>0</v>
      </c>
      <c r="AN1034">
        <v>0</v>
      </c>
      <c r="AO1034">
        <v>0</v>
      </c>
      <c r="AP1034" t="s">
        <v>61</v>
      </c>
      <c r="AQ1034">
        <v>0</v>
      </c>
      <c r="AR1034">
        <v>0</v>
      </c>
      <c r="AS1034" t="s">
        <v>69</v>
      </c>
      <c r="AT1034" t="s">
        <v>7550</v>
      </c>
      <c r="AU1034" t="s">
        <v>64</v>
      </c>
      <c r="AV1034">
        <v>0</v>
      </c>
      <c r="AW1034">
        <v>22402</v>
      </c>
      <c r="AX1034" t="s">
        <v>7546</v>
      </c>
      <c r="AY1034" t="s">
        <v>7547</v>
      </c>
      <c r="AZ1034" t="s">
        <v>71</v>
      </c>
      <c r="BA1034">
        <v>925290</v>
      </c>
      <c r="BB1034" t="s">
        <v>66</v>
      </c>
      <c r="BC1034" t="str">
        <f t="shared" si="44"/>
        <v>26060</v>
      </c>
      <c r="BD1034" t="str">
        <f t="shared" si="45"/>
        <v>HF-26060</v>
      </c>
    </row>
    <row r="1035" spans="1:56" ht="28.15" customHeight="1">
      <c r="A1035" s="4">
        <f>SUBTOTAL(103,$L$2:L1035)</f>
        <v>1034</v>
      </c>
      <c r="B1035" s="5" t="s">
        <v>7551</v>
      </c>
      <c r="C1035" s="5" t="s">
        <v>7552</v>
      </c>
      <c r="D1035" s="5" t="s">
        <v>7553</v>
      </c>
      <c r="E1035" s="5" t="s">
        <v>7544</v>
      </c>
      <c r="F1035" s="6" t="s">
        <v>7554</v>
      </c>
      <c r="G1035" s="5">
        <v>7</v>
      </c>
      <c r="H1035" s="7">
        <v>2812126</v>
      </c>
      <c r="I1035" s="5" t="s">
        <v>7555</v>
      </c>
      <c r="J1035" s="5" t="s">
        <v>7556</v>
      </c>
      <c r="K1035" s="20"/>
      <c r="L1035" s="5" t="s">
        <v>3095</v>
      </c>
      <c r="M1035" s="2">
        <v>1601143820</v>
      </c>
      <c r="N1035" s="8">
        <f>IF(COUNTIF($B$2:B1035,B1035)=1,1,0)</f>
        <v>1</v>
      </c>
      <c r="O1035" t="s">
        <v>52</v>
      </c>
      <c r="P1035">
        <v>1601143820</v>
      </c>
      <c r="Q1035" t="s">
        <v>7551</v>
      </c>
      <c r="R1035" t="s">
        <v>7551</v>
      </c>
      <c r="S1035" t="s">
        <v>7552</v>
      </c>
      <c r="T1035" t="s">
        <v>7552</v>
      </c>
      <c r="U1035" t="s">
        <v>7553</v>
      </c>
      <c r="V1035" t="s">
        <v>7557</v>
      </c>
      <c r="W1035">
        <v>0</v>
      </c>
      <c r="X1035" t="s">
        <v>80</v>
      </c>
      <c r="Y1035">
        <v>2026</v>
      </c>
      <c r="Z1035">
        <v>7</v>
      </c>
      <c r="AA1035">
        <v>1</v>
      </c>
      <c r="AB1035">
        <v>2603820</v>
      </c>
      <c r="AC1035">
        <v>208306</v>
      </c>
      <c r="AD1035">
        <v>0</v>
      </c>
      <c r="AE1035">
        <v>0</v>
      </c>
      <c r="AF1035" t="s">
        <v>57</v>
      </c>
      <c r="AG1035" t="s">
        <v>81</v>
      </c>
      <c r="AH1035" t="s">
        <v>7544</v>
      </c>
      <c r="AI1035" t="s">
        <v>7515</v>
      </c>
      <c r="AJ1035">
        <v>0</v>
      </c>
      <c r="AK1035" t="s">
        <v>7558</v>
      </c>
      <c r="AL1035">
        <v>0</v>
      </c>
      <c r="AM1035">
        <v>0</v>
      </c>
      <c r="AN1035">
        <v>0</v>
      </c>
      <c r="AO1035">
        <v>0</v>
      </c>
      <c r="AP1035" t="s">
        <v>83</v>
      </c>
      <c r="AQ1035">
        <v>0</v>
      </c>
      <c r="AR1035">
        <v>0</v>
      </c>
      <c r="AS1035" t="s">
        <v>69</v>
      </c>
      <c r="AT1035" t="s">
        <v>7559</v>
      </c>
      <c r="AU1035" t="s">
        <v>64</v>
      </c>
      <c r="AV1035">
        <v>0</v>
      </c>
      <c r="AW1035">
        <v>22381</v>
      </c>
      <c r="AX1035" t="s">
        <v>7555</v>
      </c>
      <c r="AY1035" t="s">
        <v>7556</v>
      </c>
      <c r="AZ1035" t="s">
        <v>71</v>
      </c>
      <c r="BA1035">
        <v>2812126</v>
      </c>
      <c r="BB1035" t="s">
        <v>66</v>
      </c>
      <c r="BC1035" t="str">
        <f t="shared" si="44"/>
        <v>27950</v>
      </c>
      <c r="BD1035" t="str">
        <f t="shared" si="45"/>
        <v>HF-27950</v>
      </c>
    </row>
    <row r="1036" spans="1:56" ht="28.15" customHeight="1">
      <c r="A1036" s="4">
        <f>SUBTOTAL(103,$L$2:L1036)</f>
        <v>1035</v>
      </c>
      <c r="B1036" s="5" t="s">
        <v>7560</v>
      </c>
      <c r="C1036" s="5" t="s">
        <v>7561</v>
      </c>
      <c r="D1036" s="5" t="s">
        <v>7562</v>
      </c>
      <c r="E1036" s="5" t="s">
        <v>7544</v>
      </c>
      <c r="F1036" s="6" t="s">
        <v>7563</v>
      </c>
      <c r="G1036" s="5">
        <v>7</v>
      </c>
      <c r="H1036" s="7">
        <v>798660</v>
      </c>
      <c r="I1036" s="5" t="s">
        <v>7555</v>
      </c>
      <c r="J1036" s="5" t="s">
        <v>7564</v>
      </c>
      <c r="K1036" s="20"/>
      <c r="L1036" s="5" t="s">
        <v>3095</v>
      </c>
      <c r="M1036" s="2">
        <v>1601143850</v>
      </c>
      <c r="N1036" s="8">
        <f>IF(COUNTIF($B$2:B1036,B1036)=1,1,0)</f>
        <v>1</v>
      </c>
      <c r="O1036" t="s">
        <v>52</v>
      </c>
      <c r="P1036">
        <v>1601143850</v>
      </c>
      <c r="Q1036" t="s">
        <v>7560</v>
      </c>
      <c r="R1036" t="s">
        <v>7560</v>
      </c>
      <c r="S1036" t="s">
        <v>7561</v>
      </c>
      <c r="T1036" t="s">
        <v>7561</v>
      </c>
      <c r="U1036" t="s">
        <v>7562</v>
      </c>
      <c r="V1036" t="s">
        <v>7565</v>
      </c>
      <c r="W1036">
        <v>0</v>
      </c>
      <c r="X1036" t="s">
        <v>80</v>
      </c>
      <c r="Y1036">
        <v>2026</v>
      </c>
      <c r="Z1036">
        <v>7</v>
      </c>
      <c r="AA1036">
        <v>1</v>
      </c>
      <c r="AB1036">
        <v>739500</v>
      </c>
      <c r="AC1036">
        <v>59160</v>
      </c>
      <c r="AD1036">
        <v>0</v>
      </c>
      <c r="AE1036">
        <v>0</v>
      </c>
      <c r="AF1036" t="s">
        <v>57</v>
      </c>
      <c r="AG1036" t="s">
        <v>81</v>
      </c>
      <c r="AH1036" t="s">
        <v>7544</v>
      </c>
      <c r="AI1036" t="s">
        <v>7515</v>
      </c>
      <c r="AJ1036">
        <v>0</v>
      </c>
      <c r="AK1036" t="s">
        <v>7566</v>
      </c>
      <c r="AL1036">
        <v>0</v>
      </c>
      <c r="AM1036">
        <v>0</v>
      </c>
      <c r="AN1036">
        <v>0</v>
      </c>
      <c r="AO1036">
        <v>0</v>
      </c>
      <c r="AP1036" t="s">
        <v>83</v>
      </c>
      <c r="AQ1036">
        <v>0</v>
      </c>
      <c r="AR1036">
        <v>0</v>
      </c>
      <c r="AS1036" t="s">
        <v>69</v>
      </c>
      <c r="AT1036" t="s">
        <v>7567</v>
      </c>
      <c r="AU1036" t="s">
        <v>64</v>
      </c>
      <c r="AV1036">
        <v>0</v>
      </c>
      <c r="AW1036">
        <v>22389</v>
      </c>
      <c r="AX1036" t="s">
        <v>7555</v>
      </c>
      <c r="AY1036" t="s">
        <v>7564</v>
      </c>
      <c r="AZ1036" t="s">
        <v>71</v>
      </c>
      <c r="BA1036">
        <v>798660</v>
      </c>
      <c r="BB1036" t="s">
        <v>66</v>
      </c>
      <c r="BC1036" t="str">
        <f t="shared" si="44"/>
        <v>28100</v>
      </c>
      <c r="BD1036" t="str">
        <f t="shared" si="45"/>
        <v>HF-28100</v>
      </c>
    </row>
    <row r="1037" spans="1:56" ht="28.15" customHeight="1">
      <c r="A1037" s="4">
        <f>SUBTOTAL(103,$L$2:L1037)</f>
        <v>1036</v>
      </c>
      <c r="B1037" s="5" t="s">
        <v>7568</v>
      </c>
      <c r="C1037" s="5" t="s">
        <v>7569</v>
      </c>
      <c r="D1037" s="5" t="s">
        <v>7570</v>
      </c>
      <c r="E1037" s="5" t="s">
        <v>7544</v>
      </c>
      <c r="F1037" s="6" t="s">
        <v>7571</v>
      </c>
      <c r="G1037" s="5">
        <v>7</v>
      </c>
      <c r="H1037" s="7">
        <v>1280038</v>
      </c>
      <c r="I1037" s="5" t="s">
        <v>7572</v>
      </c>
      <c r="J1037" s="5" t="s">
        <v>7573</v>
      </c>
      <c r="K1037" s="20"/>
      <c r="L1037" s="5" t="s">
        <v>3095</v>
      </c>
      <c r="M1037" s="2">
        <v>1601143887</v>
      </c>
      <c r="N1037" s="8">
        <f>IF(COUNTIF($B$2:B1037,B1037)=1,1,0)</f>
        <v>1</v>
      </c>
      <c r="O1037" t="s">
        <v>52</v>
      </c>
      <c r="P1037">
        <v>1601143887</v>
      </c>
      <c r="Q1037" t="s">
        <v>7568</v>
      </c>
      <c r="R1037" t="s">
        <v>7568</v>
      </c>
      <c r="S1037" t="s">
        <v>7569</v>
      </c>
      <c r="T1037" t="s">
        <v>7569</v>
      </c>
      <c r="U1037" t="s">
        <v>7570</v>
      </c>
      <c r="V1037" t="s">
        <v>7574</v>
      </c>
      <c r="W1037">
        <v>0</v>
      </c>
      <c r="X1037" t="s">
        <v>80</v>
      </c>
      <c r="Y1037">
        <v>2026</v>
      </c>
      <c r="Z1037">
        <v>7</v>
      </c>
      <c r="AA1037">
        <v>1</v>
      </c>
      <c r="AB1037">
        <v>1185220</v>
      </c>
      <c r="AC1037">
        <v>94818</v>
      </c>
      <c r="AD1037">
        <v>0</v>
      </c>
      <c r="AE1037">
        <v>0</v>
      </c>
      <c r="AF1037" t="s">
        <v>108</v>
      </c>
      <c r="AG1037" t="s">
        <v>302</v>
      </c>
      <c r="AH1037" t="s">
        <v>7544</v>
      </c>
      <c r="AI1037" t="s">
        <v>7515</v>
      </c>
      <c r="AJ1037">
        <v>0</v>
      </c>
      <c r="AK1037" t="s">
        <v>7575</v>
      </c>
      <c r="AL1037">
        <v>0</v>
      </c>
      <c r="AM1037">
        <v>0</v>
      </c>
      <c r="AN1037">
        <v>0</v>
      </c>
      <c r="AO1037">
        <v>0</v>
      </c>
      <c r="AP1037" t="s">
        <v>83</v>
      </c>
      <c r="AQ1037">
        <v>0</v>
      </c>
      <c r="AR1037">
        <v>0</v>
      </c>
      <c r="AS1037" t="s">
        <v>69</v>
      </c>
      <c r="AT1037" t="s">
        <v>7576</v>
      </c>
      <c r="AU1037" t="s">
        <v>64</v>
      </c>
      <c r="AV1037">
        <v>0</v>
      </c>
      <c r="AW1037">
        <v>22397</v>
      </c>
      <c r="AX1037" t="s">
        <v>7572</v>
      </c>
      <c r="AY1037" t="s">
        <v>7573</v>
      </c>
      <c r="AZ1037" t="s">
        <v>71</v>
      </c>
      <c r="BA1037">
        <v>1280038</v>
      </c>
      <c r="BB1037" t="s">
        <v>66</v>
      </c>
      <c r="BC1037" t="str">
        <f t="shared" si="44"/>
        <v>39750</v>
      </c>
      <c r="BD1037" t="str">
        <f t="shared" si="45"/>
        <v>HF-39750</v>
      </c>
    </row>
    <row r="1038" spans="1:56" ht="28.15" customHeight="1">
      <c r="A1038" s="4">
        <f>SUBTOTAL(103,$L$2:L1038)</f>
        <v>1037</v>
      </c>
      <c r="B1038" s="5" t="s">
        <v>7577</v>
      </c>
      <c r="C1038" s="5" t="s">
        <v>407</v>
      </c>
      <c r="D1038" s="5" t="s">
        <v>7578</v>
      </c>
      <c r="E1038" s="5" t="s">
        <v>7579</v>
      </c>
      <c r="F1038" s="6" t="s">
        <v>7580</v>
      </c>
      <c r="G1038" s="5">
        <v>7</v>
      </c>
      <c r="H1038" s="7">
        <v>994032</v>
      </c>
      <c r="I1038" s="5" t="s">
        <v>7581</v>
      </c>
      <c r="J1038" s="5" t="s">
        <v>7582</v>
      </c>
      <c r="K1038" s="20"/>
      <c r="L1038" s="5" t="s">
        <v>165</v>
      </c>
      <c r="M1038" s="2">
        <v>1601144774</v>
      </c>
      <c r="N1038" s="8">
        <f>IF(COUNTIF($B$2:B1038,B1038)=1,1,0)</f>
        <v>1</v>
      </c>
      <c r="O1038" t="s">
        <v>52</v>
      </c>
      <c r="P1038">
        <v>1601144774</v>
      </c>
      <c r="Q1038" t="s">
        <v>7577</v>
      </c>
      <c r="R1038" t="s">
        <v>7577</v>
      </c>
      <c r="S1038" t="s">
        <v>407</v>
      </c>
      <c r="T1038" t="s">
        <v>407</v>
      </c>
      <c r="U1038" t="s">
        <v>7578</v>
      </c>
      <c r="V1038" t="s">
        <v>7583</v>
      </c>
      <c r="W1038">
        <v>0</v>
      </c>
      <c r="X1038" t="s">
        <v>80</v>
      </c>
      <c r="Y1038">
        <v>2026</v>
      </c>
      <c r="Z1038">
        <v>7</v>
      </c>
      <c r="AA1038">
        <v>1</v>
      </c>
      <c r="AB1038">
        <v>920400</v>
      </c>
      <c r="AC1038">
        <v>73632</v>
      </c>
      <c r="AD1038">
        <v>0</v>
      </c>
      <c r="AE1038">
        <v>0</v>
      </c>
      <c r="AF1038" t="s">
        <v>57</v>
      </c>
      <c r="AG1038" t="s">
        <v>81</v>
      </c>
      <c r="AH1038" t="s">
        <v>7579</v>
      </c>
      <c r="AI1038" t="s">
        <v>7584</v>
      </c>
      <c r="AJ1038">
        <v>0</v>
      </c>
      <c r="AK1038" t="s">
        <v>364</v>
      </c>
      <c r="AL1038">
        <v>0</v>
      </c>
      <c r="AM1038">
        <v>0</v>
      </c>
      <c r="AN1038">
        <v>0</v>
      </c>
      <c r="AO1038">
        <v>0</v>
      </c>
      <c r="AP1038" t="s">
        <v>83</v>
      </c>
      <c r="AQ1038">
        <v>0</v>
      </c>
      <c r="AR1038">
        <v>0</v>
      </c>
      <c r="AS1038" t="s">
        <v>69</v>
      </c>
      <c r="AT1038" t="s">
        <v>7585</v>
      </c>
      <c r="AU1038" t="s">
        <v>64</v>
      </c>
      <c r="AV1038">
        <v>0</v>
      </c>
      <c r="AW1038">
        <v>22500</v>
      </c>
      <c r="AX1038" t="s">
        <v>7581</v>
      </c>
      <c r="AY1038" t="s">
        <v>7582</v>
      </c>
      <c r="AZ1038" t="s">
        <v>71</v>
      </c>
      <c r="BA1038">
        <v>994032</v>
      </c>
      <c r="BB1038" t="s">
        <v>66</v>
      </c>
      <c r="BC1038" t="str">
        <f t="shared" si="44"/>
        <v>01820</v>
      </c>
      <c r="BD1038" t="str">
        <f t="shared" si="45"/>
        <v>HG-01820</v>
      </c>
    </row>
    <row r="1039" spans="1:56" ht="28.15" customHeight="1">
      <c r="A1039" s="4">
        <f>SUBTOTAL(103,$L$2:L1039)</f>
        <v>1038</v>
      </c>
      <c r="B1039" s="5" t="s">
        <v>7587</v>
      </c>
      <c r="C1039" s="5" t="s">
        <v>7588</v>
      </c>
      <c r="D1039" s="5" t="s">
        <v>7589</v>
      </c>
      <c r="E1039" s="5" t="s">
        <v>4263</v>
      </c>
      <c r="F1039" s="6" t="s">
        <v>7590</v>
      </c>
      <c r="G1039" s="5">
        <v>6</v>
      </c>
      <c r="H1039" s="7">
        <v>382249</v>
      </c>
      <c r="I1039" s="5" t="s">
        <v>151</v>
      </c>
      <c r="J1039" s="5" t="s">
        <v>7591</v>
      </c>
      <c r="K1039" s="20"/>
      <c r="L1039" s="5" t="s">
        <v>51</v>
      </c>
      <c r="M1039" s="2">
        <v>1596970943</v>
      </c>
      <c r="N1039" s="8">
        <f>IF(COUNTIF($B$2:B1039,B1039)=1,1,0)</f>
        <v>1</v>
      </c>
      <c r="O1039" t="s">
        <v>52</v>
      </c>
      <c r="P1039">
        <v>1596970943</v>
      </c>
      <c r="Q1039" t="s">
        <v>7587</v>
      </c>
      <c r="R1039" t="s">
        <v>53</v>
      </c>
      <c r="S1039" t="s">
        <v>7588</v>
      </c>
      <c r="T1039" t="s">
        <v>54</v>
      </c>
      <c r="U1039" t="s">
        <v>7589</v>
      </c>
      <c r="V1039" t="s">
        <v>55</v>
      </c>
      <c r="W1039">
        <v>1</v>
      </c>
      <c r="X1039" t="s">
        <v>56</v>
      </c>
      <c r="Y1039">
        <v>2026</v>
      </c>
      <c r="Z1039">
        <v>6</v>
      </c>
      <c r="AA1039">
        <v>1</v>
      </c>
      <c r="AB1039">
        <v>353934</v>
      </c>
      <c r="AC1039">
        <v>28315</v>
      </c>
      <c r="AD1039">
        <v>0</v>
      </c>
      <c r="AE1039">
        <v>0</v>
      </c>
      <c r="AF1039" t="s">
        <v>57</v>
      </c>
      <c r="AG1039" t="s">
        <v>58</v>
      </c>
      <c r="AH1039" t="s">
        <v>4263</v>
      </c>
      <c r="AI1039" t="s">
        <v>7584</v>
      </c>
      <c r="AJ1039">
        <v>0</v>
      </c>
      <c r="AK1039" t="s">
        <v>7592</v>
      </c>
      <c r="AL1039">
        <v>0</v>
      </c>
      <c r="AM1039">
        <v>0</v>
      </c>
      <c r="AN1039">
        <v>0</v>
      </c>
      <c r="AO1039">
        <v>0</v>
      </c>
      <c r="AP1039" t="s">
        <v>83</v>
      </c>
      <c r="AQ1039">
        <v>0</v>
      </c>
      <c r="AR1039">
        <v>0</v>
      </c>
      <c r="AS1039" t="s">
        <v>62</v>
      </c>
      <c r="AT1039" t="s">
        <v>7593</v>
      </c>
      <c r="AU1039" t="s">
        <v>64</v>
      </c>
      <c r="AV1039">
        <v>0</v>
      </c>
      <c r="AW1039">
        <v>4698</v>
      </c>
      <c r="AX1039" t="s">
        <v>151</v>
      </c>
      <c r="AY1039" t="s">
        <v>7591</v>
      </c>
      <c r="AZ1039" t="s">
        <v>65</v>
      </c>
      <c r="BA1039">
        <v>382249</v>
      </c>
      <c r="BB1039" t="s">
        <v>66</v>
      </c>
      <c r="BC1039" t="str">
        <f t="shared" si="44"/>
        <v>05940</v>
      </c>
      <c r="BD1039" t="str">
        <f t="shared" si="45"/>
        <v>HG-05940</v>
      </c>
    </row>
    <row r="1040" spans="1:56" ht="28.15" customHeight="1">
      <c r="A1040" s="4">
        <f>SUBTOTAL(103,$L$2:L1040)</f>
        <v>1039</v>
      </c>
      <c r="B1040" s="5" t="s">
        <v>7587</v>
      </c>
      <c r="C1040" s="5" t="s">
        <v>67</v>
      </c>
      <c r="D1040" s="5" t="s">
        <v>7589</v>
      </c>
      <c r="E1040" s="5" t="s">
        <v>4263</v>
      </c>
      <c r="F1040" s="6" t="s">
        <v>7590</v>
      </c>
      <c r="G1040" s="5">
        <v>7</v>
      </c>
      <c r="H1040" s="7">
        <v>382249</v>
      </c>
      <c r="I1040" s="5" t="s">
        <v>151</v>
      </c>
      <c r="J1040" s="5" t="s">
        <v>7591</v>
      </c>
      <c r="K1040" s="20"/>
      <c r="L1040" s="5" t="s">
        <v>51</v>
      </c>
      <c r="M1040" s="2">
        <v>1601241340</v>
      </c>
      <c r="N1040" s="8">
        <f>IF(COUNTIF($B$2:B1040,B1040)=1,1,0)</f>
        <v>0</v>
      </c>
      <c r="O1040" t="s">
        <v>52</v>
      </c>
      <c r="P1040">
        <v>1601241340</v>
      </c>
      <c r="Q1040" t="s">
        <v>7587</v>
      </c>
      <c r="R1040" t="s">
        <v>7587</v>
      </c>
      <c r="S1040" t="s">
        <v>67</v>
      </c>
      <c r="T1040" t="s">
        <v>67</v>
      </c>
      <c r="U1040" t="s">
        <v>7589</v>
      </c>
      <c r="V1040" t="s">
        <v>238</v>
      </c>
      <c r="W1040">
        <v>1</v>
      </c>
      <c r="X1040" t="s">
        <v>56</v>
      </c>
      <c r="Y1040">
        <v>2026</v>
      </c>
      <c r="Z1040">
        <v>7</v>
      </c>
      <c r="AA1040">
        <v>1</v>
      </c>
      <c r="AB1040">
        <v>353934</v>
      </c>
      <c r="AC1040">
        <v>28315</v>
      </c>
      <c r="AD1040">
        <v>0</v>
      </c>
      <c r="AE1040">
        <v>0</v>
      </c>
      <c r="AF1040" t="s">
        <v>108</v>
      </c>
      <c r="AG1040" t="s">
        <v>157</v>
      </c>
      <c r="AH1040" t="s">
        <v>4263</v>
      </c>
      <c r="AI1040" t="s">
        <v>7584</v>
      </c>
      <c r="AJ1040">
        <v>0</v>
      </c>
      <c r="AK1040" t="s">
        <v>7592</v>
      </c>
      <c r="AL1040">
        <v>0</v>
      </c>
      <c r="AM1040">
        <v>0</v>
      </c>
      <c r="AN1040">
        <v>0</v>
      </c>
      <c r="AO1040">
        <v>0</v>
      </c>
      <c r="AP1040" t="s">
        <v>108</v>
      </c>
      <c r="AQ1040">
        <v>0</v>
      </c>
      <c r="AR1040">
        <v>0</v>
      </c>
      <c r="AS1040" t="s">
        <v>69</v>
      </c>
      <c r="AT1040" t="s">
        <v>7594</v>
      </c>
      <c r="AU1040" t="s">
        <v>64</v>
      </c>
      <c r="AV1040">
        <v>0</v>
      </c>
      <c r="AW1040">
        <v>43199</v>
      </c>
      <c r="AX1040" t="s">
        <v>151</v>
      </c>
      <c r="AY1040" t="s">
        <v>7591</v>
      </c>
      <c r="AZ1040" t="s">
        <v>71</v>
      </c>
      <c r="BA1040">
        <v>382249</v>
      </c>
      <c r="BB1040" t="s">
        <v>66</v>
      </c>
      <c r="BC1040" t="str">
        <f t="shared" si="44"/>
        <v>05940</v>
      </c>
      <c r="BD1040" t="str">
        <f t="shared" si="45"/>
        <v>HG-05940</v>
      </c>
    </row>
    <row r="1041" spans="1:56" ht="28.15" customHeight="1">
      <c r="A1041" s="4">
        <f>SUBTOTAL(103,$L$2:L1041)</f>
        <v>1040</v>
      </c>
      <c r="B1041" s="5" t="s">
        <v>7595</v>
      </c>
      <c r="C1041" s="5" t="s">
        <v>7596</v>
      </c>
      <c r="D1041" s="5" t="s">
        <v>7597</v>
      </c>
      <c r="E1041" s="5" t="s">
        <v>7579</v>
      </c>
      <c r="F1041" s="6" t="s">
        <v>7598</v>
      </c>
      <c r="G1041" s="5">
        <v>2</v>
      </c>
      <c r="H1041" s="7">
        <v>74995</v>
      </c>
      <c r="I1041" s="5" t="s">
        <v>7599</v>
      </c>
      <c r="J1041" s="5" t="s">
        <v>7600</v>
      </c>
      <c r="K1041" s="20"/>
      <c r="L1041" s="5" t="s">
        <v>165</v>
      </c>
      <c r="M1041" s="2">
        <v>1580533694</v>
      </c>
      <c r="N1041" s="8">
        <f>IF(COUNTIF($B$2:B1041,B1041)=1,1,0)</f>
        <v>1</v>
      </c>
      <c r="O1041" t="s">
        <v>52</v>
      </c>
      <c r="P1041">
        <v>1580533694</v>
      </c>
      <c r="Q1041" t="s">
        <v>7595</v>
      </c>
      <c r="R1041" t="s">
        <v>7595</v>
      </c>
      <c r="S1041" t="s">
        <v>7596</v>
      </c>
      <c r="T1041" t="s">
        <v>7596</v>
      </c>
      <c r="U1041" t="s">
        <v>7597</v>
      </c>
      <c r="V1041" t="s">
        <v>7601</v>
      </c>
      <c r="W1041">
        <v>0</v>
      </c>
      <c r="X1041" t="s">
        <v>80</v>
      </c>
      <c r="Y1041">
        <v>2026</v>
      </c>
      <c r="Z1041">
        <v>2</v>
      </c>
      <c r="AA1041">
        <v>1</v>
      </c>
      <c r="AB1041">
        <v>69440</v>
      </c>
      <c r="AC1041">
        <v>5555</v>
      </c>
      <c r="AD1041">
        <v>0</v>
      </c>
      <c r="AE1041">
        <v>0</v>
      </c>
      <c r="AF1041" t="s">
        <v>121</v>
      </c>
      <c r="AG1041" t="s">
        <v>81</v>
      </c>
      <c r="AH1041" t="s">
        <v>7579</v>
      </c>
      <c r="AI1041" t="s">
        <v>7584</v>
      </c>
      <c r="AJ1041">
        <v>0</v>
      </c>
      <c r="AK1041" t="s">
        <v>189</v>
      </c>
      <c r="AL1041">
        <v>0</v>
      </c>
      <c r="AM1041">
        <v>0</v>
      </c>
      <c r="AN1041">
        <v>0</v>
      </c>
      <c r="AO1041">
        <v>0</v>
      </c>
      <c r="AP1041" t="s">
        <v>61</v>
      </c>
      <c r="AQ1041">
        <v>0</v>
      </c>
      <c r="AR1041">
        <v>0</v>
      </c>
      <c r="AS1041" t="s">
        <v>2096</v>
      </c>
      <c r="AT1041" t="s">
        <v>7602</v>
      </c>
      <c r="AU1041" t="s">
        <v>64</v>
      </c>
      <c r="AV1041">
        <v>0</v>
      </c>
      <c r="AW1041">
        <v>644</v>
      </c>
      <c r="AX1041" t="s">
        <v>7599</v>
      </c>
      <c r="AY1041" t="s">
        <v>7600</v>
      </c>
      <c r="AZ1041" t="s">
        <v>2098</v>
      </c>
      <c r="BA1041">
        <v>74995</v>
      </c>
      <c r="BB1041" t="s">
        <v>66</v>
      </c>
      <c r="BC1041" t="str">
        <f t="shared" si="44"/>
        <v>06020</v>
      </c>
      <c r="BD1041" t="str">
        <f t="shared" si="45"/>
        <v>HG-06020</v>
      </c>
    </row>
    <row r="1042" spans="1:56" ht="28.15" customHeight="1">
      <c r="A1042" s="4">
        <f>SUBTOTAL(103,$L$2:L1042)</f>
        <v>1041</v>
      </c>
      <c r="B1042" s="5" t="s">
        <v>7595</v>
      </c>
      <c r="C1042" s="5" t="s">
        <v>7596</v>
      </c>
      <c r="D1042" s="5" t="s">
        <v>7597</v>
      </c>
      <c r="E1042" s="5" t="s">
        <v>7579</v>
      </c>
      <c r="F1042" s="6" t="s">
        <v>7598</v>
      </c>
      <c r="G1042" s="5">
        <v>3</v>
      </c>
      <c r="H1042" s="7">
        <v>109350</v>
      </c>
      <c r="I1042" s="5" t="s">
        <v>7599</v>
      </c>
      <c r="J1042" s="5" t="s">
        <v>7600</v>
      </c>
      <c r="K1042" s="20"/>
      <c r="L1042" s="5" t="s">
        <v>165</v>
      </c>
      <c r="M1042" s="2">
        <v>1584049658</v>
      </c>
      <c r="N1042" s="8">
        <f>IF(COUNTIF($B$2:B1042,B1042)=1,1,0)</f>
        <v>0</v>
      </c>
      <c r="O1042" t="s">
        <v>52</v>
      </c>
      <c r="P1042">
        <v>1584049658</v>
      </c>
      <c r="Q1042" t="s">
        <v>7595</v>
      </c>
      <c r="R1042" t="s">
        <v>7595</v>
      </c>
      <c r="S1042" t="s">
        <v>7596</v>
      </c>
      <c r="T1042" t="s">
        <v>7596</v>
      </c>
      <c r="U1042" t="s">
        <v>7597</v>
      </c>
      <c r="V1042" t="s">
        <v>7601</v>
      </c>
      <c r="W1042">
        <v>0</v>
      </c>
      <c r="X1042" t="s">
        <v>80</v>
      </c>
      <c r="Y1042">
        <v>2026</v>
      </c>
      <c r="Z1042">
        <v>3</v>
      </c>
      <c r="AA1042">
        <v>1</v>
      </c>
      <c r="AB1042">
        <v>101250</v>
      </c>
      <c r="AC1042">
        <v>8100</v>
      </c>
      <c r="AD1042">
        <v>0</v>
      </c>
      <c r="AE1042">
        <v>0</v>
      </c>
      <c r="AF1042" t="s">
        <v>121</v>
      </c>
      <c r="AG1042" t="s">
        <v>81</v>
      </c>
      <c r="AH1042" t="s">
        <v>7579</v>
      </c>
      <c r="AI1042" t="s">
        <v>7584</v>
      </c>
      <c r="AJ1042">
        <v>0</v>
      </c>
      <c r="AK1042" t="s">
        <v>189</v>
      </c>
      <c r="AL1042">
        <v>0</v>
      </c>
      <c r="AM1042">
        <v>0</v>
      </c>
      <c r="AN1042">
        <v>0</v>
      </c>
      <c r="AO1042">
        <v>0</v>
      </c>
      <c r="AP1042" t="s">
        <v>61</v>
      </c>
      <c r="AQ1042">
        <v>0</v>
      </c>
      <c r="AR1042">
        <v>0</v>
      </c>
      <c r="AS1042" t="s">
        <v>2099</v>
      </c>
      <c r="AT1042" t="s">
        <v>7603</v>
      </c>
      <c r="AU1042" t="s">
        <v>64</v>
      </c>
      <c r="AV1042">
        <v>0</v>
      </c>
      <c r="AW1042">
        <v>1877</v>
      </c>
      <c r="AX1042" t="s">
        <v>7599</v>
      </c>
      <c r="AY1042" t="s">
        <v>7600</v>
      </c>
      <c r="AZ1042" t="s">
        <v>2101</v>
      </c>
      <c r="BA1042">
        <v>109350</v>
      </c>
      <c r="BB1042" t="s">
        <v>66</v>
      </c>
      <c r="BC1042" t="str">
        <f t="shared" si="44"/>
        <v>06020</v>
      </c>
      <c r="BD1042" t="str">
        <f t="shared" si="45"/>
        <v>HG-06020</v>
      </c>
    </row>
    <row r="1043" spans="1:56" ht="28.15" customHeight="1">
      <c r="A1043" s="4">
        <f>SUBTOTAL(103,$L$2:L1043)</f>
        <v>1042</v>
      </c>
      <c r="B1043" s="5" t="s">
        <v>7604</v>
      </c>
      <c r="C1043" s="5" t="s">
        <v>7596</v>
      </c>
      <c r="D1043" s="5" t="s">
        <v>7589</v>
      </c>
      <c r="E1043" s="5" t="s">
        <v>7579</v>
      </c>
      <c r="F1043" s="6" t="s">
        <v>7605</v>
      </c>
      <c r="G1043" s="5">
        <v>7</v>
      </c>
      <c r="H1043" s="7">
        <v>5172418</v>
      </c>
      <c r="I1043" s="5" t="s">
        <v>7606</v>
      </c>
      <c r="J1043" s="5" t="s">
        <v>7607</v>
      </c>
      <c r="K1043" s="20"/>
      <c r="L1043" s="5" t="s">
        <v>165</v>
      </c>
      <c r="M1043" s="2">
        <v>1601144851</v>
      </c>
      <c r="N1043" s="8">
        <f>IF(COUNTIF($B$2:B1043,B1043)=1,1,0)</f>
        <v>1</v>
      </c>
      <c r="O1043" t="s">
        <v>52</v>
      </c>
      <c r="P1043">
        <v>1601144851</v>
      </c>
      <c r="Q1043" t="s">
        <v>7604</v>
      </c>
      <c r="R1043" t="s">
        <v>7604</v>
      </c>
      <c r="S1043" t="s">
        <v>7596</v>
      </c>
      <c r="T1043" t="s">
        <v>7596</v>
      </c>
      <c r="U1043" t="s">
        <v>7589</v>
      </c>
      <c r="V1043" t="s">
        <v>7608</v>
      </c>
      <c r="W1043">
        <v>1</v>
      </c>
      <c r="X1043" t="s">
        <v>80</v>
      </c>
      <c r="Y1043">
        <v>2026</v>
      </c>
      <c r="Z1043">
        <v>7</v>
      </c>
      <c r="AA1043">
        <v>1</v>
      </c>
      <c r="AB1043">
        <v>4789276</v>
      </c>
      <c r="AC1043">
        <v>383142</v>
      </c>
      <c r="AD1043">
        <v>0</v>
      </c>
      <c r="AE1043">
        <v>0</v>
      </c>
      <c r="AF1043" t="s">
        <v>108</v>
      </c>
      <c r="AG1043" t="s">
        <v>81</v>
      </c>
      <c r="AH1043" t="s">
        <v>7579</v>
      </c>
      <c r="AI1043" t="s">
        <v>7584</v>
      </c>
      <c r="AJ1043">
        <v>0</v>
      </c>
      <c r="AK1043" t="s">
        <v>7609</v>
      </c>
      <c r="AL1043">
        <v>0</v>
      </c>
      <c r="AM1043">
        <v>0</v>
      </c>
      <c r="AN1043">
        <v>0</v>
      </c>
      <c r="AO1043">
        <v>0</v>
      </c>
      <c r="AP1043" t="s">
        <v>108</v>
      </c>
      <c r="AQ1043">
        <v>0</v>
      </c>
      <c r="AR1043">
        <v>0</v>
      </c>
      <c r="AS1043" t="s">
        <v>69</v>
      </c>
      <c r="AT1043" t="s">
        <v>7610</v>
      </c>
      <c r="AU1043" t="s">
        <v>64</v>
      </c>
      <c r="AV1043">
        <v>0</v>
      </c>
      <c r="AW1043">
        <v>22506</v>
      </c>
      <c r="AX1043" t="s">
        <v>7606</v>
      </c>
      <c r="AY1043" t="s">
        <v>7607</v>
      </c>
      <c r="AZ1043" t="s">
        <v>71</v>
      </c>
      <c r="BA1043">
        <v>5172418</v>
      </c>
      <c r="BB1043" t="s">
        <v>66</v>
      </c>
      <c r="BC1043" t="str">
        <f t="shared" si="44"/>
        <v>06050</v>
      </c>
      <c r="BD1043" t="str">
        <f t="shared" si="45"/>
        <v>HG-06050</v>
      </c>
    </row>
    <row r="1044" spans="1:56" ht="28.15" customHeight="1">
      <c r="A1044" s="4">
        <f>SUBTOTAL(103,$L$2:L1044)</f>
        <v>1043</v>
      </c>
      <c r="B1044" s="5" t="s">
        <v>7611</v>
      </c>
      <c r="C1044" s="5" t="s">
        <v>1857</v>
      </c>
      <c r="D1044" s="5" t="s">
        <v>7612</v>
      </c>
      <c r="E1044" s="5" t="s">
        <v>7579</v>
      </c>
      <c r="F1044" s="6" t="s">
        <v>7613</v>
      </c>
      <c r="G1044" s="5">
        <v>7</v>
      </c>
      <c r="H1044" s="7">
        <v>688573</v>
      </c>
      <c r="I1044" s="5" t="s">
        <v>7614</v>
      </c>
      <c r="J1044" s="5" t="s">
        <v>7615</v>
      </c>
      <c r="K1044" s="20"/>
      <c r="L1044" s="5" t="s">
        <v>165</v>
      </c>
      <c r="M1044" s="2">
        <v>1601144785</v>
      </c>
      <c r="N1044" s="8">
        <f>IF(COUNTIF($B$2:B1044,B1044)=1,1,0)</f>
        <v>1</v>
      </c>
      <c r="O1044" t="s">
        <v>52</v>
      </c>
      <c r="P1044">
        <v>1601144785</v>
      </c>
      <c r="Q1044" t="s">
        <v>7611</v>
      </c>
      <c r="R1044" t="s">
        <v>7611</v>
      </c>
      <c r="S1044" t="s">
        <v>1857</v>
      </c>
      <c r="T1044" t="s">
        <v>1857</v>
      </c>
      <c r="U1044" t="s">
        <v>7612</v>
      </c>
      <c r="V1044" t="s">
        <v>7616</v>
      </c>
      <c r="W1044">
        <v>0</v>
      </c>
      <c r="X1044" t="s">
        <v>188</v>
      </c>
      <c r="Y1044">
        <v>2026</v>
      </c>
      <c r="Z1044">
        <v>7</v>
      </c>
      <c r="AA1044">
        <v>1</v>
      </c>
      <c r="AB1044">
        <v>637568</v>
      </c>
      <c r="AC1044">
        <v>51005</v>
      </c>
      <c r="AD1044">
        <v>0</v>
      </c>
      <c r="AE1044">
        <v>0</v>
      </c>
      <c r="AF1044" t="s">
        <v>57</v>
      </c>
      <c r="AG1044" t="s">
        <v>81</v>
      </c>
      <c r="AH1044" t="s">
        <v>7579</v>
      </c>
      <c r="AI1044" t="s">
        <v>7584</v>
      </c>
      <c r="AJ1044">
        <v>0</v>
      </c>
      <c r="AK1044" t="s">
        <v>7617</v>
      </c>
      <c r="AL1044">
        <v>0</v>
      </c>
      <c r="AM1044">
        <v>0</v>
      </c>
      <c r="AN1044">
        <v>0</v>
      </c>
      <c r="AO1044">
        <v>0</v>
      </c>
      <c r="AP1044" t="s">
        <v>83</v>
      </c>
      <c r="AQ1044">
        <v>0</v>
      </c>
      <c r="AR1044">
        <v>0</v>
      </c>
      <c r="AS1044" t="s">
        <v>69</v>
      </c>
      <c r="AT1044" t="s">
        <v>7618</v>
      </c>
      <c r="AU1044" t="s">
        <v>64</v>
      </c>
      <c r="AV1044">
        <v>0</v>
      </c>
      <c r="AW1044">
        <v>22501</v>
      </c>
      <c r="AX1044" t="s">
        <v>7614</v>
      </c>
      <c r="AY1044" t="s">
        <v>7615</v>
      </c>
      <c r="AZ1044" t="s">
        <v>71</v>
      </c>
      <c r="BA1044">
        <v>688573</v>
      </c>
      <c r="BB1044" t="s">
        <v>66</v>
      </c>
      <c r="BC1044" t="str">
        <f t="shared" si="44"/>
        <v>06100</v>
      </c>
      <c r="BD1044" t="str">
        <f t="shared" si="45"/>
        <v>HG-06100</v>
      </c>
    </row>
    <row r="1045" spans="1:56" ht="28.15" customHeight="1">
      <c r="A1045" s="4">
        <f>SUBTOTAL(103,$L$2:L1045)</f>
        <v>1044</v>
      </c>
      <c r="B1045" s="5" t="s">
        <v>7619</v>
      </c>
      <c r="C1045" s="5" t="s">
        <v>7620</v>
      </c>
      <c r="D1045" s="5" t="s">
        <v>7621</v>
      </c>
      <c r="E1045" s="5" t="s">
        <v>4263</v>
      </c>
      <c r="F1045" s="6" t="s">
        <v>7622</v>
      </c>
      <c r="G1045" s="5">
        <v>6</v>
      </c>
      <c r="H1045" s="7">
        <v>8621031</v>
      </c>
      <c r="I1045" s="5" t="s">
        <v>151</v>
      </c>
      <c r="J1045" s="5" t="s">
        <v>7623</v>
      </c>
      <c r="K1045" s="20"/>
      <c r="L1045" s="5" t="s">
        <v>51</v>
      </c>
      <c r="M1045" s="2">
        <v>1596970962</v>
      </c>
      <c r="N1045" s="8">
        <f>IF(COUNTIF($B$2:B1045,B1045)=1,1,0)</f>
        <v>1</v>
      </c>
      <c r="O1045" t="s">
        <v>52</v>
      </c>
      <c r="P1045">
        <v>1596970962</v>
      </c>
      <c r="Q1045" t="s">
        <v>7619</v>
      </c>
      <c r="R1045" t="s">
        <v>53</v>
      </c>
      <c r="S1045" t="s">
        <v>7620</v>
      </c>
      <c r="T1045" t="s">
        <v>54</v>
      </c>
      <c r="U1045" t="s">
        <v>7621</v>
      </c>
      <c r="V1045" t="s">
        <v>55</v>
      </c>
      <c r="W1045">
        <v>1</v>
      </c>
      <c r="X1045" t="s">
        <v>56</v>
      </c>
      <c r="Y1045">
        <v>2026</v>
      </c>
      <c r="Z1045">
        <v>6</v>
      </c>
      <c r="AA1045">
        <v>1</v>
      </c>
      <c r="AB1045">
        <v>7982436</v>
      </c>
      <c r="AC1045">
        <v>638595</v>
      </c>
      <c r="AD1045">
        <v>0</v>
      </c>
      <c r="AE1045">
        <v>0</v>
      </c>
      <c r="AF1045" t="s">
        <v>108</v>
      </c>
      <c r="AG1045" t="s">
        <v>58</v>
      </c>
      <c r="AH1045" t="s">
        <v>4263</v>
      </c>
      <c r="AI1045" t="s">
        <v>7584</v>
      </c>
      <c r="AJ1045">
        <v>0</v>
      </c>
      <c r="AK1045" t="s">
        <v>5447</v>
      </c>
      <c r="AL1045">
        <v>0</v>
      </c>
      <c r="AM1045">
        <v>0</v>
      </c>
      <c r="AN1045">
        <v>0</v>
      </c>
      <c r="AO1045">
        <v>0</v>
      </c>
      <c r="AP1045" t="s">
        <v>83</v>
      </c>
      <c r="AQ1045">
        <v>0</v>
      </c>
      <c r="AR1045">
        <v>0</v>
      </c>
      <c r="AS1045" t="s">
        <v>62</v>
      </c>
      <c r="AT1045" t="s">
        <v>7624</v>
      </c>
      <c r="AU1045" t="s">
        <v>64</v>
      </c>
      <c r="AV1045">
        <v>0</v>
      </c>
      <c r="AW1045">
        <v>4709</v>
      </c>
      <c r="AX1045" t="s">
        <v>151</v>
      </c>
      <c r="AY1045" t="s">
        <v>7623</v>
      </c>
      <c r="AZ1045" t="s">
        <v>65</v>
      </c>
      <c r="BA1045">
        <v>8621031</v>
      </c>
      <c r="BB1045" t="s">
        <v>66</v>
      </c>
      <c r="BC1045" t="str">
        <f t="shared" si="44"/>
        <v>08460</v>
      </c>
      <c r="BD1045" t="str">
        <f t="shared" si="45"/>
        <v>HG-08460</v>
      </c>
    </row>
    <row r="1046" spans="1:56" ht="28.15" customHeight="1">
      <c r="A1046" s="4">
        <f>SUBTOTAL(103,$L$2:L1046)</f>
        <v>1045</v>
      </c>
      <c r="B1046" s="5" t="s">
        <v>7619</v>
      </c>
      <c r="C1046" s="5" t="s">
        <v>67</v>
      </c>
      <c r="D1046" s="5" t="s">
        <v>7621</v>
      </c>
      <c r="E1046" s="5" t="s">
        <v>4263</v>
      </c>
      <c r="F1046" s="6" t="s">
        <v>7622</v>
      </c>
      <c r="G1046" s="5">
        <v>7</v>
      </c>
      <c r="H1046" s="7">
        <v>8048860</v>
      </c>
      <c r="I1046" s="5" t="s">
        <v>151</v>
      </c>
      <c r="J1046" s="5" t="s">
        <v>7623</v>
      </c>
      <c r="K1046" s="20"/>
      <c r="L1046" s="5" t="s">
        <v>51</v>
      </c>
      <c r="M1046" s="2">
        <v>1601241358</v>
      </c>
      <c r="N1046" s="8">
        <f>IF(COUNTIF($B$2:B1046,B1046)=1,1,0)</f>
        <v>0</v>
      </c>
      <c r="O1046" t="s">
        <v>52</v>
      </c>
      <c r="P1046">
        <v>1601241358</v>
      </c>
      <c r="Q1046" t="s">
        <v>7619</v>
      </c>
      <c r="R1046" t="s">
        <v>7619</v>
      </c>
      <c r="S1046" t="s">
        <v>67</v>
      </c>
      <c r="T1046" t="s">
        <v>67</v>
      </c>
      <c r="U1046" t="s">
        <v>7621</v>
      </c>
      <c r="V1046" t="s">
        <v>238</v>
      </c>
      <c r="W1046">
        <v>1</v>
      </c>
      <c r="X1046" t="s">
        <v>56</v>
      </c>
      <c r="Y1046">
        <v>2026</v>
      </c>
      <c r="Z1046">
        <v>7</v>
      </c>
      <c r="AA1046">
        <v>1</v>
      </c>
      <c r="AB1046">
        <v>7452648</v>
      </c>
      <c r="AC1046">
        <v>596212</v>
      </c>
      <c r="AD1046">
        <v>0</v>
      </c>
      <c r="AE1046">
        <v>0</v>
      </c>
      <c r="AF1046" t="s">
        <v>108</v>
      </c>
      <c r="AG1046" t="s">
        <v>2359</v>
      </c>
      <c r="AH1046" t="s">
        <v>4263</v>
      </c>
      <c r="AI1046" t="s">
        <v>7584</v>
      </c>
      <c r="AJ1046">
        <v>0</v>
      </c>
      <c r="AK1046" t="s">
        <v>5447</v>
      </c>
      <c r="AL1046">
        <v>0</v>
      </c>
      <c r="AM1046">
        <v>0</v>
      </c>
      <c r="AN1046">
        <v>0</v>
      </c>
      <c r="AO1046">
        <v>0</v>
      </c>
      <c r="AP1046" t="s">
        <v>83</v>
      </c>
      <c r="AQ1046">
        <v>0</v>
      </c>
      <c r="AR1046">
        <v>0</v>
      </c>
      <c r="AS1046" t="s">
        <v>69</v>
      </c>
      <c r="AT1046" t="s">
        <v>7625</v>
      </c>
      <c r="AU1046" t="s">
        <v>64</v>
      </c>
      <c r="AV1046">
        <v>0</v>
      </c>
      <c r="AW1046">
        <v>43208</v>
      </c>
      <c r="AX1046" t="s">
        <v>151</v>
      </c>
      <c r="AY1046" t="s">
        <v>7623</v>
      </c>
      <c r="AZ1046" t="s">
        <v>71</v>
      </c>
      <c r="BA1046">
        <v>8048860</v>
      </c>
      <c r="BB1046" t="s">
        <v>66</v>
      </c>
      <c r="BC1046" t="str">
        <f t="shared" si="44"/>
        <v>08460</v>
      </c>
      <c r="BD1046" t="str">
        <f t="shared" si="45"/>
        <v>HG-08460</v>
      </c>
    </row>
    <row r="1047" spans="1:56" ht="28.15" customHeight="1">
      <c r="A1047" s="4">
        <f>SUBTOTAL(103,$L$2:L1047)</f>
        <v>1046</v>
      </c>
      <c r="B1047" s="5" t="s">
        <v>7626</v>
      </c>
      <c r="C1047" s="5" t="s">
        <v>7627</v>
      </c>
      <c r="D1047" s="5" t="s">
        <v>7628</v>
      </c>
      <c r="E1047" s="5" t="s">
        <v>4263</v>
      </c>
      <c r="F1047" s="6" t="s">
        <v>7629</v>
      </c>
      <c r="G1047" s="5">
        <v>6</v>
      </c>
      <c r="H1047" s="7">
        <v>439947</v>
      </c>
      <c r="I1047" s="5" t="s">
        <v>151</v>
      </c>
      <c r="J1047" s="5" t="s">
        <v>7630</v>
      </c>
      <c r="K1047" s="20"/>
      <c r="L1047" s="5" t="s">
        <v>51</v>
      </c>
      <c r="M1047" s="2">
        <v>1596970867</v>
      </c>
      <c r="N1047" s="8">
        <f>IF(COUNTIF($B$2:B1047,B1047)=1,1,0)</f>
        <v>1</v>
      </c>
      <c r="O1047" t="s">
        <v>52</v>
      </c>
      <c r="P1047">
        <v>1596970867</v>
      </c>
      <c r="Q1047" t="s">
        <v>7626</v>
      </c>
      <c r="R1047" t="s">
        <v>53</v>
      </c>
      <c r="S1047" t="s">
        <v>7627</v>
      </c>
      <c r="T1047" t="s">
        <v>54</v>
      </c>
      <c r="U1047" t="s">
        <v>7628</v>
      </c>
      <c r="V1047" t="s">
        <v>55</v>
      </c>
      <c r="W1047">
        <v>1</v>
      </c>
      <c r="X1047" t="s">
        <v>56</v>
      </c>
      <c r="Y1047">
        <v>2026</v>
      </c>
      <c r="Z1047">
        <v>6</v>
      </c>
      <c r="AA1047">
        <v>1</v>
      </c>
      <c r="AB1047">
        <v>407358</v>
      </c>
      <c r="AC1047">
        <v>32589</v>
      </c>
      <c r="AD1047">
        <v>0</v>
      </c>
      <c r="AE1047">
        <v>0</v>
      </c>
      <c r="AF1047" t="s">
        <v>57</v>
      </c>
      <c r="AG1047" t="s">
        <v>58</v>
      </c>
      <c r="AH1047" t="s">
        <v>4263</v>
      </c>
      <c r="AI1047" t="s">
        <v>7584</v>
      </c>
      <c r="AJ1047">
        <v>0</v>
      </c>
      <c r="AK1047" t="s">
        <v>7631</v>
      </c>
      <c r="AL1047">
        <v>0</v>
      </c>
      <c r="AM1047">
        <v>0</v>
      </c>
      <c r="AN1047">
        <v>0</v>
      </c>
      <c r="AO1047">
        <v>0</v>
      </c>
      <c r="AP1047" t="s">
        <v>83</v>
      </c>
      <c r="AQ1047">
        <v>0</v>
      </c>
      <c r="AR1047">
        <v>0</v>
      </c>
      <c r="AS1047" t="s">
        <v>62</v>
      </c>
      <c r="AT1047" t="s">
        <v>7632</v>
      </c>
      <c r="AU1047" t="s">
        <v>64</v>
      </c>
      <c r="AV1047">
        <v>0</v>
      </c>
      <c r="AW1047">
        <v>4646</v>
      </c>
      <c r="AX1047" t="s">
        <v>151</v>
      </c>
      <c r="AY1047" t="s">
        <v>7630</v>
      </c>
      <c r="AZ1047" t="s">
        <v>65</v>
      </c>
      <c r="BA1047">
        <v>439947</v>
      </c>
      <c r="BB1047" t="s">
        <v>66</v>
      </c>
      <c r="BC1047" t="str">
        <f t="shared" si="44"/>
        <v>09350</v>
      </c>
      <c r="BD1047" t="str">
        <f t="shared" si="45"/>
        <v>HG-09350</v>
      </c>
    </row>
    <row r="1048" spans="1:56" ht="28.15" customHeight="1">
      <c r="A1048" s="4">
        <f>SUBTOTAL(103,$L$2:L1048)</f>
        <v>1047</v>
      </c>
      <c r="B1048" s="5" t="s">
        <v>7626</v>
      </c>
      <c r="C1048" s="5" t="s">
        <v>67</v>
      </c>
      <c r="D1048" s="5" t="s">
        <v>7628</v>
      </c>
      <c r="E1048" s="5" t="s">
        <v>4263</v>
      </c>
      <c r="F1048" s="6" t="s">
        <v>7629</v>
      </c>
      <c r="G1048" s="5">
        <v>7</v>
      </c>
      <c r="H1048" s="7">
        <v>456775</v>
      </c>
      <c r="I1048" s="5" t="s">
        <v>151</v>
      </c>
      <c r="J1048" s="5" t="s">
        <v>7630</v>
      </c>
      <c r="K1048" s="20"/>
      <c r="L1048" s="5" t="s">
        <v>51</v>
      </c>
      <c r="M1048" s="2">
        <v>1601241275</v>
      </c>
      <c r="N1048" s="8">
        <f>IF(COUNTIF($B$2:B1048,B1048)=1,1,0)</f>
        <v>0</v>
      </c>
      <c r="O1048" t="s">
        <v>52</v>
      </c>
      <c r="P1048">
        <v>1601241275</v>
      </c>
      <c r="Q1048" t="s">
        <v>7626</v>
      </c>
      <c r="R1048" t="s">
        <v>7626</v>
      </c>
      <c r="S1048" t="s">
        <v>67</v>
      </c>
      <c r="T1048" t="s">
        <v>67</v>
      </c>
      <c r="U1048" t="s">
        <v>7628</v>
      </c>
      <c r="V1048" t="s">
        <v>1603</v>
      </c>
      <c r="W1048">
        <v>1</v>
      </c>
      <c r="X1048" t="s">
        <v>56</v>
      </c>
      <c r="Y1048">
        <v>2026</v>
      </c>
      <c r="Z1048">
        <v>7</v>
      </c>
      <c r="AA1048">
        <v>1</v>
      </c>
      <c r="AB1048">
        <v>422940</v>
      </c>
      <c r="AC1048">
        <v>33835</v>
      </c>
      <c r="AD1048">
        <v>0</v>
      </c>
      <c r="AE1048">
        <v>0</v>
      </c>
      <c r="AF1048" t="s">
        <v>57</v>
      </c>
      <c r="AG1048" t="s">
        <v>2359</v>
      </c>
      <c r="AH1048" t="s">
        <v>4263</v>
      </c>
      <c r="AI1048" t="s">
        <v>7584</v>
      </c>
      <c r="AJ1048">
        <v>0</v>
      </c>
      <c r="AK1048" t="s">
        <v>7631</v>
      </c>
      <c r="AL1048">
        <v>0</v>
      </c>
      <c r="AM1048">
        <v>0</v>
      </c>
      <c r="AN1048">
        <v>0</v>
      </c>
      <c r="AO1048">
        <v>0</v>
      </c>
      <c r="AP1048" t="s">
        <v>108</v>
      </c>
      <c r="AQ1048">
        <v>0</v>
      </c>
      <c r="AR1048">
        <v>0</v>
      </c>
      <c r="AS1048" t="s">
        <v>69</v>
      </c>
      <c r="AT1048" t="s">
        <v>7633</v>
      </c>
      <c r="AU1048" t="s">
        <v>64</v>
      </c>
      <c r="AV1048">
        <v>0</v>
      </c>
      <c r="AW1048">
        <v>43157</v>
      </c>
      <c r="AX1048" t="s">
        <v>151</v>
      </c>
      <c r="AY1048" t="s">
        <v>7630</v>
      </c>
      <c r="AZ1048" t="s">
        <v>71</v>
      </c>
      <c r="BA1048">
        <v>456775</v>
      </c>
      <c r="BB1048" t="s">
        <v>66</v>
      </c>
      <c r="BC1048" t="str">
        <f t="shared" si="44"/>
        <v>09350</v>
      </c>
      <c r="BD1048" t="str">
        <f t="shared" si="45"/>
        <v>HG-09350</v>
      </c>
    </row>
    <row r="1049" spans="1:56" ht="28.15" customHeight="1">
      <c r="A1049" s="4">
        <f>SUBTOTAL(103,$L$2:L1049)</f>
        <v>1048</v>
      </c>
      <c r="B1049" s="5" t="s">
        <v>7634</v>
      </c>
      <c r="C1049" s="5" t="s">
        <v>7635</v>
      </c>
      <c r="D1049" s="5" t="s">
        <v>7636</v>
      </c>
      <c r="E1049" s="5" t="s">
        <v>7637</v>
      </c>
      <c r="F1049" s="6" t="s">
        <v>7638</v>
      </c>
      <c r="G1049" s="5">
        <v>7</v>
      </c>
      <c r="H1049" s="7">
        <v>3900056</v>
      </c>
      <c r="I1049" s="5" t="s">
        <v>7639</v>
      </c>
      <c r="J1049" s="5" t="s">
        <v>7640</v>
      </c>
      <c r="K1049" s="20"/>
      <c r="L1049" s="5" t="s">
        <v>165</v>
      </c>
      <c r="M1049" s="2">
        <v>1601145409</v>
      </c>
      <c r="N1049" s="8">
        <f>IF(COUNTIF($B$2:B1049,B1049)=1,1,0)</f>
        <v>1</v>
      </c>
      <c r="O1049" t="s">
        <v>52</v>
      </c>
      <c r="P1049">
        <v>1601145409</v>
      </c>
      <c r="Q1049" t="s">
        <v>7634</v>
      </c>
      <c r="R1049" t="s">
        <v>7634</v>
      </c>
      <c r="S1049" t="s">
        <v>7635</v>
      </c>
      <c r="T1049" t="s">
        <v>7635</v>
      </c>
      <c r="U1049" t="s">
        <v>7636</v>
      </c>
      <c r="V1049" t="s">
        <v>7641</v>
      </c>
      <c r="W1049">
        <v>1</v>
      </c>
      <c r="X1049" t="s">
        <v>80</v>
      </c>
      <c r="Y1049">
        <v>2026</v>
      </c>
      <c r="Z1049">
        <v>7</v>
      </c>
      <c r="AA1049">
        <v>1</v>
      </c>
      <c r="AB1049">
        <v>3611163</v>
      </c>
      <c r="AC1049">
        <v>288893</v>
      </c>
      <c r="AD1049">
        <v>0</v>
      </c>
      <c r="AE1049">
        <v>0</v>
      </c>
      <c r="AF1049" t="s">
        <v>57</v>
      </c>
      <c r="AG1049" t="s">
        <v>302</v>
      </c>
      <c r="AH1049" t="s">
        <v>7637</v>
      </c>
      <c r="AI1049" t="s">
        <v>7584</v>
      </c>
      <c r="AJ1049">
        <v>0</v>
      </c>
      <c r="AK1049" t="s">
        <v>7642</v>
      </c>
      <c r="AL1049">
        <v>0</v>
      </c>
      <c r="AM1049">
        <v>0</v>
      </c>
      <c r="AN1049">
        <v>0</v>
      </c>
      <c r="AO1049">
        <v>0</v>
      </c>
      <c r="AP1049" t="s">
        <v>83</v>
      </c>
      <c r="AQ1049">
        <v>0</v>
      </c>
      <c r="AR1049">
        <v>0</v>
      </c>
      <c r="AS1049" t="s">
        <v>69</v>
      </c>
      <c r="AT1049" t="s">
        <v>7643</v>
      </c>
      <c r="AU1049" t="s">
        <v>64</v>
      </c>
      <c r="AV1049">
        <v>0</v>
      </c>
      <c r="AW1049">
        <v>22561</v>
      </c>
      <c r="AX1049" t="s">
        <v>7639</v>
      </c>
      <c r="AY1049" t="s">
        <v>7640</v>
      </c>
      <c r="AZ1049" t="s">
        <v>71</v>
      </c>
      <c r="BA1049">
        <v>3900056</v>
      </c>
      <c r="BB1049" t="s">
        <v>66</v>
      </c>
      <c r="BC1049" t="str">
        <f t="shared" si="44"/>
        <v>20660</v>
      </c>
      <c r="BD1049" t="str">
        <f t="shared" si="45"/>
        <v>HG-20660</v>
      </c>
    </row>
    <row r="1050" spans="1:56" ht="28.15" customHeight="1">
      <c r="A1050" s="4">
        <f>SUBTOTAL(103,$L$2:L1050)</f>
        <v>1049</v>
      </c>
      <c r="B1050" s="5" t="s">
        <v>7644</v>
      </c>
      <c r="C1050" s="5" t="s">
        <v>7645</v>
      </c>
      <c r="D1050" s="5" t="s">
        <v>7646</v>
      </c>
      <c r="E1050" s="5" t="s">
        <v>7647</v>
      </c>
      <c r="F1050" s="6" t="s">
        <v>7648</v>
      </c>
      <c r="G1050" s="5">
        <v>7</v>
      </c>
      <c r="H1050" s="7">
        <v>284666</v>
      </c>
      <c r="I1050" s="5" t="s">
        <v>7649</v>
      </c>
      <c r="J1050" s="5" t="s">
        <v>7650</v>
      </c>
      <c r="K1050" s="20"/>
      <c r="L1050" s="5" t="s">
        <v>165</v>
      </c>
      <c r="M1050" s="2">
        <v>1601148428</v>
      </c>
      <c r="N1050" s="8">
        <f>IF(COUNTIF($B$2:B1050,B1050)=1,1,0)</f>
        <v>1</v>
      </c>
      <c r="O1050" t="s">
        <v>52</v>
      </c>
      <c r="P1050">
        <v>1601148428</v>
      </c>
      <c r="Q1050" t="s">
        <v>7644</v>
      </c>
      <c r="R1050" t="s">
        <v>7644</v>
      </c>
      <c r="S1050" t="s">
        <v>7645</v>
      </c>
      <c r="T1050" t="s">
        <v>7645</v>
      </c>
      <c r="U1050" t="s">
        <v>7646</v>
      </c>
      <c r="V1050" t="s">
        <v>7651</v>
      </c>
      <c r="W1050">
        <v>0</v>
      </c>
      <c r="X1050" t="s">
        <v>188</v>
      </c>
      <c r="Y1050">
        <v>2026</v>
      </c>
      <c r="Z1050">
        <v>7</v>
      </c>
      <c r="AA1050">
        <v>1</v>
      </c>
      <c r="AB1050">
        <v>263580</v>
      </c>
      <c r="AC1050">
        <v>21086</v>
      </c>
      <c r="AD1050">
        <v>0</v>
      </c>
      <c r="AE1050">
        <v>0</v>
      </c>
      <c r="AF1050" t="s">
        <v>57</v>
      </c>
      <c r="AG1050" t="s">
        <v>58</v>
      </c>
      <c r="AH1050" t="s">
        <v>7647</v>
      </c>
      <c r="AI1050" t="s">
        <v>7652</v>
      </c>
      <c r="AJ1050">
        <v>0</v>
      </c>
      <c r="AK1050" t="s">
        <v>7653</v>
      </c>
      <c r="AL1050">
        <v>0</v>
      </c>
      <c r="AM1050">
        <v>0</v>
      </c>
      <c r="AN1050">
        <v>0</v>
      </c>
      <c r="AO1050">
        <v>0</v>
      </c>
      <c r="AP1050" t="s">
        <v>83</v>
      </c>
      <c r="AQ1050">
        <v>0</v>
      </c>
      <c r="AR1050">
        <v>0</v>
      </c>
      <c r="AS1050" t="s">
        <v>69</v>
      </c>
      <c r="AT1050" t="s">
        <v>7654</v>
      </c>
      <c r="AU1050" t="s">
        <v>64</v>
      </c>
      <c r="AV1050">
        <v>0</v>
      </c>
      <c r="AW1050">
        <v>22875</v>
      </c>
      <c r="AX1050" t="s">
        <v>7649</v>
      </c>
      <c r="AY1050" t="s">
        <v>7650</v>
      </c>
      <c r="AZ1050" t="s">
        <v>71</v>
      </c>
      <c r="BA1050">
        <v>284666</v>
      </c>
      <c r="BB1050" t="s">
        <v>66</v>
      </c>
      <c r="BC1050" t="str">
        <f t="shared" si="44"/>
        <v>01230</v>
      </c>
      <c r="BD1050" t="str">
        <f t="shared" si="45"/>
        <v>HH-01230</v>
      </c>
    </row>
    <row r="1051" spans="1:56" ht="28.15" customHeight="1">
      <c r="A1051" s="4">
        <f>SUBTOTAL(103,$L$2:L1051)</f>
        <v>1050</v>
      </c>
      <c r="B1051" s="5" t="s">
        <v>7655</v>
      </c>
      <c r="C1051" s="5" t="s">
        <v>7656</v>
      </c>
      <c r="D1051" s="5" t="s">
        <v>7657</v>
      </c>
      <c r="E1051" s="5" t="s">
        <v>4263</v>
      </c>
      <c r="F1051" s="6" t="s">
        <v>7658</v>
      </c>
      <c r="G1051" s="5">
        <v>6</v>
      </c>
      <c r="H1051" s="7">
        <v>884701</v>
      </c>
      <c r="I1051" s="5" t="s">
        <v>151</v>
      </c>
      <c r="J1051" s="5" t="s">
        <v>7659</v>
      </c>
      <c r="K1051" s="20"/>
      <c r="L1051" s="5" t="s">
        <v>51</v>
      </c>
      <c r="M1051" s="2">
        <v>1596970870</v>
      </c>
      <c r="N1051" s="8">
        <f>IF(COUNTIF($B$2:B1051,B1051)=1,1,0)</f>
        <v>1</v>
      </c>
      <c r="O1051" t="s">
        <v>52</v>
      </c>
      <c r="P1051">
        <v>1596970870</v>
      </c>
      <c r="Q1051" t="s">
        <v>7655</v>
      </c>
      <c r="R1051" t="s">
        <v>53</v>
      </c>
      <c r="S1051" t="s">
        <v>7656</v>
      </c>
      <c r="T1051" t="s">
        <v>54</v>
      </c>
      <c r="U1051" t="s">
        <v>7657</v>
      </c>
      <c r="V1051" t="s">
        <v>55</v>
      </c>
      <c r="W1051">
        <v>1</v>
      </c>
      <c r="X1051" t="s">
        <v>56</v>
      </c>
      <c r="Y1051">
        <v>2026</v>
      </c>
      <c r="Z1051">
        <v>6</v>
      </c>
      <c r="AA1051">
        <v>1</v>
      </c>
      <c r="AB1051">
        <v>819168</v>
      </c>
      <c r="AC1051">
        <v>65533</v>
      </c>
      <c r="AD1051">
        <v>0</v>
      </c>
      <c r="AE1051">
        <v>0</v>
      </c>
      <c r="AF1051" t="s">
        <v>57</v>
      </c>
      <c r="AG1051" t="s">
        <v>58</v>
      </c>
      <c r="AH1051" t="s">
        <v>4263</v>
      </c>
      <c r="AI1051" t="s">
        <v>7652</v>
      </c>
      <c r="AJ1051">
        <v>0</v>
      </c>
      <c r="AK1051" t="s">
        <v>7660</v>
      </c>
      <c r="AL1051">
        <v>0</v>
      </c>
      <c r="AM1051">
        <v>0</v>
      </c>
      <c r="AN1051">
        <v>0</v>
      </c>
      <c r="AO1051">
        <v>0</v>
      </c>
      <c r="AP1051" t="s">
        <v>83</v>
      </c>
      <c r="AQ1051">
        <v>0</v>
      </c>
      <c r="AR1051">
        <v>0</v>
      </c>
      <c r="AS1051" t="s">
        <v>62</v>
      </c>
      <c r="AT1051" t="s">
        <v>7661</v>
      </c>
      <c r="AU1051" t="s">
        <v>64</v>
      </c>
      <c r="AV1051">
        <v>0</v>
      </c>
      <c r="AW1051">
        <v>4648</v>
      </c>
      <c r="AX1051" t="s">
        <v>151</v>
      </c>
      <c r="AY1051" t="s">
        <v>7659</v>
      </c>
      <c r="AZ1051" t="s">
        <v>65</v>
      </c>
      <c r="BA1051">
        <v>884701</v>
      </c>
      <c r="BB1051" t="s">
        <v>66</v>
      </c>
      <c r="BC1051" t="str">
        <f t="shared" si="44"/>
        <v>08065</v>
      </c>
      <c r="BD1051" t="str">
        <f t="shared" si="45"/>
        <v>HH-08065</v>
      </c>
    </row>
    <row r="1052" spans="1:56" ht="28.15" customHeight="1">
      <c r="A1052" s="4">
        <f>SUBTOTAL(103,$L$2:L1052)</f>
        <v>1051</v>
      </c>
      <c r="B1052" s="5" t="s">
        <v>7655</v>
      </c>
      <c r="C1052" s="5" t="s">
        <v>67</v>
      </c>
      <c r="D1052" s="5" t="s">
        <v>7657</v>
      </c>
      <c r="E1052" s="5" t="s">
        <v>4263</v>
      </c>
      <c r="F1052" s="6" t="s">
        <v>7658</v>
      </c>
      <c r="G1052" s="5">
        <v>7</v>
      </c>
      <c r="H1052" s="7">
        <v>872681</v>
      </c>
      <c r="I1052" s="5" t="s">
        <v>151</v>
      </c>
      <c r="J1052" s="5" t="s">
        <v>7659</v>
      </c>
      <c r="K1052" s="20"/>
      <c r="L1052" s="5" t="s">
        <v>51</v>
      </c>
      <c r="M1052" s="2">
        <v>1601241276</v>
      </c>
      <c r="N1052" s="8">
        <f>IF(COUNTIF($B$2:B1052,B1052)=1,1,0)</f>
        <v>0</v>
      </c>
      <c r="O1052" t="s">
        <v>52</v>
      </c>
      <c r="P1052">
        <v>1601241276</v>
      </c>
      <c r="Q1052" t="s">
        <v>7655</v>
      </c>
      <c r="R1052" t="s">
        <v>7655</v>
      </c>
      <c r="S1052" t="s">
        <v>67</v>
      </c>
      <c r="T1052" t="s">
        <v>67</v>
      </c>
      <c r="U1052" t="s">
        <v>7657</v>
      </c>
      <c r="V1052" t="s">
        <v>68</v>
      </c>
      <c r="W1052">
        <v>1</v>
      </c>
      <c r="X1052" t="s">
        <v>156</v>
      </c>
      <c r="Y1052">
        <v>2026</v>
      </c>
      <c r="Z1052">
        <v>7</v>
      </c>
      <c r="AA1052">
        <v>1</v>
      </c>
      <c r="AB1052">
        <v>808038</v>
      </c>
      <c r="AC1052">
        <v>64643</v>
      </c>
      <c r="AD1052">
        <v>0</v>
      </c>
      <c r="AE1052">
        <v>0</v>
      </c>
      <c r="AF1052" t="s">
        <v>57</v>
      </c>
      <c r="AG1052" t="s">
        <v>58</v>
      </c>
      <c r="AH1052" t="s">
        <v>4263</v>
      </c>
      <c r="AI1052" t="s">
        <v>7652</v>
      </c>
      <c r="AJ1052">
        <v>0</v>
      </c>
      <c r="AK1052" t="s">
        <v>7660</v>
      </c>
      <c r="AL1052">
        <v>0</v>
      </c>
      <c r="AM1052">
        <v>0</v>
      </c>
      <c r="AN1052">
        <v>0</v>
      </c>
      <c r="AO1052">
        <v>0</v>
      </c>
      <c r="AP1052" t="s">
        <v>108</v>
      </c>
      <c r="AQ1052">
        <v>0</v>
      </c>
      <c r="AR1052">
        <v>0</v>
      </c>
      <c r="AS1052" t="s">
        <v>69</v>
      </c>
      <c r="AT1052" t="s">
        <v>7662</v>
      </c>
      <c r="AU1052" t="s">
        <v>64</v>
      </c>
      <c r="AV1052">
        <v>0</v>
      </c>
      <c r="AW1052">
        <v>43158</v>
      </c>
      <c r="AX1052" t="s">
        <v>151</v>
      </c>
      <c r="AY1052" t="s">
        <v>7659</v>
      </c>
      <c r="AZ1052" t="s">
        <v>71</v>
      </c>
      <c r="BA1052">
        <v>872681</v>
      </c>
      <c r="BB1052" t="s">
        <v>66</v>
      </c>
      <c r="BC1052" t="str">
        <f t="shared" si="44"/>
        <v>08065</v>
      </c>
      <c r="BD1052" t="str">
        <f t="shared" si="45"/>
        <v>HH-08065</v>
      </c>
    </row>
    <row r="1053" spans="1:56" ht="28.15" customHeight="1">
      <c r="A1053" s="4">
        <f>SUBTOTAL(103,$L$2:L1053)</f>
        <v>1052</v>
      </c>
      <c r="B1053" s="5" t="s">
        <v>7663</v>
      </c>
      <c r="C1053" s="5" t="s">
        <v>7664</v>
      </c>
      <c r="D1053" s="5" t="s">
        <v>7665</v>
      </c>
      <c r="E1053" s="5" t="s">
        <v>4263</v>
      </c>
      <c r="F1053" s="6" t="s">
        <v>7666</v>
      </c>
      <c r="G1053" s="5">
        <v>6</v>
      </c>
      <c r="H1053" s="7">
        <v>1966537</v>
      </c>
      <c r="I1053" s="5" t="s">
        <v>151</v>
      </c>
      <c r="J1053" s="5" t="s">
        <v>7667</v>
      </c>
      <c r="K1053" s="20"/>
      <c r="L1053" s="5" t="s">
        <v>51</v>
      </c>
      <c r="M1053" s="2">
        <v>1596970900</v>
      </c>
      <c r="N1053" s="8">
        <f>IF(COUNTIF($B$2:B1053,B1053)=1,1,0)</f>
        <v>1</v>
      </c>
      <c r="O1053" t="s">
        <v>52</v>
      </c>
      <c r="P1053">
        <v>1596970900</v>
      </c>
      <c r="Q1053" t="s">
        <v>7663</v>
      </c>
      <c r="R1053" t="s">
        <v>53</v>
      </c>
      <c r="S1053" t="s">
        <v>7664</v>
      </c>
      <c r="T1053" t="s">
        <v>54</v>
      </c>
      <c r="U1053" t="s">
        <v>7665</v>
      </c>
      <c r="V1053" t="s">
        <v>55</v>
      </c>
      <c r="W1053">
        <v>1</v>
      </c>
      <c r="X1053" t="s">
        <v>56</v>
      </c>
      <c r="Y1053">
        <v>2026</v>
      </c>
      <c r="Z1053">
        <v>6</v>
      </c>
      <c r="AA1053">
        <v>1</v>
      </c>
      <c r="AB1053">
        <v>1820868</v>
      </c>
      <c r="AC1053">
        <v>145669</v>
      </c>
      <c r="AD1053">
        <v>0</v>
      </c>
      <c r="AE1053">
        <v>0</v>
      </c>
      <c r="AF1053" t="s">
        <v>98</v>
      </c>
      <c r="AG1053" t="s">
        <v>58</v>
      </c>
      <c r="AH1053" t="s">
        <v>4263</v>
      </c>
      <c r="AI1053" t="s">
        <v>7652</v>
      </c>
      <c r="AJ1053">
        <v>0</v>
      </c>
      <c r="AK1053" t="s">
        <v>7668</v>
      </c>
      <c r="AL1053">
        <v>0</v>
      </c>
      <c r="AM1053">
        <v>0</v>
      </c>
      <c r="AN1053">
        <v>0</v>
      </c>
      <c r="AO1053">
        <v>0</v>
      </c>
      <c r="AP1053" t="s">
        <v>98</v>
      </c>
      <c r="AQ1053">
        <v>0</v>
      </c>
      <c r="AR1053">
        <v>0</v>
      </c>
      <c r="AS1053" t="s">
        <v>62</v>
      </c>
      <c r="AT1053" t="s">
        <v>7669</v>
      </c>
      <c r="AU1053" t="s">
        <v>64</v>
      </c>
      <c r="AV1053">
        <v>0</v>
      </c>
      <c r="AW1053">
        <v>4669</v>
      </c>
      <c r="AX1053" t="s">
        <v>151</v>
      </c>
      <c r="AY1053" t="s">
        <v>7667</v>
      </c>
      <c r="AZ1053" t="s">
        <v>65</v>
      </c>
      <c r="BA1053">
        <v>1966537</v>
      </c>
      <c r="BB1053" t="s">
        <v>66</v>
      </c>
      <c r="BC1053" t="str">
        <f t="shared" si="44"/>
        <v>18270</v>
      </c>
      <c r="BD1053" t="str">
        <f t="shared" si="45"/>
        <v>HH-18270</v>
      </c>
    </row>
    <row r="1054" spans="1:56" ht="28.15" customHeight="1">
      <c r="A1054" s="4">
        <f>SUBTOTAL(103,$L$2:L1054)</f>
        <v>1053</v>
      </c>
      <c r="B1054" s="5" t="s">
        <v>7663</v>
      </c>
      <c r="C1054" s="5" t="s">
        <v>67</v>
      </c>
      <c r="D1054" s="5" t="s">
        <v>7665</v>
      </c>
      <c r="E1054" s="5" t="s">
        <v>4263</v>
      </c>
      <c r="F1054" s="6" t="s">
        <v>7666</v>
      </c>
      <c r="G1054" s="5">
        <v>7</v>
      </c>
      <c r="H1054" s="7">
        <v>1617946</v>
      </c>
      <c r="I1054" s="5" t="s">
        <v>151</v>
      </c>
      <c r="J1054" s="5" t="s">
        <v>7667</v>
      </c>
      <c r="K1054" s="20"/>
      <c r="L1054" s="5" t="s">
        <v>51</v>
      </c>
      <c r="M1054" s="2">
        <v>1601241294</v>
      </c>
      <c r="N1054" s="8">
        <f>IF(COUNTIF($B$2:B1054,B1054)=1,1,0)</f>
        <v>0</v>
      </c>
      <c r="O1054" t="s">
        <v>52</v>
      </c>
      <c r="P1054">
        <v>1601241294</v>
      </c>
      <c r="Q1054" t="s">
        <v>7663</v>
      </c>
      <c r="R1054" t="s">
        <v>7663</v>
      </c>
      <c r="S1054" t="s">
        <v>67</v>
      </c>
      <c r="T1054" t="s">
        <v>67</v>
      </c>
      <c r="U1054" t="s">
        <v>7665</v>
      </c>
      <c r="V1054" t="s">
        <v>238</v>
      </c>
      <c r="W1054">
        <v>1</v>
      </c>
      <c r="X1054" t="s">
        <v>156</v>
      </c>
      <c r="Y1054">
        <v>2026</v>
      </c>
      <c r="Z1054">
        <v>7</v>
      </c>
      <c r="AA1054">
        <v>1</v>
      </c>
      <c r="AB1054">
        <v>1498098</v>
      </c>
      <c r="AC1054">
        <v>119848</v>
      </c>
      <c r="AD1054">
        <v>0</v>
      </c>
      <c r="AE1054">
        <v>0</v>
      </c>
      <c r="AF1054" t="s">
        <v>108</v>
      </c>
      <c r="AG1054" t="s">
        <v>157</v>
      </c>
      <c r="AH1054" t="s">
        <v>4263</v>
      </c>
      <c r="AI1054" t="s">
        <v>7652</v>
      </c>
      <c r="AJ1054">
        <v>0</v>
      </c>
      <c r="AK1054" t="s">
        <v>7668</v>
      </c>
      <c r="AL1054">
        <v>0</v>
      </c>
      <c r="AM1054">
        <v>0</v>
      </c>
      <c r="AN1054">
        <v>0</v>
      </c>
      <c r="AO1054">
        <v>0</v>
      </c>
      <c r="AP1054" t="s">
        <v>108</v>
      </c>
      <c r="AQ1054">
        <v>0</v>
      </c>
      <c r="AR1054">
        <v>0</v>
      </c>
      <c r="AS1054" t="s">
        <v>69</v>
      </c>
      <c r="AT1054" t="s">
        <v>7670</v>
      </c>
      <c r="AU1054" t="s">
        <v>64</v>
      </c>
      <c r="AV1054">
        <v>0</v>
      </c>
      <c r="AW1054">
        <v>43175</v>
      </c>
      <c r="AX1054" t="s">
        <v>151</v>
      </c>
      <c r="AY1054" t="s">
        <v>7667</v>
      </c>
      <c r="AZ1054" t="s">
        <v>71</v>
      </c>
      <c r="BA1054">
        <v>1617946</v>
      </c>
      <c r="BB1054" t="s">
        <v>66</v>
      </c>
      <c r="BC1054" t="str">
        <f t="shared" si="44"/>
        <v>18270</v>
      </c>
      <c r="BD1054" t="str">
        <f t="shared" si="45"/>
        <v>HH-18270</v>
      </c>
    </row>
    <row r="1055" spans="1:56" ht="28.15" customHeight="1">
      <c r="A1055" s="4">
        <f>SUBTOTAL(103,$L$2:L1055)</f>
        <v>1054</v>
      </c>
      <c r="B1055" s="5" t="s">
        <v>7671</v>
      </c>
      <c r="C1055" s="5" t="s">
        <v>7672</v>
      </c>
      <c r="D1055" s="5" t="s">
        <v>7673</v>
      </c>
      <c r="E1055" s="5" t="s">
        <v>7674</v>
      </c>
      <c r="F1055" s="6" t="s">
        <v>7675</v>
      </c>
      <c r="G1055" s="5">
        <v>7</v>
      </c>
      <c r="H1055" s="7">
        <v>1795716</v>
      </c>
      <c r="I1055" s="5" t="s">
        <v>7676</v>
      </c>
      <c r="J1055" s="5" t="s">
        <v>7677</v>
      </c>
      <c r="K1055" s="20"/>
      <c r="L1055" s="5" t="s">
        <v>165</v>
      </c>
      <c r="M1055" s="2">
        <v>1601144130</v>
      </c>
      <c r="N1055" s="8">
        <f>IF(COUNTIF($B$2:B1055,B1055)=1,1,0)</f>
        <v>1</v>
      </c>
      <c r="O1055" t="s">
        <v>52</v>
      </c>
      <c r="P1055">
        <v>1601144130</v>
      </c>
      <c r="Q1055" t="s">
        <v>7671</v>
      </c>
      <c r="R1055" t="s">
        <v>7671</v>
      </c>
      <c r="S1055" t="s">
        <v>7672</v>
      </c>
      <c r="T1055" t="s">
        <v>7672</v>
      </c>
      <c r="U1055" t="s">
        <v>7673</v>
      </c>
      <c r="V1055" t="s">
        <v>7678</v>
      </c>
      <c r="W1055">
        <v>0</v>
      </c>
      <c r="X1055" t="s">
        <v>80</v>
      </c>
      <c r="Y1055">
        <v>2026</v>
      </c>
      <c r="Z1055">
        <v>7</v>
      </c>
      <c r="AA1055">
        <v>1</v>
      </c>
      <c r="AB1055">
        <v>1662700</v>
      </c>
      <c r="AC1055">
        <v>133016</v>
      </c>
      <c r="AD1055">
        <v>0</v>
      </c>
      <c r="AE1055">
        <v>0</v>
      </c>
      <c r="AF1055" t="s">
        <v>98</v>
      </c>
      <c r="AG1055" t="s">
        <v>81</v>
      </c>
      <c r="AH1055" t="s">
        <v>7674</v>
      </c>
      <c r="AI1055" t="s">
        <v>7652</v>
      </c>
      <c r="AJ1055">
        <v>0</v>
      </c>
      <c r="AK1055" t="s">
        <v>7679</v>
      </c>
      <c r="AL1055">
        <v>0</v>
      </c>
      <c r="AM1055">
        <v>0</v>
      </c>
      <c r="AN1055">
        <v>0</v>
      </c>
      <c r="AO1055">
        <v>0</v>
      </c>
      <c r="AP1055" t="s">
        <v>98</v>
      </c>
      <c r="AQ1055">
        <v>0</v>
      </c>
      <c r="AR1055">
        <v>0</v>
      </c>
      <c r="AS1055" t="s">
        <v>69</v>
      </c>
      <c r="AT1055" t="s">
        <v>7680</v>
      </c>
      <c r="AU1055" t="s">
        <v>64</v>
      </c>
      <c r="AV1055">
        <v>0</v>
      </c>
      <c r="AW1055">
        <v>22421</v>
      </c>
      <c r="AX1055" t="s">
        <v>7676</v>
      </c>
      <c r="AY1055" t="s">
        <v>7677</v>
      </c>
      <c r="AZ1055" t="s">
        <v>71</v>
      </c>
      <c r="BA1055">
        <v>1795716</v>
      </c>
      <c r="BB1055" t="s">
        <v>66</v>
      </c>
      <c r="BC1055" t="str">
        <f t="shared" si="44"/>
        <v>19770</v>
      </c>
      <c r="BD1055" t="str">
        <f t="shared" si="45"/>
        <v>HH-19770</v>
      </c>
    </row>
    <row r="1056" spans="1:56" ht="28.15" customHeight="1">
      <c r="A1056" s="4">
        <f>SUBTOTAL(103,$L$2:L1056)</f>
        <v>1055</v>
      </c>
      <c r="B1056" s="5" t="s">
        <v>7681</v>
      </c>
      <c r="C1056" s="5" t="s">
        <v>7682</v>
      </c>
      <c r="D1056" s="5" t="s">
        <v>7683</v>
      </c>
      <c r="E1056" s="5" t="s">
        <v>7647</v>
      </c>
      <c r="F1056" s="6" t="s">
        <v>7684</v>
      </c>
      <c r="G1056" s="5">
        <v>7</v>
      </c>
      <c r="H1056" s="7">
        <v>436320</v>
      </c>
      <c r="I1056" s="5" t="s">
        <v>7685</v>
      </c>
      <c r="J1056" s="5" t="s">
        <v>7686</v>
      </c>
      <c r="K1056" s="20"/>
      <c r="L1056" s="5" t="s">
        <v>165</v>
      </c>
      <c r="M1056" s="2">
        <v>1601147258</v>
      </c>
      <c r="N1056" s="8">
        <f>IF(COUNTIF($B$2:B1056,B1056)=1,1,0)</f>
        <v>1</v>
      </c>
      <c r="O1056" t="s">
        <v>52</v>
      </c>
      <c r="P1056">
        <v>1601147258</v>
      </c>
      <c r="Q1056" t="s">
        <v>7681</v>
      </c>
      <c r="R1056" t="s">
        <v>7681</v>
      </c>
      <c r="S1056" t="s">
        <v>7682</v>
      </c>
      <c r="T1056" t="s">
        <v>7682</v>
      </c>
      <c r="U1056" t="s">
        <v>7683</v>
      </c>
      <c r="V1056" t="s">
        <v>7687</v>
      </c>
      <c r="W1056">
        <v>0</v>
      </c>
      <c r="X1056" t="s">
        <v>80</v>
      </c>
      <c r="Y1056">
        <v>2026</v>
      </c>
      <c r="Z1056">
        <v>7</v>
      </c>
      <c r="AA1056">
        <v>1</v>
      </c>
      <c r="AB1056">
        <v>404000</v>
      </c>
      <c r="AC1056">
        <v>32320</v>
      </c>
      <c r="AD1056">
        <v>0</v>
      </c>
      <c r="AE1056">
        <v>0</v>
      </c>
      <c r="AF1056" t="s">
        <v>57</v>
      </c>
      <c r="AG1056" t="s">
        <v>58</v>
      </c>
      <c r="AH1056" t="s">
        <v>7647</v>
      </c>
      <c r="AI1056" t="s">
        <v>7652</v>
      </c>
      <c r="AJ1056">
        <v>0</v>
      </c>
      <c r="AK1056" t="s">
        <v>7688</v>
      </c>
      <c r="AL1056">
        <v>0</v>
      </c>
      <c r="AM1056">
        <v>0</v>
      </c>
      <c r="AN1056">
        <v>0</v>
      </c>
      <c r="AO1056">
        <v>0</v>
      </c>
      <c r="AP1056" t="s">
        <v>83</v>
      </c>
      <c r="AQ1056">
        <v>0</v>
      </c>
      <c r="AR1056">
        <v>0</v>
      </c>
      <c r="AS1056" t="s">
        <v>69</v>
      </c>
      <c r="AT1056" t="s">
        <v>7689</v>
      </c>
      <c r="AU1056" t="s">
        <v>64</v>
      </c>
      <c r="AV1056">
        <v>0</v>
      </c>
      <c r="AW1056">
        <v>22769</v>
      </c>
      <c r="AX1056" t="s">
        <v>7685</v>
      </c>
      <c r="AY1056" t="s">
        <v>7686</v>
      </c>
      <c r="AZ1056" t="s">
        <v>71</v>
      </c>
      <c r="BA1056">
        <v>436320</v>
      </c>
      <c r="BB1056" t="s">
        <v>66</v>
      </c>
      <c r="BC1056" t="str">
        <f t="shared" si="44"/>
        <v>20300</v>
      </c>
      <c r="BD1056" t="str">
        <f t="shared" si="45"/>
        <v>HH-20300</v>
      </c>
    </row>
    <row r="1057" spans="1:56" ht="28.15" customHeight="1">
      <c r="A1057" s="4">
        <f>SUBTOTAL(103,$L$2:L1057)</f>
        <v>1056</v>
      </c>
      <c r="B1057" s="5" t="s">
        <v>7690</v>
      </c>
      <c r="C1057" s="5" t="s">
        <v>7691</v>
      </c>
      <c r="D1057" s="5" t="s">
        <v>7692</v>
      </c>
      <c r="E1057" s="5" t="s">
        <v>4263</v>
      </c>
      <c r="F1057" s="6" t="s">
        <v>7693</v>
      </c>
      <c r="G1057" s="5">
        <v>6</v>
      </c>
      <c r="H1057" s="7">
        <v>1702089</v>
      </c>
      <c r="I1057" s="5" t="s">
        <v>151</v>
      </c>
      <c r="J1057" s="5" t="s">
        <v>7694</v>
      </c>
      <c r="K1057" s="20"/>
      <c r="L1057" s="5" t="s">
        <v>51</v>
      </c>
      <c r="M1057" s="2">
        <v>1596970822</v>
      </c>
      <c r="N1057" s="8">
        <f>IF(COUNTIF($B$2:B1057,B1057)=1,1,0)</f>
        <v>1</v>
      </c>
      <c r="O1057" t="s">
        <v>52</v>
      </c>
      <c r="P1057">
        <v>1596970822</v>
      </c>
      <c r="Q1057" t="s">
        <v>7690</v>
      </c>
      <c r="R1057" t="s">
        <v>53</v>
      </c>
      <c r="S1057" t="s">
        <v>7691</v>
      </c>
      <c r="T1057" t="s">
        <v>54</v>
      </c>
      <c r="U1057" t="s">
        <v>7692</v>
      </c>
      <c r="V1057" t="s">
        <v>55</v>
      </c>
      <c r="W1057">
        <v>1</v>
      </c>
      <c r="X1057" t="s">
        <v>56</v>
      </c>
      <c r="Y1057">
        <v>2026</v>
      </c>
      <c r="Z1057">
        <v>6</v>
      </c>
      <c r="AA1057">
        <v>1</v>
      </c>
      <c r="AB1057">
        <v>1576008</v>
      </c>
      <c r="AC1057">
        <v>126081</v>
      </c>
      <c r="AD1057">
        <v>0</v>
      </c>
      <c r="AE1057">
        <v>0</v>
      </c>
      <c r="AF1057" t="s">
        <v>98</v>
      </c>
      <c r="AG1057" t="s">
        <v>58</v>
      </c>
      <c r="AH1057" t="s">
        <v>4263</v>
      </c>
      <c r="AI1057" t="s">
        <v>7652</v>
      </c>
      <c r="AJ1057">
        <v>0</v>
      </c>
      <c r="AK1057" t="s">
        <v>6619</v>
      </c>
      <c r="AL1057">
        <v>0</v>
      </c>
      <c r="AM1057">
        <v>0</v>
      </c>
      <c r="AN1057">
        <v>0</v>
      </c>
      <c r="AO1057">
        <v>0</v>
      </c>
      <c r="AP1057" t="s">
        <v>98</v>
      </c>
      <c r="AQ1057">
        <v>0</v>
      </c>
      <c r="AR1057">
        <v>0</v>
      </c>
      <c r="AS1057" t="s">
        <v>62</v>
      </c>
      <c r="AT1057" t="s">
        <v>7695</v>
      </c>
      <c r="AU1057" t="s">
        <v>64</v>
      </c>
      <c r="AV1057">
        <v>0</v>
      </c>
      <c r="AW1057">
        <v>4617</v>
      </c>
      <c r="AX1057" t="s">
        <v>151</v>
      </c>
      <c r="AY1057" t="s">
        <v>7694</v>
      </c>
      <c r="AZ1057" t="s">
        <v>65</v>
      </c>
      <c r="BA1057">
        <v>1702089</v>
      </c>
      <c r="BB1057" t="s">
        <v>66</v>
      </c>
      <c r="BC1057" t="str">
        <f t="shared" si="44"/>
        <v>22030</v>
      </c>
      <c r="BD1057" t="str">
        <f t="shared" si="45"/>
        <v>HH-22030</v>
      </c>
    </row>
    <row r="1058" spans="1:56" ht="28.15" customHeight="1">
      <c r="A1058" s="4">
        <f>SUBTOTAL(103,$L$2:L1058)</f>
        <v>1057</v>
      </c>
      <c r="B1058" s="5" t="s">
        <v>7690</v>
      </c>
      <c r="C1058" s="5" t="s">
        <v>67</v>
      </c>
      <c r="D1058" s="5" t="s">
        <v>7692</v>
      </c>
      <c r="E1058" s="5" t="s">
        <v>4263</v>
      </c>
      <c r="F1058" s="6" t="s">
        <v>7693</v>
      </c>
      <c r="G1058" s="5">
        <v>7</v>
      </c>
      <c r="H1058" s="7">
        <v>1882395</v>
      </c>
      <c r="I1058" s="5" t="s">
        <v>151</v>
      </c>
      <c r="J1058" s="5" t="s">
        <v>7694</v>
      </c>
      <c r="K1058" s="20"/>
      <c r="L1058" s="5" t="s">
        <v>51</v>
      </c>
      <c r="M1058" s="2">
        <v>1601241252</v>
      </c>
      <c r="N1058" s="8">
        <f>IF(COUNTIF($B$2:B1058,B1058)=1,1,0)</f>
        <v>0</v>
      </c>
      <c r="O1058" t="s">
        <v>52</v>
      </c>
      <c r="P1058">
        <v>1601241252</v>
      </c>
      <c r="Q1058" t="s">
        <v>7690</v>
      </c>
      <c r="R1058" t="s">
        <v>7690</v>
      </c>
      <c r="S1058" t="s">
        <v>67</v>
      </c>
      <c r="T1058" t="s">
        <v>67</v>
      </c>
      <c r="U1058" t="s">
        <v>7692</v>
      </c>
      <c r="V1058" t="s">
        <v>238</v>
      </c>
      <c r="W1058">
        <v>1</v>
      </c>
      <c r="X1058" t="s">
        <v>156</v>
      </c>
      <c r="Y1058">
        <v>2026</v>
      </c>
      <c r="Z1058">
        <v>7</v>
      </c>
      <c r="AA1058">
        <v>1</v>
      </c>
      <c r="AB1058">
        <v>1742958</v>
      </c>
      <c r="AC1058">
        <v>139437</v>
      </c>
      <c r="AD1058">
        <v>0</v>
      </c>
      <c r="AE1058">
        <v>0</v>
      </c>
      <c r="AF1058" t="s">
        <v>108</v>
      </c>
      <c r="AG1058" t="s">
        <v>157</v>
      </c>
      <c r="AH1058" t="s">
        <v>4263</v>
      </c>
      <c r="AI1058" t="s">
        <v>7652</v>
      </c>
      <c r="AJ1058">
        <v>0</v>
      </c>
      <c r="AK1058" t="s">
        <v>6619</v>
      </c>
      <c r="AL1058">
        <v>0</v>
      </c>
      <c r="AM1058">
        <v>0</v>
      </c>
      <c r="AN1058">
        <v>0</v>
      </c>
      <c r="AO1058">
        <v>0</v>
      </c>
      <c r="AP1058" t="s">
        <v>108</v>
      </c>
      <c r="AQ1058">
        <v>0</v>
      </c>
      <c r="AR1058">
        <v>0</v>
      </c>
      <c r="AS1058" t="s">
        <v>69</v>
      </c>
      <c r="AT1058" t="s">
        <v>7696</v>
      </c>
      <c r="AU1058" t="s">
        <v>64</v>
      </c>
      <c r="AV1058">
        <v>0</v>
      </c>
      <c r="AW1058">
        <v>43139</v>
      </c>
      <c r="AX1058" t="s">
        <v>151</v>
      </c>
      <c r="AY1058" t="s">
        <v>7694</v>
      </c>
      <c r="AZ1058" t="s">
        <v>71</v>
      </c>
      <c r="BA1058">
        <v>1882395</v>
      </c>
      <c r="BB1058" t="s">
        <v>66</v>
      </c>
      <c r="BC1058" t="str">
        <f t="shared" si="44"/>
        <v>22030</v>
      </c>
      <c r="BD1058" t="str">
        <f t="shared" si="45"/>
        <v>HH-22030</v>
      </c>
    </row>
    <row r="1059" spans="1:56" ht="28.15" customHeight="1">
      <c r="A1059" s="4">
        <f>SUBTOTAL(103,$L$2:L1059)</f>
        <v>1058</v>
      </c>
      <c r="B1059" s="5" t="s">
        <v>7697</v>
      </c>
      <c r="C1059" s="5" t="s">
        <v>7698</v>
      </c>
      <c r="D1059" s="5" t="s">
        <v>7699</v>
      </c>
      <c r="E1059" s="5" t="s">
        <v>7700</v>
      </c>
      <c r="F1059" s="6" t="s">
        <v>7701</v>
      </c>
      <c r="G1059" s="5">
        <v>7</v>
      </c>
      <c r="H1059" s="7">
        <v>214596</v>
      </c>
      <c r="I1059" s="5" t="s">
        <v>7702</v>
      </c>
      <c r="J1059" s="5" t="s">
        <v>7703</v>
      </c>
      <c r="K1059" s="20"/>
      <c r="L1059" s="5" t="s">
        <v>3095</v>
      </c>
      <c r="M1059" s="2">
        <v>1601145941</v>
      </c>
      <c r="N1059" s="8">
        <f>IF(COUNTIF($B$2:B1059,B1059)=1,1,0)</f>
        <v>1</v>
      </c>
      <c r="O1059" t="s">
        <v>52</v>
      </c>
      <c r="P1059">
        <v>1601145941</v>
      </c>
      <c r="Q1059" t="s">
        <v>7697</v>
      </c>
      <c r="R1059" t="s">
        <v>7697</v>
      </c>
      <c r="S1059" t="s">
        <v>7698</v>
      </c>
      <c r="T1059" t="s">
        <v>7698</v>
      </c>
      <c r="U1059" t="s">
        <v>7699</v>
      </c>
      <c r="V1059" t="s">
        <v>7704</v>
      </c>
      <c r="W1059">
        <v>1</v>
      </c>
      <c r="X1059" t="s">
        <v>59</v>
      </c>
      <c r="Y1059">
        <v>2026</v>
      </c>
      <c r="Z1059">
        <v>7</v>
      </c>
      <c r="AA1059">
        <v>1</v>
      </c>
      <c r="AB1059">
        <v>198700</v>
      </c>
      <c r="AC1059">
        <v>15896</v>
      </c>
      <c r="AD1059">
        <v>0</v>
      </c>
      <c r="AE1059">
        <v>0</v>
      </c>
      <c r="AF1059" t="s">
        <v>57</v>
      </c>
      <c r="AG1059" t="s">
        <v>81</v>
      </c>
      <c r="AH1059" t="s">
        <v>7700</v>
      </c>
      <c r="AI1059" t="s">
        <v>7705</v>
      </c>
      <c r="AJ1059">
        <v>0</v>
      </c>
      <c r="AK1059" t="s">
        <v>994</v>
      </c>
      <c r="AL1059">
        <v>0</v>
      </c>
      <c r="AM1059">
        <v>0</v>
      </c>
      <c r="AN1059">
        <v>0</v>
      </c>
      <c r="AO1059">
        <v>0</v>
      </c>
      <c r="AP1059" t="s">
        <v>83</v>
      </c>
      <c r="AQ1059">
        <v>0</v>
      </c>
      <c r="AR1059">
        <v>0</v>
      </c>
      <c r="AS1059" t="s">
        <v>69</v>
      </c>
      <c r="AT1059" t="s">
        <v>7706</v>
      </c>
      <c r="AU1059" t="s">
        <v>64</v>
      </c>
      <c r="AV1059">
        <v>0</v>
      </c>
      <c r="AW1059">
        <v>22612</v>
      </c>
      <c r="AX1059" t="s">
        <v>7702</v>
      </c>
      <c r="AY1059" t="s">
        <v>7703</v>
      </c>
      <c r="AZ1059" t="s">
        <v>71</v>
      </c>
      <c r="BA1059">
        <v>214596</v>
      </c>
      <c r="BB1059" t="s">
        <v>66</v>
      </c>
      <c r="BC1059" t="str">
        <f t="shared" si="44"/>
        <v>03500</v>
      </c>
      <c r="BD1059" t="str">
        <f t="shared" si="45"/>
        <v>HI-03500</v>
      </c>
    </row>
    <row r="1060" spans="1:56" ht="28.15" customHeight="1">
      <c r="A1060" s="4">
        <f>SUBTOTAL(103,$L$2:L1060)</f>
        <v>1059</v>
      </c>
      <c r="B1060" s="5" t="s">
        <v>7707</v>
      </c>
      <c r="C1060" s="5" t="s">
        <v>7708</v>
      </c>
      <c r="D1060" s="5" t="s">
        <v>7709</v>
      </c>
      <c r="E1060" s="5" t="s">
        <v>4263</v>
      </c>
      <c r="F1060" s="6" t="s">
        <v>7710</v>
      </c>
      <c r="G1060" s="5">
        <v>6</v>
      </c>
      <c r="H1060" s="7">
        <v>572171</v>
      </c>
      <c r="I1060" s="5" t="s">
        <v>151</v>
      </c>
      <c r="J1060" s="5" t="s">
        <v>7711</v>
      </c>
      <c r="K1060" s="20"/>
      <c r="L1060" s="5" t="s">
        <v>51</v>
      </c>
      <c r="M1060" s="2">
        <v>1596971136</v>
      </c>
      <c r="N1060" s="8">
        <f>IF(COUNTIF($B$2:B1060,B1060)=1,1,0)</f>
        <v>1</v>
      </c>
      <c r="O1060" t="s">
        <v>52</v>
      </c>
      <c r="P1060">
        <v>1596971136</v>
      </c>
      <c r="Q1060" t="s">
        <v>7707</v>
      </c>
      <c r="R1060" t="s">
        <v>53</v>
      </c>
      <c r="S1060" t="s">
        <v>7708</v>
      </c>
      <c r="T1060" t="s">
        <v>54</v>
      </c>
      <c r="U1060" t="s">
        <v>7709</v>
      </c>
      <c r="V1060" t="s">
        <v>55</v>
      </c>
      <c r="W1060">
        <v>1</v>
      </c>
      <c r="X1060" t="s">
        <v>56</v>
      </c>
      <c r="Y1060">
        <v>2026</v>
      </c>
      <c r="Z1060">
        <v>6</v>
      </c>
      <c r="AA1060">
        <v>1</v>
      </c>
      <c r="AB1060">
        <v>529788</v>
      </c>
      <c r="AC1060">
        <v>42383</v>
      </c>
      <c r="AD1060">
        <v>0</v>
      </c>
      <c r="AE1060">
        <v>0</v>
      </c>
      <c r="AF1060" t="s">
        <v>108</v>
      </c>
      <c r="AG1060" t="s">
        <v>58</v>
      </c>
      <c r="AH1060" t="s">
        <v>4263</v>
      </c>
      <c r="AI1060" t="s">
        <v>7712</v>
      </c>
      <c r="AJ1060">
        <v>0</v>
      </c>
      <c r="AK1060" t="s">
        <v>1283</v>
      </c>
      <c r="AL1060">
        <v>0</v>
      </c>
      <c r="AM1060">
        <v>0</v>
      </c>
      <c r="AN1060">
        <v>0</v>
      </c>
      <c r="AO1060">
        <v>0</v>
      </c>
      <c r="AP1060" t="s">
        <v>108</v>
      </c>
      <c r="AQ1060">
        <v>0</v>
      </c>
      <c r="AR1060">
        <v>0</v>
      </c>
      <c r="AS1060" t="s">
        <v>62</v>
      </c>
      <c r="AT1060" t="s">
        <v>7713</v>
      </c>
      <c r="AU1060" t="s">
        <v>64</v>
      </c>
      <c r="AV1060">
        <v>0</v>
      </c>
      <c r="AW1060">
        <v>4797</v>
      </c>
      <c r="AX1060" t="s">
        <v>151</v>
      </c>
      <c r="AY1060" t="s">
        <v>7711</v>
      </c>
      <c r="AZ1060" t="s">
        <v>65</v>
      </c>
      <c r="BA1060">
        <v>572171</v>
      </c>
      <c r="BB1060" t="s">
        <v>66</v>
      </c>
      <c r="BC1060" t="str">
        <f t="shared" si="44"/>
        <v>03100</v>
      </c>
      <c r="BD1060" t="str">
        <f t="shared" si="45"/>
        <v>HJ-03100</v>
      </c>
    </row>
    <row r="1061" spans="1:56" ht="28.15" customHeight="1">
      <c r="A1061" s="4">
        <f>SUBTOTAL(103,$L$2:L1061)</f>
        <v>1060</v>
      </c>
      <c r="B1061" s="5" t="s">
        <v>7707</v>
      </c>
      <c r="C1061" s="5" t="s">
        <v>67</v>
      </c>
      <c r="D1061" s="5" t="s">
        <v>7709</v>
      </c>
      <c r="E1061" s="5" t="s">
        <v>4263</v>
      </c>
      <c r="F1061" s="6" t="s">
        <v>7710</v>
      </c>
      <c r="G1061" s="5">
        <v>7</v>
      </c>
      <c r="H1061" s="7">
        <v>593808</v>
      </c>
      <c r="I1061" s="5" t="s">
        <v>151</v>
      </c>
      <c r="J1061" s="5" t="s">
        <v>7711</v>
      </c>
      <c r="K1061" s="20"/>
      <c r="L1061" s="5" t="s">
        <v>51</v>
      </c>
      <c r="M1061" s="2">
        <v>1601241557</v>
      </c>
      <c r="N1061" s="8">
        <f>IF(COUNTIF($B$2:B1061,B1061)=1,1,0)</f>
        <v>0</v>
      </c>
      <c r="O1061" t="s">
        <v>52</v>
      </c>
      <c r="P1061">
        <v>1601241557</v>
      </c>
      <c r="Q1061" t="s">
        <v>7707</v>
      </c>
      <c r="R1061" t="s">
        <v>7707</v>
      </c>
      <c r="S1061" t="s">
        <v>67</v>
      </c>
      <c r="T1061" t="s">
        <v>67</v>
      </c>
      <c r="U1061" t="s">
        <v>7709</v>
      </c>
      <c r="V1061" t="s">
        <v>68</v>
      </c>
      <c r="W1061">
        <v>1</v>
      </c>
      <c r="X1061" t="s">
        <v>156</v>
      </c>
      <c r="Y1061">
        <v>2026</v>
      </c>
      <c r="Z1061">
        <v>7</v>
      </c>
      <c r="AA1061">
        <v>1</v>
      </c>
      <c r="AB1061">
        <v>549822</v>
      </c>
      <c r="AC1061">
        <v>43986</v>
      </c>
      <c r="AD1061">
        <v>0</v>
      </c>
      <c r="AE1061">
        <v>0</v>
      </c>
      <c r="AF1061" t="s">
        <v>108</v>
      </c>
      <c r="AG1061" t="s">
        <v>58</v>
      </c>
      <c r="AH1061" t="s">
        <v>4263</v>
      </c>
      <c r="AI1061" t="s">
        <v>7712</v>
      </c>
      <c r="AJ1061">
        <v>0</v>
      </c>
      <c r="AK1061" t="s">
        <v>1283</v>
      </c>
      <c r="AL1061">
        <v>0</v>
      </c>
      <c r="AM1061">
        <v>0</v>
      </c>
      <c r="AN1061">
        <v>0</v>
      </c>
      <c r="AO1061">
        <v>0</v>
      </c>
      <c r="AP1061" t="s">
        <v>108</v>
      </c>
      <c r="AQ1061">
        <v>0</v>
      </c>
      <c r="AR1061">
        <v>0</v>
      </c>
      <c r="AS1061" t="s">
        <v>69</v>
      </c>
      <c r="AT1061" t="s">
        <v>7714</v>
      </c>
      <c r="AU1061" t="s">
        <v>64</v>
      </c>
      <c r="AV1061">
        <v>0</v>
      </c>
      <c r="AW1061">
        <v>43283</v>
      </c>
      <c r="AX1061" t="s">
        <v>151</v>
      </c>
      <c r="AY1061" t="s">
        <v>7711</v>
      </c>
      <c r="AZ1061" t="s">
        <v>71</v>
      </c>
      <c r="BA1061">
        <v>593808</v>
      </c>
      <c r="BB1061" t="s">
        <v>66</v>
      </c>
      <c r="BC1061" t="str">
        <f t="shared" ref="BC1061:BC1108" si="46">RIGHT(AK1061,5)</f>
        <v>03100</v>
      </c>
      <c r="BD1061" t="str">
        <f t="shared" ref="BD1061:BD1108" si="47">AI1061&amp;"-"&amp;BC1061</f>
        <v>HJ-03100</v>
      </c>
    </row>
    <row r="1062" spans="1:56" ht="28.15" customHeight="1">
      <c r="A1062" s="4">
        <f>SUBTOTAL(103,$L$2:L1062)</f>
        <v>1061</v>
      </c>
      <c r="B1062" s="5" t="s">
        <v>7716</v>
      </c>
      <c r="C1062" s="5" t="s">
        <v>7717</v>
      </c>
      <c r="D1062" s="5" t="s">
        <v>7718</v>
      </c>
      <c r="E1062" s="5" t="s">
        <v>7715</v>
      </c>
      <c r="F1062" s="6" t="s">
        <v>7719</v>
      </c>
      <c r="G1062" s="5">
        <v>7</v>
      </c>
      <c r="H1062" s="7">
        <v>1661191</v>
      </c>
      <c r="I1062" s="5" t="s">
        <v>7720</v>
      </c>
      <c r="J1062" s="5" t="s">
        <v>7721</v>
      </c>
      <c r="K1062" s="20"/>
      <c r="L1062" s="5" t="s">
        <v>3095</v>
      </c>
      <c r="M1062" s="2">
        <v>1601144306</v>
      </c>
      <c r="N1062" s="8">
        <f>IF(COUNTIF($B$2:B1062,B1062)=1,1,0)</f>
        <v>1</v>
      </c>
      <c r="O1062" t="s">
        <v>52</v>
      </c>
      <c r="P1062">
        <v>1601144306</v>
      </c>
      <c r="Q1062" t="s">
        <v>7716</v>
      </c>
      <c r="R1062" t="s">
        <v>7716</v>
      </c>
      <c r="S1062" t="s">
        <v>7717</v>
      </c>
      <c r="T1062" t="s">
        <v>7717</v>
      </c>
      <c r="U1062" t="s">
        <v>7718</v>
      </c>
      <c r="V1062" t="s">
        <v>7722</v>
      </c>
      <c r="W1062">
        <v>0</v>
      </c>
      <c r="X1062" t="s">
        <v>80</v>
      </c>
      <c r="Y1062">
        <v>2026</v>
      </c>
      <c r="Z1062">
        <v>7</v>
      </c>
      <c r="AA1062">
        <v>1</v>
      </c>
      <c r="AB1062">
        <v>1538140</v>
      </c>
      <c r="AC1062">
        <v>123051</v>
      </c>
      <c r="AD1062">
        <v>0</v>
      </c>
      <c r="AE1062">
        <v>0</v>
      </c>
      <c r="AF1062" t="s">
        <v>57</v>
      </c>
      <c r="AG1062" t="s">
        <v>81</v>
      </c>
      <c r="AH1062" t="s">
        <v>7715</v>
      </c>
      <c r="AI1062" t="s">
        <v>7712</v>
      </c>
      <c r="AJ1062">
        <v>0</v>
      </c>
      <c r="AK1062" t="s">
        <v>7723</v>
      </c>
      <c r="AL1062">
        <v>0</v>
      </c>
      <c r="AM1062">
        <v>0</v>
      </c>
      <c r="AN1062">
        <v>0</v>
      </c>
      <c r="AO1062">
        <v>0</v>
      </c>
      <c r="AP1062" t="s">
        <v>83</v>
      </c>
      <c r="AQ1062">
        <v>0</v>
      </c>
      <c r="AR1062">
        <v>0</v>
      </c>
      <c r="AS1062" t="s">
        <v>69</v>
      </c>
      <c r="AT1062" t="s">
        <v>7724</v>
      </c>
      <c r="AU1062" t="s">
        <v>64</v>
      </c>
      <c r="AV1062">
        <v>0</v>
      </c>
      <c r="AW1062">
        <v>22435</v>
      </c>
      <c r="AX1062" t="s">
        <v>7720</v>
      </c>
      <c r="AY1062" t="s">
        <v>7721</v>
      </c>
      <c r="AZ1062" t="s">
        <v>71</v>
      </c>
      <c r="BA1062">
        <v>1661191</v>
      </c>
      <c r="BB1062" t="s">
        <v>66</v>
      </c>
      <c r="BC1062" t="str">
        <f t="shared" si="46"/>
        <v>03240</v>
      </c>
      <c r="BD1062" t="str">
        <f t="shared" si="47"/>
        <v>HJ-03240</v>
      </c>
    </row>
    <row r="1063" spans="1:56" ht="28.15" customHeight="1">
      <c r="A1063" s="4">
        <f>SUBTOTAL(103,$L$2:L1063)</f>
        <v>1062</v>
      </c>
      <c r="B1063" s="5" t="s">
        <v>7727</v>
      </c>
      <c r="C1063" s="5" t="s">
        <v>7728</v>
      </c>
      <c r="D1063" s="5" t="s">
        <v>7718</v>
      </c>
      <c r="E1063" s="5" t="s">
        <v>7715</v>
      </c>
      <c r="F1063" s="6" t="s">
        <v>7729</v>
      </c>
      <c r="G1063" s="5">
        <v>7</v>
      </c>
      <c r="H1063" s="7">
        <v>343786</v>
      </c>
      <c r="I1063" s="5" t="s">
        <v>7730</v>
      </c>
      <c r="J1063" s="5" t="s">
        <v>7731</v>
      </c>
      <c r="K1063" s="20"/>
      <c r="L1063" s="5" t="s">
        <v>3095</v>
      </c>
      <c r="M1063" s="2">
        <v>1601144326</v>
      </c>
      <c r="N1063" s="8">
        <f>IF(COUNTIF($B$2:B1063,B1063)=1,1,0)</f>
        <v>1</v>
      </c>
      <c r="O1063" t="s">
        <v>52</v>
      </c>
      <c r="P1063">
        <v>1601144326</v>
      </c>
      <c r="Q1063" t="s">
        <v>7727</v>
      </c>
      <c r="R1063" t="s">
        <v>7727</v>
      </c>
      <c r="S1063" t="s">
        <v>7728</v>
      </c>
      <c r="T1063" t="s">
        <v>7728</v>
      </c>
      <c r="U1063" t="s">
        <v>7718</v>
      </c>
      <c r="V1063" t="s">
        <v>7722</v>
      </c>
      <c r="W1063">
        <v>0</v>
      </c>
      <c r="X1063" t="s">
        <v>188</v>
      </c>
      <c r="Y1063">
        <v>2026</v>
      </c>
      <c r="Z1063">
        <v>7</v>
      </c>
      <c r="AA1063">
        <v>1</v>
      </c>
      <c r="AB1063">
        <v>318320</v>
      </c>
      <c r="AC1063">
        <v>25466</v>
      </c>
      <c r="AD1063">
        <v>0</v>
      </c>
      <c r="AE1063">
        <v>0</v>
      </c>
      <c r="AF1063" t="s">
        <v>57</v>
      </c>
      <c r="AG1063" t="s">
        <v>81</v>
      </c>
      <c r="AH1063" t="s">
        <v>7715</v>
      </c>
      <c r="AI1063" t="s">
        <v>7712</v>
      </c>
      <c r="AJ1063">
        <v>0</v>
      </c>
      <c r="AK1063" t="s">
        <v>7732</v>
      </c>
      <c r="AL1063">
        <v>0</v>
      </c>
      <c r="AM1063">
        <v>0</v>
      </c>
      <c r="AN1063">
        <v>0</v>
      </c>
      <c r="AO1063">
        <v>0</v>
      </c>
      <c r="AP1063" t="s">
        <v>83</v>
      </c>
      <c r="AQ1063">
        <v>0</v>
      </c>
      <c r="AR1063">
        <v>0</v>
      </c>
      <c r="AS1063" t="s">
        <v>69</v>
      </c>
      <c r="AT1063" t="s">
        <v>7733</v>
      </c>
      <c r="AU1063" t="s">
        <v>64</v>
      </c>
      <c r="AV1063">
        <v>0</v>
      </c>
      <c r="AW1063">
        <v>22442</v>
      </c>
      <c r="AX1063" t="s">
        <v>7730</v>
      </c>
      <c r="AY1063" t="s">
        <v>7731</v>
      </c>
      <c r="AZ1063" t="s">
        <v>71</v>
      </c>
      <c r="BA1063">
        <v>343786</v>
      </c>
      <c r="BB1063" t="s">
        <v>66</v>
      </c>
      <c r="BC1063" t="str">
        <f t="shared" si="46"/>
        <v>04100</v>
      </c>
      <c r="BD1063" t="str">
        <f t="shared" si="47"/>
        <v>HJ-04100</v>
      </c>
    </row>
    <row r="1064" spans="1:56" ht="28.15" customHeight="1">
      <c r="A1064" s="4">
        <f>SUBTOTAL(103,$L$2:L1064)</f>
        <v>1063</v>
      </c>
      <c r="B1064" s="5" t="s">
        <v>7737</v>
      </c>
      <c r="C1064" s="5" t="s">
        <v>3959</v>
      </c>
      <c r="D1064" s="5" t="s">
        <v>7734</v>
      </c>
      <c r="E1064" s="5" t="s">
        <v>7715</v>
      </c>
      <c r="F1064" s="6" t="s">
        <v>7738</v>
      </c>
      <c r="G1064" s="5">
        <v>7</v>
      </c>
      <c r="H1064" s="7">
        <v>1138752</v>
      </c>
      <c r="I1064" s="5" t="s">
        <v>7739</v>
      </c>
      <c r="J1064" s="5" t="s">
        <v>7740</v>
      </c>
      <c r="K1064" s="20"/>
      <c r="L1064" s="5" t="s">
        <v>3095</v>
      </c>
      <c r="M1064" s="2">
        <v>1601144323</v>
      </c>
      <c r="N1064" s="8">
        <f>IF(COUNTIF($B$2:B1064,B1064)=1,1,0)</f>
        <v>1</v>
      </c>
      <c r="O1064" t="s">
        <v>52</v>
      </c>
      <c r="P1064">
        <v>1601144323</v>
      </c>
      <c r="Q1064" t="s">
        <v>7737</v>
      </c>
      <c r="R1064" t="s">
        <v>7737</v>
      </c>
      <c r="S1064" t="s">
        <v>3959</v>
      </c>
      <c r="T1064" t="s">
        <v>3959</v>
      </c>
      <c r="U1064" t="s">
        <v>7734</v>
      </c>
      <c r="V1064" t="s">
        <v>7735</v>
      </c>
      <c r="W1064">
        <v>0</v>
      </c>
      <c r="X1064" t="s">
        <v>80</v>
      </c>
      <c r="Y1064">
        <v>2026</v>
      </c>
      <c r="Z1064">
        <v>7</v>
      </c>
      <c r="AA1064">
        <v>1</v>
      </c>
      <c r="AB1064">
        <v>1054400</v>
      </c>
      <c r="AC1064">
        <v>84352</v>
      </c>
      <c r="AD1064">
        <v>0</v>
      </c>
      <c r="AE1064">
        <v>0</v>
      </c>
      <c r="AF1064" t="s">
        <v>57</v>
      </c>
      <c r="AG1064" t="s">
        <v>81</v>
      </c>
      <c r="AH1064" t="s">
        <v>7715</v>
      </c>
      <c r="AI1064" t="s">
        <v>7712</v>
      </c>
      <c r="AJ1064">
        <v>0</v>
      </c>
      <c r="AK1064" t="s">
        <v>7741</v>
      </c>
      <c r="AL1064">
        <v>0</v>
      </c>
      <c r="AM1064">
        <v>0</v>
      </c>
      <c r="AN1064">
        <v>0</v>
      </c>
      <c r="AO1064">
        <v>0</v>
      </c>
      <c r="AP1064" t="s">
        <v>83</v>
      </c>
      <c r="AQ1064">
        <v>0</v>
      </c>
      <c r="AR1064">
        <v>0</v>
      </c>
      <c r="AS1064" t="s">
        <v>69</v>
      </c>
      <c r="AT1064" t="s">
        <v>7742</v>
      </c>
      <c r="AU1064" t="s">
        <v>64</v>
      </c>
      <c r="AV1064">
        <v>0</v>
      </c>
      <c r="AW1064">
        <v>22440</v>
      </c>
      <c r="AX1064" t="s">
        <v>7739</v>
      </c>
      <c r="AY1064" t="s">
        <v>7740</v>
      </c>
      <c r="AZ1064" t="s">
        <v>71</v>
      </c>
      <c r="BA1064">
        <v>1138752</v>
      </c>
      <c r="BB1064" t="s">
        <v>66</v>
      </c>
      <c r="BC1064" t="str">
        <f t="shared" si="46"/>
        <v>05500</v>
      </c>
      <c r="BD1064" t="str">
        <f t="shared" si="47"/>
        <v>HJ-05500</v>
      </c>
    </row>
    <row r="1065" spans="1:56" ht="28.15" customHeight="1">
      <c r="A1065" s="4">
        <f>SUBTOTAL(103,$L$2:L1065)</f>
        <v>1064</v>
      </c>
      <c r="B1065" s="5" t="s">
        <v>7743</v>
      </c>
      <c r="C1065" s="5" t="s">
        <v>7744</v>
      </c>
      <c r="D1065" s="5" t="s">
        <v>7692</v>
      </c>
      <c r="E1065" s="5" t="s">
        <v>7647</v>
      </c>
      <c r="F1065" s="6" t="s">
        <v>7745</v>
      </c>
      <c r="G1065" s="5">
        <v>7</v>
      </c>
      <c r="H1065" s="7">
        <v>2505708</v>
      </c>
      <c r="I1065" s="5" t="s">
        <v>7746</v>
      </c>
      <c r="J1065" s="5" t="s">
        <v>7747</v>
      </c>
      <c r="K1065" s="20"/>
      <c r="L1065" s="5" t="s">
        <v>165</v>
      </c>
      <c r="M1065" s="2">
        <v>1601147018</v>
      </c>
      <c r="N1065" s="8">
        <f>IF(COUNTIF($B$2:B1065,B1065)=1,1,0)</f>
        <v>1</v>
      </c>
      <c r="O1065" t="s">
        <v>52</v>
      </c>
      <c r="P1065">
        <v>1601147018</v>
      </c>
      <c r="Q1065" t="s">
        <v>7743</v>
      </c>
      <c r="R1065" t="s">
        <v>7743</v>
      </c>
      <c r="S1065" t="s">
        <v>7744</v>
      </c>
      <c r="T1065" t="s">
        <v>7744</v>
      </c>
      <c r="U1065" t="s">
        <v>7692</v>
      </c>
      <c r="V1065" t="s">
        <v>7748</v>
      </c>
      <c r="W1065">
        <v>0</v>
      </c>
      <c r="X1065" t="s">
        <v>80</v>
      </c>
      <c r="Y1065">
        <v>2026</v>
      </c>
      <c r="Z1065">
        <v>7</v>
      </c>
      <c r="AA1065">
        <v>1</v>
      </c>
      <c r="AB1065">
        <v>2320100</v>
      </c>
      <c r="AC1065">
        <v>185608</v>
      </c>
      <c r="AD1065">
        <v>0</v>
      </c>
      <c r="AE1065">
        <v>0</v>
      </c>
      <c r="AF1065" t="s">
        <v>3529</v>
      </c>
      <c r="AG1065" t="s">
        <v>58</v>
      </c>
      <c r="AH1065" t="s">
        <v>7647</v>
      </c>
      <c r="AI1065" t="s">
        <v>7749</v>
      </c>
      <c r="AJ1065">
        <v>0</v>
      </c>
      <c r="AK1065" t="s">
        <v>7750</v>
      </c>
      <c r="AL1065">
        <v>0</v>
      </c>
      <c r="AM1065">
        <v>0</v>
      </c>
      <c r="AN1065">
        <v>0</v>
      </c>
      <c r="AO1065">
        <v>0</v>
      </c>
      <c r="AP1065" t="s">
        <v>3529</v>
      </c>
      <c r="AQ1065">
        <v>0</v>
      </c>
      <c r="AR1065">
        <v>0</v>
      </c>
      <c r="AS1065" t="s">
        <v>69</v>
      </c>
      <c r="AT1065" t="s">
        <v>7751</v>
      </c>
      <c r="AU1065" t="s">
        <v>64</v>
      </c>
      <c r="AV1065">
        <v>0</v>
      </c>
      <c r="AW1065">
        <v>22747</v>
      </c>
      <c r="AX1065" t="s">
        <v>7746</v>
      </c>
      <c r="AY1065" t="s">
        <v>7747</v>
      </c>
      <c r="AZ1065" t="s">
        <v>71</v>
      </c>
      <c r="BA1065">
        <v>2505708</v>
      </c>
      <c r="BB1065" t="s">
        <v>66</v>
      </c>
      <c r="BC1065" t="str">
        <f t="shared" si="46"/>
        <v>03210</v>
      </c>
      <c r="BD1065" t="str">
        <f t="shared" si="47"/>
        <v>HK-03210</v>
      </c>
    </row>
    <row r="1066" spans="1:56" ht="28.15" customHeight="1">
      <c r="A1066" s="4">
        <f>SUBTOTAL(103,$L$2:L1066)</f>
        <v>1065</v>
      </c>
      <c r="B1066" s="5" t="s">
        <v>7752</v>
      </c>
      <c r="C1066" s="5" t="s">
        <v>7753</v>
      </c>
      <c r="D1066" s="5" t="s">
        <v>7754</v>
      </c>
      <c r="E1066" s="5" t="s">
        <v>7647</v>
      </c>
      <c r="F1066" s="6" t="s">
        <v>7755</v>
      </c>
      <c r="G1066" s="5">
        <v>7</v>
      </c>
      <c r="H1066" s="7">
        <v>643244</v>
      </c>
      <c r="I1066" s="5" t="s">
        <v>7756</v>
      </c>
      <c r="J1066" s="5" t="s">
        <v>7757</v>
      </c>
      <c r="K1066" s="20"/>
      <c r="L1066" s="5" t="s">
        <v>165</v>
      </c>
      <c r="M1066" s="2">
        <v>1601147182</v>
      </c>
      <c r="N1066" s="8">
        <f>IF(COUNTIF($B$2:B1066,B1066)=1,1,0)</f>
        <v>1</v>
      </c>
      <c r="O1066" t="s">
        <v>52</v>
      </c>
      <c r="P1066">
        <v>1601147182</v>
      </c>
      <c r="Q1066" t="s">
        <v>7752</v>
      </c>
      <c r="R1066" t="s">
        <v>7752</v>
      </c>
      <c r="S1066" t="s">
        <v>7753</v>
      </c>
      <c r="T1066" t="s">
        <v>7753</v>
      </c>
      <c r="U1066" t="s">
        <v>7754</v>
      </c>
      <c r="V1066" t="s">
        <v>7758</v>
      </c>
      <c r="W1066">
        <v>0</v>
      </c>
      <c r="X1066" t="s">
        <v>80</v>
      </c>
      <c r="Y1066">
        <v>2026</v>
      </c>
      <c r="Z1066">
        <v>7</v>
      </c>
      <c r="AA1066">
        <v>1</v>
      </c>
      <c r="AB1066">
        <v>595596</v>
      </c>
      <c r="AC1066">
        <v>47648</v>
      </c>
      <c r="AD1066">
        <v>0</v>
      </c>
      <c r="AE1066">
        <v>0</v>
      </c>
      <c r="AF1066" t="s">
        <v>98</v>
      </c>
      <c r="AG1066" t="s">
        <v>58</v>
      </c>
      <c r="AH1066" t="s">
        <v>7647</v>
      </c>
      <c r="AI1066" t="s">
        <v>7749</v>
      </c>
      <c r="AJ1066">
        <v>0</v>
      </c>
      <c r="AK1066" t="s">
        <v>7759</v>
      </c>
      <c r="AL1066">
        <v>0</v>
      </c>
      <c r="AM1066">
        <v>0</v>
      </c>
      <c r="AN1066">
        <v>0</v>
      </c>
      <c r="AO1066">
        <v>0</v>
      </c>
      <c r="AP1066" t="s">
        <v>98</v>
      </c>
      <c r="AQ1066">
        <v>0</v>
      </c>
      <c r="AR1066">
        <v>0</v>
      </c>
      <c r="AS1066" t="s">
        <v>69</v>
      </c>
      <c r="AT1066" t="s">
        <v>7760</v>
      </c>
      <c r="AU1066" t="s">
        <v>64</v>
      </c>
      <c r="AV1066">
        <v>0</v>
      </c>
      <c r="AW1066">
        <v>22758</v>
      </c>
      <c r="AX1066" t="s">
        <v>7756</v>
      </c>
      <c r="AY1066" t="s">
        <v>7757</v>
      </c>
      <c r="AZ1066" t="s">
        <v>71</v>
      </c>
      <c r="BA1066">
        <v>643244</v>
      </c>
      <c r="BB1066" t="s">
        <v>66</v>
      </c>
      <c r="BC1066" t="str">
        <f t="shared" si="46"/>
        <v>05550</v>
      </c>
      <c r="BD1066" t="str">
        <f t="shared" si="47"/>
        <v>HK-05550</v>
      </c>
    </row>
    <row r="1067" spans="1:56" ht="28.15" customHeight="1">
      <c r="A1067" s="4">
        <f>SUBTOTAL(103,$L$2:L1067)</f>
        <v>1066</v>
      </c>
      <c r="B1067" s="5" t="s">
        <v>7761</v>
      </c>
      <c r="C1067" s="5" t="s">
        <v>7335</v>
      </c>
      <c r="D1067" s="5" t="s">
        <v>7762</v>
      </c>
      <c r="E1067" s="5" t="s">
        <v>7763</v>
      </c>
      <c r="F1067" s="6" t="s">
        <v>7764</v>
      </c>
      <c r="G1067" s="5">
        <v>7</v>
      </c>
      <c r="H1067" s="7">
        <v>1257617</v>
      </c>
      <c r="I1067" s="5" t="s">
        <v>7765</v>
      </c>
      <c r="J1067" s="5" t="s">
        <v>7766</v>
      </c>
      <c r="K1067" s="20"/>
      <c r="L1067" s="5" t="s">
        <v>3095</v>
      </c>
      <c r="M1067" s="2">
        <v>1601146059</v>
      </c>
      <c r="N1067" s="8">
        <f>IF(COUNTIF($B$2:B1067,B1067)=1,1,0)</f>
        <v>1</v>
      </c>
      <c r="O1067" t="s">
        <v>52</v>
      </c>
      <c r="P1067">
        <v>1601146059</v>
      </c>
      <c r="Q1067" t="s">
        <v>7761</v>
      </c>
      <c r="R1067" t="s">
        <v>7761</v>
      </c>
      <c r="S1067" t="s">
        <v>7335</v>
      </c>
      <c r="T1067" t="s">
        <v>7335</v>
      </c>
      <c r="U1067" t="s">
        <v>7762</v>
      </c>
      <c r="V1067" t="s">
        <v>7767</v>
      </c>
      <c r="W1067">
        <v>0</v>
      </c>
      <c r="X1067" t="s">
        <v>80</v>
      </c>
      <c r="Y1067">
        <v>2026</v>
      </c>
      <c r="Z1067">
        <v>7</v>
      </c>
      <c r="AA1067">
        <v>1</v>
      </c>
      <c r="AB1067">
        <v>1164460</v>
      </c>
      <c r="AC1067">
        <v>93157</v>
      </c>
      <c r="AD1067">
        <v>0</v>
      </c>
      <c r="AE1067">
        <v>0</v>
      </c>
      <c r="AF1067" t="s">
        <v>57</v>
      </c>
      <c r="AG1067" t="s">
        <v>81</v>
      </c>
      <c r="AH1067" t="s">
        <v>7763</v>
      </c>
      <c r="AI1067" t="s">
        <v>7749</v>
      </c>
      <c r="AJ1067">
        <v>0</v>
      </c>
      <c r="AK1067" t="s">
        <v>7566</v>
      </c>
      <c r="AL1067">
        <v>0</v>
      </c>
      <c r="AM1067">
        <v>0</v>
      </c>
      <c r="AN1067">
        <v>0</v>
      </c>
      <c r="AO1067">
        <v>0</v>
      </c>
      <c r="AP1067" t="s">
        <v>83</v>
      </c>
      <c r="AQ1067">
        <v>0</v>
      </c>
      <c r="AR1067">
        <v>0</v>
      </c>
      <c r="AS1067" t="s">
        <v>69</v>
      </c>
      <c r="AT1067" t="s">
        <v>7768</v>
      </c>
      <c r="AU1067" t="s">
        <v>64</v>
      </c>
      <c r="AV1067">
        <v>0</v>
      </c>
      <c r="AW1067">
        <v>22634</v>
      </c>
      <c r="AX1067" t="s">
        <v>7765</v>
      </c>
      <c r="AY1067" t="s">
        <v>7766</v>
      </c>
      <c r="AZ1067" t="s">
        <v>71</v>
      </c>
      <c r="BA1067">
        <v>1257617</v>
      </c>
      <c r="BB1067" t="s">
        <v>66</v>
      </c>
      <c r="BC1067" t="str">
        <f t="shared" si="46"/>
        <v>28100</v>
      </c>
      <c r="BD1067" t="str">
        <f t="shared" si="47"/>
        <v>HK-28100</v>
      </c>
    </row>
    <row r="1068" spans="1:56" ht="28.15" customHeight="1">
      <c r="A1068" s="4">
        <f>SUBTOTAL(103,$L$2:L1068)</f>
        <v>1067</v>
      </c>
      <c r="B1068" s="5" t="s">
        <v>7769</v>
      </c>
      <c r="C1068" s="5" t="s">
        <v>7770</v>
      </c>
      <c r="D1068" s="5" t="s">
        <v>7771</v>
      </c>
      <c r="E1068" s="5" t="s">
        <v>7763</v>
      </c>
      <c r="F1068" s="6" t="s">
        <v>7772</v>
      </c>
      <c r="G1068" s="5">
        <v>7</v>
      </c>
      <c r="H1068" s="7">
        <v>1088100</v>
      </c>
      <c r="I1068" s="5" t="s">
        <v>7773</v>
      </c>
      <c r="J1068" s="5" t="s">
        <v>7774</v>
      </c>
      <c r="K1068" s="20"/>
      <c r="L1068" s="5" t="s">
        <v>3095</v>
      </c>
      <c r="M1068" s="2">
        <v>1601146100</v>
      </c>
      <c r="N1068" s="8">
        <f>IF(COUNTIF($B$2:B1068,B1068)=1,1,0)</f>
        <v>1</v>
      </c>
      <c r="O1068" t="s">
        <v>52</v>
      </c>
      <c r="P1068">
        <v>1601146100</v>
      </c>
      <c r="Q1068" t="s">
        <v>7769</v>
      </c>
      <c r="R1068" t="s">
        <v>7769</v>
      </c>
      <c r="S1068" t="s">
        <v>7770</v>
      </c>
      <c r="T1068" t="s">
        <v>7770</v>
      </c>
      <c r="U1068" t="s">
        <v>7771</v>
      </c>
      <c r="V1068" t="s">
        <v>7775</v>
      </c>
      <c r="W1068">
        <v>0</v>
      </c>
      <c r="X1068" t="s">
        <v>80</v>
      </c>
      <c r="Y1068">
        <v>2026</v>
      </c>
      <c r="Z1068">
        <v>7</v>
      </c>
      <c r="AA1068">
        <v>1</v>
      </c>
      <c r="AB1068">
        <v>1007500</v>
      </c>
      <c r="AC1068">
        <v>80600</v>
      </c>
      <c r="AD1068">
        <v>0</v>
      </c>
      <c r="AE1068">
        <v>0</v>
      </c>
      <c r="AF1068" t="s">
        <v>57</v>
      </c>
      <c r="AG1068" t="s">
        <v>81</v>
      </c>
      <c r="AH1068" t="s">
        <v>7763</v>
      </c>
      <c r="AI1068" t="s">
        <v>7749</v>
      </c>
      <c r="AJ1068">
        <v>0</v>
      </c>
      <c r="AK1068" t="s">
        <v>7776</v>
      </c>
      <c r="AL1068">
        <v>0</v>
      </c>
      <c r="AM1068">
        <v>0</v>
      </c>
      <c r="AN1068">
        <v>0</v>
      </c>
      <c r="AO1068">
        <v>0</v>
      </c>
      <c r="AP1068" t="s">
        <v>83</v>
      </c>
      <c r="AQ1068">
        <v>0</v>
      </c>
      <c r="AR1068">
        <v>0</v>
      </c>
      <c r="AS1068" t="s">
        <v>69</v>
      </c>
      <c r="AT1068" t="s">
        <v>7777</v>
      </c>
      <c r="AU1068" t="s">
        <v>64</v>
      </c>
      <c r="AV1068">
        <v>0</v>
      </c>
      <c r="AW1068">
        <v>22641</v>
      </c>
      <c r="AX1068" t="s">
        <v>7773</v>
      </c>
      <c r="AY1068" t="s">
        <v>7774</v>
      </c>
      <c r="AZ1068" t="s">
        <v>71</v>
      </c>
      <c r="BA1068">
        <v>1088100</v>
      </c>
      <c r="BB1068" t="s">
        <v>66</v>
      </c>
      <c r="BC1068" t="str">
        <f t="shared" si="46"/>
        <v>28900</v>
      </c>
      <c r="BD1068" t="str">
        <f t="shared" si="47"/>
        <v>HK-28900</v>
      </c>
    </row>
    <row r="1069" spans="1:56" ht="28.15" customHeight="1">
      <c r="A1069" s="4">
        <f>SUBTOTAL(103,$L$2:L1069)</f>
        <v>1068</v>
      </c>
      <c r="B1069" s="5" t="s">
        <v>7778</v>
      </c>
      <c r="C1069" s="5" t="s">
        <v>7779</v>
      </c>
      <c r="D1069" s="5" t="s">
        <v>7780</v>
      </c>
      <c r="E1069" s="5" t="s">
        <v>7763</v>
      </c>
      <c r="F1069" s="6" t="s">
        <v>7781</v>
      </c>
      <c r="G1069" s="5">
        <v>7</v>
      </c>
      <c r="H1069" s="7">
        <v>885492</v>
      </c>
      <c r="I1069" s="5" t="s">
        <v>7773</v>
      </c>
      <c r="J1069" s="5" t="s">
        <v>7782</v>
      </c>
      <c r="K1069" s="20"/>
      <c r="L1069" s="5" t="s">
        <v>3095</v>
      </c>
      <c r="M1069" s="2">
        <v>1601145984</v>
      </c>
      <c r="N1069" s="8">
        <f>IF(COUNTIF($B$2:B1069,B1069)=1,1,0)</f>
        <v>1</v>
      </c>
      <c r="O1069" t="s">
        <v>52</v>
      </c>
      <c r="P1069">
        <v>1601145984</v>
      </c>
      <c r="Q1069" t="s">
        <v>7778</v>
      </c>
      <c r="R1069" t="s">
        <v>7778</v>
      </c>
      <c r="S1069" t="s">
        <v>7779</v>
      </c>
      <c r="T1069" t="s">
        <v>7779</v>
      </c>
      <c r="U1069" t="s">
        <v>7780</v>
      </c>
      <c r="V1069" t="s">
        <v>7783</v>
      </c>
      <c r="W1069">
        <v>0</v>
      </c>
      <c r="X1069" t="s">
        <v>80</v>
      </c>
      <c r="Y1069">
        <v>2026</v>
      </c>
      <c r="Z1069">
        <v>7</v>
      </c>
      <c r="AA1069">
        <v>1</v>
      </c>
      <c r="AB1069">
        <v>819900</v>
      </c>
      <c r="AC1069">
        <v>65592</v>
      </c>
      <c r="AD1069">
        <v>0</v>
      </c>
      <c r="AE1069">
        <v>0</v>
      </c>
      <c r="AF1069" t="s">
        <v>98</v>
      </c>
      <c r="AG1069" t="s">
        <v>81</v>
      </c>
      <c r="AH1069" t="s">
        <v>7763</v>
      </c>
      <c r="AI1069" t="s">
        <v>7749</v>
      </c>
      <c r="AJ1069">
        <v>0</v>
      </c>
      <c r="AK1069" t="s">
        <v>7784</v>
      </c>
      <c r="AL1069">
        <v>0</v>
      </c>
      <c r="AM1069">
        <v>0</v>
      </c>
      <c r="AN1069">
        <v>0</v>
      </c>
      <c r="AO1069">
        <v>0</v>
      </c>
      <c r="AP1069" t="s">
        <v>98</v>
      </c>
      <c r="AQ1069">
        <v>0</v>
      </c>
      <c r="AR1069">
        <v>0</v>
      </c>
      <c r="AS1069" t="s">
        <v>69</v>
      </c>
      <c r="AT1069" t="s">
        <v>7785</v>
      </c>
      <c r="AU1069" t="s">
        <v>64</v>
      </c>
      <c r="AV1069">
        <v>0</v>
      </c>
      <c r="AW1069">
        <v>22626</v>
      </c>
      <c r="AX1069" t="s">
        <v>7773</v>
      </c>
      <c r="AY1069" t="s">
        <v>7782</v>
      </c>
      <c r="AZ1069" t="s">
        <v>71</v>
      </c>
      <c r="BA1069">
        <v>885492</v>
      </c>
      <c r="BB1069" t="s">
        <v>66</v>
      </c>
      <c r="BC1069" t="str">
        <f t="shared" si="46"/>
        <v>28960</v>
      </c>
      <c r="BD1069" t="str">
        <f t="shared" si="47"/>
        <v>HK-28960</v>
      </c>
    </row>
    <row r="1070" spans="1:56" ht="28.15" customHeight="1">
      <c r="A1070" s="4">
        <f>SUBTOTAL(103,$L$2:L1070)</f>
        <v>1069</v>
      </c>
      <c r="B1070" s="5" t="s">
        <v>7786</v>
      </c>
      <c r="C1070" s="5" t="s">
        <v>7787</v>
      </c>
      <c r="D1070" s="5" t="s">
        <v>7788</v>
      </c>
      <c r="E1070" s="5" t="s">
        <v>4263</v>
      </c>
      <c r="F1070" s="6" t="s">
        <v>7789</v>
      </c>
      <c r="G1070" s="5">
        <v>6</v>
      </c>
      <c r="H1070" s="7">
        <v>4303303</v>
      </c>
      <c r="I1070" s="5" t="s">
        <v>151</v>
      </c>
      <c r="J1070" s="5" t="s">
        <v>7790</v>
      </c>
      <c r="K1070" s="20"/>
      <c r="L1070" s="5" t="s">
        <v>51</v>
      </c>
      <c r="M1070" s="2">
        <v>1596970882</v>
      </c>
      <c r="N1070" s="8">
        <f>IF(COUNTIF($B$2:B1070,B1070)=1,1,0)</f>
        <v>1</v>
      </c>
      <c r="O1070" t="s">
        <v>52</v>
      </c>
      <c r="P1070">
        <v>1596970882</v>
      </c>
      <c r="Q1070" t="s">
        <v>7786</v>
      </c>
      <c r="R1070" t="s">
        <v>53</v>
      </c>
      <c r="S1070" t="s">
        <v>7787</v>
      </c>
      <c r="T1070" t="s">
        <v>54</v>
      </c>
      <c r="U1070" t="s">
        <v>7788</v>
      </c>
      <c r="V1070" t="s">
        <v>55</v>
      </c>
      <c r="W1070">
        <v>1</v>
      </c>
      <c r="X1070" t="s">
        <v>56</v>
      </c>
      <c r="Y1070">
        <v>2026</v>
      </c>
      <c r="Z1070">
        <v>6</v>
      </c>
      <c r="AA1070">
        <v>1</v>
      </c>
      <c r="AB1070">
        <v>3984540</v>
      </c>
      <c r="AC1070">
        <v>318763</v>
      </c>
      <c r="AD1070">
        <v>0</v>
      </c>
      <c r="AE1070">
        <v>0</v>
      </c>
      <c r="AF1070" t="s">
        <v>108</v>
      </c>
      <c r="AG1070" t="s">
        <v>58</v>
      </c>
      <c r="AH1070" t="s">
        <v>4263</v>
      </c>
      <c r="AI1070" t="s">
        <v>7791</v>
      </c>
      <c r="AJ1070">
        <v>0</v>
      </c>
      <c r="AK1070" t="s">
        <v>7792</v>
      </c>
      <c r="AL1070">
        <v>0</v>
      </c>
      <c r="AM1070">
        <v>0</v>
      </c>
      <c r="AN1070">
        <v>0</v>
      </c>
      <c r="AO1070">
        <v>0</v>
      </c>
      <c r="AP1070" t="s">
        <v>83</v>
      </c>
      <c r="AQ1070">
        <v>0</v>
      </c>
      <c r="AR1070">
        <v>0</v>
      </c>
      <c r="AS1070" t="s">
        <v>62</v>
      </c>
      <c r="AT1070" t="s">
        <v>7793</v>
      </c>
      <c r="AU1070" t="s">
        <v>64</v>
      </c>
      <c r="AV1070">
        <v>0</v>
      </c>
      <c r="AW1070">
        <v>4658</v>
      </c>
      <c r="AX1070" t="s">
        <v>151</v>
      </c>
      <c r="AY1070" t="s">
        <v>7790</v>
      </c>
      <c r="AZ1070" t="s">
        <v>65</v>
      </c>
      <c r="BA1070">
        <v>4303303</v>
      </c>
      <c r="BB1070" t="s">
        <v>66</v>
      </c>
      <c r="BC1070" t="str">
        <f t="shared" si="46"/>
        <v>08110</v>
      </c>
      <c r="BD1070" t="str">
        <f t="shared" si="47"/>
        <v>HM-08110</v>
      </c>
    </row>
    <row r="1071" spans="1:56" ht="28.15" customHeight="1">
      <c r="A1071" s="4">
        <f>SUBTOTAL(103,$L$2:L1071)</f>
        <v>1070</v>
      </c>
      <c r="B1071" s="5" t="s">
        <v>7786</v>
      </c>
      <c r="C1071" s="5" t="s">
        <v>67</v>
      </c>
      <c r="D1071" s="5" t="s">
        <v>7788</v>
      </c>
      <c r="E1071" s="5" t="s">
        <v>4263</v>
      </c>
      <c r="F1071" s="6" t="s">
        <v>7789</v>
      </c>
      <c r="G1071" s="5">
        <v>7</v>
      </c>
      <c r="H1071" s="7">
        <v>4399466</v>
      </c>
      <c r="I1071" s="5" t="s">
        <v>151</v>
      </c>
      <c r="J1071" s="5" t="s">
        <v>7790</v>
      </c>
      <c r="K1071" s="20"/>
      <c r="L1071" s="5" t="s">
        <v>51</v>
      </c>
      <c r="M1071" s="2">
        <v>1601241282</v>
      </c>
      <c r="N1071" s="8">
        <f>IF(COUNTIF($B$2:B1071,B1071)=1,1,0)</f>
        <v>0</v>
      </c>
      <c r="O1071" t="s">
        <v>52</v>
      </c>
      <c r="P1071">
        <v>1601241282</v>
      </c>
      <c r="Q1071" t="s">
        <v>7786</v>
      </c>
      <c r="R1071" t="s">
        <v>7786</v>
      </c>
      <c r="S1071" t="s">
        <v>67</v>
      </c>
      <c r="T1071" t="s">
        <v>67</v>
      </c>
      <c r="U1071" t="s">
        <v>7788</v>
      </c>
      <c r="V1071" t="s">
        <v>155</v>
      </c>
      <c r="W1071">
        <v>1</v>
      </c>
      <c r="X1071" t="s">
        <v>156</v>
      </c>
      <c r="Y1071">
        <v>2026</v>
      </c>
      <c r="Z1071">
        <v>7</v>
      </c>
      <c r="AA1071">
        <v>1</v>
      </c>
      <c r="AB1071">
        <v>4073580</v>
      </c>
      <c r="AC1071">
        <v>325886</v>
      </c>
      <c r="AD1071">
        <v>0</v>
      </c>
      <c r="AE1071">
        <v>0</v>
      </c>
      <c r="AF1071" t="s">
        <v>108</v>
      </c>
      <c r="AG1071" t="s">
        <v>58</v>
      </c>
      <c r="AH1071" t="s">
        <v>4263</v>
      </c>
      <c r="AI1071" t="s">
        <v>7791</v>
      </c>
      <c r="AJ1071">
        <v>0</v>
      </c>
      <c r="AK1071" t="s">
        <v>7792</v>
      </c>
      <c r="AL1071">
        <v>0</v>
      </c>
      <c r="AM1071">
        <v>0</v>
      </c>
      <c r="AN1071">
        <v>0</v>
      </c>
      <c r="AO1071">
        <v>0</v>
      </c>
      <c r="AP1071" t="s">
        <v>83</v>
      </c>
      <c r="AQ1071">
        <v>0</v>
      </c>
      <c r="AR1071">
        <v>0</v>
      </c>
      <c r="AS1071" t="s">
        <v>69</v>
      </c>
      <c r="AT1071" t="s">
        <v>7794</v>
      </c>
      <c r="AU1071" t="s">
        <v>64</v>
      </c>
      <c r="AV1071">
        <v>0</v>
      </c>
      <c r="AW1071">
        <v>43164</v>
      </c>
      <c r="AX1071" t="s">
        <v>151</v>
      </c>
      <c r="AY1071" t="s">
        <v>7790</v>
      </c>
      <c r="AZ1071" t="s">
        <v>71</v>
      </c>
      <c r="BA1071">
        <v>4399466</v>
      </c>
      <c r="BB1071" t="s">
        <v>66</v>
      </c>
      <c r="BC1071" t="str">
        <f t="shared" si="46"/>
        <v>08110</v>
      </c>
      <c r="BD1071" t="str">
        <f t="shared" si="47"/>
        <v>HM-08110</v>
      </c>
    </row>
    <row r="1072" spans="1:56" ht="28.15" customHeight="1">
      <c r="A1072" s="4">
        <f>SUBTOTAL(103,$L$2:L1072)</f>
        <v>1071</v>
      </c>
      <c r="B1072" s="5" t="s">
        <v>7795</v>
      </c>
      <c r="C1072" s="5" t="s">
        <v>7796</v>
      </c>
      <c r="D1072" s="5" t="s">
        <v>7797</v>
      </c>
      <c r="E1072" s="5" t="s">
        <v>4263</v>
      </c>
      <c r="F1072" s="6" t="s">
        <v>7798</v>
      </c>
      <c r="G1072" s="5">
        <v>6</v>
      </c>
      <c r="H1072" s="7">
        <v>2795945</v>
      </c>
      <c r="I1072" s="5" t="s">
        <v>151</v>
      </c>
      <c r="J1072" s="5" t="s">
        <v>7799</v>
      </c>
      <c r="K1072" s="20"/>
      <c r="L1072" s="5" t="s">
        <v>51</v>
      </c>
      <c r="M1072" s="2">
        <v>1596971000</v>
      </c>
      <c r="N1072" s="8">
        <f>IF(COUNTIF($B$2:B1072,B1072)=1,1,0)</f>
        <v>1</v>
      </c>
      <c r="O1072" t="s">
        <v>52</v>
      </c>
      <c r="P1072">
        <v>1596971000</v>
      </c>
      <c r="Q1072" t="s">
        <v>7795</v>
      </c>
      <c r="R1072" t="s">
        <v>53</v>
      </c>
      <c r="S1072" t="s">
        <v>7796</v>
      </c>
      <c r="T1072" t="s">
        <v>54</v>
      </c>
      <c r="U1072" t="s">
        <v>7797</v>
      </c>
      <c r="V1072" t="s">
        <v>55</v>
      </c>
      <c r="W1072">
        <v>1</v>
      </c>
      <c r="X1072" t="s">
        <v>56</v>
      </c>
      <c r="Y1072">
        <v>2026</v>
      </c>
      <c r="Z1072">
        <v>6</v>
      </c>
      <c r="AA1072">
        <v>1</v>
      </c>
      <c r="AB1072">
        <v>2588838</v>
      </c>
      <c r="AC1072">
        <v>207107</v>
      </c>
      <c r="AD1072">
        <v>0</v>
      </c>
      <c r="AE1072">
        <v>0</v>
      </c>
      <c r="AF1072" t="s">
        <v>108</v>
      </c>
      <c r="AG1072" t="s">
        <v>58</v>
      </c>
      <c r="AH1072" t="s">
        <v>4263</v>
      </c>
      <c r="AI1072" t="s">
        <v>7800</v>
      </c>
      <c r="AJ1072">
        <v>0</v>
      </c>
      <c r="AK1072" t="s">
        <v>324</v>
      </c>
      <c r="AL1072">
        <v>0</v>
      </c>
      <c r="AM1072">
        <v>0</v>
      </c>
      <c r="AN1072">
        <v>0</v>
      </c>
      <c r="AO1072">
        <v>0</v>
      </c>
      <c r="AP1072" t="s">
        <v>83</v>
      </c>
      <c r="AQ1072">
        <v>0</v>
      </c>
      <c r="AR1072">
        <v>0</v>
      </c>
      <c r="AS1072" t="s">
        <v>62</v>
      </c>
      <c r="AT1072" t="s">
        <v>7801</v>
      </c>
      <c r="AU1072" t="s">
        <v>64</v>
      </c>
      <c r="AV1072">
        <v>0</v>
      </c>
      <c r="AW1072">
        <v>4723</v>
      </c>
      <c r="AX1072" t="s">
        <v>151</v>
      </c>
      <c r="AY1072" t="s">
        <v>7799</v>
      </c>
      <c r="AZ1072" t="s">
        <v>65</v>
      </c>
      <c r="BA1072">
        <v>2795945</v>
      </c>
      <c r="BB1072" t="s">
        <v>66</v>
      </c>
      <c r="BC1072" t="str">
        <f t="shared" si="46"/>
        <v>02000</v>
      </c>
      <c r="BD1072" t="str">
        <f t="shared" si="47"/>
        <v>HN-02000</v>
      </c>
    </row>
    <row r="1073" spans="1:56" ht="28.15" customHeight="1">
      <c r="A1073" s="4">
        <f>SUBTOTAL(103,$L$2:L1073)</f>
        <v>1072</v>
      </c>
      <c r="B1073" s="5" t="s">
        <v>7795</v>
      </c>
      <c r="C1073" s="5" t="s">
        <v>67</v>
      </c>
      <c r="D1073" s="5" t="s">
        <v>7797</v>
      </c>
      <c r="E1073" s="5" t="s">
        <v>4263</v>
      </c>
      <c r="F1073" s="6" t="s">
        <v>7798</v>
      </c>
      <c r="G1073" s="5">
        <v>7</v>
      </c>
      <c r="H1073" s="7">
        <v>3041161</v>
      </c>
      <c r="I1073" s="5" t="s">
        <v>151</v>
      </c>
      <c r="J1073" s="5" t="s">
        <v>7799</v>
      </c>
      <c r="K1073" s="20"/>
      <c r="L1073" s="5" t="s">
        <v>51</v>
      </c>
      <c r="M1073" s="2">
        <v>1601241383</v>
      </c>
      <c r="N1073" s="8">
        <f>IF(COUNTIF($B$2:B1073,B1073)=1,1,0)</f>
        <v>0</v>
      </c>
      <c r="O1073" t="s">
        <v>52</v>
      </c>
      <c r="P1073">
        <v>1601241383</v>
      </c>
      <c r="Q1073" t="s">
        <v>7795</v>
      </c>
      <c r="R1073" t="s">
        <v>7795</v>
      </c>
      <c r="S1073" t="s">
        <v>67</v>
      </c>
      <c r="T1073" t="s">
        <v>67</v>
      </c>
      <c r="U1073" t="s">
        <v>7797</v>
      </c>
      <c r="V1073" t="s">
        <v>238</v>
      </c>
      <c r="W1073">
        <v>1</v>
      </c>
      <c r="X1073" t="s">
        <v>56</v>
      </c>
      <c r="Y1073">
        <v>2026</v>
      </c>
      <c r="Z1073">
        <v>7</v>
      </c>
      <c r="AA1073">
        <v>1</v>
      </c>
      <c r="AB1073">
        <v>2815890</v>
      </c>
      <c r="AC1073">
        <v>225271</v>
      </c>
      <c r="AD1073">
        <v>0</v>
      </c>
      <c r="AE1073">
        <v>0</v>
      </c>
      <c r="AF1073" t="s">
        <v>108</v>
      </c>
      <c r="AG1073" t="s">
        <v>157</v>
      </c>
      <c r="AH1073" t="s">
        <v>4263</v>
      </c>
      <c r="AI1073" t="s">
        <v>7800</v>
      </c>
      <c r="AJ1073">
        <v>0</v>
      </c>
      <c r="AK1073" t="s">
        <v>324</v>
      </c>
      <c r="AL1073">
        <v>0</v>
      </c>
      <c r="AM1073">
        <v>0</v>
      </c>
      <c r="AN1073">
        <v>0</v>
      </c>
      <c r="AO1073">
        <v>0</v>
      </c>
      <c r="AP1073" t="s">
        <v>108</v>
      </c>
      <c r="AQ1073">
        <v>0</v>
      </c>
      <c r="AR1073">
        <v>0</v>
      </c>
      <c r="AS1073" t="s">
        <v>69</v>
      </c>
      <c r="AT1073" t="s">
        <v>7802</v>
      </c>
      <c r="AU1073" t="s">
        <v>64</v>
      </c>
      <c r="AV1073">
        <v>0</v>
      </c>
      <c r="AW1073">
        <v>43220</v>
      </c>
      <c r="AX1073" t="s">
        <v>151</v>
      </c>
      <c r="AY1073" t="s">
        <v>7799</v>
      </c>
      <c r="AZ1073" t="s">
        <v>71</v>
      </c>
      <c r="BA1073">
        <v>3041161</v>
      </c>
      <c r="BB1073" t="s">
        <v>66</v>
      </c>
      <c r="BC1073" t="str">
        <f t="shared" si="46"/>
        <v>02000</v>
      </c>
      <c r="BD1073" t="str">
        <f t="shared" si="47"/>
        <v>HN-02000</v>
      </c>
    </row>
    <row r="1074" spans="1:56" ht="28.15" customHeight="1">
      <c r="A1074" s="4">
        <f>SUBTOTAL(103,$L$2:L1074)</f>
        <v>1073</v>
      </c>
      <c r="B1074" s="5" t="s">
        <v>7807</v>
      </c>
      <c r="C1074" s="5" t="s">
        <v>2638</v>
      </c>
      <c r="D1074" s="5" t="s">
        <v>7808</v>
      </c>
      <c r="E1074" s="5" t="s">
        <v>4263</v>
      </c>
      <c r="F1074" s="6" t="s">
        <v>7809</v>
      </c>
      <c r="G1074" s="5">
        <v>7</v>
      </c>
      <c r="H1074" s="7">
        <v>153861</v>
      </c>
      <c r="I1074" s="5" t="s">
        <v>2642</v>
      </c>
      <c r="J1074" s="5" t="s">
        <v>7810</v>
      </c>
      <c r="K1074" s="20"/>
      <c r="L1074" s="5" t="s">
        <v>51</v>
      </c>
      <c r="M1074" s="2">
        <v>1601241343</v>
      </c>
      <c r="N1074" s="8">
        <f>IF(COUNTIF($B$2:B1074,B1074)=1,1,0)</f>
        <v>1</v>
      </c>
      <c r="O1074" t="s">
        <v>52</v>
      </c>
      <c r="P1074">
        <v>1601241343</v>
      </c>
      <c r="Q1074" t="s">
        <v>7807</v>
      </c>
      <c r="R1074" t="s">
        <v>7807</v>
      </c>
      <c r="S1074" t="s">
        <v>2638</v>
      </c>
      <c r="T1074" t="s">
        <v>2638</v>
      </c>
      <c r="U1074" t="s">
        <v>7808</v>
      </c>
      <c r="V1074" t="s">
        <v>2644</v>
      </c>
      <c r="W1074">
        <v>1</v>
      </c>
      <c r="X1074" t="s">
        <v>2645</v>
      </c>
      <c r="Y1074">
        <v>2026</v>
      </c>
      <c r="Z1074">
        <v>7</v>
      </c>
      <c r="AA1074">
        <v>1</v>
      </c>
      <c r="AB1074">
        <v>142464</v>
      </c>
      <c r="AC1074">
        <v>11397</v>
      </c>
      <c r="AD1074">
        <v>0</v>
      </c>
      <c r="AE1074">
        <v>0</v>
      </c>
      <c r="AF1074" t="s">
        <v>98</v>
      </c>
      <c r="AG1074" t="s">
        <v>3066</v>
      </c>
      <c r="AH1074" t="s">
        <v>4263</v>
      </c>
      <c r="AI1074" t="s">
        <v>7800</v>
      </c>
      <c r="AJ1074">
        <v>0</v>
      </c>
      <c r="AK1074" t="s">
        <v>3125</v>
      </c>
      <c r="AL1074">
        <v>0</v>
      </c>
      <c r="AM1074">
        <v>0</v>
      </c>
      <c r="AN1074">
        <v>0</v>
      </c>
      <c r="AO1074">
        <v>0</v>
      </c>
      <c r="AP1074" t="s">
        <v>83</v>
      </c>
      <c r="AQ1074">
        <v>0</v>
      </c>
      <c r="AR1074">
        <v>0</v>
      </c>
      <c r="AS1074" t="s">
        <v>69</v>
      </c>
      <c r="AT1074" t="s">
        <v>7811</v>
      </c>
      <c r="AU1074" t="s">
        <v>64</v>
      </c>
      <c r="AV1074">
        <v>0</v>
      </c>
      <c r="AW1074">
        <v>43200</v>
      </c>
      <c r="AX1074" t="s">
        <v>2642</v>
      </c>
      <c r="AY1074" t="s">
        <v>7810</v>
      </c>
      <c r="AZ1074" t="s">
        <v>71</v>
      </c>
      <c r="BA1074">
        <v>153861</v>
      </c>
      <c r="BB1074" t="s">
        <v>66</v>
      </c>
      <c r="BC1074" t="str">
        <f t="shared" si="46"/>
        <v>08000</v>
      </c>
      <c r="BD1074" t="str">
        <f t="shared" si="47"/>
        <v>HN-08000</v>
      </c>
    </row>
    <row r="1075" spans="1:56" ht="28.15" customHeight="1">
      <c r="A1075" s="4">
        <f>SUBTOTAL(103,$L$2:L1075)</f>
        <v>1074</v>
      </c>
      <c r="B1075" s="5" t="s">
        <v>7812</v>
      </c>
      <c r="C1075" s="5" t="s">
        <v>7813</v>
      </c>
      <c r="D1075" s="5" t="s">
        <v>7814</v>
      </c>
      <c r="E1075" s="5" t="s">
        <v>4263</v>
      </c>
      <c r="F1075" s="6" t="s">
        <v>7815</v>
      </c>
      <c r="G1075" s="5">
        <v>6</v>
      </c>
      <c r="H1075" s="7">
        <v>4875474</v>
      </c>
      <c r="I1075" s="5" t="s">
        <v>151</v>
      </c>
      <c r="J1075" s="5" t="s">
        <v>7816</v>
      </c>
      <c r="K1075" s="20"/>
      <c r="L1075" s="5" t="s">
        <v>51</v>
      </c>
      <c r="M1075" s="2">
        <v>1596971067</v>
      </c>
      <c r="N1075" s="8">
        <f>IF(COUNTIF($B$2:B1075,B1075)=1,1,0)</f>
        <v>1</v>
      </c>
      <c r="O1075" t="s">
        <v>52</v>
      </c>
      <c r="P1075">
        <v>1596971067</v>
      </c>
      <c r="Q1075" t="s">
        <v>7812</v>
      </c>
      <c r="R1075" t="s">
        <v>53</v>
      </c>
      <c r="S1075" t="s">
        <v>7813</v>
      </c>
      <c r="T1075" t="s">
        <v>54</v>
      </c>
      <c r="U1075" t="s">
        <v>7814</v>
      </c>
      <c r="V1075" t="s">
        <v>55</v>
      </c>
      <c r="W1075">
        <v>1</v>
      </c>
      <c r="X1075" t="s">
        <v>56</v>
      </c>
      <c r="Y1075">
        <v>2026</v>
      </c>
      <c r="Z1075">
        <v>6</v>
      </c>
      <c r="AA1075">
        <v>1</v>
      </c>
      <c r="AB1075">
        <v>4514328</v>
      </c>
      <c r="AC1075">
        <v>361146</v>
      </c>
      <c r="AD1075">
        <v>0</v>
      </c>
      <c r="AE1075">
        <v>0</v>
      </c>
      <c r="AF1075" t="s">
        <v>108</v>
      </c>
      <c r="AG1075" t="s">
        <v>58</v>
      </c>
      <c r="AH1075" t="s">
        <v>4263</v>
      </c>
      <c r="AI1075" t="s">
        <v>7800</v>
      </c>
      <c r="AJ1075">
        <v>0</v>
      </c>
      <c r="AK1075" t="s">
        <v>7817</v>
      </c>
      <c r="AL1075">
        <v>0</v>
      </c>
      <c r="AM1075">
        <v>0</v>
      </c>
      <c r="AN1075">
        <v>0</v>
      </c>
      <c r="AO1075">
        <v>0</v>
      </c>
      <c r="AP1075" t="s">
        <v>83</v>
      </c>
      <c r="AQ1075">
        <v>0</v>
      </c>
      <c r="AR1075">
        <v>0</v>
      </c>
      <c r="AS1075" t="s">
        <v>62</v>
      </c>
      <c r="AT1075" t="s">
        <v>7818</v>
      </c>
      <c r="AU1075" t="s">
        <v>64</v>
      </c>
      <c r="AV1075">
        <v>0</v>
      </c>
      <c r="AW1075">
        <v>4760</v>
      </c>
      <c r="AX1075" t="s">
        <v>151</v>
      </c>
      <c r="AY1075" t="s">
        <v>7816</v>
      </c>
      <c r="AZ1075" t="s">
        <v>65</v>
      </c>
      <c r="BA1075">
        <v>4875474</v>
      </c>
      <c r="BB1075" t="s">
        <v>66</v>
      </c>
      <c r="BC1075" t="str">
        <f t="shared" si="46"/>
        <v>09200</v>
      </c>
      <c r="BD1075" t="str">
        <f t="shared" si="47"/>
        <v>HN-09200</v>
      </c>
    </row>
    <row r="1076" spans="1:56" ht="28.15" customHeight="1">
      <c r="A1076" s="4">
        <f>SUBTOTAL(103,$L$2:L1076)</f>
        <v>1075</v>
      </c>
      <c r="B1076" s="5" t="s">
        <v>7812</v>
      </c>
      <c r="C1076" s="5" t="s">
        <v>67</v>
      </c>
      <c r="D1076" s="5" t="s">
        <v>7814</v>
      </c>
      <c r="E1076" s="5" t="s">
        <v>4263</v>
      </c>
      <c r="F1076" s="6" t="s">
        <v>7815</v>
      </c>
      <c r="G1076" s="5">
        <v>7</v>
      </c>
      <c r="H1076" s="7">
        <v>4870666</v>
      </c>
      <c r="I1076" s="5" t="s">
        <v>151</v>
      </c>
      <c r="J1076" s="5" t="s">
        <v>7816</v>
      </c>
      <c r="K1076" s="20"/>
      <c r="L1076" s="5" t="s">
        <v>51</v>
      </c>
      <c r="M1076" s="2">
        <v>1601241445</v>
      </c>
      <c r="N1076" s="8">
        <f>IF(COUNTIF($B$2:B1076,B1076)=1,1,0)</f>
        <v>0</v>
      </c>
      <c r="O1076" t="s">
        <v>52</v>
      </c>
      <c r="P1076">
        <v>1601241445</v>
      </c>
      <c r="Q1076" t="s">
        <v>7812</v>
      </c>
      <c r="R1076" t="s">
        <v>7812</v>
      </c>
      <c r="S1076" t="s">
        <v>67</v>
      </c>
      <c r="T1076" t="s">
        <v>67</v>
      </c>
      <c r="U1076" t="s">
        <v>7814</v>
      </c>
      <c r="V1076" t="s">
        <v>4338</v>
      </c>
      <c r="W1076">
        <v>1</v>
      </c>
      <c r="X1076" t="s">
        <v>56</v>
      </c>
      <c r="Y1076">
        <v>2026</v>
      </c>
      <c r="Z1076">
        <v>7</v>
      </c>
      <c r="AA1076">
        <v>1</v>
      </c>
      <c r="AB1076">
        <v>4509876</v>
      </c>
      <c r="AC1076">
        <v>360790</v>
      </c>
      <c r="AD1076">
        <v>0</v>
      </c>
      <c r="AE1076">
        <v>0</v>
      </c>
      <c r="AF1076" t="s">
        <v>108</v>
      </c>
      <c r="AG1076" t="s">
        <v>58</v>
      </c>
      <c r="AH1076" t="s">
        <v>4263</v>
      </c>
      <c r="AI1076" t="s">
        <v>7800</v>
      </c>
      <c r="AJ1076">
        <v>0</v>
      </c>
      <c r="AK1076" t="s">
        <v>7817</v>
      </c>
      <c r="AL1076">
        <v>0</v>
      </c>
      <c r="AM1076">
        <v>0</v>
      </c>
      <c r="AN1076">
        <v>0</v>
      </c>
      <c r="AO1076">
        <v>0</v>
      </c>
      <c r="AP1076" t="s">
        <v>83</v>
      </c>
      <c r="AQ1076">
        <v>0</v>
      </c>
      <c r="AR1076">
        <v>0</v>
      </c>
      <c r="AS1076" t="s">
        <v>69</v>
      </c>
      <c r="AT1076" t="s">
        <v>7819</v>
      </c>
      <c r="AU1076" t="s">
        <v>64</v>
      </c>
      <c r="AV1076">
        <v>0</v>
      </c>
      <c r="AW1076">
        <v>43251</v>
      </c>
      <c r="AX1076" t="s">
        <v>151</v>
      </c>
      <c r="AY1076" t="s">
        <v>7816</v>
      </c>
      <c r="AZ1076" t="s">
        <v>71</v>
      </c>
      <c r="BA1076">
        <v>4870666</v>
      </c>
      <c r="BB1076" t="s">
        <v>66</v>
      </c>
      <c r="BC1076" t="str">
        <f t="shared" si="46"/>
        <v>09200</v>
      </c>
      <c r="BD1076" t="str">
        <f t="shared" si="47"/>
        <v>HN-09200</v>
      </c>
    </row>
    <row r="1077" spans="1:56" ht="28.15" customHeight="1">
      <c r="A1077" s="4">
        <f>SUBTOTAL(103,$L$2:L1077)</f>
        <v>1076</v>
      </c>
      <c r="B1077" s="5" t="s">
        <v>7820</v>
      </c>
      <c r="C1077" s="5" t="s">
        <v>7821</v>
      </c>
      <c r="D1077" s="5" t="s">
        <v>7822</v>
      </c>
      <c r="E1077" s="5" t="s">
        <v>7804</v>
      </c>
      <c r="F1077" s="6" t="s">
        <v>7823</v>
      </c>
      <c r="G1077" s="5">
        <v>7</v>
      </c>
      <c r="H1077" s="7">
        <v>5084100</v>
      </c>
      <c r="I1077" s="5" t="s">
        <v>7824</v>
      </c>
      <c r="J1077" s="5" t="s">
        <v>7825</v>
      </c>
      <c r="K1077" s="20"/>
      <c r="L1077" s="5" t="s">
        <v>165</v>
      </c>
      <c r="M1077" s="2">
        <v>1601146639</v>
      </c>
      <c r="N1077" s="8">
        <f>IF(COUNTIF($B$2:B1077,B1077)=1,1,0)</f>
        <v>1</v>
      </c>
      <c r="O1077" t="s">
        <v>52</v>
      </c>
      <c r="P1077">
        <v>1601146639</v>
      </c>
      <c r="Q1077" t="s">
        <v>7820</v>
      </c>
      <c r="R1077" t="s">
        <v>7820</v>
      </c>
      <c r="S1077" t="s">
        <v>7821</v>
      </c>
      <c r="T1077" t="s">
        <v>7821</v>
      </c>
      <c r="U1077" t="s">
        <v>7822</v>
      </c>
      <c r="V1077" t="s">
        <v>7826</v>
      </c>
      <c r="W1077">
        <v>0</v>
      </c>
      <c r="X1077" t="s">
        <v>188</v>
      </c>
      <c r="Y1077">
        <v>2026</v>
      </c>
      <c r="Z1077">
        <v>7</v>
      </c>
      <c r="AA1077">
        <v>1</v>
      </c>
      <c r="AB1077">
        <v>4707500</v>
      </c>
      <c r="AC1077">
        <v>376600</v>
      </c>
      <c r="AD1077">
        <v>0</v>
      </c>
      <c r="AE1077">
        <v>0</v>
      </c>
      <c r="AF1077" t="s">
        <v>57</v>
      </c>
      <c r="AG1077" t="s">
        <v>81</v>
      </c>
      <c r="AH1077" t="s">
        <v>7804</v>
      </c>
      <c r="AI1077" t="s">
        <v>7800</v>
      </c>
      <c r="AJ1077">
        <v>0</v>
      </c>
      <c r="AK1077" t="s">
        <v>7827</v>
      </c>
      <c r="AL1077">
        <v>0</v>
      </c>
      <c r="AM1077">
        <v>0</v>
      </c>
      <c r="AN1077">
        <v>0</v>
      </c>
      <c r="AO1077">
        <v>0</v>
      </c>
      <c r="AP1077" t="s">
        <v>83</v>
      </c>
      <c r="AQ1077">
        <v>0</v>
      </c>
      <c r="AR1077">
        <v>0</v>
      </c>
      <c r="AS1077" t="s">
        <v>69</v>
      </c>
      <c r="AT1077" t="s">
        <v>7828</v>
      </c>
      <c r="AU1077" t="s">
        <v>64</v>
      </c>
      <c r="AV1077">
        <v>0</v>
      </c>
      <c r="AW1077">
        <v>22709</v>
      </c>
      <c r="AX1077" t="s">
        <v>7824</v>
      </c>
      <c r="AY1077" t="s">
        <v>7825</v>
      </c>
      <c r="AZ1077" t="s">
        <v>71</v>
      </c>
      <c r="BA1077">
        <v>5084100</v>
      </c>
      <c r="BB1077" t="s">
        <v>66</v>
      </c>
      <c r="BC1077" t="str">
        <f t="shared" si="46"/>
        <v>09330</v>
      </c>
      <c r="BD1077" t="str">
        <f t="shared" si="47"/>
        <v>HN-09330</v>
      </c>
    </row>
    <row r="1078" spans="1:56" ht="28.15" customHeight="1">
      <c r="A1078" s="4">
        <f>SUBTOTAL(103,$L$2:L1078)</f>
        <v>1077</v>
      </c>
      <c r="B1078" s="5" t="s">
        <v>7829</v>
      </c>
      <c r="C1078" s="5" t="s">
        <v>7364</v>
      </c>
      <c r="D1078" s="5" t="s">
        <v>7830</v>
      </c>
      <c r="E1078" s="5" t="s">
        <v>7804</v>
      </c>
      <c r="F1078" s="6" t="s">
        <v>7831</v>
      </c>
      <c r="G1078" s="5">
        <v>7</v>
      </c>
      <c r="H1078" s="7">
        <v>10714</v>
      </c>
      <c r="I1078" s="5" t="s">
        <v>7832</v>
      </c>
      <c r="J1078" s="5" t="s">
        <v>7833</v>
      </c>
      <c r="K1078" s="20"/>
      <c r="L1078" s="5" t="s">
        <v>165</v>
      </c>
      <c r="M1078" s="2">
        <v>1601146696</v>
      </c>
      <c r="N1078" s="8">
        <f>IF(COUNTIF($B$2:B1078,B1078)=1,1,0)</f>
        <v>1</v>
      </c>
      <c r="O1078" t="s">
        <v>52</v>
      </c>
      <c r="P1078">
        <v>1601146696</v>
      </c>
      <c r="Q1078" t="s">
        <v>7829</v>
      </c>
      <c r="R1078" t="s">
        <v>7829</v>
      </c>
      <c r="S1078" t="s">
        <v>7364</v>
      </c>
      <c r="T1078" t="s">
        <v>7364</v>
      </c>
      <c r="U1078" t="s">
        <v>7830</v>
      </c>
      <c r="V1078" t="s">
        <v>7834</v>
      </c>
      <c r="W1078">
        <v>0</v>
      </c>
      <c r="X1078" t="s">
        <v>80</v>
      </c>
      <c r="Y1078">
        <v>2026</v>
      </c>
      <c r="Z1078">
        <v>7</v>
      </c>
      <c r="AA1078">
        <v>1</v>
      </c>
      <c r="AB1078">
        <v>9920</v>
      </c>
      <c r="AC1078">
        <v>794</v>
      </c>
      <c r="AD1078">
        <v>0</v>
      </c>
      <c r="AE1078">
        <v>0</v>
      </c>
      <c r="AF1078" t="s">
        <v>121</v>
      </c>
      <c r="AG1078" t="s">
        <v>81</v>
      </c>
      <c r="AH1078" t="s">
        <v>7804</v>
      </c>
      <c r="AI1078" t="s">
        <v>7800</v>
      </c>
      <c r="AJ1078">
        <v>0</v>
      </c>
      <c r="AK1078" t="s">
        <v>7835</v>
      </c>
      <c r="AL1078">
        <v>0</v>
      </c>
      <c r="AM1078">
        <v>0</v>
      </c>
      <c r="AN1078">
        <v>0</v>
      </c>
      <c r="AO1078">
        <v>0</v>
      </c>
      <c r="AP1078" t="s">
        <v>61</v>
      </c>
      <c r="AQ1078">
        <v>0</v>
      </c>
      <c r="AR1078">
        <v>0</v>
      </c>
      <c r="AS1078" t="s">
        <v>69</v>
      </c>
      <c r="AT1078" t="s">
        <v>7836</v>
      </c>
      <c r="AU1078" t="s">
        <v>64</v>
      </c>
      <c r="AV1078">
        <v>0</v>
      </c>
      <c r="AW1078">
        <v>22713</v>
      </c>
      <c r="AX1078" t="s">
        <v>7832</v>
      </c>
      <c r="AY1078" t="s">
        <v>7833</v>
      </c>
      <c r="AZ1078" t="s">
        <v>71</v>
      </c>
      <c r="BA1078">
        <v>10714</v>
      </c>
      <c r="BB1078" t="s">
        <v>66</v>
      </c>
      <c r="BC1078" t="str">
        <f t="shared" si="46"/>
        <v>09490</v>
      </c>
      <c r="BD1078" t="str">
        <f t="shared" si="47"/>
        <v>HN-09490</v>
      </c>
    </row>
    <row r="1079" spans="1:56" ht="28.15" customHeight="1">
      <c r="A1079" s="4">
        <f>SUBTOTAL(103,$L$2:L1079)</f>
        <v>1078</v>
      </c>
      <c r="B1079" s="5" t="s">
        <v>7839</v>
      </c>
      <c r="C1079" s="5" t="s">
        <v>7840</v>
      </c>
      <c r="D1079" s="5" t="s">
        <v>7028</v>
      </c>
      <c r="E1079" s="5" t="s">
        <v>4263</v>
      </c>
      <c r="F1079" s="6" t="s">
        <v>7841</v>
      </c>
      <c r="G1079" s="5">
        <v>6</v>
      </c>
      <c r="H1079" s="7">
        <v>341379</v>
      </c>
      <c r="I1079" s="5" t="s">
        <v>151</v>
      </c>
      <c r="J1079" s="5" t="s">
        <v>7842</v>
      </c>
      <c r="K1079" s="20"/>
      <c r="L1079" s="5" t="s">
        <v>51</v>
      </c>
      <c r="M1079" s="2">
        <v>1596970878</v>
      </c>
      <c r="N1079" s="8">
        <f>IF(COUNTIF($B$2:B1079,B1079)=1,1,0)</f>
        <v>1</v>
      </c>
      <c r="O1079" t="s">
        <v>52</v>
      </c>
      <c r="P1079">
        <v>1596970878</v>
      </c>
      <c r="Q1079" t="s">
        <v>7839</v>
      </c>
      <c r="R1079" t="s">
        <v>53</v>
      </c>
      <c r="S1079" t="s">
        <v>7840</v>
      </c>
      <c r="T1079" t="s">
        <v>54</v>
      </c>
      <c r="U1079" t="s">
        <v>7028</v>
      </c>
      <c r="V1079" t="s">
        <v>55</v>
      </c>
      <c r="W1079">
        <v>1</v>
      </c>
      <c r="X1079" t="s">
        <v>56</v>
      </c>
      <c r="Y1079">
        <v>2026</v>
      </c>
      <c r="Z1079">
        <v>6</v>
      </c>
      <c r="AA1079">
        <v>1</v>
      </c>
      <c r="AB1079">
        <v>316092</v>
      </c>
      <c r="AC1079">
        <v>25287</v>
      </c>
      <c r="AD1079">
        <v>0</v>
      </c>
      <c r="AE1079">
        <v>0</v>
      </c>
      <c r="AF1079" t="s">
        <v>57</v>
      </c>
      <c r="AG1079" t="s">
        <v>58</v>
      </c>
      <c r="AH1079" t="s">
        <v>4263</v>
      </c>
      <c r="AI1079" t="s">
        <v>7800</v>
      </c>
      <c r="AJ1079">
        <v>0</v>
      </c>
      <c r="AK1079" t="s">
        <v>7072</v>
      </c>
      <c r="AL1079">
        <v>0</v>
      </c>
      <c r="AM1079">
        <v>0</v>
      </c>
      <c r="AN1079">
        <v>0</v>
      </c>
      <c r="AO1079">
        <v>0</v>
      </c>
      <c r="AP1079" t="s">
        <v>83</v>
      </c>
      <c r="AQ1079">
        <v>0</v>
      </c>
      <c r="AR1079">
        <v>0</v>
      </c>
      <c r="AS1079" t="s">
        <v>62</v>
      </c>
      <c r="AT1079" t="s">
        <v>7843</v>
      </c>
      <c r="AU1079" t="s">
        <v>64</v>
      </c>
      <c r="AV1079">
        <v>0</v>
      </c>
      <c r="AW1079">
        <v>4655</v>
      </c>
      <c r="AX1079" t="s">
        <v>151</v>
      </c>
      <c r="AY1079" t="s">
        <v>7842</v>
      </c>
      <c r="AZ1079" t="s">
        <v>65</v>
      </c>
      <c r="BA1079">
        <v>341379</v>
      </c>
      <c r="BB1079" t="s">
        <v>66</v>
      </c>
      <c r="BC1079" t="str">
        <f t="shared" si="46"/>
        <v>13500</v>
      </c>
      <c r="BD1079" t="str">
        <f t="shared" si="47"/>
        <v>HN-13500</v>
      </c>
    </row>
    <row r="1080" spans="1:56" ht="28.15" customHeight="1">
      <c r="A1080" s="4">
        <f>SUBTOTAL(103,$L$2:L1080)</f>
        <v>1079</v>
      </c>
      <c r="B1080" s="5" t="s">
        <v>7839</v>
      </c>
      <c r="C1080" s="5" t="s">
        <v>67</v>
      </c>
      <c r="D1080" s="5" t="s">
        <v>7028</v>
      </c>
      <c r="E1080" s="5" t="s">
        <v>4263</v>
      </c>
      <c r="F1080" s="6" t="s">
        <v>7841</v>
      </c>
      <c r="G1080" s="5">
        <v>7</v>
      </c>
      <c r="H1080" s="7">
        <v>312530</v>
      </c>
      <c r="I1080" s="5" t="s">
        <v>151</v>
      </c>
      <c r="J1080" s="5" t="s">
        <v>7842</v>
      </c>
      <c r="K1080" s="20"/>
      <c r="L1080" s="5" t="s">
        <v>51</v>
      </c>
      <c r="M1080" s="2">
        <v>1601241280</v>
      </c>
      <c r="N1080" s="8">
        <f>IF(COUNTIF($B$2:B1080,B1080)=1,1,0)</f>
        <v>0</v>
      </c>
      <c r="O1080" t="s">
        <v>52</v>
      </c>
      <c r="P1080">
        <v>1601241280</v>
      </c>
      <c r="Q1080" t="s">
        <v>7839</v>
      </c>
      <c r="R1080" t="s">
        <v>7839</v>
      </c>
      <c r="S1080" t="s">
        <v>67</v>
      </c>
      <c r="T1080" t="s">
        <v>67</v>
      </c>
      <c r="U1080" t="s">
        <v>7028</v>
      </c>
      <c r="V1080" t="s">
        <v>68</v>
      </c>
      <c r="W1080">
        <v>1</v>
      </c>
      <c r="X1080" t="s">
        <v>156</v>
      </c>
      <c r="Y1080">
        <v>2026</v>
      </c>
      <c r="Z1080">
        <v>7</v>
      </c>
      <c r="AA1080">
        <v>1</v>
      </c>
      <c r="AB1080">
        <v>289380</v>
      </c>
      <c r="AC1080">
        <v>23150</v>
      </c>
      <c r="AD1080">
        <v>0</v>
      </c>
      <c r="AE1080">
        <v>0</v>
      </c>
      <c r="AF1080" t="s">
        <v>98</v>
      </c>
      <c r="AG1080" t="s">
        <v>58</v>
      </c>
      <c r="AH1080" t="s">
        <v>4263</v>
      </c>
      <c r="AI1080" t="s">
        <v>7800</v>
      </c>
      <c r="AJ1080">
        <v>0</v>
      </c>
      <c r="AK1080" t="s">
        <v>7072</v>
      </c>
      <c r="AL1080">
        <v>0</v>
      </c>
      <c r="AM1080">
        <v>0</v>
      </c>
      <c r="AN1080">
        <v>0</v>
      </c>
      <c r="AO1080">
        <v>0</v>
      </c>
      <c r="AP1080" t="s">
        <v>83</v>
      </c>
      <c r="AQ1080">
        <v>0</v>
      </c>
      <c r="AR1080">
        <v>0</v>
      </c>
      <c r="AS1080" t="s">
        <v>69</v>
      </c>
      <c r="AT1080" t="s">
        <v>7844</v>
      </c>
      <c r="AU1080" t="s">
        <v>64</v>
      </c>
      <c r="AV1080">
        <v>0</v>
      </c>
      <c r="AW1080">
        <v>43162</v>
      </c>
      <c r="AX1080" t="s">
        <v>151</v>
      </c>
      <c r="AY1080" t="s">
        <v>7842</v>
      </c>
      <c r="AZ1080" t="s">
        <v>71</v>
      </c>
      <c r="BA1080">
        <v>312530</v>
      </c>
      <c r="BB1080" t="s">
        <v>66</v>
      </c>
      <c r="BC1080" t="str">
        <f t="shared" si="46"/>
        <v>13500</v>
      </c>
      <c r="BD1080" t="str">
        <f t="shared" si="47"/>
        <v>HN-13500</v>
      </c>
    </row>
    <row r="1081" spans="1:56" ht="28.15" customHeight="1">
      <c r="A1081" s="4">
        <f>SUBTOTAL(103,$L$2:L1081)</f>
        <v>1080</v>
      </c>
      <c r="B1081" s="5" t="s">
        <v>7845</v>
      </c>
      <c r="C1081" s="5" t="s">
        <v>7846</v>
      </c>
      <c r="D1081" s="5" t="s">
        <v>7847</v>
      </c>
      <c r="E1081" s="5" t="s">
        <v>7848</v>
      </c>
      <c r="F1081" s="6" t="s">
        <v>7849</v>
      </c>
      <c r="G1081" s="5">
        <v>7</v>
      </c>
      <c r="H1081" s="7">
        <v>769519</v>
      </c>
      <c r="I1081" s="5" t="s">
        <v>7850</v>
      </c>
      <c r="J1081" s="5" t="s">
        <v>7851</v>
      </c>
      <c r="K1081" s="20"/>
      <c r="L1081" s="5" t="s">
        <v>3095</v>
      </c>
      <c r="M1081" s="2">
        <v>1601150160</v>
      </c>
      <c r="N1081" s="8">
        <f>IF(COUNTIF($B$2:B1081,B1081)=1,1,0)</f>
        <v>1</v>
      </c>
      <c r="O1081" t="s">
        <v>52</v>
      </c>
      <c r="P1081">
        <v>1601150160</v>
      </c>
      <c r="Q1081" t="s">
        <v>7845</v>
      </c>
      <c r="R1081" t="s">
        <v>7845</v>
      </c>
      <c r="S1081" t="s">
        <v>7846</v>
      </c>
      <c r="T1081" t="s">
        <v>7846</v>
      </c>
      <c r="U1081" t="s">
        <v>7847</v>
      </c>
      <c r="V1081" t="s">
        <v>7852</v>
      </c>
      <c r="W1081">
        <v>0</v>
      </c>
      <c r="X1081" t="s">
        <v>80</v>
      </c>
      <c r="Y1081">
        <v>2026</v>
      </c>
      <c r="Z1081">
        <v>7</v>
      </c>
      <c r="AA1081">
        <v>1</v>
      </c>
      <c r="AB1081">
        <v>712518</v>
      </c>
      <c r="AC1081">
        <v>57001</v>
      </c>
      <c r="AD1081">
        <v>0</v>
      </c>
      <c r="AE1081">
        <v>0</v>
      </c>
      <c r="AF1081" t="s">
        <v>121</v>
      </c>
      <c r="AG1081" t="s">
        <v>81</v>
      </c>
      <c r="AH1081" t="s">
        <v>7848</v>
      </c>
      <c r="AI1081" t="s">
        <v>7800</v>
      </c>
      <c r="AJ1081">
        <v>0</v>
      </c>
      <c r="AK1081" t="s">
        <v>7853</v>
      </c>
      <c r="AL1081">
        <v>0</v>
      </c>
      <c r="AM1081">
        <v>0</v>
      </c>
      <c r="AN1081">
        <v>0</v>
      </c>
      <c r="AO1081">
        <v>0</v>
      </c>
      <c r="AP1081" t="s">
        <v>61</v>
      </c>
      <c r="AQ1081">
        <v>0</v>
      </c>
      <c r="AR1081">
        <v>0</v>
      </c>
      <c r="AS1081" t="s">
        <v>69</v>
      </c>
      <c r="AT1081" t="s">
        <v>7854</v>
      </c>
      <c r="AU1081" t="s">
        <v>64</v>
      </c>
      <c r="AV1081">
        <v>0</v>
      </c>
      <c r="AW1081">
        <v>23071</v>
      </c>
      <c r="AX1081" t="s">
        <v>7850</v>
      </c>
      <c r="AY1081" t="s">
        <v>7851</v>
      </c>
      <c r="AZ1081" t="s">
        <v>71</v>
      </c>
      <c r="BA1081">
        <v>769519</v>
      </c>
      <c r="BB1081" t="s">
        <v>66</v>
      </c>
      <c r="BC1081" t="str">
        <f t="shared" si="46"/>
        <v>14715</v>
      </c>
      <c r="BD1081" t="str">
        <f t="shared" si="47"/>
        <v>HN-14715</v>
      </c>
    </row>
    <row r="1082" spans="1:56" ht="28.15" customHeight="1">
      <c r="A1082" s="4">
        <f>SUBTOTAL(103,$L$2:L1082)</f>
        <v>1081</v>
      </c>
      <c r="B1082" s="5" t="s">
        <v>7855</v>
      </c>
      <c r="C1082" s="5" t="s">
        <v>7856</v>
      </c>
      <c r="D1082" s="5" t="s">
        <v>7857</v>
      </c>
      <c r="E1082" s="5" t="s">
        <v>7848</v>
      </c>
      <c r="F1082" s="6" t="s">
        <v>7858</v>
      </c>
      <c r="G1082" s="5">
        <v>7</v>
      </c>
      <c r="H1082" s="7">
        <v>1422036</v>
      </c>
      <c r="I1082" s="5" t="s">
        <v>7859</v>
      </c>
      <c r="J1082" s="5" t="s">
        <v>7860</v>
      </c>
      <c r="K1082" s="20"/>
      <c r="L1082" s="5" t="s">
        <v>3095</v>
      </c>
      <c r="M1082" s="2">
        <v>1601150215</v>
      </c>
      <c r="N1082" s="8">
        <f>IF(COUNTIF($B$2:B1082,B1082)=1,1,0)</f>
        <v>1</v>
      </c>
      <c r="O1082" t="s">
        <v>52</v>
      </c>
      <c r="P1082">
        <v>1601150215</v>
      </c>
      <c r="Q1082" t="s">
        <v>7855</v>
      </c>
      <c r="R1082" t="s">
        <v>7855</v>
      </c>
      <c r="S1082" t="s">
        <v>7856</v>
      </c>
      <c r="T1082" t="s">
        <v>7856</v>
      </c>
      <c r="U1082" t="s">
        <v>7857</v>
      </c>
      <c r="V1082" t="s">
        <v>7861</v>
      </c>
      <c r="W1082">
        <v>0</v>
      </c>
      <c r="X1082" t="s">
        <v>80</v>
      </c>
      <c r="Y1082">
        <v>2026</v>
      </c>
      <c r="Z1082">
        <v>7</v>
      </c>
      <c r="AA1082">
        <v>1</v>
      </c>
      <c r="AB1082">
        <v>1316700</v>
      </c>
      <c r="AC1082">
        <v>105336</v>
      </c>
      <c r="AD1082">
        <v>0</v>
      </c>
      <c r="AE1082">
        <v>0</v>
      </c>
      <c r="AF1082" t="s">
        <v>108</v>
      </c>
      <c r="AG1082" t="s">
        <v>81</v>
      </c>
      <c r="AH1082" t="s">
        <v>7848</v>
      </c>
      <c r="AI1082" t="s">
        <v>7800</v>
      </c>
      <c r="AJ1082">
        <v>0</v>
      </c>
      <c r="AK1082" t="s">
        <v>7862</v>
      </c>
      <c r="AL1082">
        <v>0</v>
      </c>
      <c r="AM1082">
        <v>0</v>
      </c>
      <c r="AN1082">
        <v>0</v>
      </c>
      <c r="AO1082">
        <v>0</v>
      </c>
      <c r="AP1082" t="s">
        <v>108</v>
      </c>
      <c r="AQ1082">
        <v>0</v>
      </c>
      <c r="AR1082">
        <v>0</v>
      </c>
      <c r="AS1082" t="s">
        <v>69</v>
      </c>
      <c r="AT1082" t="s">
        <v>7863</v>
      </c>
      <c r="AU1082" t="s">
        <v>64</v>
      </c>
      <c r="AV1082">
        <v>0</v>
      </c>
      <c r="AW1082">
        <v>23077</v>
      </c>
      <c r="AX1082" t="s">
        <v>7859</v>
      </c>
      <c r="AY1082" t="s">
        <v>7860</v>
      </c>
      <c r="AZ1082" t="s">
        <v>71</v>
      </c>
      <c r="BA1082">
        <v>1422036</v>
      </c>
      <c r="BB1082" t="s">
        <v>66</v>
      </c>
      <c r="BC1082" t="str">
        <f t="shared" si="46"/>
        <v>15406</v>
      </c>
      <c r="BD1082" t="str">
        <f t="shared" si="47"/>
        <v>HN-15406</v>
      </c>
    </row>
    <row r="1083" spans="1:56" ht="28.15" customHeight="1">
      <c r="A1083" s="4">
        <f>SUBTOTAL(103,$L$2:L1083)</f>
        <v>1082</v>
      </c>
      <c r="B1083" s="5" t="s">
        <v>7864</v>
      </c>
      <c r="C1083" s="5" t="s">
        <v>1355</v>
      </c>
      <c r="D1083" s="5" t="s">
        <v>7865</v>
      </c>
      <c r="E1083" s="5" t="s">
        <v>7837</v>
      </c>
      <c r="F1083" s="6" t="s">
        <v>7866</v>
      </c>
      <c r="G1083" s="5">
        <v>7</v>
      </c>
      <c r="H1083" s="7">
        <v>1395878</v>
      </c>
      <c r="I1083" s="5" t="s">
        <v>7867</v>
      </c>
      <c r="J1083" s="5" t="s">
        <v>7868</v>
      </c>
      <c r="K1083" s="20"/>
      <c r="L1083" s="5" t="s">
        <v>165</v>
      </c>
      <c r="M1083" s="2">
        <v>1601143757</v>
      </c>
      <c r="N1083" s="8">
        <f>IF(COUNTIF($B$2:B1083,B1083)=1,1,0)</f>
        <v>1</v>
      </c>
      <c r="O1083" t="s">
        <v>52</v>
      </c>
      <c r="P1083">
        <v>1601143757</v>
      </c>
      <c r="Q1083" t="s">
        <v>7864</v>
      </c>
      <c r="R1083" t="s">
        <v>7864</v>
      </c>
      <c r="S1083" t="s">
        <v>1355</v>
      </c>
      <c r="T1083" t="s">
        <v>1355</v>
      </c>
      <c r="U1083" t="s">
        <v>7865</v>
      </c>
      <c r="V1083" t="s">
        <v>7869</v>
      </c>
      <c r="W1083">
        <v>0</v>
      </c>
      <c r="X1083" t="s">
        <v>80</v>
      </c>
      <c r="Y1083">
        <v>2026</v>
      </c>
      <c r="Z1083">
        <v>7</v>
      </c>
      <c r="AA1083">
        <v>1</v>
      </c>
      <c r="AB1083">
        <v>1292480</v>
      </c>
      <c r="AC1083">
        <v>103398</v>
      </c>
      <c r="AD1083">
        <v>0</v>
      </c>
      <c r="AE1083">
        <v>0</v>
      </c>
      <c r="AF1083" t="s">
        <v>108</v>
      </c>
      <c r="AG1083" t="s">
        <v>81</v>
      </c>
      <c r="AH1083" t="s">
        <v>7837</v>
      </c>
      <c r="AI1083" t="s">
        <v>7800</v>
      </c>
      <c r="AJ1083">
        <v>0</v>
      </c>
      <c r="AK1083" t="s">
        <v>7870</v>
      </c>
      <c r="AL1083">
        <v>0</v>
      </c>
      <c r="AM1083">
        <v>0</v>
      </c>
      <c r="AN1083">
        <v>0</v>
      </c>
      <c r="AO1083">
        <v>0</v>
      </c>
      <c r="AP1083" t="s">
        <v>108</v>
      </c>
      <c r="AQ1083">
        <v>0</v>
      </c>
      <c r="AR1083">
        <v>0</v>
      </c>
      <c r="AS1083" t="s">
        <v>69</v>
      </c>
      <c r="AT1083" t="s">
        <v>7871</v>
      </c>
      <c r="AU1083" t="s">
        <v>64</v>
      </c>
      <c r="AV1083">
        <v>0</v>
      </c>
      <c r="AW1083">
        <v>22372</v>
      </c>
      <c r="AX1083" t="s">
        <v>7867</v>
      </c>
      <c r="AY1083" t="s">
        <v>7868</v>
      </c>
      <c r="AZ1083" t="s">
        <v>71</v>
      </c>
      <c r="BA1083">
        <v>1395878</v>
      </c>
      <c r="BB1083" t="s">
        <v>66</v>
      </c>
      <c r="BC1083" t="str">
        <f t="shared" si="46"/>
        <v>16260</v>
      </c>
      <c r="BD1083" t="str">
        <f t="shared" si="47"/>
        <v>HN-16260</v>
      </c>
    </row>
    <row r="1084" spans="1:56" ht="28.15" customHeight="1">
      <c r="A1084" s="4">
        <f>SUBTOTAL(103,$L$2:L1084)</f>
        <v>1083</v>
      </c>
      <c r="B1084" s="5" t="s">
        <v>7872</v>
      </c>
      <c r="C1084" s="5" t="s">
        <v>7873</v>
      </c>
      <c r="D1084" s="5" t="s">
        <v>7865</v>
      </c>
      <c r="E1084" s="5" t="s">
        <v>7837</v>
      </c>
      <c r="F1084" s="6" t="s">
        <v>7874</v>
      </c>
      <c r="G1084" s="5">
        <v>7</v>
      </c>
      <c r="H1084" s="7">
        <v>83566</v>
      </c>
      <c r="I1084" s="5" t="s">
        <v>7875</v>
      </c>
      <c r="J1084" s="5" t="s">
        <v>7876</v>
      </c>
      <c r="K1084" s="20"/>
      <c r="L1084" s="5" t="s">
        <v>165</v>
      </c>
      <c r="M1084" s="2">
        <v>1601143742</v>
      </c>
      <c r="N1084" s="8">
        <f>IF(COUNTIF($B$2:B1084,B1084)=1,1,0)</f>
        <v>1</v>
      </c>
      <c r="O1084" t="s">
        <v>52</v>
      </c>
      <c r="P1084">
        <v>1601143742</v>
      </c>
      <c r="Q1084" t="s">
        <v>7872</v>
      </c>
      <c r="R1084" t="s">
        <v>7872</v>
      </c>
      <c r="S1084" t="s">
        <v>7873</v>
      </c>
      <c r="T1084" t="s">
        <v>7873</v>
      </c>
      <c r="U1084" t="s">
        <v>7865</v>
      </c>
      <c r="V1084" t="s">
        <v>7869</v>
      </c>
      <c r="W1084">
        <v>0</v>
      </c>
      <c r="X1084" t="s">
        <v>80</v>
      </c>
      <c r="Y1084">
        <v>2026</v>
      </c>
      <c r="Z1084">
        <v>7</v>
      </c>
      <c r="AA1084">
        <v>1</v>
      </c>
      <c r="AB1084">
        <v>77376</v>
      </c>
      <c r="AC1084">
        <v>6190</v>
      </c>
      <c r="AD1084">
        <v>0</v>
      </c>
      <c r="AE1084">
        <v>0</v>
      </c>
      <c r="AF1084" t="s">
        <v>57</v>
      </c>
      <c r="AG1084" t="s">
        <v>81</v>
      </c>
      <c r="AH1084" t="s">
        <v>7837</v>
      </c>
      <c r="AI1084" t="s">
        <v>7800</v>
      </c>
      <c r="AJ1084">
        <v>0</v>
      </c>
      <c r="AK1084" t="s">
        <v>7877</v>
      </c>
      <c r="AL1084">
        <v>0</v>
      </c>
      <c r="AM1084">
        <v>0</v>
      </c>
      <c r="AN1084">
        <v>0</v>
      </c>
      <c r="AO1084">
        <v>0</v>
      </c>
      <c r="AP1084" t="s">
        <v>61</v>
      </c>
      <c r="AQ1084">
        <v>0</v>
      </c>
      <c r="AR1084">
        <v>0</v>
      </c>
      <c r="AS1084" t="s">
        <v>69</v>
      </c>
      <c r="AT1084" t="s">
        <v>7878</v>
      </c>
      <c r="AU1084" t="s">
        <v>64</v>
      </c>
      <c r="AV1084">
        <v>0</v>
      </c>
      <c r="AW1084">
        <v>22368</v>
      </c>
      <c r="AX1084" t="s">
        <v>7875</v>
      </c>
      <c r="AY1084" t="s">
        <v>7876</v>
      </c>
      <c r="AZ1084" t="s">
        <v>71</v>
      </c>
      <c r="BA1084">
        <v>83566</v>
      </c>
      <c r="BB1084" t="s">
        <v>66</v>
      </c>
      <c r="BC1084" t="str">
        <f t="shared" si="46"/>
        <v>16280</v>
      </c>
      <c r="BD1084" t="str">
        <f t="shared" si="47"/>
        <v>HN-16280</v>
      </c>
    </row>
    <row r="1085" spans="1:56" ht="28.15" customHeight="1">
      <c r="A1085" s="4">
        <f>SUBTOTAL(103,$L$2:L1085)</f>
        <v>1084</v>
      </c>
      <c r="B1085" s="5" t="s">
        <v>7879</v>
      </c>
      <c r="C1085" s="5" t="s">
        <v>7880</v>
      </c>
      <c r="D1085" s="5" t="s">
        <v>7881</v>
      </c>
      <c r="E1085" s="5" t="s">
        <v>7837</v>
      </c>
      <c r="F1085" s="6" t="s">
        <v>7882</v>
      </c>
      <c r="G1085" s="5">
        <v>6</v>
      </c>
      <c r="H1085" s="7">
        <v>27855</v>
      </c>
      <c r="I1085" s="5" t="s">
        <v>7883</v>
      </c>
      <c r="J1085" s="5" t="s">
        <v>7884</v>
      </c>
      <c r="K1085" s="20"/>
      <c r="L1085" s="5" t="s">
        <v>165</v>
      </c>
      <c r="M1085" s="2">
        <v>1596869217</v>
      </c>
      <c r="N1085" s="8">
        <f>IF(COUNTIF($B$2:B1085,B1085)=1,1,0)</f>
        <v>1</v>
      </c>
      <c r="O1085" t="s">
        <v>52</v>
      </c>
      <c r="P1085">
        <v>1596869217</v>
      </c>
      <c r="Q1085" t="s">
        <v>7879</v>
      </c>
      <c r="R1085" t="s">
        <v>7879</v>
      </c>
      <c r="S1085" t="s">
        <v>7880</v>
      </c>
      <c r="T1085" t="s">
        <v>7880</v>
      </c>
      <c r="U1085" t="s">
        <v>7881</v>
      </c>
      <c r="V1085" t="s">
        <v>7885</v>
      </c>
      <c r="W1085">
        <v>0</v>
      </c>
      <c r="X1085" t="s">
        <v>188</v>
      </c>
      <c r="Y1085">
        <v>2026</v>
      </c>
      <c r="Z1085">
        <v>6</v>
      </c>
      <c r="AA1085">
        <v>1</v>
      </c>
      <c r="AB1085">
        <v>25792</v>
      </c>
      <c r="AC1085">
        <v>2063</v>
      </c>
      <c r="AD1085">
        <v>0</v>
      </c>
      <c r="AE1085">
        <v>0</v>
      </c>
      <c r="AF1085" t="s">
        <v>57</v>
      </c>
      <c r="AG1085" t="s">
        <v>81</v>
      </c>
      <c r="AH1085" t="s">
        <v>7837</v>
      </c>
      <c r="AI1085" t="s">
        <v>7800</v>
      </c>
      <c r="AJ1085">
        <v>0</v>
      </c>
      <c r="AK1085" t="s">
        <v>7886</v>
      </c>
      <c r="AL1085">
        <v>0</v>
      </c>
      <c r="AM1085">
        <v>0</v>
      </c>
      <c r="AN1085">
        <v>0</v>
      </c>
      <c r="AO1085">
        <v>0</v>
      </c>
      <c r="AP1085" t="s">
        <v>83</v>
      </c>
      <c r="AQ1085">
        <v>0</v>
      </c>
      <c r="AR1085">
        <v>0</v>
      </c>
      <c r="AS1085" t="s">
        <v>62</v>
      </c>
      <c r="AT1085" t="s">
        <v>7887</v>
      </c>
      <c r="AU1085" t="s">
        <v>64</v>
      </c>
      <c r="AV1085">
        <v>0</v>
      </c>
      <c r="AW1085">
        <v>3864</v>
      </c>
      <c r="AX1085" t="s">
        <v>7883</v>
      </c>
      <c r="AY1085" t="s">
        <v>7884</v>
      </c>
      <c r="AZ1085" t="s">
        <v>65</v>
      </c>
      <c r="BA1085">
        <v>27855</v>
      </c>
      <c r="BB1085" t="s">
        <v>66</v>
      </c>
      <c r="BC1085" t="str">
        <f t="shared" si="46"/>
        <v>18200</v>
      </c>
      <c r="BD1085" t="str">
        <f t="shared" si="47"/>
        <v>HN-18200</v>
      </c>
    </row>
    <row r="1086" spans="1:56" ht="28.15" customHeight="1">
      <c r="A1086" s="4">
        <f>SUBTOTAL(103,$L$2:L1086)</f>
        <v>1085</v>
      </c>
      <c r="B1086" s="5" t="s">
        <v>7889</v>
      </c>
      <c r="C1086" s="5" t="s">
        <v>7873</v>
      </c>
      <c r="D1086" s="5" t="s">
        <v>7890</v>
      </c>
      <c r="E1086" s="5" t="s">
        <v>7837</v>
      </c>
      <c r="F1086" s="6" t="s">
        <v>7891</v>
      </c>
      <c r="G1086" s="5">
        <v>7</v>
      </c>
      <c r="H1086" s="7">
        <v>1395878</v>
      </c>
      <c r="I1086" s="5" t="s">
        <v>7892</v>
      </c>
      <c r="J1086" s="5" t="s">
        <v>7893</v>
      </c>
      <c r="K1086" s="20"/>
      <c r="L1086" s="5" t="s">
        <v>165</v>
      </c>
      <c r="M1086" s="2">
        <v>1601143822</v>
      </c>
      <c r="N1086" s="8">
        <f>IF(COUNTIF($B$2:B1086,B1086)=1,1,0)</f>
        <v>1</v>
      </c>
      <c r="O1086" t="s">
        <v>52</v>
      </c>
      <c r="P1086">
        <v>1601143822</v>
      </c>
      <c r="Q1086" t="s">
        <v>7889</v>
      </c>
      <c r="R1086" t="s">
        <v>7889</v>
      </c>
      <c r="S1086" t="s">
        <v>7873</v>
      </c>
      <c r="T1086" t="s">
        <v>7873</v>
      </c>
      <c r="U1086" t="s">
        <v>7890</v>
      </c>
      <c r="V1086" t="s">
        <v>7894</v>
      </c>
      <c r="W1086">
        <v>0</v>
      </c>
      <c r="X1086" t="s">
        <v>80</v>
      </c>
      <c r="Y1086">
        <v>2026</v>
      </c>
      <c r="Z1086">
        <v>7</v>
      </c>
      <c r="AA1086">
        <v>1</v>
      </c>
      <c r="AB1086">
        <v>1292480</v>
      </c>
      <c r="AC1086">
        <v>103398</v>
      </c>
      <c r="AD1086">
        <v>0</v>
      </c>
      <c r="AE1086">
        <v>0</v>
      </c>
      <c r="AF1086" t="s">
        <v>57</v>
      </c>
      <c r="AG1086" t="s">
        <v>99</v>
      </c>
      <c r="AH1086" t="s">
        <v>7837</v>
      </c>
      <c r="AI1086" t="s">
        <v>7800</v>
      </c>
      <c r="AJ1086">
        <v>0</v>
      </c>
      <c r="AK1086" t="s">
        <v>7895</v>
      </c>
      <c r="AL1086">
        <v>0</v>
      </c>
      <c r="AM1086">
        <v>0</v>
      </c>
      <c r="AN1086">
        <v>0</v>
      </c>
      <c r="AO1086">
        <v>0</v>
      </c>
      <c r="AP1086" t="s">
        <v>83</v>
      </c>
      <c r="AQ1086">
        <v>0</v>
      </c>
      <c r="AR1086">
        <v>0</v>
      </c>
      <c r="AS1086" t="s">
        <v>69</v>
      </c>
      <c r="AT1086" t="s">
        <v>7896</v>
      </c>
      <c r="AU1086" t="s">
        <v>64</v>
      </c>
      <c r="AV1086">
        <v>0</v>
      </c>
      <c r="AW1086">
        <v>22382</v>
      </c>
      <c r="AX1086" t="s">
        <v>7892</v>
      </c>
      <c r="AY1086" t="s">
        <v>7893</v>
      </c>
      <c r="AZ1086" t="s">
        <v>71</v>
      </c>
      <c r="BA1086">
        <v>1395878</v>
      </c>
      <c r="BB1086" t="s">
        <v>66</v>
      </c>
      <c r="BC1086" t="str">
        <f t="shared" si="46"/>
        <v>18750</v>
      </c>
      <c r="BD1086" t="str">
        <f t="shared" si="47"/>
        <v>HN-18750</v>
      </c>
    </row>
    <row r="1087" spans="1:56" ht="28.15" customHeight="1">
      <c r="A1087" s="4">
        <f>SUBTOTAL(103,$L$2:L1087)</f>
        <v>1086</v>
      </c>
      <c r="B1087" s="5" t="s">
        <v>7897</v>
      </c>
      <c r="C1087" s="5" t="s">
        <v>7898</v>
      </c>
      <c r="D1087" s="5" t="s">
        <v>7899</v>
      </c>
      <c r="E1087" s="5" t="s">
        <v>7837</v>
      </c>
      <c r="F1087" s="6" t="s">
        <v>7900</v>
      </c>
      <c r="G1087" s="5">
        <v>7</v>
      </c>
      <c r="H1087" s="7">
        <v>235829</v>
      </c>
      <c r="I1087" s="5" t="s">
        <v>7901</v>
      </c>
      <c r="J1087" s="5" t="s">
        <v>7902</v>
      </c>
      <c r="K1087" s="20"/>
      <c r="L1087" s="5" t="s">
        <v>165</v>
      </c>
      <c r="M1087" s="2">
        <v>1601143733</v>
      </c>
      <c r="N1087" s="8">
        <f>IF(COUNTIF($B$2:B1087,B1087)=1,1,0)</f>
        <v>1</v>
      </c>
      <c r="O1087" t="s">
        <v>52</v>
      </c>
      <c r="P1087">
        <v>1601143733</v>
      </c>
      <c r="Q1087" t="s">
        <v>7897</v>
      </c>
      <c r="R1087" t="s">
        <v>7897</v>
      </c>
      <c r="S1087" t="s">
        <v>7898</v>
      </c>
      <c r="T1087" t="s">
        <v>7898</v>
      </c>
      <c r="U1087" t="s">
        <v>7899</v>
      </c>
      <c r="V1087" t="s">
        <v>7903</v>
      </c>
      <c r="W1087">
        <v>0</v>
      </c>
      <c r="X1087" t="s">
        <v>188</v>
      </c>
      <c r="Y1087">
        <v>2026</v>
      </c>
      <c r="Z1087">
        <v>7</v>
      </c>
      <c r="AA1087">
        <v>1</v>
      </c>
      <c r="AB1087">
        <v>218360</v>
      </c>
      <c r="AC1087">
        <v>17469</v>
      </c>
      <c r="AD1087">
        <v>0</v>
      </c>
      <c r="AE1087">
        <v>0</v>
      </c>
      <c r="AF1087" t="s">
        <v>57</v>
      </c>
      <c r="AG1087" t="s">
        <v>81</v>
      </c>
      <c r="AH1087" t="s">
        <v>7837</v>
      </c>
      <c r="AI1087" t="s">
        <v>7800</v>
      </c>
      <c r="AJ1087">
        <v>0</v>
      </c>
      <c r="AK1087" t="s">
        <v>5934</v>
      </c>
      <c r="AL1087">
        <v>0</v>
      </c>
      <c r="AM1087">
        <v>0</v>
      </c>
      <c r="AN1087">
        <v>0</v>
      </c>
      <c r="AO1087">
        <v>0</v>
      </c>
      <c r="AP1087" t="s">
        <v>83</v>
      </c>
      <c r="AQ1087">
        <v>0</v>
      </c>
      <c r="AR1087">
        <v>0</v>
      </c>
      <c r="AS1087" t="s">
        <v>69</v>
      </c>
      <c r="AT1087" t="s">
        <v>7904</v>
      </c>
      <c r="AU1087" t="s">
        <v>64</v>
      </c>
      <c r="AV1087">
        <v>0</v>
      </c>
      <c r="AW1087">
        <v>22364</v>
      </c>
      <c r="AX1087" t="s">
        <v>7901</v>
      </c>
      <c r="AY1087" t="s">
        <v>7902</v>
      </c>
      <c r="AZ1087" t="s">
        <v>71</v>
      </c>
      <c r="BA1087">
        <v>235829</v>
      </c>
      <c r="BB1087" t="s">
        <v>66</v>
      </c>
      <c r="BC1087" t="str">
        <f t="shared" si="46"/>
        <v>19080</v>
      </c>
      <c r="BD1087" t="str">
        <f t="shared" si="47"/>
        <v>HN-19080</v>
      </c>
    </row>
    <row r="1088" spans="1:56" ht="28.15" customHeight="1">
      <c r="A1088" s="4">
        <f>SUBTOTAL(103,$L$2:L1088)</f>
        <v>1087</v>
      </c>
      <c r="B1088" s="5" t="s">
        <v>7905</v>
      </c>
      <c r="C1088" s="5" t="s">
        <v>7906</v>
      </c>
      <c r="D1088" s="5" t="s">
        <v>7907</v>
      </c>
      <c r="E1088" s="5" t="s">
        <v>4263</v>
      </c>
      <c r="F1088" s="6" t="s">
        <v>7908</v>
      </c>
      <c r="G1088" s="5">
        <v>6</v>
      </c>
      <c r="H1088" s="7">
        <v>379845</v>
      </c>
      <c r="I1088" s="5" t="s">
        <v>151</v>
      </c>
      <c r="J1088" s="5" t="s">
        <v>7909</v>
      </c>
      <c r="K1088" s="20"/>
      <c r="L1088" s="5" t="s">
        <v>51</v>
      </c>
      <c r="M1088" s="2">
        <v>1596970828</v>
      </c>
      <c r="N1088" s="8">
        <f>IF(COUNTIF($B$2:B1088,B1088)=1,1,0)</f>
        <v>1</v>
      </c>
      <c r="O1088" t="s">
        <v>52</v>
      </c>
      <c r="P1088">
        <v>1596970828</v>
      </c>
      <c r="Q1088" t="s">
        <v>7905</v>
      </c>
      <c r="R1088" t="s">
        <v>53</v>
      </c>
      <c r="S1088" t="s">
        <v>7906</v>
      </c>
      <c r="T1088" t="s">
        <v>54</v>
      </c>
      <c r="U1088" t="s">
        <v>7907</v>
      </c>
      <c r="V1088" t="s">
        <v>55</v>
      </c>
      <c r="W1088">
        <v>1</v>
      </c>
      <c r="X1088" t="s">
        <v>56</v>
      </c>
      <c r="Y1088">
        <v>2026</v>
      </c>
      <c r="Z1088">
        <v>6</v>
      </c>
      <c r="AA1088">
        <v>1</v>
      </c>
      <c r="AB1088">
        <v>351708</v>
      </c>
      <c r="AC1088">
        <v>28137</v>
      </c>
      <c r="AD1088">
        <v>0</v>
      </c>
      <c r="AE1088">
        <v>0</v>
      </c>
      <c r="AF1088" t="s">
        <v>108</v>
      </c>
      <c r="AG1088" t="s">
        <v>58</v>
      </c>
      <c r="AH1088" t="s">
        <v>4263</v>
      </c>
      <c r="AI1088" t="s">
        <v>7800</v>
      </c>
      <c r="AJ1088">
        <v>0</v>
      </c>
      <c r="AK1088" t="s">
        <v>1730</v>
      </c>
      <c r="AL1088">
        <v>0</v>
      </c>
      <c r="AM1088">
        <v>0</v>
      </c>
      <c r="AN1088">
        <v>0</v>
      </c>
      <c r="AO1088">
        <v>0</v>
      </c>
      <c r="AP1088" t="s">
        <v>83</v>
      </c>
      <c r="AQ1088">
        <v>0</v>
      </c>
      <c r="AR1088">
        <v>0</v>
      </c>
      <c r="AS1088" t="s">
        <v>62</v>
      </c>
      <c r="AT1088" t="s">
        <v>7910</v>
      </c>
      <c r="AU1088" t="s">
        <v>64</v>
      </c>
      <c r="AV1088">
        <v>0</v>
      </c>
      <c r="AW1088">
        <v>4621</v>
      </c>
      <c r="AX1088" t="s">
        <v>151</v>
      </c>
      <c r="AY1088" t="s">
        <v>7909</v>
      </c>
      <c r="AZ1088" t="s">
        <v>65</v>
      </c>
      <c r="BA1088">
        <v>379845</v>
      </c>
      <c r="BB1088" t="s">
        <v>66</v>
      </c>
      <c r="BC1088" t="str">
        <f t="shared" si="46"/>
        <v>21020</v>
      </c>
      <c r="BD1088" t="str">
        <f t="shared" si="47"/>
        <v>HN-21020</v>
      </c>
    </row>
    <row r="1089" spans="1:56" ht="28.15" customHeight="1">
      <c r="A1089" s="4">
        <f>SUBTOTAL(103,$L$2:L1089)</f>
        <v>1088</v>
      </c>
      <c r="B1089" s="5" t="s">
        <v>7905</v>
      </c>
      <c r="C1089" s="5" t="s">
        <v>67</v>
      </c>
      <c r="D1089" s="5" t="s">
        <v>7907</v>
      </c>
      <c r="E1089" s="5" t="s">
        <v>4263</v>
      </c>
      <c r="F1089" s="6" t="s">
        <v>7908</v>
      </c>
      <c r="G1089" s="5">
        <v>7</v>
      </c>
      <c r="H1089" s="7">
        <v>394269</v>
      </c>
      <c r="I1089" s="5" t="s">
        <v>151</v>
      </c>
      <c r="J1089" s="5" t="s">
        <v>7909</v>
      </c>
      <c r="K1089" s="20"/>
      <c r="L1089" s="5" t="s">
        <v>51</v>
      </c>
      <c r="M1089" s="2">
        <v>1601241256</v>
      </c>
      <c r="N1089" s="8">
        <f>IF(COUNTIF($B$2:B1089,B1089)=1,1,0)</f>
        <v>0</v>
      </c>
      <c r="O1089" t="s">
        <v>52</v>
      </c>
      <c r="P1089">
        <v>1601241256</v>
      </c>
      <c r="Q1089" t="s">
        <v>7905</v>
      </c>
      <c r="R1089" t="s">
        <v>7905</v>
      </c>
      <c r="S1089" t="s">
        <v>67</v>
      </c>
      <c r="T1089" t="s">
        <v>67</v>
      </c>
      <c r="U1089" t="s">
        <v>7907</v>
      </c>
      <c r="V1089" t="s">
        <v>238</v>
      </c>
      <c r="W1089">
        <v>1</v>
      </c>
      <c r="X1089" t="s">
        <v>56</v>
      </c>
      <c r="Y1089">
        <v>2026</v>
      </c>
      <c r="Z1089">
        <v>7</v>
      </c>
      <c r="AA1089">
        <v>1</v>
      </c>
      <c r="AB1089">
        <v>365064</v>
      </c>
      <c r="AC1089">
        <v>29205</v>
      </c>
      <c r="AD1089">
        <v>0</v>
      </c>
      <c r="AE1089">
        <v>0</v>
      </c>
      <c r="AF1089" t="s">
        <v>108</v>
      </c>
      <c r="AG1089" t="s">
        <v>58</v>
      </c>
      <c r="AH1089" t="s">
        <v>4263</v>
      </c>
      <c r="AI1089" t="s">
        <v>7800</v>
      </c>
      <c r="AJ1089">
        <v>0</v>
      </c>
      <c r="AK1089" t="s">
        <v>1730</v>
      </c>
      <c r="AL1089">
        <v>0</v>
      </c>
      <c r="AM1089">
        <v>0</v>
      </c>
      <c r="AN1089">
        <v>0</v>
      </c>
      <c r="AO1089">
        <v>0</v>
      </c>
      <c r="AP1089" t="s">
        <v>83</v>
      </c>
      <c r="AQ1089">
        <v>0</v>
      </c>
      <c r="AR1089">
        <v>0</v>
      </c>
      <c r="AS1089" t="s">
        <v>69</v>
      </c>
      <c r="AT1089" t="s">
        <v>7911</v>
      </c>
      <c r="AU1089" t="s">
        <v>64</v>
      </c>
      <c r="AV1089">
        <v>0</v>
      </c>
      <c r="AW1089">
        <v>43142</v>
      </c>
      <c r="AX1089" t="s">
        <v>151</v>
      </c>
      <c r="AY1089" t="s">
        <v>7909</v>
      </c>
      <c r="AZ1089" t="s">
        <v>71</v>
      </c>
      <c r="BA1089">
        <v>394269</v>
      </c>
      <c r="BB1089" t="s">
        <v>66</v>
      </c>
      <c r="BC1089" t="str">
        <f t="shared" si="46"/>
        <v>21020</v>
      </c>
      <c r="BD1089" t="str">
        <f t="shared" si="47"/>
        <v>HN-21020</v>
      </c>
    </row>
    <row r="1090" spans="1:56" ht="28.15" customHeight="1">
      <c r="A1090" s="4">
        <f>SUBTOTAL(103,$L$2:L1090)</f>
        <v>1089</v>
      </c>
      <c r="B1090" s="5" t="s">
        <v>7912</v>
      </c>
      <c r="C1090" s="5" t="s">
        <v>7913</v>
      </c>
      <c r="D1090" s="5" t="s">
        <v>7914</v>
      </c>
      <c r="E1090" s="5" t="s">
        <v>4263</v>
      </c>
      <c r="F1090" s="6" t="s">
        <v>7915</v>
      </c>
      <c r="G1090" s="5">
        <v>6</v>
      </c>
      <c r="H1090" s="7">
        <v>192326</v>
      </c>
      <c r="I1090" s="5" t="s">
        <v>151</v>
      </c>
      <c r="J1090" s="5" t="s">
        <v>7916</v>
      </c>
      <c r="K1090" s="20"/>
      <c r="L1090" s="5" t="s">
        <v>51</v>
      </c>
      <c r="M1090" s="2">
        <v>1596970954</v>
      </c>
      <c r="N1090" s="8">
        <f>IF(COUNTIF($B$2:B1090,B1090)=1,1,0)</f>
        <v>1</v>
      </c>
      <c r="O1090" t="s">
        <v>52</v>
      </c>
      <c r="P1090">
        <v>1596970954</v>
      </c>
      <c r="Q1090" t="s">
        <v>7912</v>
      </c>
      <c r="R1090" t="s">
        <v>53</v>
      </c>
      <c r="S1090" t="s">
        <v>7913</v>
      </c>
      <c r="T1090" t="s">
        <v>54</v>
      </c>
      <c r="U1090" t="s">
        <v>7914</v>
      </c>
      <c r="V1090" t="s">
        <v>55</v>
      </c>
      <c r="W1090">
        <v>1</v>
      </c>
      <c r="X1090" t="s">
        <v>56</v>
      </c>
      <c r="Y1090">
        <v>2026</v>
      </c>
      <c r="Z1090">
        <v>6</v>
      </c>
      <c r="AA1090">
        <v>1</v>
      </c>
      <c r="AB1090">
        <v>178080</v>
      </c>
      <c r="AC1090">
        <v>14246</v>
      </c>
      <c r="AD1090">
        <v>0</v>
      </c>
      <c r="AE1090">
        <v>0</v>
      </c>
      <c r="AF1090" t="s">
        <v>108</v>
      </c>
      <c r="AG1090" t="s">
        <v>58</v>
      </c>
      <c r="AH1090" t="s">
        <v>4263</v>
      </c>
      <c r="AI1090" t="s">
        <v>7800</v>
      </c>
      <c r="AJ1090">
        <v>0</v>
      </c>
      <c r="AK1090" t="s">
        <v>7917</v>
      </c>
      <c r="AL1090">
        <v>0</v>
      </c>
      <c r="AM1090">
        <v>0</v>
      </c>
      <c r="AN1090">
        <v>0</v>
      </c>
      <c r="AO1090">
        <v>0</v>
      </c>
      <c r="AP1090" t="s">
        <v>83</v>
      </c>
      <c r="AQ1090">
        <v>0</v>
      </c>
      <c r="AR1090">
        <v>0</v>
      </c>
      <c r="AS1090" t="s">
        <v>62</v>
      </c>
      <c r="AT1090" t="s">
        <v>7918</v>
      </c>
      <c r="AU1090" t="s">
        <v>64</v>
      </c>
      <c r="AV1090">
        <v>0</v>
      </c>
      <c r="AW1090">
        <v>4703</v>
      </c>
      <c r="AX1090" t="s">
        <v>151</v>
      </c>
      <c r="AY1090" t="s">
        <v>7916</v>
      </c>
      <c r="AZ1090" t="s">
        <v>65</v>
      </c>
      <c r="BA1090">
        <v>192326</v>
      </c>
      <c r="BB1090" t="s">
        <v>66</v>
      </c>
      <c r="BC1090" t="str">
        <f t="shared" si="46"/>
        <v>25720</v>
      </c>
      <c r="BD1090" t="str">
        <f t="shared" si="47"/>
        <v>HN-25720</v>
      </c>
    </row>
    <row r="1091" spans="1:56" ht="28.15" customHeight="1">
      <c r="A1091" s="4">
        <f>SUBTOTAL(103,$L$2:L1091)</f>
        <v>1090</v>
      </c>
      <c r="B1091" s="5" t="s">
        <v>7912</v>
      </c>
      <c r="C1091" s="5" t="s">
        <v>67</v>
      </c>
      <c r="D1091" s="5" t="s">
        <v>7914</v>
      </c>
      <c r="E1091" s="5" t="s">
        <v>4263</v>
      </c>
      <c r="F1091" s="6" t="s">
        <v>7915</v>
      </c>
      <c r="G1091" s="5">
        <v>7</v>
      </c>
      <c r="H1091" s="7">
        <v>199539</v>
      </c>
      <c r="I1091" s="5" t="s">
        <v>151</v>
      </c>
      <c r="J1091" s="5" t="s">
        <v>7916</v>
      </c>
      <c r="K1091" s="20"/>
      <c r="L1091" s="5" t="s">
        <v>51</v>
      </c>
      <c r="M1091" s="2">
        <v>1601241351</v>
      </c>
      <c r="N1091" s="8">
        <f>IF(COUNTIF($B$2:B1091,B1091)=1,1,0)</f>
        <v>0</v>
      </c>
      <c r="O1091" t="s">
        <v>52</v>
      </c>
      <c r="P1091">
        <v>1601241351</v>
      </c>
      <c r="Q1091" t="s">
        <v>7912</v>
      </c>
      <c r="R1091" t="s">
        <v>7912</v>
      </c>
      <c r="S1091" t="s">
        <v>67</v>
      </c>
      <c r="T1091" t="s">
        <v>67</v>
      </c>
      <c r="U1091" t="s">
        <v>7914</v>
      </c>
      <c r="V1091" t="s">
        <v>238</v>
      </c>
      <c r="W1091">
        <v>1</v>
      </c>
      <c r="X1091" t="s">
        <v>56</v>
      </c>
      <c r="Y1091">
        <v>2026</v>
      </c>
      <c r="Z1091">
        <v>7</v>
      </c>
      <c r="AA1091">
        <v>1</v>
      </c>
      <c r="AB1091">
        <v>184758</v>
      </c>
      <c r="AC1091">
        <v>14781</v>
      </c>
      <c r="AD1091">
        <v>0</v>
      </c>
      <c r="AE1091">
        <v>0</v>
      </c>
      <c r="AF1091" t="s">
        <v>108</v>
      </c>
      <c r="AG1091" t="s">
        <v>58</v>
      </c>
      <c r="AH1091" t="s">
        <v>4263</v>
      </c>
      <c r="AI1091" t="s">
        <v>7800</v>
      </c>
      <c r="AJ1091">
        <v>0</v>
      </c>
      <c r="AK1091" t="s">
        <v>7917</v>
      </c>
      <c r="AL1091">
        <v>0</v>
      </c>
      <c r="AM1091">
        <v>0</v>
      </c>
      <c r="AN1091">
        <v>0</v>
      </c>
      <c r="AO1091">
        <v>0</v>
      </c>
      <c r="AP1091" t="s">
        <v>83</v>
      </c>
      <c r="AQ1091">
        <v>0</v>
      </c>
      <c r="AR1091">
        <v>0</v>
      </c>
      <c r="AS1091" t="s">
        <v>69</v>
      </c>
      <c r="AT1091" t="s">
        <v>7919</v>
      </c>
      <c r="AU1091" t="s">
        <v>64</v>
      </c>
      <c r="AV1091">
        <v>0</v>
      </c>
      <c r="AW1091">
        <v>43204</v>
      </c>
      <c r="AX1091" t="s">
        <v>151</v>
      </c>
      <c r="AY1091" t="s">
        <v>7916</v>
      </c>
      <c r="AZ1091" t="s">
        <v>71</v>
      </c>
      <c r="BA1091">
        <v>199539</v>
      </c>
      <c r="BB1091" t="s">
        <v>66</v>
      </c>
      <c r="BC1091" t="str">
        <f t="shared" si="46"/>
        <v>25720</v>
      </c>
      <c r="BD1091" t="str">
        <f t="shared" si="47"/>
        <v>HN-25720</v>
      </c>
    </row>
    <row r="1092" spans="1:56" ht="28.15" customHeight="1">
      <c r="A1092" s="4">
        <f>SUBTOTAL(103,$L$2:L1092)</f>
        <v>1091</v>
      </c>
      <c r="B1092" s="5" t="s">
        <v>7920</v>
      </c>
      <c r="C1092" s="5" t="s">
        <v>7921</v>
      </c>
      <c r="D1092" s="5" t="s">
        <v>7922</v>
      </c>
      <c r="E1092" s="5" t="s">
        <v>7923</v>
      </c>
      <c r="F1092" s="6" t="s">
        <v>7924</v>
      </c>
      <c r="G1092" s="5">
        <v>7</v>
      </c>
      <c r="H1092" s="7">
        <v>102851</v>
      </c>
      <c r="I1092" s="5" t="s">
        <v>7925</v>
      </c>
      <c r="J1092" s="5" t="s">
        <v>7926</v>
      </c>
      <c r="K1092" s="20"/>
      <c r="L1092" s="5" t="s">
        <v>165</v>
      </c>
      <c r="M1092" s="2">
        <v>1601251961</v>
      </c>
      <c r="N1092" s="8">
        <f>IF(COUNTIF($B$2:B1092,B1092)=1,1,0)</f>
        <v>1</v>
      </c>
      <c r="O1092" t="s">
        <v>52</v>
      </c>
      <c r="P1092">
        <v>1601251961</v>
      </c>
      <c r="Q1092" t="s">
        <v>7920</v>
      </c>
      <c r="R1092" t="s">
        <v>7920</v>
      </c>
      <c r="S1092" t="s">
        <v>7921</v>
      </c>
      <c r="T1092" t="s">
        <v>7921</v>
      </c>
      <c r="U1092" t="s">
        <v>7922</v>
      </c>
      <c r="V1092" t="s">
        <v>7927</v>
      </c>
      <c r="W1092">
        <v>0</v>
      </c>
      <c r="X1092" t="s">
        <v>80</v>
      </c>
      <c r="Y1092">
        <v>2026</v>
      </c>
      <c r="Z1092">
        <v>7</v>
      </c>
      <c r="AA1092">
        <v>1</v>
      </c>
      <c r="AB1092">
        <v>95232</v>
      </c>
      <c r="AC1092">
        <v>7619</v>
      </c>
      <c r="AD1092">
        <v>0</v>
      </c>
      <c r="AE1092">
        <v>0</v>
      </c>
      <c r="AF1092" t="s">
        <v>121</v>
      </c>
      <c r="AG1092" t="s">
        <v>81</v>
      </c>
      <c r="AH1092" t="s">
        <v>7923</v>
      </c>
      <c r="AI1092" t="s">
        <v>7800</v>
      </c>
      <c r="AJ1092">
        <v>0</v>
      </c>
      <c r="AK1092" t="s">
        <v>7928</v>
      </c>
      <c r="AL1092">
        <v>0</v>
      </c>
      <c r="AM1092">
        <v>0</v>
      </c>
      <c r="AN1092">
        <v>0</v>
      </c>
      <c r="AO1092">
        <v>0</v>
      </c>
      <c r="AP1092" t="s">
        <v>61</v>
      </c>
      <c r="AQ1092">
        <v>0</v>
      </c>
      <c r="AR1092">
        <v>0</v>
      </c>
      <c r="AS1092" t="s">
        <v>69</v>
      </c>
      <c r="AT1092" t="s">
        <v>7929</v>
      </c>
      <c r="AU1092" t="s">
        <v>64</v>
      </c>
      <c r="AV1092">
        <v>0</v>
      </c>
      <c r="AW1092">
        <v>44411</v>
      </c>
      <c r="AX1092" t="s">
        <v>7925</v>
      </c>
      <c r="AY1092" t="s">
        <v>7926</v>
      </c>
      <c r="AZ1092" t="s">
        <v>71</v>
      </c>
      <c r="BA1092">
        <v>102851</v>
      </c>
      <c r="BB1092" t="s">
        <v>66</v>
      </c>
      <c r="BC1092" t="str">
        <f t="shared" si="46"/>
        <v>26480</v>
      </c>
      <c r="BD1092" t="str">
        <f t="shared" si="47"/>
        <v>HN-26480</v>
      </c>
    </row>
    <row r="1093" spans="1:56" ht="28.15" customHeight="1">
      <c r="A1093" s="4">
        <f>SUBTOTAL(103,$L$2:L1093)</f>
        <v>1092</v>
      </c>
      <c r="B1093" s="5" t="s">
        <v>7930</v>
      </c>
      <c r="C1093" s="5" t="s">
        <v>7931</v>
      </c>
      <c r="D1093" s="5" t="s">
        <v>7932</v>
      </c>
      <c r="E1093" s="5" t="s">
        <v>7923</v>
      </c>
      <c r="F1093" s="6" t="s">
        <v>7933</v>
      </c>
      <c r="G1093" s="5">
        <v>7</v>
      </c>
      <c r="H1093" s="7">
        <v>646482</v>
      </c>
      <c r="I1093" s="5" t="s">
        <v>7934</v>
      </c>
      <c r="J1093" s="5" t="s">
        <v>7935</v>
      </c>
      <c r="K1093" s="20"/>
      <c r="L1093" s="5" t="s">
        <v>165</v>
      </c>
      <c r="M1093" s="2">
        <v>1601251780</v>
      </c>
      <c r="N1093" s="8">
        <f>IF(COUNTIF($B$2:B1093,B1093)=1,1,0)</f>
        <v>1</v>
      </c>
      <c r="O1093" t="s">
        <v>52</v>
      </c>
      <c r="P1093">
        <v>1601251780</v>
      </c>
      <c r="Q1093" t="s">
        <v>7930</v>
      </c>
      <c r="R1093" t="s">
        <v>7930</v>
      </c>
      <c r="S1093" t="s">
        <v>7931</v>
      </c>
      <c r="T1093" t="s">
        <v>7931</v>
      </c>
      <c r="U1093" t="s">
        <v>7932</v>
      </c>
      <c r="V1093" t="s">
        <v>7936</v>
      </c>
      <c r="W1093">
        <v>0</v>
      </c>
      <c r="X1093" t="s">
        <v>59</v>
      </c>
      <c r="Y1093">
        <v>2026</v>
      </c>
      <c r="Z1093">
        <v>7</v>
      </c>
      <c r="AA1093">
        <v>1</v>
      </c>
      <c r="AB1093">
        <v>598594</v>
      </c>
      <c r="AC1093">
        <v>47888</v>
      </c>
      <c r="AD1093">
        <v>0</v>
      </c>
      <c r="AE1093">
        <v>0</v>
      </c>
      <c r="AF1093" t="s">
        <v>57</v>
      </c>
      <c r="AG1093" t="s">
        <v>81</v>
      </c>
      <c r="AH1093" t="s">
        <v>7923</v>
      </c>
      <c r="AI1093" t="s">
        <v>7800</v>
      </c>
      <c r="AJ1093">
        <v>0</v>
      </c>
      <c r="AK1093" t="s">
        <v>7937</v>
      </c>
      <c r="AL1093">
        <v>0</v>
      </c>
      <c r="AM1093">
        <v>0</v>
      </c>
      <c r="AN1093">
        <v>0</v>
      </c>
      <c r="AO1093">
        <v>0</v>
      </c>
      <c r="AP1093" t="s">
        <v>83</v>
      </c>
      <c r="AQ1093">
        <v>0</v>
      </c>
      <c r="AR1093">
        <v>0</v>
      </c>
      <c r="AS1093" t="s">
        <v>69</v>
      </c>
      <c r="AT1093" t="s">
        <v>7938</v>
      </c>
      <c r="AU1093" t="s">
        <v>64</v>
      </c>
      <c r="AV1093">
        <v>0</v>
      </c>
      <c r="AW1093">
        <v>44375</v>
      </c>
      <c r="AX1093" t="s">
        <v>7934</v>
      </c>
      <c r="AY1093" t="s">
        <v>7935</v>
      </c>
      <c r="AZ1093" t="s">
        <v>71</v>
      </c>
      <c r="BA1093">
        <v>646482</v>
      </c>
      <c r="BB1093" t="s">
        <v>66</v>
      </c>
      <c r="BC1093" t="str">
        <f t="shared" si="46"/>
        <v>27070</v>
      </c>
      <c r="BD1093" t="str">
        <f t="shared" si="47"/>
        <v>HN-27070</v>
      </c>
    </row>
    <row r="1094" spans="1:56" ht="28.15" customHeight="1">
      <c r="A1094" s="4">
        <f>SUBTOTAL(103,$L$2:L1094)</f>
        <v>1093</v>
      </c>
      <c r="B1094" s="5" t="s">
        <v>7941</v>
      </c>
      <c r="C1094" s="5" t="s">
        <v>7942</v>
      </c>
      <c r="D1094" s="5" t="s">
        <v>7943</v>
      </c>
      <c r="E1094" s="5" t="s">
        <v>7939</v>
      </c>
      <c r="F1094" s="6" t="s">
        <v>7944</v>
      </c>
      <c r="G1094" s="5">
        <v>7</v>
      </c>
      <c r="H1094" s="7">
        <v>1052987</v>
      </c>
      <c r="I1094" s="5" t="s">
        <v>7945</v>
      </c>
      <c r="J1094" s="5" t="s">
        <v>7946</v>
      </c>
      <c r="K1094" s="20"/>
      <c r="L1094" s="5" t="s">
        <v>51</v>
      </c>
      <c r="M1094" s="2">
        <v>1601144046</v>
      </c>
      <c r="N1094" s="8">
        <f>IF(COUNTIF($B$2:B1094,B1094)=1,1,0)</f>
        <v>1</v>
      </c>
      <c r="O1094" t="s">
        <v>52</v>
      </c>
      <c r="P1094">
        <v>1601144046</v>
      </c>
      <c r="Q1094" t="s">
        <v>7941</v>
      </c>
      <c r="R1094" t="s">
        <v>7941</v>
      </c>
      <c r="S1094" t="s">
        <v>7942</v>
      </c>
      <c r="T1094" t="s">
        <v>7942</v>
      </c>
      <c r="U1094" t="s">
        <v>7943</v>
      </c>
      <c r="V1094" t="s">
        <v>7480</v>
      </c>
      <c r="W1094">
        <v>1</v>
      </c>
      <c r="X1094" t="s">
        <v>156</v>
      </c>
      <c r="Y1094">
        <v>2026</v>
      </c>
      <c r="Z1094">
        <v>7</v>
      </c>
      <c r="AA1094">
        <v>1</v>
      </c>
      <c r="AB1094">
        <v>974988</v>
      </c>
      <c r="AC1094">
        <v>77999</v>
      </c>
      <c r="AD1094">
        <v>0</v>
      </c>
      <c r="AE1094">
        <v>0</v>
      </c>
      <c r="AF1094" t="s">
        <v>108</v>
      </c>
      <c r="AG1094" t="s">
        <v>81</v>
      </c>
      <c r="AH1094" t="s">
        <v>7939</v>
      </c>
      <c r="AI1094" t="s">
        <v>7940</v>
      </c>
      <c r="AJ1094">
        <v>0</v>
      </c>
      <c r="AK1094" t="s">
        <v>5480</v>
      </c>
      <c r="AL1094">
        <v>0</v>
      </c>
      <c r="AM1094">
        <v>0</v>
      </c>
      <c r="AN1094">
        <v>0</v>
      </c>
      <c r="AO1094">
        <v>0</v>
      </c>
      <c r="AP1094" t="s">
        <v>83</v>
      </c>
      <c r="AQ1094">
        <v>0</v>
      </c>
      <c r="AR1094">
        <v>0</v>
      </c>
      <c r="AS1094" t="s">
        <v>69</v>
      </c>
      <c r="AT1094" t="s">
        <v>7947</v>
      </c>
      <c r="AU1094" t="s">
        <v>64</v>
      </c>
      <c r="AV1094">
        <v>0</v>
      </c>
      <c r="AW1094">
        <v>22412</v>
      </c>
      <c r="AX1094" t="s">
        <v>7945</v>
      </c>
      <c r="AY1094" t="s">
        <v>7946</v>
      </c>
      <c r="AZ1094" t="s">
        <v>71</v>
      </c>
      <c r="BA1094">
        <v>1052987</v>
      </c>
      <c r="BB1094" t="s">
        <v>66</v>
      </c>
      <c r="BC1094" t="str">
        <f t="shared" si="46"/>
        <v>05760</v>
      </c>
      <c r="BD1094" t="str">
        <f t="shared" si="47"/>
        <v>HP-05760</v>
      </c>
    </row>
    <row r="1095" spans="1:56" ht="28.15" customHeight="1">
      <c r="A1095" s="4">
        <f>SUBTOTAL(103,$L$2:L1095)</f>
        <v>1094</v>
      </c>
      <c r="B1095" s="5" t="s">
        <v>7948</v>
      </c>
      <c r="C1095" s="5" t="s">
        <v>7949</v>
      </c>
      <c r="D1095" s="5" t="s">
        <v>7950</v>
      </c>
      <c r="E1095" s="5" t="s">
        <v>7939</v>
      </c>
      <c r="F1095" s="6" t="s">
        <v>7951</v>
      </c>
      <c r="G1095" s="5">
        <v>7</v>
      </c>
      <c r="H1095" s="7">
        <v>1963872</v>
      </c>
      <c r="I1095" s="5" t="s">
        <v>7952</v>
      </c>
      <c r="J1095" s="5" t="s">
        <v>7953</v>
      </c>
      <c r="K1095" s="20"/>
      <c r="L1095" s="5" t="s">
        <v>165</v>
      </c>
      <c r="M1095" s="2">
        <v>1601144075</v>
      </c>
      <c r="N1095" s="8">
        <f>IF(COUNTIF($B$2:B1095,B1095)=1,1,0)</f>
        <v>1</v>
      </c>
      <c r="O1095" t="s">
        <v>52</v>
      </c>
      <c r="P1095">
        <v>1601144075</v>
      </c>
      <c r="Q1095" t="s">
        <v>7948</v>
      </c>
      <c r="R1095" t="s">
        <v>7948</v>
      </c>
      <c r="S1095" t="s">
        <v>7949</v>
      </c>
      <c r="T1095" t="s">
        <v>7949</v>
      </c>
      <c r="U1095" t="s">
        <v>7950</v>
      </c>
      <c r="V1095" t="s">
        <v>7954</v>
      </c>
      <c r="W1095">
        <v>0</v>
      </c>
      <c r="X1095" t="s">
        <v>59</v>
      </c>
      <c r="Y1095">
        <v>2026</v>
      </c>
      <c r="Z1095">
        <v>7</v>
      </c>
      <c r="AA1095">
        <v>1</v>
      </c>
      <c r="AB1095">
        <v>1818400</v>
      </c>
      <c r="AC1095">
        <v>145472</v>
      </c>
      <c r="AD1095">
        <v>0</v>
      </c>
      <c r="AE1095">
        <v>0</v>
      </c>
      <c r="AF1095" t="s">
        <v>57</v>
      </c>
      <c r="AG1095" t="s">
        <v>81</v>
      </c>
      <c r="AH1095" t="s">
        <v>7939</v>
      </c>
      <c r="AI1095" t="s">
        <v>7940</v>
      </c>
      <c r="AJ1095">
        <v>0</v>
      </c>
      <c r="AK1095" t="s">
        <v>7955</v>
      </c>
      <c r="AL1095">
        <v>0</v>
      </c>
      <c r="AM1095">
        <v>0</v>
      </c>
      <c r="AN1095">
        <v>0</v>
      </c>
      <c r="AO1095">
        <v>0</v>
      </c>
      <c r="AP1095" t="s">
        <v>83</v>
      </c>
      <c r="AQ1095">
        <v>0</v>
      </c>
      <c r="AR1095">
        <v>0</v>
      </c>
      <c r="AS1095" t="s">
        <v>69</v>
      </c>
      <c r="AT1095" t="s">
        <v>7956</v>
      </c>
      <c r="AU1095" t="s">
        <v>64</v>
      </c>
      <c r="AV1095">
        <v>0</v>
      </c>
      <c r="AW1095">
        <v>22414</v>
      </c>
      <c r="AX1095" t="s">
        <v>7952</v>
      </c>
      <c r="AY1095" t="s">
        <v>7953</v>
      </c>
      <c r="AZ1095" t="s">
        <v>71</v>
      </c>
      <c r="BA1095">
        <v>1963872</v>
      </c>
      <c r="BB1095" t="s">
        <v>66</v>
      </c>
      <c r="BC1095" t="str">
        <f t="shared" si="46"/>
        <v>06370</v>
      </c>
      <c r="BD1095" t="str">
        <f t="shared" si="47"/>
        <v>HP-06370</v>
      </c>
    </row>
    <row r="1096" spans="1:56" ht="28.15" customHeight="1">
      <c r="A1096" s="4">
        <f>SUBTOTAL(103,$L$2:L1096)</f>
        <v>1095</v>
      </c>
      <c r="B1096" s="5" t="s">
        <v>7957</v>
      </c>
      <c r="C1096" s="5" t="s">
        <v>7958</v>
      </c>
      <c r="D1096" s="5" t="s">
        <v>7959</v>
      </c>
      <c r="E1096" s="5" t="s">
        <v>7960</v>
      </c>
      <c r="F1096" s="6" t="s">
        <v>7961</v>
      </c>
      <c r="G1096" s="5">
        <v>7</v>
      </c>
      <c r="H1096" s="7">
        <v>910818</v>
      </c>
      <c r="I1096" s="5" t="s">
        <v>7962</v>
      </c>
      <c r="J1096" s="5" t="s">
        <v>7963</v>
      </c>
      <c r="K1096" s="20"/>
      <c r="L1096" s="5" t="s">
        <v>165</v>
      </c>
      <c r="M1096" s="2">
        <v>1601145232</v>
      </c>
      <c r="N1096" s="8">
        <f>IF(COUNTIF($B$2:B1096,B1096)=1,1,0)</f>
        <v>1</v>
      </c>
      <c r="O1096" t="s">
        <v>52</v>
      </c>
      <c r="P1096">
        <v>1601145232</v>
      </c>
      <c r="Q1096" t="s">
        <v>7957</v>
      </c>
      <c r="R1096" t="s">
        <v>7957</v>
      </c>
      <c r="S1096" t="s">
        <v>7958</v>
      </c>
      <c r="T1096" t="s">
        <v>7958</v>
      </c>
      <c r="U1096" t="s">
        <v>7959</v>
      </c>
      <c r="V1096" t="s">
        <v>7964</v>
      </c>
      <c r="W1096">
        <v>0</v>
      </c>
      <c r="X1096" t="s">
        <v>80</v>
      </c>
      <c r="Y1096">
        <v>2026</v>
      </c>
      <c r="Z1096">
        <v>7</v>
      </c>
      <c r="AA1096">
        <v>1</v>
      </c>
      <c r="AB1096">
        <v>843350</v>
      </c>
      <c r="AC1096">
        <v>67468</v>
      </c>
      <c r="AD1096">
        <v>0</v>
      </c>
      <c r="AE1096">
        <v>0</v>
      </c>
      <c r="AF1096" t="s">
        <v>57</v>
      </c>
      <c r="AG1096" t="s">
        <v>81</v>
      </c>
      <c r="AH1096" t="s">
        <v>7960</v>
      </c>
      <c r="AI1096" t="s">
        <v>7940</v>
      </c>
      <c r="AJ1096">
        <v>0</v>
      </c>
      <c r="AK1096" t="s">
        <v>7965</v>
      </c>
      <c r="AL1096">
        <v>0</v>
      </c>
      <c r="AM1096">
        <v>0</v>
      </c>
      <c r="AN1096">
        <v>0</v>
      </c>
      <c r="AO1096">
        <v>0</v>
      </c>
      <c r="AP1096" t="s">
        <v>83</v>
      </c>
      <c r="AQ1096">
        <v>0</v>
      </c>
      <c r="AR1096">
        <v>0</v>
      </c>
      <c r="AS1096" t="s">
        <v>69</v>
      </c>
      <c r="AT1096" t="s">
        <v>7966</v>
      </c>
      <c r="AU1096" t="s">
        <v>64</v>
      </c>
      <c r="AV1096">
        <v>0</v>
      </c>
      <c r="AW1096">
        <v>22543</v>
      </c>
      <c r="AX1096" t="s">
        <v>7962</v>
      </c>
      <c r="AY1096" t="s">
        <v>7963</v>
      </c>
      <c r="AZ1096" t="s">
        <v>71</v>
      </c>
      <c r="BA1096">
        <v>910818</v>
      </c>
      <c r="BB1096" t="s">
        <v>66</v>
      </c>
      <c r="BC1096" t="str">
        <f t="shared" si="46"/>
        <v>09440</v>
      </c>
      <c r="BD1096" t="str">
        <f t="shared" si="47"/>
        <v>HP-09440</v>
      </c>
    </row>
    <row r="1097" spans="1:56" ht="28.15" customHeight="1">
      <c r="A1097" s="4">
        <f>SUBTOTAL(103,$L$2:L1097)</f>
        <v>1096</v>
      </c>
      <c r="B1097" s="5" t="s">
        <v>7967</v>
      </c>
      <c r="C1097" s="5" t="s">
        <v>7968</v>
      </c>
      <c r="D1097" s="5" t="s">
        <v>7969</v>
      </c>
      <c r="E1097" s="5" t="s">
        <v>7960</v>
      </c>
      <c r="F1097" s="6" t="s">
        <v>7970</v>
      </c>
      <c r="G1097" s="5">
        <v>7</v>
      </c>
      <c r="H1097" s="7">
        <v>42919</v>
      </c>
      <c r="I1097" s="5" t="s">
        <v>7971</v>
      </c>
      <c r="J1097" s="5" t="s">
        <v>7972</v>
      </c>
      <c r="K1097" s="20"/>
      <c r="L1097" s="5" t="s">
        <v>165</v>
      </c>
      <c r="M1097" s="2">
        <v>1601145106</v>
      </c>
      <c r="N1097" s="8">
        <f>IF(COUNTIF($B$2:B1097,B1097)=1,1,0)</f>
        <v>1</v>
      </c>
      <c r="O1097" t="s">
        <v>52</v>
      </c>
      <c r="P1097">
        <v>1601145106</v>
      </c>
      <c r="Q1097" t="s">
        <v>7967</v>
      </c>
      <c r="R1097" t="s">
        <v>7967</v>
      </c>
      <c r="S1097" t="s">
        <v>7968</v>
      </c>
      <c r="T1097" t="s">
        <v>7968</v>
      </c>
      <c r="U1097" t="s">
        <v>7969</v>
      </c>
      <c r="V1097" t="s">
        <v>1553</v>
      </c>
      <c r="W1097">
        <v>1</v>
      </c>
      <c r="X1097" t="s">
        <v>1554</v>
      </c>
      <c r="Y1097">
        <v>2026</v>
      </c>
      <c r="Z1097">
        <v>7</v>
      </c>
      <c r="AA1097">
        <v>1</v>
      </c>
      <c r="AB1097">
        <v>39740</v>
      </c>
      <c r="AC1097">
        <v>3179</v>
      </c>
      <c r="AD1097">
        <v>0</v>
      </c>
      <c r="AE1097">
        <v>0</v>
      </c>
      <c r="AF1097" t="s">
        <v>57</v>
      </c>
      <c r="AG1097" t="s">
        <v>157</v>
      </c>
      <c r="AH1097" t="s">
        <v>7960</v>
      </c>
      <c r="AI1097" t="s">
        <v>7940</v>
      </c>
      <c r="AJ1097">
        <v>0</v>
      </c>
      <c r="AK1097" t="s">
        <v>7973</v>
      </c>
      <c r="AL1097">
        <v>0</v>
      </c>
      <c r="AM1097">
        <v>0</v>
      </c>
      <c r="AN1097">
        <v>0</v>
      </c>
      <c r="AO1097">
        <v>0</v>
      </c>
      <c r="AP1097" t="s">
        <v>108</v>
      </c>
      <c r="AQ1097">
        <v>0</v>
      </c>
      <c r="AR1097">
        <v>0</v>
      </c>
      <c r="AS1097" t="s">
        <v>69</v>
      </c>
      <c r="AT1097" t="s">
        <v>7974</v>
      </c>
      <c r="AU1097" t="s">
        <v>64</v>
      </c>
      <c r="AV1097">
        <v>0</v>
      </c>
      <c r="AW1097">
        <v>22531</v>
      </c>
      <c r="AX1097" t="s">
        <v>7971</v>
      </c>
      <c r="AY1097" t="s">
        <v>7972</v>
      </c>
      <c r="AZ1097" t="s">
        <v>71</v>
      </c>
      <c r="BA1097">
        <v>42919</v>
      </c>
      <c r="BB1097" t="s">
        <v>66</v>
      </c>
      <c r="BC1097" t="str">
        <f t="shared" si="46"/>
        <v>10730</v>
      </c>
      <c r="BD1097" t="str">
        <f t="shared" si="47"/>
        <v>HP-10730</v>
      </c>
    </row>
    <row r="1098" spans="1:56" ht="28.15" customHeight="1">
      <c r="A1098" s="4">
        <f>SUBTOTAL(103,$L$2:L1098)</f>
        <v>1097</v>
      </c>
      <c r="B1098" s="5" t="s">
        <v>7975</v>
      </c>
      <c r="C1098" s="5" t="s">
        <v>7921</v>
      </c>
      <c r="D1098" s="5" t="s">
        <v>7976</v>
      </c>
      <c r="E1098" s="5" t="s">
        <v>7960</v>
      </c>
      <c r="F1098" s="6" t="s">
        <v>7977</v>
      </c>
      <c r="G1098" s="5">
        <v>6</v>
      </c>
      <c r="H1098" s="7">
        <v>246110</v>
      </c>
      <c r="I1098" s="5" t="s">
        <v>7978</v>
      </c>
      <c r="J1098" s="5" t="s">
        <v>7979</v>
      </c>
      <c r="K1098" s="20"/>
      <c r="L1098" s="5" t="s">
        <v>165</v>
      </c>
      <c r="M1098" s="2">
        <v>1596869652</v>
      </c>
      <c r="N1098" s="8">
        <f>IF(COUNTIF($B$2:B1098,B1098)=1,1,0)</f>
        <v>1</v>
      </c>
      <c r="O1098" t="s">
        <v>52</v>
      </c>
      <c r="P1098">
        <v>1596869652</v>
      </c>
      <c r="Q1098" t="s">
        <v>7975</v>
      </c>
      <c r="R1098" t="s">
        <v>7975</v>
      </c>
      <c r="S1098" t="s">
        <v>7921</v>
      </c>
      <c r="T1098" t="s">
        <v>7921</v>
      </c>
      <c r="U1098" t="s">
        <v>7976</v>
      </c>
      <c r="V1098" t="s">
        <v>7980</v>
      </c>
      <c r="W1098">
        <v>0</v>
      </c>
      <c r="X1098" t="s">
        <v>80</v>
      </c>
      <c r="Y1098">
        <v>2026</v>
      </c>
      <c r="Z1098">
        <v>6</v>
      </c>
      <c r="AA1098">
        <v>1</v>
      </c>
      <c r="AB1098">
        <v>227880</v>
      </c>
      <c r="AC1098">
        <v>18230</v>
      </c>
      <c r="AD1098">
        <v>0</v>
      </c>
      <c r="AE1098">
        <v>0</v>
      </c>
      <c r="AF1098" t="s">
        <v>57</v>
      </c>
      <c r="AG1098" t="s">
        <v>81</v>
      </c>
      <c r="AH1098" t="s">
        <v>7960</v>
      </c>
      <c r="AI1098" t="s">
        <v>7940</v>
      </c>
      <c r="AJ1098">
        <v>0</v>
      </c>
      <c r="AK1098" t="s">
        <v>1867</v>
      </c>
      <c r="AL1098">
        <v>0</v>
      </c>
      <c r="AM1098">
        <v>0</v>
      </c>
      <c r="AN1098">
        <v>0</v>
      </c>
      <c r="AO1098">
        <v>0</v>
      </c>
      <c r="AP1098" t="s">
        <v>83</v>
      </c>
      <c r="AQ1098">
        <v>0</v>
      </c>
      <c r="AR1098">
        <v>0</v>
      </c>
      <c r="AS1098" t="s">
        <v>62</v>
      </c>
      <c r="AT1098" t="s">
        <v>7981</v>
      </c>
      <c r="AU1098" t="s">
        <v>64</v>
      </c>
      <c r="AV1098">
        <v>0</v>
      </c>
      <c r="AW1098">
        <v>3865</v>
      </c>
      <c r="AX1098" t="s">
        <v>7978</v>
      </c>
      <c r="AY1098" t="s">
        <v>7979</v>
      </c>
      <c r="AZ1098" t="s">
        <v>65</v>
      </c>
      <c r="BA1098">
        <v>246110</v>
      </c>
      <c r="BB1098" t="s">
        <v>66</v>
      </c>
      <c r="BC1098" t="str">
        <f t="shared" si="46"/>
        <v>11600</v>
      </c>
      <c r="BD1098" t="str">
        <f t="shared" si="47"/>
        <v>HP-11600</v>
      </c>
    </row>
    <row r="1099" spans="1:56" ht="28.15" customHeight="1">
      <c r="A1099" s="4">
        <f>SUBTOTAL(103,$L$2:L1099)</f>
        <v>1098</v>
      </c>
      <c r="B1099" s="5" t="s">
        <v>7982</v>
      </c>
      <c r="C1099" s="5" t="s">
        <v>7983</v>
      </c>
      <c r="D1099" s="5" t="s">
        <v>7984</v>
      </c>
      <c r="E1099" s="5" t="s">
        <v>4263</v>
      </c>
      <c r="F1099" s="6" t="s">
        <v>7985</v>
      </c>
      <c r="G1099" s="5">
        <v>6</v>
      </c>
      <c r="H1099" s="7">
        <v>2747863</v>
      </c>
      <c r="I1099" s="5" t="s">
        <v>151</v>
      </c>
      <c r="J1099" s="5" t="s">
        <v>7986</v>
      </c>
      <c r="K1099" s="20"/>
      <c r="L1099" s="5" t="s">
        <v>51</v>
      </c>
      <c r="M1099" s="2">
        <v>1596971070</v>
      </c>
      <c r="N1099" s="8">
        <f>IF(COUNTIF($B$2:B1099,B1099)=1,1,0)</f>
        <v>1</v>
      </c>
      <c r="O1099" t="s">
        <v>52</v>
      </c>
      <c r="P1099">
        <v>1596971070</v>
      </c>
      <c r="Q1099" t="s">
        <v>7982</v>
      </c>
      <c r="R1099" t="s">
        <v>53</v>
      </c>
      <c r="S1099" t="s">
        <v>7983</v>
      </c>
      <c r="T1099" t="s">
        <v>54</v>
      </c>
      <c r="U1099" t="s">
        <v>7984</v>
      </c>
      <c r="V1099" t="s">
        <v>55</v>
      </c>
      <c r="W1099">
        <v>1</v>
      </c>
      <c r="X1099" t="s">
        <v>56</v>
      </c>
      <c r="Y1099">
        <v>2026</v>
      </c>
      <c r="Z1099">
        <v>6</v>
      </c>
      <c r="AA1099">
        <v>1</v>
      </c>
      <c r="AB1099">
        <v>2544318</v>
      </c>
      <c r="AC1099">
        <v>203545</v>
      </c>
      <c r="AD1099">
        <v>0</v>
      </c>
      <c r="AE1099">
        <v>0</v>
      </c>
      <c r="AF1099" t="s">
        <v>108</v>
      </c>
      <c r="AG1099" t="s">
        <v>58</v>
      </c>
      <c r="AH1099" t="s">
        <v>4263</v>
      </c>
      <c r="AI1099" t="s">
        <v>7940</v>
      </c>
      <c r="AJ1099">
        <v>0</v>
      </c>
      <c r="AK1099" t="s">
        <v>2545</v>
      </c>
      <c r="AL1099">
        <v>0</v>
      </c>
      <c r="AM1099">
        <v>0</v>
      </c>
      <c r="AN1099">
        <v>0</v>
      </c>
      <c r="AO1099">
        <v>0</v>
      </c>
      <c r="AP1099" t="s">
        <v>83</v>
      </c>
      <c r="AQ1099">
        <v>0</v>
      </c>
      <c r="AR1099">
        <v>0</v>
      </c>
      <c r="AS1099" t="s">
        <v>62</v>
      </c>
      <c r="AT1099" t="s">
        <v>7987</v>
      </c>
      <c r="AU1099" t="s">
        <v>64</v>
      </c>
      <c r="AV1099">
        <v>0</v>
      </c>
      <c r="AW1099">
        <v>4762</v>
      </c>
      <c r="AX1099" t="s">
        <v>151</v>
      </c>
      <c r="AY1099" t="s">
        <v>7986</v>
      </c>
      <c r="AZ1099" t="s">
        <v>65</v>
      </c>
      <c r="BA1099">
        <v>2747863</v>
      </c>
      <c r="BB1099" t="s">
        <v>66</v>
      </c>
      <c r="BC1099" t="str">
        <f t="shared" si="46"/>
        <v>12700</v>
      </c>
      <c r="BD1099" t="str">
        <f t="shared" si="47"/>
        <v>HP-12700</v>
      </c>
    </row>
    <row r="1100" spans="1:56" ht="28.15" customHeight="1">
      <c r="A1100" s="4">
        <f>SUBTOTAL(103,$L$2:L1100)</f>
        <v>1099</v>
      </c>
      <c r="B1100" s="5" t="s">
        <v>7982</v>
      </c>
      <c r="C1100" s="5" t="s">
        <v>67</v>
      </c>
      <c r="D1100" s="5" t="s">
        <v>7984</v>
      </c>
      <c r="E1100" s="5" t="s">
        <v>4263</v>
      </c>
      <c r="F1100" s="6" t="s">
        <v>7985</v>
      </c>
      <c r="G1100" s="5">
        <v>7</v>
      </c>
      <c r="H1100" s="7">
        <v>2747863</v>
      </c>
      <c r="I1100" s="5" t="s">
        <v>151</v>
      </c>
      <c r="J1100" s="5" t="s">
        <v>7986</v>
      </c>
      <c r="K1100" s="20"/>
      <c r="L1100" s="5" t="s">
        <v>51</v>
      </c>
      <c r="M1100" s="2">
        <v>1601241446</v>
      </c>
      <c r="N1100" s="8">
        <f>IF(COUNTIF($B$2:B1100,B1100)=1,1,0)</f>
        <v>0</v>
      </c>
      <c r="O1100" t="s">
        <v>52</v>
      </c>
      <c r="P1100">
        <v>1601241446</v>
      </c>
      <c r="Q1100" t="s">
        <v>7982</v>
      </c>
      <c r="R1100" t="s">
        <v>7982</v>
      </c>
      <c r="S1100" t="s">
        <v>67</v>
      </c>
      <c r="T1100" t="s">
        <v>67</v>
      </c>
      <c r="U1100" t="s">
        <v>7984</v>
      </c>
      <c r="V1100" t="s">
        <v>238</v>
      </c>
      <c r="W1100">
        <v>1</v>
      </c>
      <c r="X1100" t="s">
        <v>56</v>
      </c>
      <c r="Y1100">
        <v>2026</v>
      </c>
      <c r="Z1100">
        <v>7</v>
      </c>
      <c r="AA1100">
        <v>1</v>
      </c>
      <c r="AB1100">
        <v>2544318</v>
      </c>
      <c r="AC1100">
        <v>203545</v>
      </c>
      <c r="AD1100">
        <v>0</v>
      </c>
      <c r="AE1100">
        <v>0</v>
      </c>
      <c r="AF1100" t="s">
        <v>108</v>
      </c>
      <c r="AG1100" t="s">
        <v>2359</v>
      </c>
      <c r="AH1100" t="s">
        <v>4263</v>
      </c>
      <c r="AI1100" t="s">
        <v>7940</v>
      </c>
      <c r="AJ1100">
        <v>0</v>
      </c>
      <c r="AK1100" t="s">
        <v>2545</v>
      </c>
      <c r="AL1100">
        <v>0</v>
      </c>
      <c r="AM1100">
        <v>0</v>
      </c>
      <c r="AN1100">
        <v>0</v>
      </c>
      <c r="AO1100">
        <v>0</v>
      </c>
      <c r="AP1100" t="s">
        <v>83</v>
      </c>
      <c r="AQ1100">
        <v>0</v>
      </c>
      <c r="AR1100">
        <v>0</v>
      </c>
      <c r="AS1100" t="s">
        <v>69</v>
      </c>
      <c r="AT1100" t="s">
        <v>7988</v>
      </c>
      <c r="AU1100" t="s">
        <v>64</v>
      </c>
      <c r="AV1100">
        <v>0</v>
      </c>
      <c r="AW1100">
        <v>43252</v>
      </c>
      <c r="AX1100" t="s">
        <v>151</v>
      </c>
      <c r="AY1100" t="s">
        <v>7986</v>
      </c>
      <c r="AZ1100" t="s">
        <v>71</v>
      </c>
      <c r="BA1100">
        <v>2747863</v>
      </c>
      <c r="BB1100" t="s">
        <v>66</v>
      </c>
      <c r="BC1100" t="str">
        <f t="shared" si="46"/>
        <v>12700</v>
      </c>
      <c r="BD1100" t="str">
        <f t="shared" si="47"/>
        <v>HP-12700</v>
      </c>
    </row>
    <row r="1101" spans="1:56" ht="28.15" customHeight="1">
      <c r="A1101" s="4">
        <f>SUBTOTAL(103,$L$2:L1101)</f>
        <v>1100</v>
      </c>
      <c r="B1101" s="5" t="s">
        <v>7991</v>
      </c>
      <c r="C1101" s="5" t="s">
        <v>7992</v>
      </c>
      <c r="D1101" s="5" t="s">
        <v>5740</v>
      </c>
      <c r="E1101" s="5" t="s">
        <v>4263</v>
      </c>
      <c r="F1101" s="6" t="s">
        <v>7993</v>
      </c>
      <c r="G1101" s="5">
        <v>6</v>
      </c>
      <c r="H1101" s="7">
        <v>3678242</v>
      </c>
      <c r="I1101" s="5" t="s">
        <v>151</v>
      </c>
      <c r="J1101" s="5" t="s">
        <v>7994</v>
      </c>
      <c r="K1101" s="20"/>
      <c r="L1101" s="5" t="s">
        <v>51</v>
      </c>
      <c r="M1101" s="2">
        <v>1596971012</v>
      </c>
      <c r="N1101" s="8">
        <f>IF(COUNTIF($B$2:B1101,B1101)=1,1,0)</f>
        <v>1</v>
      </c>
      <c r="O1101" t="s">
        <v>52</v>
      </c>
      <c r="P1101">
        <v>1596971012</v>
      </c>
      <c r="Q1101" t="s">
        <v>7991</v>
      </c>
      <c r="R1101" t="s">
        <v>53</v>
      </c>
      <c r="S1101" t="s">
        <v>7992</v>
      </c>
      <c r="T1101" t="s">
        <v>54</v>
      </c>
      <c r="U1101" t="s">
        <v>5740</v>
      </c>
      <c r="V1101" t="s">
        <v>55</v>
      </c>
      <c r="W1101">
        <v>1</v>
      </c>
      <c r="X1101" t="s">
        <v>56</v>
      </c>
      <c r="Y1101">
        <v>2026</v>
      </c>
      <c r="Z1101">
        <v>6</v>
      </c>
      <c r="AA1101">
        <v>1</v>
      </c>
      <c r="AB1101">
        <v>3405780</v>
      </c>
      <c r="AC1101">
        <v>272462</v>
      </c>
      <c r="AD1101">
        <v>0</v>
      </c>
      <c r="AE1101">
        <v>0</v>
      </c>
      <c r="AF1101" t="s">
        <v>98</v>
      </c>
      <c r="AG1101" t="s">
        <v>58</v>
      </c>
      <c r="AH1101" t="s">
        <v>4263</v>
      </c>
      <c r="AI1101" t="s">
        <v>7990</v>
      </c>
      <c r="AJ1101">
        <v>0</v>
      </c>
      <c r="AK1101" t="s">
        <v>7995</v>
      </c>
      <c r="AL1101">
        <v>0</v>
      </c>
      <c r="AM1101">
        <v>0</v>
      </c>
      <c r="AN1101">
        <v>0</v>
      </c>
      <c r="AO1101">
        <v>0</v>
      </c>
      <c r="AP1101" t="s">
        <v>83</v>
      </c>
      <c r="AQ1101">
        <v>0</v>
      </c>
      <c r="AR1101">
        <v>0</v>
      </c>
      <c r="AS1101" t="s">
        <v>62</v>
      </c>
      <c r="AT1101" t="s">
        <v>7996</v>
      </c>
      <c r="AU1101" t="s">
        <v>64</v>
      </c>
      <c r="AV1101">
        <v>0</v>
      </c>
      <c r="AW1101">
        <v>4730</v>
      </c>
      <c r="AX1101" t="s">
        <v>151</v>
      </c>
      <c r="AY1101" t="s">
        <v>7994</v>
      </c>
      <c r="AZ1101" t="s">
        <v>65</v>
      </c>
      <c r="BA1101">
        <v>3678242</v>
      </c>
      <c r="BB1101" t="s">
        <v>66</v>
      </c>
      <c r="BC1101" t="str">
        <f t="shared" si="46"/>
        <v>13050</v>
      </c>
      <c r="BD1101" t="str">
        <f t="shared" si="47"/>
        <v>HR-13050</v>
      </c>
    </row>
    <row r="1102" spans="1:56" ht="28.15" customHeight="1">
      <c r="A1102" s="4">
        <f>SUBTOTAL(103,$L$2:L1102)</f>
        <v>1101</v>
      </c>
      <c r="B1102" s="5" t="s">
        <v>7991</v>
      </c>
      <c r="C1102" s="5" t="s">
        <v>67</v>
      </c>
      <c r="D1102" s="5" t="s">
        <v>5740</v>
      </c>
      <c r="E1102" s="5" t="s">
        <v>4263</v>
      </c>
      <c r="F1102" s="6" t="s">
        <v>7993</v>
      </c>
      <c r="G1102" s="5">
        <v>7</v>
      </c>
      <c r="H1102" s="7">
        <v>3747961</v>
      </c>
      <c r="I1102" s="5" t="s">
        <v>151</v>
      </c>
      <c r="J1102" s="5" t="s">
        <v>7994</v>
      </c>
      <c r="K1102" s="20"/>
      <c r="L1102" s="5" t="s">
        <v>51</v>
      </c>
      <c r="M1102" s="2">
        <v>1601241396</v>
      </c>
      <c r="N1102" s="8">
        <f>IF(COUNTIF($B$2:B1102,B1102)=1,1,0)</f>
        <v>0</v>
      </c>
      <c r="O1102" t="s">
        <v>52</v>
      </c>
      <c r="P1102">
        <v>1601241396</v>
      </c>
      <c r="Q1102" t="s">
        <v>7991</v>
      </c>
      <c r="R1102" t="s">
        <v>7991</v>
      </c>
      <c r="S1102" t="s">
        <v>67</v>
      </c>
      <c r="T1102" t="s">
        <v>67</v>
      </c>
      <c r="U1102" t="s">
        <v>5740</v>
      </c>
      <c r="V1102" t="s">
        <v>238</v>
      </c>
      <c r="W1102">
        <v>1</v>
      </c>
      <c r="X1102" t="s">
        <v>156</v>
      </c>
      <c r="Y1102">
        <v>2026</v>
      </c>
      <c r="Z1102">
        <v>7</v>
      </c>
      <c r="AA1102">
        <v>1</v>
      </c>
      <c r="AB1102">
        <v>3470334</v>
      </c>
      <c r="AC1102">
        <v>277627</v>
      </c>
      <c r="AD1102">
        <v>0</v>
      </c>
      <c r="AE1102">
        <v>0</v>
      </c>
      <c r="AF1102" t="s">
        <v>108</v>
      </c>
      <c r="AG1102" t="s">
        <v>157</v>
      </c>
      <c r="AH1102" t="s">
        <v>4263</v>
      </c>
      <c r="AI1102" t="s">
        <v>7990</v>
      </c>
      <c r="AJ1102">
        <v>0</v>
      </c>
      <c r="AK1102" t="s">
        <v>7995</v>
      </c>
      <c r="AL1102">
        <v>0</v>
      </c>
      <c r="AM1102">
        <v>0</v>
      </c>
      <c r="AN1102">
        <v>0</v>
      </c>
      <c r="AO1102">
        <v>0</v>
      </c>
      <c r="AP1102" t="s">
        <v>108</v>
      </c>
      <c r="AQ1102">
        <v>0</v>
      </c>
      <c r="AR1102">
        <v>0</v>
      </c>
      <c r="AS1102" t="s">
        <v>69</v>
      </c>
      <c r="AT1102" t="s">
        <v>7997</v>
      </c>
      <c r="AU1102" t="s">
        <v>64</v>
      </c>
      <c r="AV1102">
        <v>0</v>
      </c>
      <c r="AW1102">
        <v>43228</v>
      </c>
      <c r="AX1102" t="s">
        <v>151</v>
      </c>
      <c r="AY1102" t="s">
        <v>7994</v>
      </c>
      <c r="AZ1102" t="s">
        <v>71</v>
      </c>
      <c r="BA1102">
        <v>3747961</v>
      </c>
      <c r="BB1102" t="s">
        <v>66</v>
      </c>
      <c r="BC1102" t="str">
        <f t="shared" si="46"/>
        <v>13050</v>
      </c>
      <c r="BD1102" t="str">
        <f t="shared" si="47"/>
        <v>HR-13050</v>
      </c>
    </row>
    <row r="1103" spans="1:56" ht="28.15" customHeight="1">
      <c r="A1103" s="4">
        <f>SUBTOTAL(103,$L$2:L1103)</f>
        <v>1102</v>
      </c>
      <c r="B1103" s="5" t="s">
        <v>8002</v>
      </c>
      <c r="C1103" s="5" t="s">
        <v>8003</v>
      </c>
      <c r="D1103" s="5" t="s">
        <v>8004</v>
      </c>
      <c r="E1103" s="5" t="s">
        <v>4263</v>
      </c>
      <c r="F1103" s="6" t="s">
        <v>8005</v>
      </c>
      <c r="G1103" s="5">
        <v>6</v>
      </c>
      <c r="H1103" s="7">
        <v>2505051</v>
      </c>
      <c r="I1103" s="5" t="s">
        <v>49</v>
      </c>
      <c r="J1103" s="5" t="s">
        <v>8006</v>
      </c>
      <c r="K1103" s="20"/>
      <c r="L1103" s="5" t="s">
        <v>51</v>
      </c>
      <c r="M1103" s="2">
        <v>1596971094</v>
      </c>
      <c r="N1103" s="8">
        <f>IF(COUNTIF($B$2:B1103,B1103)=1,1,0)</f>
        <v>1</v>
      </c>
      <c r="O1103" t="s">
        <v>52</v>
      </c>
      <c r="P1103">
        <v>1596971094</v>
      </c>
      <c r="Q1103" t="s">
        <v>8002</v>
      </c>
      <c r="R1103" t="s">
        <v>53</v>
      </c>
      <c r="S1103" t="s">
        <v>8003</v>
      </c>
      <c r="T1103" t="s">
        <v>54</v>
      </c>
      <c r="U1103" t="s">
        <v>8004</v>
      </c>
      <c r="V1103" t="s">
        <v>55</v>
      </c>
      <c r="W1103">
        <v>1</v>
      </c>
      <c r="X1103" t="s">
        <v>56</v>
      </c>
      <c r="Y1103">
        <v>2026</v>
      </c>
      <c r="Z1103">
        <v>6</v>
      </c>
      <c r="AA1103">
        <v>1</v>
      </c>
      <c r="AB1103">
        <v>2319492</v>
      </c>
      <c r="AC1103">
        <v>185559</v>
      </c>
      <c r="AD1103">
        <v>0</v>
      </c>
      <c r="AE1103">
        <v>0</v>
      </c>
      <c r="AF1103" t="s">
        <v>108</v>
      </c>
      <c r="AG1103" t="s">
        <v>58</v>
      </c>
      <c r="AH1103" t="s">
        <v>4263</v>
      </c>
      <c r="AI1103" t="s">
        <v>7998</v>
      </c>
      <c r="AJ1103">
        <v>0</v>
      </c>
      <c r="AK1103" t="s">
        <v>7202</v>
      </c>
      <c r="AL1103">
        <v>0</v>
      </c>
      <c r="AM1103">
        <v>0</v>
      </c>
      <c r="AN1103">
        <v>0</v>
      </c>
      <c r="AO1103">
        <v>0</v>
      </c>
      <c r="AP1103" t="s">
        <v>83</v>
      </c>
      <c r="AQ1103">
        <v>0</v>
      </c>
      <c r="AR1103">
        <v>0</v>
      </c>
      <c r="AS1103" t="s">
        <v>62</v>
      </c>
      <c r="AT1103" t="s">
        <v>8007</v>
      </c>
      <c r="AU1103" t="s">
        <v>64</v>
      </c>
      <c r="AV1103">
        <v>0</v>
      </c>
      <c r="AW1103">
        <v>4776</v>
      </c>
      <c r="AX1103" t="s">
        <v>49</v>
      </c>
      <c r="AY1103" t="s">
        <v>8006</v>
      </c>
      <c r="AZ1103" t="s">
        <v>65</v>
      </c>
      <c r="BA1103">
        <v>2505051</v>
      </c>
      <c r="BB1103" t="s">
        <v>66</v>
      </c>
      <c r="BC1103" t="str">
        <f t="shared" si="46"/>
        <v>14220</v>
      </c>
      <c r="BD1103" t="str">
        <f t="shared" si="47"/>
        <v>HS-14220</v>
      </c>
    </row>
    <row r="1104" spans="1:56" ht="28.15" customHeight="1">
      <c r="A1104" s="4">
        <f>SUBTOTAL(103,$L$2:L1104)</f>
        <v>1103</v>
      </c>
      <c r="B1104" s="5" t="s">
        <v>8002</v>
      </c>
      <c r="C1104" s="5" t="s">
        <v>8003</v>
      </c>
      <c r="D1104" s="5" t="s">
        <v>8004</v>
      </c>
      <c r="E1104" s="5" t="s">
        <v>4263</v>
      </c>
      <c r="F1104" s="6" t="s">
        <v>8005</v>
      </c>
      <c r="G1104" s="5">
        <v>7</v>
      </c>
      <c r="H1104" s="7">
        <v>2565153</v>
      </c>
      <c r="I1104" s="5" t="s">
        <v>49</v>
      </c>
      <c r="J1104" s="5" t="s">
        <v>8006</v>
      </c>
      <c r="K1104" s="20"/>
      <c r="L1104" s="5" t="s">
        <v>51</v>
      </c>
      <c r="M1104" s="2">
        <v>1601241484</v>
      </c>
      <c r="N1104" s="8">
        <f>IF(COUNTIF($B$2:B1104,B1104)=1,1,0)</f>
        <v>0</v>
      </c>
      <c r="O1104" t="s">
        <v>52</v>
      </c>
      <c r="P1104">
        <v>1601241484</v>
      </c>
      <c r="Q1104" t="s">
        <v>8002</v>
      </c>
      <c r="R1104" t="s">
        <v>53</v>
      </c>
      <c r="S1104" t="s">
        <v>8003</v>
      </c>
      <c r="T1104" t="s">
        <v>67</v>
      </c>
      <c r="U1104" t="s">
        <v>8004</v>
      </c>
      <c r="V1104" t="s">
        <v>68</v>
      </c>
      <c r="W1104">
        <v>1</v>
      </c>
      <c r="X1104" t="s">
        <v>56</v>
      </c>
      <c r="Y1104">
        <v>2026</v>
      </c>
      <c r="Z1104">
        <v>7</v>
      </c>
      <c r="AA1104">
        <v>1</v>
      </c>
      <c r="AB1104">
        <v>2375142</v>
      </c>
      <c r="AC1104">
        <v>190011</v>
      </c>
      <c r="AD1104">
        <v>0</v>
      </c>
      <c r="AE1104">
        <v>0</v>
      </c>
      <c r="AF1104" t="s">
        <v>108</v>
      </c>
      <c r="AG1104" t="s">
        <v>58</v>
      </c>
      <c r="AH1104" t="s">
        <v>4263</v>
      </c>
      <c r="AI1104" t="s">
        <v>7998</v>
      </c>
      <c r="AJ1104">
        <v>0</v>
      </c>
      <c r="AK1104" t="s">
        <v>7202</v>
      </c>
      <c r="AL1104">
        <v>0</v>
      </c>
      <c r="AM1104">
        <v>0</v>
      </c>
      <c r="AN1104">
        <v>0</v>
      </c>
      <c r="AO1104">
        <v>0</v>
      </c>
      <c r="AP1104" t="s">
        <v>83</v>
      </c>
      <c r="AQ1104">
        <v>0</v>
      </c>
      <c r="AR1104">
        <v>0</v>
      </c>
      <c r="AS1104" t="s">
        <v>69</v>
      </c>
      <c r="AT1104" t="s">
        <v>8008</v>
      </c>
      <c r="AU1104" t="s">
        <v>64</v>
      </c>
      <c r="AV1104">
        <v>0</v>
      </c>
      <c r="AW1104">
        <v>43264</v>
      </c>
      <c r="AX1104" t="s">
        <v>49</v>
      </c>
      <c r="AY1104" t="s">
        <v>8006</v>
      </c>
      <c r="AZ1104" t="s">
        <v>71</v>
      </c>
      <c r="BA1104">
        <v>2565153</v>
      </c>
      <c r="BB1104" t="s">
        <v>66</v>
      </c>
      <c r="BC1104" t="str">
        <f t="shared" si="46"/>
        <v>14220</v>
      </c>
      <c r="BD1104" t="str">
        <f t="shared" si="47"/>
        <v>HS-14220</v>
      </c>
    </row>
    <row r="1105" spans="1:56" ht="28.15" customHeight="1">
      <c r="A1105" s="4">
        <f>SUBTOTAL(103,$L$2:L1105)</f>
        <v>1104</v>
      </c>
      <c r="B1105" s="5" t="s">
        <v>8009</v>
      </c>
      <c r="C1105" s="5" t="s">
        <v>8010</v>
      </c>
      <c r="D1105" s="5" t="s">
        <v>8011</v>
      </c>
      <c r="E1105" s="5" t="s">
        <v>8012</v>
      </c>
      <c r="F1105" s="6" t="s">
        <v>8013</v>
      </c>
      <c r="G1105" s="5">
        <v>7</v>
      </c>
      <c r="H1105" s="7">
        <v>449172</v>
      </c>
      <c r="I1105" s="5" t="s">
        <v>8014</v>
      </c>
      <c r="J1105" s="5" t="s">
        <v>8015</v>
      </c>
      <c r="K1105" s="20"/>
      <c r="L1105" s="5" t="s">
        <v>165</v>
      </c>
      <c r="M1105" s="2">
        <v>1601146521</v>
      </c>
      <c r="N1105" s="8">
        <f>IF(COUNTIF($B$2:B1105,B1105)=1,1,0)</f>
        <v>1</v>
      </c>
      <c r="O1105" t="s">
        <v>52</v>
      </c>
      <c r="P1105">
        <v>1601146521</v>
      </c>
      <c r="Q1105" t="s">
        <v>8009</v>
      </c>
      <c r="R1105" t="s">
        <v>8009</v>
      </c>
      <c r="S1105" t="s">
        <v>8010</v>
      </c>
      <c r="T1105" t="s">
        <v>8010</v>
      </c>
      <c r="U1105" t="s">
        <v>8011</v>
      </c>
      <c r="V1105" t="s">
        <v>8016</v>
      </c>
      <c r="W1105">
        <v>0</v>
      </c>
      <c r="X1105" t="s">
        <v>188</v>
      </c>
      <c r="Y1105">
        <v>2026</v>
      </c>
      <c r="Z1105">
        <v>7</v>
      </c>
      <c r="AA1105">
        <v>1</v>
      </c>
      <c r="AB1105">
        <v>415900</v>
      </c>
      <c r="AC1105">
        <v>33272</v>
      </c>
      <c r="AD1105">
        <v>0</v>
      </c>
      <c r="AE1105">
        <v>0</v>
      </c>
      <c r="AF1105" t="s">
        <v>57</v>
      </c>
      <c r="AG1105" t="s">
        <v>99</v>
      </c>
      <c r="AH1105" t="s">
        <v>8012</v>
      </c>
      <c r="AI1105" t="s">
        <v>8017</v>
      </c>
      <c r="AJ1105">
        <v>0</v>
      </c>
      <c r="AK1105" t="s">
        <v>8018</v>
      </c>
      <c r="AL1105">
        <v>0</v>
      </c>
      <c r="AM1105">
        <v>0</v>
      </c>
      <c r="AN1105">
        <v>0</v>
      </c>
      <c r="AO1105">
        <v>0</v>
      </c>
      <c r="AP1105" t="s">
        <v>83</v>
      </c>
      <c r="AQ1105">
        <v>0</v>
      </c>
      <c r="AR1105">
        <v>0</v>
      </c>
      <c r="AS1105" t="s">
        <v>69</v>
      </c>
      <c r="AT1105" t="s">
        <v>8019</v>
      </c>
      <c r="AU1105" t="s">
        <v>64</v>
      </c>
      <c r="AV1105">
        <v>0</v>
      </c>
      <c r="AW1105">
        <v>22692</v>
      </c>
      <c r="AX1105" t="s">
        <v>8014</v>
      </c>
      <c r="AY1105" t="s">
        <v>8015</v>
      </c>
      <c r="AZ1105" t="s">
        <v>71</v>
      </c>
      <c r="BA1105">
        <v>449172</v>
      </c>
      <c r="BB1105" t="s">
        <v>66</v>
      </c>
      <c r="BC1105" t="str">
        <f t="shared" si="46"/>
        <v>04040</v>
      </c>
      <c r="BD1105" t="str">
        <f t="shared" si="47"/>
        <v>HT-04040</v>
      </c>
    </row>
    <row r="1106" spans="1:56" ht="28.15" customHeight="1">
      <c r="A1106" s="4">
        <f>SUBTOTAL(103,$L$2:L1106)</f>
        <v>1105</v>
      </c>
      <c r="B1106" s="5" t="s">
        <v>8020</v>
      </c>
      <c r="C1106" s="5" t="s">
        <v>8021</v>
      </c>
      <c r="D1106" s="5" t="s">
        <v>5124</v>
      </c>
      <c r="E1106" s="5" t="s">
        <v>8012</v>
      </c>
      <c r="F1106" s="6" t="s">
        <v>8022</v>
      </c>
      <c r="G1106" s="5">
        <v>7</v>
      </c>
      <c r="H1106" s="7">
        <v>813132</v>
      </c>
      <c r="I1106" s="5" t="s">
        <v>8023</v>
      </c>
      <c r="J1106" s="5" t="s">
        <v>8024</v>
      </c>
      <c r="K1106" s="20"/>
      <c r="L1106" s="5" t="s">
        <v>165</v>
      </c>
      <c r="M1106" s="2">
        <v>1601144394</v>
      </c>
      <c r="N1106" s="8">
        <f>IF(COUNTIF($B$2:B1106,B1106)=1,1,0)</f>
        <v>1</v>
      </c>
      <c r="O1106" t="s">
        <v>52</v>
      </c>
      <c r="P1106">
        <v>1601144394</v>
      </c>
      <c r="Q1106" t="s">
        <v>8020</v>
      </c>
      <c r="R1106" t="s">
        <v>8020</v>
      </c>
      <c r="S1106" t="s">
        <v>8021</v>
      </c>
      <c r="T1106" t="s">
        <v>8021</v>
      </c>
      <c r="U1106" t="s">
        <v>5124</v>
      </c>
      <c r="V1106" t="s">
        <v>5125</v>
      </c>
      <c r="W1106">
        <v>0</v>
      </c>
      <c r="X1106" t="s">
        <v>80</v>
      </c>
      <c r="Y1106">
        <v>2026</v>
      </c>
      <c r="Z1106">
        <v>7</v>
      </c>
      <c r="AA1106">
        <v>1</v>
      </c>
      <c r="AB1106">
        <v>752900</v>
      </c>
      <c r="AC1106">
        <v>60232</v>
      </c>
      <c r="AD1106">
        <v>0</v>
      </c>
      <c r="AE1106">
        <v>0</v>
      </c>
      <c r="AF1106" t="s">
        <v>98</v>
      </c>
      <c r="AG1106" t="s">
        <v>99</v>
      </c>
      <c r="AH1106" t="s">
        <v>8012</v>
      </c>
      <c r="AI1106" t="s">
        <v>8017</v>
      </c>
      <c r="AJ1106">
        <v>0</v>
      </c>
      <c r="AK1106" t="s">
        <v>7792</v>
      </c>
      <c r="AL1106">
        <v>0</v>
      </c>
      <c r="AM1106">
        <v>0</v>
      </c>
      <c r="AN1106">
        <v>0</v>
      </c>
      <c r="AO1106">
        <v>0</v>
      </c>
      <c r="AP1106" t="s">
        <v>98</v>
      </c>
      <c r="AQ1106">
        <v>0</v>
      </c>
      <c r="AR1106">
        <v>0</v>
      </c>
      <c r="AS1106" t="s">
        <v>69</v>
      </c>
      <c r="AT1106" t="s">
        <v>8025</v>
      </c>
      <c r="AU1106" t="s">
        <v>64</v>
      </c>
      <c r="AV1106">
        <v>0</v>
      </c>
      <c r="AW1106">
        <v>22452</v>
      </c>
      <c r="AX1106" t="s">
        <v>8023</v>
      </c>
      <c r="AY1106" t="s">
        <v>8024</v>
      </c>
      <c r="AZ1106" t="s">
        <v>71</v>
      </c>
      <c r="BA1106">
        <v>813132</v>
      </c>
      <c r="BB1106" t="s">
        <v>66</v>
      </c>
      <c r="BC1106" t="str">
        <f t="shared" si="46"/>
        <v>08110</v>
      </c>
      <c r="BD1106" t="str">
        <f t="shared" si="47"/>
        <v>HT-08110</v>
      </c>
    </row>
    <row r="1107" spans="1:56" ht="28.15" customHeight="1">
      <c r="A1107" s="4">
        <f>SUBTOTAL(103,$L$2:L1107)</f>
        <v>1106</v>
      </c>
      <c r="B1107" s="5" t="s">
        <v>8026</v>
      </c>
      <c r="C1107" s="5" t="s">
        <v>8027</v>
      </c>
      <c r="D1107" s="5" t="s">
        <v>8028</v>
      </c>
      <c r="E1107" s="5" t="s">
        <v>8012</v>
      </c>
      <c r="F1107" s="6" t="s">
        <v>8029</v>
      </c>
      <c r="G1107" s="5">
        <v>7</v>
      </c>
      <c r="H1107" s="7">
        <v>1238933</v>
      </c>
      <c r="I1107" s="5" t="s">
        <v>8030</v>
      </c>
      <c r="J1107" s="5" t="s">
        <v>8031</v>
      </c>
      <c r="K1107" s="20"/>
      <c r="L1107" s="5" t="s">
        <v>165</v>
      </c>
      <c r="M1107" s="2">
        <v>1601144372</v>
      </c>
      <c r="N1107" s="8">
        <f>IF(COUNTIF($B$2:B1107,B1107)=1,1,0)</f>
        <v>1</v>
      </c>
      <c r="O1107" t="s">
        <v>52</v>
      </c>
      <c r="P1107">
        <v>1601144372</v>
      </c>
      <c r="Q1107" t="s">
        <v>8026</v>
      </c>
      <c r="R1107" t="s">
        <v>8026</v>
      </c>
      <c r="S1107" t="s">
        <v>8027</v>
      </c>
      <c r="T1107" t="s">
        <v>8027</v>
      </c>
      <c r="U1107" t="s">
        <v>8028</v>
      </c>
      <c r="V1107" t="s">
        <v>8032</v>
      </c>
      <c r="W1107">
        <v>0</v>
      </c>
      <c r="X1107" t="s">
        <v>80</v>
      </c>
      <c r="Y1107">
        <v>2026</v>
      </c>
      <c r="Z1107">
        <v>7</v>
      </c>
      <c r="AA1107">
        <v>1</v>
      </c>
      <c r="AB1107">
        <v>1147160</v>
      </c>
      <c r="AC1107">
        <v>91773</v>
      </c>
      <c r="AD1107">
        <v>0</v>
      </c>
      <c r="AE1107">
        <v>0</v>
      </c>
      <c r="AF1107" t="s">
        <v>98</v>
      </c>
      <c r="AG1107" t="s">
        <v>99</v>
      </c>
      <c r="AH1107" t="s">
        <v>8012</v>
      </c>
      <c r="AI1107" t="s">
        <v>8017</v>
      </c>
      <c r="AJ1107">
        <v>0</v>
      </c>
      <c r="AK1107" t="s">
        <v>8033</v>
      </c>
      <c r="AL1107">
        <v>0</v>
      </c>
      <c r="AM1107">
        <v>0</v>
      </c>
      <c r="AN1107">
        <v>0</v>
      </c>
      <c r="AO1107">
        <v>0</v>
      </c>
      <c r="AP1107" t="s">
        <v>98</v>
      </c>
      <c r="AQ1107">
        <v>0</v>
      </c>
      <c r="AR1107">
        <v>0</v>
      </c>
      <c r="AS1107" t="s">
        <v>69</v>
      </c>
      <c r="AT1107" t="s">
        <v>8034</v>
      </c>
      <c r="AU1107" t="s">
        <v>64</v>
      </c>
      <c r="AV1107">
        <v>0</v>
      </c>
      <c r="AW1107">
        <v>22449</v>
      </c>
      <c r="AX1107" t="s">
        <v>8030</v>
      </c>
      <c r="AY1107" t="s">
        <v>8031</v>
      </c>
      <c r="AZ1107" t="s">
        <v>71</v>
      </c>
      <c r="BA1107">
        <v>1238933</v>
      </c>
      <c r="BB1107" t="s">
        <v>66</v>
      </c>
      <c r="BC1107" t="str">
        <f t="shared" si="46"/>
        <v>08140</v>
      </c>
      <c r="BD1107" t="str">
        <f t="shared" si="47"/>
        <v>HT-08140</v>
      </c>
    </row>
    <row r="1108" spans="1:56" ht="28.15" customHeight="1">
      <c r="A1108" s="4">
        <f>SUBTOTAL(103,$L$2:L1108)</f>
        <v>1107</v>
      </c>
      <c r="B1108" s="5" t="s">
        <v>8035</v>
      </c>
      <c r="C1108" s="5" t="s">
        <v>8036</v>
      </c>
      <c r="D1108" s="5" t="s">
        <v>8037</v>
      </c>
      <c r="E1108" s="5" t="s">
        <v>8038</v>
      </c>
      <c r="F1108" s="6" t="s">
        <v>8039</v>
      </c>
      <c r="G1108" s="5">
        <v>7</v>
      </c>
      <c r="H1108" s="7">
        <v>983178</v>
      </c>
      <c r="I1108" s="5" t="s">
        <v>8040</v>
      </c>
      <c r="J1108" s="5" t="s">
        <v>8041</v>
      </c>
      <c r="K1108" s="20"/>
      <c r="L1108" s="5" t="s">
        <v>165</v>
      </c>
      <c r="M1108" s="2">
        <v>1601147331</v>
      </c>
      <c r="N1108" s="8">
        <f>IF(COUNTIF($B$2:B1108,B1108)=1,1,0)</f>
        <v>1</v>
      </c>
      <c r="O1108" t="s">
        <v>52</v>
      </c>
      <c r="P1108">
        <v>1601147331</v>
      </c>
      <c r="Q1108" t="s">
        <v>8035</v>
      </c>
      <c r="R1108" t="s">
        <v>8035</v>
      </c>
      <c r="S1108" t="s">
        <v>8036</v>
      </c>
      <c r="T1108" t="s">
        <v>8036</v>
      </c>
      <c r="U1108" t="s">
        <v>8037</v>
      </c>
      <c r="V1108" t="s">
        <v>8042</v>
      </c>
      <c r="W1108">
        <v>0</v>
      </c>
      <c r="X1108" t="s">
        <v>80</v>
      </c>
      <c r="Y1108">
        <v>2026</v>
      </c>
      <c r="Z1108">
        <v>7</v>
      </c>
      <c r="AA1108">
        <v>1</v>
      </c>
      <c r="AB1108">
        <v>910350</v>
      </c>
      <c r="AC1108">
        <v>72828</v>
      </c>
      <c r="AD1108">
        <v>0</v>
      </c>
      <c r="AE1108">
        <v>0</v>
      </c>
      <c r="AF1108" t="s">
        <v>98</v>
      </c>
      <c r="AG1108" t="s">
        <v>99</v>
      </c>
      <c r="AH1108" t="s">
        <v>8038</v>
      </c>
      <c r="AI1108" t="s">
        <v>8043</v>
      </c>
      <c r="AJ1108">
        <v>0</v>
      </c>
      <c r="AK1108" t="s">
        <v>8044</v>
      </c>
      <c r="AL1108">
        <v>0</v>
      </c>
      <c r="AM1108">
        <v>0</v>
      </c>
      <c r="AN1108">
        <v>0</v>
      </c>
      <c r="AO1108">
        <v>0</v>
      </c>
      <c r="AP1108" t="s">
        <v>98</v>
      </c>
      <c r="AQ1108">
        <v>0</v>
      </c>
      <c r="AR1108">
        <v>0</v>
      </c>
      <c r="AS1108" t="s">
        <v>69</v>
      </c>
      <c r="AT1108" t="s">
        <v>8045</v>
      </c>
      <c r="AU1108" t="s">
        <v>64</v>
      </c>
      <c r="AV1108">
        <v>0</v>
      </c>
      <c r="AW1108">
        <v>22771</v>
      </c>
      <c r="AX1108" t="s">
        <v>8040</v>
      </c>
      <c r="AY1108" t="s">
        <v>8041</v>
      </c>
      <c r="AZ1108" t="s">
        <v>71</v>
      </c>
      <c r="BA1108">
        <v>983178</v>
      </c>
      <c r="BB1108" t="s">
        <v>66</v>
      </c>
      <c r="BC1108" t="str">
        <f t="shared" si="46"/>
        <v>02490</v>
      </c>
      <c r="BD1108" t="str">
        <f t="shared" si="47"/>
        <v>HV-02490</v>
      </c>
    </row>
    <row r="1109" spans="1:56" ht="28.15" customHeight="1">
      <c r="A1109" s="4">
        <f>SUBTOTAL(103,$L$2:L1109)</f>
        <v>1108</v>
      </c>
      <c r="B1109" s="5" t="s">
        <v>8046</v>
      </c>
      <c r="C1109" s="5" t="s">
        <v>8047</v>
      </c>
      <c r="D1109" s="5" t="s">
        <v>8048</v>
      </c>
      <c r="E1109" s="5" t="s">
        <v>8038</v>
      </c>
      <c r="F1109" s="6" t="s">
        <v>8049</v>
      </c>
      <c r="G1109" s="5">
        <v>7</v>
      </c>
      <c r="H1109" s="7">
        <v>12856</v>
      </c>
      <c r="I1109" s="5" t="s">
        <v>8050</v>
      </c>
      <c r="J1109" s="5" t="s">
        <v>8051</v>
      </c>
      <c r="K1109" s="20"/>
      <c r="L1109" s="5" t="s">
        <v>165</v>
      </c>
      <c r="M1109" s="2">
        <v>1601147239</v>
      </c>
      <c r="N1109" s="8">
        <f>IF(COUNTIF($B$2:B1109,B1109)=1,1,0)</f>
        <v>1</v>
      </c>
      <c r="O1109" t="s">
        <v>52</v>
      </c>
      <c r="P1109">
        <v>1601147239</v>
      </c>
      <c r="Q1109" t="s">
        <v>8046</v>
      </c>
      <c r="R1109" t="s">
        <v>8046</v>
      </c>
      <c r="S1109" t="s">
        <v>8047</v>
      </c>
      <c r="T1109" t="s">
        <v>8047</v>
      </c>
      <c r="U1109" t="s">
        <v>8048</v>
      </c>
      <c r="V1109" t="s">
        <v>8052</v>
      </c>
      <c r="W1109">
        <v>0</v>
      </c>
      <c r="X1109" t="s">
        <v>80</v>
      </c>
      <c r="Y1109">
        <v>2026</v>
      </c>
      <c r="Z1109">
        <v>7</v>
      </c>
      <c r="AA1109">
        <v>1</v>
      </c>
      <c r="AB1109">
        <v>11904</v>
      </c>
      <c r="AC1109">
        <v>952</v>
      </c>
      <c r="AD1109">
        <v>0</v>
      </c>
      <c r="AE1109">
        <v>0</v>
      </c>
      <c r="AF1109" t="s">
        <v>57</v>
      </c>
      <c r="AG1109" t="s">
        <v>99</v>
      </c>
      <c r="AH1109" t="s">
        <v>8038</v>
      </c>
      <c r="AI1109" t="s">
        <v>8043</v>
      </c>
      <c r="AJ1109">
        <v>0</v>
      </c>
      <c r="AK1109" t="s">
        <v>8053</v>
      </c>
      <c r="AL1109">
        <v>0</v>
      </c>
      <c r="AM1109">
        <v>0</v>
      </c>
      <c r="AN1109">
        <v>0</v>
      </c>
      <c r="AO1109">
        <v>0</v>
      </c>
      <c r="AP1109" t="s">
        <v>83</v>
      </c>
      <c r="AQ1109">
        <v>0</v>
      </c>
      <c r="AR1109">
        <v>0</v>
      </c>
      <c r="AS1109" t="s">
        <v>69</v>
      </c>
      <c r="AT1109" t="s">
        <v>8054</v>
      </c>
      <c r="AU1109" t="s">
        <v>64</v>
      </c>
      <c r="AV1109">
        <v>0</v>
      </c>
      <c r="AW1109">
        <v>22765</v>
      </c>
      <c r="AX1109" t="s">
        <v>8050</v>
      </c>
      <c r="AY1109" t="s">
        <v>8051</v>
      </c>
      <c r="AZ1109" t="s">
        <v>71</v>
      </c>
      <c r="BA1109">
        <v>12856</v>
      </c>
      <c r="BB1109" t="s">
        <v>66</v>
      </c>
      <c r="BC1109" t="str">
        <f t="shared" ref="BC1109:BC1158" si="48">RIGHT(AK1109,5)</f>
        <v>02660</v>
      </c>
      <c r="BD1109" t="str">
        <f t="shared" ref="BD1109:BD1158" si="49">AI1109&amp;"-"&amp;BC1109</f>
        <v>HV-02660</v>
      </c>
    </row>
    <row r="1110" spans="1:56" ht="28.15" customHeight="1">
      <c r="A1110" s="4">
        <f>SUBTOTAL(103,$L$2:L1110)</f>
        <v>1109</v>
      </c>
      <c r="B1110" s="5" t="s">
        <v>8055</v>
      </c>
      <c r="C1110" s="5" t="s">
        <v>8056</v>
      </c>
      <c r="D1110" s="5" t="s">
        <v>6284</v>
      </c>
      <c r="E1110" s="5" t="s">
        <v>8038</v>
      </c>
      <c r="F1110" s="6" t="s">
        <v>8057</v>
      </c>
      <c r="G1110" s="5">
        <v>7</v>
      </c>
      <c r="H1110" s="7">
        <v>1455667</v>
      </c>
      <c r="I1110" s="5" t="s">
        <v>8058</v>
      </c>
      <c r="J1110" s="5" t="s">
        <v>8059</v>
      </c>
      <c r="K1110" s="20"/>
      <c r="L1110" s="5" t="s">
        <v>165</v>
      </c>
      <c r="M1110" s="2">
        <v>1601147345</v>
      </c>
      <c r="N1110" s="8">
        <f>IF(COUNTIF($B$2:B1110,B1110)=1,1,0)</f>
        <v>1</v>
      </c>
      <c r="O1110" t="s">
        <v>52</v>
      </c>
      <c r="P1110">
        <v>1601147345</v>
      </c>
      <c r="Q1110" t="s">
        <v>8055</v>
      </c>
      <c r="R1110" t="s">
        <v>8055</v>
      </c>
      <c r="S1110" t="s">
        <v>8056</v>
      </c>
      <c r="T1110" t="s">
        <v>8056</v>
      </c>
      <c r="U1110" t="s">
        <v>6284</v>
      </c>
      <c r="V1110" t="s">
        <v>8060</v>
      </c>
      <c r="W1110">
        <v>0</v>
      </c>
      <c r="X1110" t="s">
        <v>80</v>
      </c>
      <c r="Y1110">
        <v>2026</v>
      </c>
      <c r="Z1110">
        <v>7</v>
      </c>
      <c r="AA1110">
        <v>1</v>
      </c>
      <c r="AB1110">
        <v>1347840</v>
      </c>
      <c r="AC1110">
        <v>107827</v>
      </c>
      <c r="AD1110">
        <v>0</v>
      </c>
      <c r="AE1110">
        <v>0</v>
      </c>
      <c r="AF1110" t="s">
        <v>98</v>
      </c>
      <c r="AG1110" t="s">
        <v>99</v>
      </c>
      <c r="AH1110" t="s">
        <v>8038</v>
      </c>
      <c r="AI1110" t="s">
        <v>8043</v>
      </c>
      <c r="AJ1110">
        <v>0</v>
      </c>
      <c r="AK1110" t="s">
        <v>8061</v>
      </c>
      <c r="AL1110">
        <v>0</v>
      </c>
      <c r="AM1110">
        <v>0</v>
      </c>
      <c r="AN1110">
        <v>0</v>
      </c>
      <c r="AO1110">
        <v>0</v>
      </c>
      <c r="AP1110" t="s">
        <v>98</v>
      </c>
      <c r="AQ1110">
        <v>0</v>
      </c>
      <c r="AR1110">
        <v>0</v>
      </c>
      <c r="AS1110" t="s">
        <v>69</v>
      </c>
      <c r="AT1110" t="s">
        <v>8062</v>
      </c>
      <c r="AU1110" t="s">
        <v>64</v>
      </c>
      <c r="AV1110">
        <v>0</v>
      </c>
      <c r="AW1110">
        <v>22773</v>
      </c>
      <c r="AX1110" t="s">
        <v>8058</v>
      </c>
      <c r="AY1110" t="s">
        <v>8059</v>
      </c>
      <c r="AZ1110" t="s">
        <v>71</v>
      </c>
      <c r="BA1110">
        <v>1455667</v>
      </c>
      <c r="BB1110" t="s">
        <v>66</v>
      </c>
      <c r="BC1110" t="str">
        <f t="shared" si="48"/>
        <v>14270</v>
      </c>
      <c r="BD1110" t="str">
        <f t="shared" si="49"/>
        <v>HV-14270</v>
      </c>
    </row>
    <row r="1111" spans="1:56" ht="28.15" customHeight="1">
      <c r="A1111" s="4">
        <f>SUBTOTAL(103,$L$2:L1111)</f>
        <v>1110</v>
      </c>
      <c r="B1111" s="5" t="s">
        <v>8063</v>
      </c>
      <c r="C1111" s="5" t="s">
        <v>817</v>
      </c>
      <c r="D1111" s="5" t="s">
        <v>8064</v>
      </c>
      <c r="E1111" s="5" t="s">
        <v>8038</v>
      </c>
      <c r="F1111" s="6" t="s">
        <v>8065</v>
      </c>
      <c r="G1111" s="5">
        <v>7</v>
      </c>
      <c r="H1111" s="7">
        <v>1848031</v>
      </c>
      <c r="I1111" s="5" t="s">
        <v>8066</v>
      </c>
      <c r="J1111" s="5" t="s">
        <v>8067</v>
      </c>
      <c r="K1111" s="20"/>
      <c r="L1111" s="5" t="s">
        <v>165</v>
      </c>
      <c r="M1111" s="2">
        <v>1601146913</v>
      </c>
      <c r="N1111" s="8">
        <f>IF(COUNTIF($B$2:B1111,B1111)=1,1,0)</f>
        <v>1</v>
      </c>
      <c r="O1111" t="s">
        <v>52</v>
      </c>
      <c r="P1111">
        <v>1601146913</v>
      </c>
      <c r="Q1111" t="s">
        <v>8063</v>
      </c>
      <c r="R1111" t="s">
        <v>8063</v>
      </c>
      <c r="S1111" t="s">
        <v>817</v>
      </c>
      <c r="T1111" t="s">
        <v>817</v>
      </c>
      <c r="U1111" t="s">
        <v>8064</v>
      </c>
      <c r="V1111" t="s">
        <v>8068</v>
      </c>
      <c r="W1111">
        <v>0</v>
      </c>
      <c r="X1111" t="s">
        <v>80</v>
      </c>
      <c r="Y1111">
        <v>2026</v>
      </c>
      <c r="Z1111">
        <v>7</v>
      </c>
      <c r="AA1111">
        <v>1</v>
      </c>
      <c r="AB1111">
        <v>1711140</v>
      </c>
      <c r="AC1111">
        <v>136891</v>
      </c>
      <c r="AD1111">
        <v>0</v>
      </c>
      <c r="AE1111">
        <v>0</v>
      </c>
      <c r="AF1111" t="s">
        <v>57</v>
      </c>
      <c r="AG1111" t="s">
        <v>99</v>
      </c>
      <c r="AH1111" t="s">
        <v>8038</v>
      </c>
      <c r="AI1111" t="s">
        <v>8043</v>
      </c>
      <c r="AJ1111">
        <v>0</v>
      </c>
      <c r="AK1111" t="s">
        <v>8069</v>
      </c>
      <c r="AL1111">
        <v>0</v>
      </c>
      <c r="AM1111">
        <v>0</v>
      </c>
      <c r="AN1111">
        <v>0</v>
      </c>
      <c r="AO1111">
        <v>0</v>
      </c>
      <c r="AP1111" t="s">
        <v>83</v>
      </c>
      <c r="AQ1111">
        <v>0</v>
      </c>
      <c r="AR1111">
        <v>0</v>
      </c>
      <c r="AS1111" t="s">
        <v>69</v>
      </c>
      <c r="AT1111" t="s">
        <v>8070</v>
      </c>
      <c r="AU1111" t="s">
        <v>64</v>
      </c>
      <c r="AV1111">
        <v>0</v>
      </c>
      <c r="AW1111">
        <v>22736</v>
      </c>
      <c r="AX1111" t="s">
        <v>8066</v>
      </c>
      <c r="AY1111" t="s">
        <v>8067</v>
      </c>
      <c r="AZ1111" t="s">
        <v>71</v>
      </c>
      <c r="BA1111">
        <v>1848031</v>
      </c>
      <c r="BB1111" t="s">
        <v>66</v>
      </c>
      <c r="BC1111" t="str">
        <f t="shared" si="48"/>
        <v>14275</v>
      </c>
      <c r="BD1111" t="str">
        <f t="shared" si="49"/>
        <v>HV-14275</v>
      </c>
    </row>
    <row r="1112" spans="1:56" ht="28.15" customHeight="1">
      <c r="A1112" s="4">
        <f>SUBTOTAL(103,$L$2:L1112)</f>
        <v>1111</v>
      </c>
      <c r="B1112" s="5" t="s">
        <v>8072</v>
      </c>
      <c r="C1112" s="5" t="s">
        <v>8073</v>
      </c>
      <c r="D1112" s="5" t="s">
        <v>8074</v>
      </c>
      <c r="E1112" s="5" t="s">
        <v>4263</v>
      </c>
      <c r="F1112" s="6" t="s">
        <v>8075</v>
      </c>
      <c r="G1112" s="5">
        <v>6</v>
      </c>
      <c r="H1112" s="7">
        <v>4084532</v>
      </c>
      <c r="I1112" s="5" t="s">
        <v>151</v>
      </c>
      <c r="J1112" s="5" t="s">
        <v>8076</v>
      </c>
      <c r="K1112" s="20"/>
      <c r="L1112" s="5" t="s">
        <v>51</v>
      </c>
      <c r="M1112" s="2">
        <v>1596970883</v>
      </c>
      <c r="N1112" s="8">
        <f>IF(COUNTIF($B$2:B1112,B1112)=1,1,0)</f>
        <v>1</v>
      </c>
      <c r="O1112" t="s">
        <v>52</v>
      </c>
      <c r="P1112">
        <v>1596970883</v>
      </c>
      <c r="Q1112" t="s">
        <v>8072</v>
      </c>
      <c r="R1112" t="s">
        <v>53</v>
      </c>
      <c r="S1112" t="s">
        <v>8073</v>
      </c>
      <c r="T1112" t="s">
        <v>54</v>
      </c>
      <c r="U1112" t="s">
        <v>8074</v>
      </c>
      <c r="V1112" t="s">
        <v>55</v>
      </c>
      <c r="W1112">
        <v>1</v>
      </c>
      <c r="X1112" t="s">
        <v>56</v>
      </c>
      <c r="Y1112">
        <v>2026</v>
      </c>
      <c r="Z1112">
        <v>6</v>
      </c>
      <c r="AA1112">
        <v>1</v>
      </c>
      <c r="AB1112">
        <v>3781974</v>
      </c>
      <c r="AC1112">
        <v>302558</v>
      </c>
      <c r="AD1112">
        <v>0</v>
      </c>
      <c r="AE1112">
        <v>0</v>
      </c>
      <c r="AF1112" t="s">
        <v>98</v>
      </c>
      <c r="AG1112" t="s">
        <v>58</v>
      </c>
      <c r="AH1112" t="s">
        <v>4263</v>
      </c>
      <c r="AI1112" t="s">
        <v>8077</v>
      </c>
      <c r="AJ1112">
        <v>0</v>
      </c>
      <c r="AK1112" t="s">
        <v>3269</v>
      </c>
      <c r="AL1112">
        <v>0</v>
      </c>
      <c r="AM1112">
        <v>0</v>
      </c>
      <c r="AN1112">
        <v>0</v>
      </c>
      <c r="AO1112">
        <v>0</v>
      </c>
      <c r="AP1112" t="s">
        <v>83</v>
      </c>
      <c r="AQ1112">
        <v>0</v>
      </c>
      <c r="AR1112">
        <v>0</v>
      </c>
      <c r="AS1112" t="s">
        <v>62</v>
      </c>
      <c r="AT1112" t="s">
        <v>8078</v>
      </c>
      <c r="AU1112" t="s">
        <v>64</v>
      </c>
      <c r="AV1112">
        <v>0</v>
      </c>
      <c r="AW1112">
        <v>4659</v>
      </c>
      <c r="AX1112" t="s">
        <v>151</v>
      </c>
      <c r="AY1112" t="s">
        <v>8076</v>
      </c>
      <c r="AZ1112" t="s">
        <v>65</v>
      </c>
      <c r="BA1112">
        <v>4084532</v>
      </c>
      <c r="BB1112" t="s">
        <v>66</v>
      </c>
      <c r="BC1112" t="str">
        <f t="shared" si="48"/>
        <v>23020</v>
      </c>
      <c r="BD1112" t="str">
        <f t="shared" si="49"/>
        <v>HX-23020</v>
      </c>
    </row>
    <row r="1113" spans="1:56" ht="28.15" customHeight="1">
      <c r="A1113" s="4">
        <f>SUBTOTAL(103,$L$2:L1113)</f>
        <v>1112</v>
      </c>
      <c r="B1113" s="5" t="s">
        <v>8072</v>
      </c>
      <c r="C1113" s="5" t="s">
        <v>67</v>
      </c>
      <c r="D1113" s="5" t="s">
        <v>8074</v>
      </c>
      <c r="E1113" s="5" t="s">
        <v>4263</v>
      </c>
      <c r="F1113" s="6" t="s">
        <v>8075</v>
      </c>
      <c r="G1113" s="5">
        <v>7</v>
      </c>
      <c r="H1113" s="7">
        <v>4341768</v>
      </c>
      <c r="I1113" s="5" t="s">
        <v>151</v>
      </c>
      <c r="J1113" s="5" t="s">
        <v>8076</v>
      </c>
      <c r="K1113" s="20"/>
      <c r="L1113" s="5" t="s">
        <v>51</v>
      </c>
      <c r="M1113" s="2">
        <v>1601241283</v>
      </c>
      <c r="N1113" s="8">
        <f>IF(COUNTIF($B$2:B1113,B1113)=1,1,0)</f>
        <v>0</v>
      </c>
      <c r="O1113" t="s">
        <v>52</v>
      </c>
      <c r="P1113">
        <v>1601241283</v>
      </c>
      <c r="Q1113" t="s">
        <v>8072</v>
      </c>
      <c r="R1113" t="s">
        <v>8072</v>
      </c>
      <c r="S1113" t="s">
        <v>67</v>
      </c>
      <c r="T1113" t="s">
        <v>67</v>
      </c>
      <c r="U1113" t="s">
        <v>8074</v>
      </c>
      <c r="V1113" t="s">
        <v>238</v>
      </c>
      <c r="W1113">
        <v>1</v>
      </c>
      <c r="X1113" t="s">
        <v>156</v>
      </c>
      <c r="Y1113">
        <v>2026</v>
      </c>
      <c r="Z1113">
        <v>7</v>
      </c>
      <c r="AA1113">
        <v>1</v>
      </c>
      <c r="AB1113">
        <v>4020156</v>
      </c>
      <c r="AC1113">
        <v>321612</v>
      </c>
      <c r="AD1113">
        <v>0</v>
      </c>
      <c r="AE1113">
        <v>0</v>
      </c>
      <c r="AF1113" t="s">
        <v>108</v>
      </c>
      <c r="AG1113" t="s">
        <v>157</v>
      </c>
      <c r="AH1113" t="s">
        <v>4263</v>
      </c>
      <c r="AI1113" t="s">
        <v>8077</v>
      </c>
      <c r="AJ1113">
        <v>0</v>
      </c>
      <c r="AK1113" t="s">
        <v>3269</v>
      </c>
      <c r="AL1113">
        <v>0</v>
      </c>
      <c r="AM1113">
        <v>0</v>
      </c>
      <c r="AN1113">
        <v>0</v>
      </c>
      <c r="AO1113">
        <v>0</v>
      </c>
      <c r="AP1113" t="s">
        <v>108</v>
      </c>
      <c r="AQ1113">
        <v>0</v>
      </c>
      <c r="AR1113">
        <v>0</v>
      </c>
      <c r="AS1113" t="s">
        <v>69</v>
      </c>
      <c r="AT1113" t="s">
        <v>8079</v>
      </c>
      <c r="AU1113" t="s">
        <v>64</v>
      </c>
      <c r="AV1113">
        <v>0</v>
      </c>
      <c r="AW1113">
        <v>43165</v>
      </c>
      <c r="AX1113" t="s">
        <v>151</v>
      </c>
      <c r="AY1113" t="s">
        <v>8076</v>
      </c>
      <c r="AZ1113" t="s">
        <v>71</v>
      </c>
      <c r="BA1113">
        <v>4341768</v>
      </c>
      <c r="BB1113" t="s">
        <v>66</v>
      </c>
      <c r="BC1113" t="str">
        <f t="shared" si="48"/>
        <v>23020</v>
      </c>
      <c r="BD1113" t="str">
        <f t="shared" si="49"/>
        <v>HX-23020</v>
      </c>
    </row>
    <row r="1114" spans="1:56" ht="28.15" customHeight="1">
      <c r="A1114" s="4">
        <f>SUBTOTAL(103,$L$2:L1114)</f>
        <v>1113</v>
      </c>
      <c r="B1114" s="5" t="s">
        <v>8080</v>
      </c>
      <c r="C1114" s="5" t="s">
        <v>8081</v>
      </c>
      <c r="D1114" s="5" t="s">
        <v>8082</v>
      </c>
      <c r="E1114" s="5" t="s">
        <v>8083</v>
      </c>
      <c r="F1114" s="6" t="s">
        <v>8084</v>
      </c>
      <c r="G1114" s="5">
        <v>7</v>
      </c>
      <c r="H1114" s="7">
        <v>99919</v>
      </c>
      <c r="I1114" s="5" t="s">
        <v>8085</v>
      </c>
      <c r="J1114" s="5" t="s">
        <v>8086</v>
      </c>
      <c r="K1114" s="20"/>
      <c r="L1114" s="5" t="s">
        <v>165</v>
      </c>
      <c r="M1114" s="2">
        <v>1601145882</v>
      </c>
      <c r="N1114" s="8">
        <f>IF(COUNTIF($B$2:B1114,B1114)=1,1,0)</f>
        <v>1</v>
      </c>
      <c r="O1114" t="s">
        <v>52</v>
      </c>
      <c r="P1114">
        <v>1601145882</v>
      </c>
      <c r="Q1114" t="s">
        <v>8080</v>
      </c>
      <c r="R1114" t="s">
        <v>8080</v>
      </c>
      <c r="S1114" t="s">
        <v>8081</v>
      </c>
      <c r="T1114" t="s">
        <v>8081</v>
      </c>
      <c r="U1114" t="s">
        <v>8082</v>
      </c>
      <c r="V1114" t="s">
        <v>7989</v>
      </c>
      <c r="W1114">
        <v>0</v>
      </c>
      <c r="X1114" t="s">
        <v>334</v>
      </c>
      <c r="Y1114">
        <v>2026</v>
      </c>
      <c r="Z1114">
        <v>7</v>
      </c>
      <c r="AA1114">
        <v>1</v>
      </c>
      <c r="AB1114">
        <v>92518</v>
      </c>
      <c r="AC1114">
        <v>7401</v>
      </c>
      <c r="AD1114">
        <v>0</v>
      </c>
      <c r="AE1114">
        <v>0</v>
      </c>
      <c r="AF1114" t="s">
        <v>57</v>
      </c>
      <c r="AG1114" t="s">
        <v>157</v>
      </c>
      <c r="AH1114" t="s">
        <v>8083</v>
      </c>
      <c r="AI1114" t="s">
        <v>8077</v>
      </c>
      <c r="AJ1114">
        <v>0</v>
      </c>
      <c r="AK1114" t="s">
        <v>8087</v>
      </c>
      <c r="AL1114">
        <v>0</v>
      </c>
      <c r="AM1114">
        <v>0</v>
      </c>
      <c r="AN1114">
        <v>0</v>
      </c>
      <c r="AO1114">
        <v>0</v>
      </c>
      <c r="AP1114" t="s">
        <v>1559</v>
      </c>
      <c r="AQ1114">
        <v>0</v>
      </c>
      <c r="AR1114">
        <v>0</v>
      </c>
      <c r="AS1114" t="s">
        <v>69</v>
      </c>
      <c r="AT1114" t="s">
        <v>8088</v>
      </c>
      <c r="AU1114" t="s">
        <v>64</v>
      </c>
      <c r="AV1114">
        <v>0</v>
      </c>
      <c r="AW1114">
        <v>22603</v>
      </c>
      <c r="AX1114" t="s">
        <v>8085</v>
      </c>
      <c r="AY1114" t="s">
        <v>8086</v>
      </c>
      <c r="AZ1114" t="s">
        <v>71</v>
      </c>
      <c r="BA1114">
        <v>99919</v>
      </c>
      <c r="BB1114" t="s">
        <v>66</v>
      </c>
      <c r="BC1114" t="str">
        <f t="shared" si="48"/>
        <v>25010</v>
      </c>
      <c r="BD1114" t="str">
        <f t="shared" si="49"/>
        <v>HX-25010</v>
      </c>
    </row>
    <row r="1115" spans="1:56" ht="28.15" customHeight="1">
      <c r="A1115" s="4">
        <f>SUBTOTAL(103,$L$2:L1115)</f>
        <v>1114</v>
      </c>
      <c r="B1115" s="5" t="s">
        <v>8089</v>
      </c>
      <c r="C1115" s="5" t="s">
        <v>8090</v>
      </c>
      <c r="D1115" s="5" t="s">
        <v>7589</v>
      </c>
      <c r="E1115" s="5" t="s">
        <v>8083</v>
      </c>
      <c r="F1115" s="6" t="s">
        <v>8091</v>
      </c>
      <c r="G1115" s="5">
        <v>7</v>
      </c>
      <c r="H1115" s="7">
        <v>2236658</v>
      </c>
      <c r="I1115" s="5" t="s">
        <v>8092</v>
      </c>
      <c r="J1115" s="5" t="s">
        <v>8093</v>
      </c>
      <c r="K1115" s="20"/>
      <c r="L1115" s="5" t="s">
        <v>165</v>
      </c>
      <c r="M1115" s="2">
        <v>1601145700</v>
      </c>
      <c r="N1115" s="8">
        <f>IF(COUNTIF($B$2:B1115,B1115)=1,1,0)</f>
        <v>1</v>
      </c>
      <c r="O1115" t="s">
        <v>52</v>
      </c>
      <c r="P1115">
        <v>1601145700</v>
      </c>
      <c r="Q1115" t="s">
        <v>8089</v>
      </c>
      <c r="R1115" t="s">
        <v>8089</v>
      </c>
      <c r="S1115" t="s">
        <v>8090</v>
      </c>
      <c r="T1115" t="s">
        <v>8090</v>
      </c>
      <c r="U1115" t="s">
        <v>7589</v>
      </c>
      <c r="V1115" t="s">
        <v>7608</v>
      </c>
      <c r="W1115">
        <v>0</v>
      </c>
      <c r="X1115" t="s">
        <v>80</v>
      </c>
      <c r="Y1115">
        <v>2026</v>
      </c>
      <c r="Z1115">
        <v>7</v>
      </c>
      <c r="AA1115">
        <v>1</v>
      </c>
      <c r="AB1115">
        <v>2070980</v>
      </c>
      <c r="AC1115">
        <v>165678</v>
      </c>
      <c r="AD1115">
        <v>0</v>
      </c>
      <c r="AE1115">
        <v>0</v>
      </c>
      <c r="AF1115" t="s">
        <v>108</v>
      </c>
      <c r="AG1115" t="s">
        <v>81</v>
      </c>
      <c r="AH1115" t="s">
        <v>8083</v>
      </c>
      <c r="AI1115" t="s">
        <v>8077</v>
      </c>
      <c r="AJ1115">
        <v>0</v>
      </c>
      <c r="AK1115" t="s">
        <v>8094</v>
      </c>
      <c r="AL1115">
        <v>0</v>
      </c>
      <c r="AM1115">
        <v>0</v>
      </c>
      <c r="AN1115">
        <v>0</v>
      </c>
      <c r="AO1115">
        <v>0</v>
      </c>
      <c r="AP1115" t="s">
        <v>108</v>
      </c>
      <c r="AQ1115">
        <v>0</v>
      </c>
      <c r="AR1115">
        <v>0</v>
      </c>
      <c r="AS1115" t="s">
        <v>69</v>
      </c>
      <c r="AT1115" t="s">
        <v>8095</v>
      </c>
      <c r="AU1115" t="s">
        <v>64</v>
      </c>
      <c r="AV1115">
        <v>0</v>
      </c>
      <c r="AW1115">
        <v>22589</v>
      </c>
      <c r="AX1115" t="s">
        <v>8092</v>
      </c>
      <c r="AY1115" t="s">
        <v>8093</v>
      </c>
      <c r="AZ1115" t="s">
        <v>71</v>
      </c>
      <c r="BA1115">
        <v>2236658</v>
      </c>
      <c r="BB1115" t="s">
        <v>66</v>
      </c>
      <c r="BC1115" t="str">
        <f t="shared" si="48"/>
        <v>27500</v>
      </c>
      <c r="BD1115" t="str">
        <f t="shared" si="49"/>
        <v>HX-27500</v>
      </c>
    </row>
    <row r="1116" spans="1:56" ht="28.15" customHeight="1">
      <c r="A1116" s="4">
        <f>SUBTOTAL(103,$L$2:L1116)</f>
        <v>1115</v>
      </c>
      <c r="B1116" s="5" t="s">
        <v>8096</v>
      </c>
      <c r="C1116" s="5" t="s">
        <v>8097</v>
      </c>
      <c r="D1116" s="5" t="s">
        <v>8098</v>
      </c>
      <c r="E1116" s="5" t="s">
        <v>8083</v>
      </c>
      <c r="F1116" s="6" t="s">
        <v>8099</v>
      </c>
      <c r="G1116" s="5">
        <v>7</v>
      </c>
      <c r="H1116" s="7">
        <v>994032</v>
      </c>
      <c r="I1116" s="5" t="s">
        <v>8100</v>
      </c>
      <c r="J1116" s="5" t="s">
        <v>8101</v>
      </c>
      <c r="K1116" s="20"/>
      <c r="L1116" s="5" t="s">
        <v>165</v>
      </c>
      <c r="M1116" s="2">
        <v>1601145738</v>
      </c>
      <c r="N1116" s="8">
        <f>IF(COUNTIF($B$2:B1116,B1116)=1,1,0)</f>
        <v>1</v>
      </c>
      <c r="O1116" t="s">
        <v>52</v>
      </c>
      <c r="P1116">
        <v>1601145738</v>
      </c>
      <c r="Q1116" t="s">
        <v>8096</v>
      </c>
      <c r="R1116" t="s">
        <v>8096</v>
      </c>
      <c r="S1116" t="s">
        <v>8097</v>
      </c>
      <c r="T1116" t="s">
        <v>8097</v>
      </c>
      <c r="U1116" t="s">
        <v>8098</v>
      </c>
      <c r="V1116" t="s">
        <v>8102</v>
      </c>
      <c r="W1116">
        <v>0</v>
      </c>
      <c r="X1116" t="s">
        <v>188</v>
      </c>
      <c r="Y1116">
        <v>2026</v>
      </c>
      <c r="Z1116">
        <v>7</v>
      </c>
      <c r="AA1116">
        <v>1</v>
      </c>
      <c r="AB1116">
        <v>920400</v>
      </c>
      <c r="AC1116">
        <v>73632</v>
      </c>
      <c r="AD1116">
        <v>0</v>
      </c>
      <c r="AE1116">
        <v>0</v>
      </c>
      <c r="AF1116" t="s">
        <v>98</v>
      </c>
      <c r="AG1116" t="s">
        <v>81</v>
      </c>
      <c r="AH1116" t="s">
        <v>8083</v>
      </c>
      <c r="AI1116" t="s">
        <v>8077</v>
      </c>
      <c r="AJ1116">
        <v>0</v>
      </c>
      <c r="AK1116" t="s">
        <v>8103</v>
      </c>
      <c r="AL1116">
        <v>0</v>
      </c>
      <c r="AM1116">
        <v>0</v>
      </c>
      <c r="AN1116">
        <v>0</v>
      </c>
      <c r="AO1116">
        <v>0</v>
      </c>
      <c r="AP1116" t="s">
        <v>98</v>
      </c>
      <c r="AQ1116">
        <v>0</v>
      </c>
      <c r="AR1116">
        <v>0</v>
      </c>
      <c r="AS1116" t="s">
        <v>69</v>
      </c>
      <c r="AT1116" t="s">
        <v>8104</v>
      </c>
      <c r="AU1116" t="s">
        <v>64</v>
      </c>
      <c r="AV1116">
        <v>0</v>
      </c>
      <c r="AW1116">
        <v>22593</v>
      </c>
      <c r="AX1116" t="s">
        <v>8100</v>
      </c>
      <c r="AY1116" t="s">
        <v>8101</v>
      </c>
      <c r="AZ1116" t="s">
        <v>71</v>
      </c>
      <c r="BA1116">
        <v>994032</v>
      </c>
      <c r="BB1116" t="s">
        <v>66</v>
      </c>
      <c r="BC1116" t="str">
        <f t="shared" si="48"/>
        <v>32300</v>
      </c>
      <c r="BD1116" t="str">
        <f t="shared" si="49"/>
        <v>HX-32300</v>
      </c>
    </row>
    <row r="1117" spans="1:56" ht="28.15" customHeight="1">
      <c r="A1117" s="4">
        <f>SUBTOTAL(103,$L$2:L1117)</f>
        <v>1116</v>
      </c>
      <c r="B1117" s="5" t="s">
        <v>8105</v>
      </c>
      <c r="C1117" s="5" t="s">
        <v>8106</v>
      </c>
      <c r="D1117" s="5" t="s">
        <v>8107</v>
      </c>
      <c r="E1117" s="5" t="s">
        <v>4263</v>
      </c>
      <c r="F1117" s="6" t="s">
        <v>8108</v>
      </c>
      <c r="G1117" s="5">
        <v>6</v>
      </c>
      <c r="H1117" s="7">
        <v>673142</v>
      </c>
      <c r="I1117" s="5" t="s">
        <v>151</v>
      </c>
      <c r="J1117" s="5" t="s">
        <v>8109</v>
      </c>
      <c r="K1117" s="20"/>
      <c r="L1117" s="5" t="s">
        <v>51</v>
      </c>
      <c r="M1117" s="2">
        <v>1596970902</v>
      </c>
      <c r="N1117" s="8">
        <f>IF(COUNTIF($B$2:B1117,B1117)=1,1,0)</f>
        <v>1</v>
      </c>
      <c r="O1117" t="s">
        <v>52</v>
      </c>
      <c r="P1117">
        <v>1596970902</v>
      </c>
      <c r="Q1117" t="s">
        <v>8105</v>
      </c>
      <c r="R1117" t="s">
        <v>53</v>
      </c>
      <c r="S1117" t="s">
        <v>8106</v>
      </c>
      <c r="T1117" t="s">
        <v>54</v>
      </c>
      <c r="U1117" t="s">
        <v>8107</v>
      </c>
      <c r="V1117" t="s">
        <v>55</v>
      </c>
      <c r="W1117">
        <v>1</v>
      </c>
      <c r="X1117" t="s">
        <v>56</v>
      </c>
      <c r="Y1117">
        <v>2026</v>
      </c>
      <c r="Z1117">
        <v>6</v>
      </c>
      <c r="AA1117">
        <v>1</v>
      </c>
      <c r="AB1117">
        <v>623280</v>
      </c>
      <c r="AC1117">
        <v>49862</v>
      </c>
      <c r="AD1117">
        <v>0</v>
      </c>
      <c r="AE1117">
        <v>0</v>
      </c>
      <c r="AF1117" t="s">
        <v>108</v>
      </c>
      <c r="AG1117" t="s">
        <v>58</v>
      </c>
      <c r="AH1117" t="s">
        <v>4263</v>
      </c>
      <c r="AI1117" t="s">
        <v>8077</v>
      </c>
      <c r="AJ1117">
        <v>0</v>
      </c>
      <c r="AK1117" t="s">
        <v>8110</v>
      </c>
      <c r="AL1117">
        <v>0</v>
      </c>
      <c r="AM1117">
        <v>0</v>
      </c>
      <c r="AN1117">
        <v>0</v>
      </c>
      <c r="AO1117">
        <v>0</v>
      </c>
      <c r="AP1117" t="s">
        <v>83</v>
      </c>
      <c r="AQ1117">
        <v>0</v>
      </c>
      <c r="AR1117">
        <v>0</v>
      </c>
      <c r="AS1117" t="s">
        <v>62</v>
      </c>
      <c r="AT1117" t="s">
        <v>8111</v>
      </c>
      <c r="AU1117" t="s">
        <v>64</v>
      </c>
      <c r="AV1117">
        <v>0</v>
      </c>
      <c r="AW1117">
        <v>4671</v>
      </c>
      <c r="AX1117" t="s">
        <v>151</v>
      </c>
      <c r="AY1117" t="s">
        <v>8109</v>
      </c>
      <c r="AZ1117" t="s">
        <v>65</v>
      </c>
      <c r="BA1117">
        <v>673142</v>
      </c>
      <c r="BB1117" t="s">
        <v>66</v>
      </c>
      <c r="BC1117" t="str">
        <f t="shared" si="48"/>
        <v>32410</v>
      </c>
      <c r="BD1117" t="str">
        <f t="shared" si="49"/>
        <v>HX-32410</v>
      </c>
    </row>
    <row r="1118" spans="1:56" ht="28.15" customHeight="1">
      <c r="A1118" s="4">
        <f>SUBTOTAL(103,$L$2:L1118)</f>
        <v>1117</v>
      </c>
      <c r="B1118" s="5" t="s">
        <v>8105</v>
      </c>
      <c r="C1118" s="5" t="s">
        <v>67</v>
      </c>
      <c r="D1118" s="5" t="s">
        <v>8107</v>
      </c>
      <c r="E1118" s="5" t="s">
        <v>4263</v>
      </c>
      <c r="F1118" s="6" t="s">
        <v>8108</v>
      </c>
      <c r="G1118" s="5">
        <v>7</v>
      </c>
      <c r="H1118" s="7">
        <v>711608</v>
      </c>
      <c r="I1118" s="5" t="s">
        <v>151</v>
      </c>
      <c r="J1118" s="5" t="s">
        <v>8109</v>
      </c>
      <c r="K1118" s="20"/>
      <c r="L1118" s="5" t="s">
        <v>51</v>
      </c>
      <c r="M1118" s="2">
        <v>1601241295</v>
      </c>
      <c r="N1118" s="8">
        <f>IF(COUNTIF($B$2:B1118,B1118)=1,1,0)</f>
        <v>0</v>
      </c>
      <c r="O1118" t="s">
        <v>52</v>
      </c>
      <c r="P1118">
        <v>1601241295</v>
      </c>
      <c r="Q1118" t="s">
        <v>8105</v>
      </c>
      <c r="R1118" t="s">
        <v>8105</v>
      </c>
      <c r="S1118" t="s">
        <v>67</v>
      </c>
      <c r="T1118" t="s">
        <v>67</v>
      </c>
      <c r="U1118" t="s">
        <v>8107</v>
      </c>
      <c r="V1118" t="s">
        <v>68</v>
      </c>
      <c r="W1118">
        <v>1</v>
      </c>
      <c r="X1118" t="s">
        <v>156</v>
      </c>
      <c r="Y1118">
        <v>2026</v>
      </c>
      <c r="Z1118">
        <v>7</v>
      </c>
      <c r="AA1118">
        <v>1</v>
      </c>
      <c r="AB1118">
        <v>658896</v>
      </c>
      <c r="AC1118">
        <v>52712</v>
      </c>
      <c r="AD1118">
        <v>0</v>
      </c>
      <c r="AE1118">
        <v>0</v>
      </c>
      <c r="AF1118" t="s">
        <v>108</v>
      </c>
      <c r="AG1118" t="s">
        <v>58</v>
      </c>
      <c r="AH1118" t="s">
        <v>4263</v>
      </c>
      <c r="AI1118" t="s">
        <v>8077</v>
      </c>
      <c r="AJ1118">
        <v>0</v>
      </c>
      <c r="AK1118" t="s">
        <v>8110</v>
      </c>
      <c r="AL1118">
        <v>0</v>
      </c>
      <c r="AM1118">
        <v>0</v>
      </c>
      <c r="AN1118">
        <v>0</v>
      </c>
      <c r="AO1118">
        <v>0</v>
      </c>
      <c r="AP1118" t="s">
        <v>83</v>
      </c>
      <c r="AQ1118">
        <v>0</v>
      </c>
      <c r="AR1118">
        <v>0</v>
      </c>
      <c r="AS1118" t="s">
        <v>69</v>
      </c>
      <c r="AT1118" t="s">
        <v>8112</v>
      </c>
      <c r="AU1118" t="s">
        <v>64</v>
      </c>
      <c r="AV1118">
        <v>0</v>
      </c>
      <c r="AW1118">
        <v>43176</v>
      </c>
      <c r="AX1118" t="s">
        <v>151</v>
      </c>
      <c r="AY1118" t="s">
        <v>8109</v>
      </c>
      <c r="AZ1118" t="s">
        <v>71</v>
      </c>
      <c r="BA1118">
        <v>711608</v>
      </c>
      <c r="BB1118" t="s">
        <v>66</v>
      </c>
      <c r="BC1118" t="str">
        <f t="shared" si="48"/>
        <v>32410</v>
      </c>
      <c r="BD1118" t="str">
        <f t="shared" si="49"/>
        <v>HX-32410</v>
      </c>
    </row>
    <row r="1119" spans="1:56" ht="28.15" customHeight="1">
      <c r="A1119" s="4">
        <f>SUBTOTAL(103,$L$2:L1119)</f>
        <v>1118</v>
      </c>
      <c r="B1119" s="5" t="s">
        <v>8113</v>
      </c>
      <c r="C1119" s="5" t="s">
        <v>8114</v>
      </c>
      <c r="D1119" s="5" t="s">
        <v>7011</v>
      </c>
      <c r="E1119" s="5" t="s">
        <v>3679</v>
      </c>
      <c r="F1119" s="6" t="s">
        <v>8115</v>
      </c>
      <c r="G1119" s="5">
        <v>6</v>
      </c>
      <c r="H1119" s="7">
        <v>3267145</v>
      </c>
      <c r="I1119" s="5" t="s">
        <v>151</v>
      </c>
      <c r="J1119" s="5" t="s">
        <v>8116</v>
      </c>
      <c r="K1119" s="20"/>
      <c r="L1119" s="5" t="s">
        <v>51</v>
      </c>
      <c r="M1119" s="2">
        <v>1596971349</v>
      </c>
      <c r="N1119" s="8">
        <f>IF(COUNTIF($B$2:B1119,B1119)=1,1,0)</f>
        <v>1</v>
      </c>
      <c r="O1119" t="s">
        <v>52</v>
      </c>
      <c r="P1119">
        <v>1596971349</v>
      </c>
      <c r="Q1119" t="s">
        <v>8113</v>
      </c>
      <c r="R1119" t="s">
        <v>53</v>
      </c>
      <c r="S1119" t="s">
        <v>8114</v>
      </c>
      <c r="T1119" t="s">
        <v>54</v>
      </c>
      <c r="U1119" t="s">
        <v>7011</v>
      </c>
      <c r="V1119" t="s">
        <v>55</v>
      </c>
      <c r="W1119">
        <v>1</v>
      </c>
      <c r="X1119" t="s">
        <v>56</v>
      </c>
      <c r="Y1119">
        <v>2026</v>
      </c>
      <c r="Z1119">
        <v>6</v>
      </c>
      <c r="AA1119">
        <v>1</v>
      </c>
      <c r="AB1119">
        <v>3025134</v>
      </c>
      <c r="AC1119">
        <v>242011</v>
      </c>
      <c r="AD1119">
        <v>0</v>
      </c>
      <c r="AE1119">
        <v>0</v>
      </c>
      <c r="AF1119" t="s">
        <v>108</v>
      </c>
      <c r="AG1119" t="s">
        <v>81</v>
      </c>
      <c r="AH1119" t="s">
        <v>3679</v>
      </c>
      <c r="AI1119" t="s">
        <v>8117</v>
      </c>
      <c r="AJ1119">
        <v>0</v>
      </c>
      <c r="AK1119" t="s">
        <v>7732</v>
      </c>
      <c r="AL1119">
        <v>0</v>
      </c>
      <c r="AM1119">
        <v>0</v>
      </c>
      <c r="AN1119">
        <v>0</v>
      </c>
      <c r="AO1119">
        <v>0</v>
      </c>
      <c r="AP1119" t="s">
        <v>83</v>
      </c>
      <c r="AQ1119">
        <v>0</v>
      </c>
      <c r="AR1119">
        <v>0</v>
      </c>
      <c r="AS1119" t="s">
        <v>62</v>
      </c>
      <c r="AT1119" t="s">
        <v>8118</v>
      </c>
      <c r="AU1119" t="s">
        <v>64</v>
      </c>
      <c r="AV1119">
        <v>0</v>
      </c>
      <c r="AW1119">
        <v>4939</v>
      </c>
      <c r="AX1119" t="s">
        <v>151</v>
      </c>
      <c r="AY1119" t="s">
        <v>8116</v>
      </c>
      <c r="AZ1119" t="s">
        <v>65</v>
      </c>
      <c r="BA1119">
        <v>3267145</v>
      </c>
      <c r="BB1119" t="s">
        <v>66</v>
      </c>
      <c r="BC1119" t="str">
        <f t="shared" si="48"/>
        <v>04100</v>
      </c>
      <c r="BD1119" t="str">
        <f t="shared" si="49"/>
        <v>IA-04100</v>
      </c>
    </row>
    <row r="1120" spans="1:56" ht="28.15" customHeight="1">
      <c r="A1120" s="4">
        <f>SUBTOTAL(103,$L$2:L1120)</f>
        <v>1119</v>
      </c>
      <c r="B1120" s="5" t="s">
        <v>8113</v>
      </c>
      <c r="C1120" s="5" t="s">
        <v>67</v>
      </c>
      <c r="D1120" s="5" t="s">
        <v>7011</v>
      </c>
      <c r="E1120" s="5" t="s">
        <v>3679</v>
      </c>
      <c r="F1120" s="6" t="s">
        <v>8115</v>
      </c>
      <c r="G1120" s="5">
        <v>7</v>
      </c>
      <c r="H1120" s="7">
        <v>3305610</v>
      </c>
      <c r="I1120" s="5" t="s">
        <v>151</v>
      </c>
      <c r="J1120" s="5" t="s">
        <v>8116</v>
      </c>
      <c r="K1120" s="20"/>
      <c r="L1120" s="5" t="s">
        <v>51</v>
      </c>
      <c r="M1120" s="2">
        <v>1601242965</v>
      </c>
      <c r="N1120" s="8">
        <f>IF(COUNTIF($B$2:B1120,B1120)=1,1,0)</f>
        <v>0</v>
      </c>
      <c r="O1120" t="s">
        <v>52</v>
      </c>
      <c r="P1120">
        <v>1601242965</v>
      </c>
      <c r="Q1120" t="s">
        <v>8113</v>
      </c>
      <c r="R1120" t="s">
        <v>8113</v>
      </c>
      <c r="S1120" t="s">
        <v>67</v>
      </c>
      <c r="T1120" t="s">
        <v>67</v>
      </c>
      <c r="U1120" t="s">
        <v>7011</v>
      </c>
      <c r="V1120" t="s">
        <v>155</v>
      </c>
      <c r="W1120">
        <v>1</v>
      </c>
      <c r="X1120" t="s">
        <v>156</v>
      </c>
      <c r="Y1120">
        <v>2026</v>
      </c>
      <c r="Z1120">
        <v>7</v>
      </c>
      <c r="AA1120">
        <v>1</v>
      </c>
      <c r="AB1120">
        <v>3060750</v>
      </c>
      <c r="AC1120">
        <v>244860</v>
      </c>
      <c r="AD1120">
        <v>0</v>
      </c>
      <c r="AE1120">
        <v>0</v>
      </c>
      <c r="AF1120" t="s">
        <v>108</v>
      </c>
      <c r="AG1120" t="s">
        <v>81</v>
      </c>
      <c r="AH1120" t="s">
        <v>3679</v>
      </c>
      <c r="AI1120" t="s">
        <v>8117</v>
      </c>
      <c r="AJ1120">
        <v>0</v>
      </c>
      <c r="AK1120" t="s">
        <v>7732</v>
      </c>
      <c r="AL1120">
        <v>0</v>
      </c>
      <c r="AM1120">
        <v>0</v>
      </c>
      <c r="AN1120">
        <v>0</v>
      </c>
      <c r="AO1120">
        <v>0</v>
      </c>
      <c r="AP1120" t="s">
        <v>83</v>
      </c>
      <c r="AQ1120">
        <v>0</v>
      </c>
      <c r="AR1120">
        <v>0</v>
      </c>
      <c r="AS1120" t="s">
        <v>69</v>
      </c>
      <c r="AT1120" t="s">
        <v>8119</v>
      </c>
      <c r="AU1120" t="s">
        <v>64</v>
      </c>
      <c r="AV1120">
        <v>0</v>
      </c>
      <c r="AW1120">
        <v>43776</v>
      </c>
      <c r="AX1120" t="s">
        <v>151</v>
      </c>
      <c r="AY1120" t="s">
        <v>8116</v>
      </c>
      <c r="AZ1120" t="s">
        <v>71</v>
      </c>
      <c r="BA1120">
        <v>3305610</v>
      </c>
      <c r="BB1120" t="s">
        <v>66</v>
      </c>
      <c r="BC1120" t="str">
        <f t="shared" si="48"/>
        <v>04100</v>
      </c>
      <c r="BD1120" t="str">
        <f t="shared" si="49"/>
        <v>IA-04100</v>
      </c>
    </row>
    <row r="1121" spans="1:56" ht="28.15" customHeight="1">
      <c r="A1121" s="4">
        <f>SUBTOTAL(103,$L$2:L1121)</f>
        <v>1120</v>
      </c>
      <c r="B1121" s="5" t="s">
        <v>8122</v>
      </c>
      <c r="C1121" s="5" t="s">
        <v>8123</v>
      </c>
      <c r="D1121" s="5" t="s">
        <v>8124</v>
      </c>
      <c r="E1121" s="5" t="s">
        <v>8120</v>
      </c>
      <c r="F1121" s="6" t="s">
        <v>8125</v>
      </c>
      <c r="G1121" s="5">
        <v>7</v>
      </c>
      <c r="H1121" s="7">
        <v>6428</v>
      </c>
      <c r="I1121" s="5" t="s">
        <v>8126</v>
      </c>
      <c r="J1121" s="5" t="s">
        <v>8127</v>
      </c>
      <c r="K1121" s="20"/>
      <c r="L1121" s="5" t="s">
        <v>165</v>
      </c>
      <c r="M1121" s="2">
        <v>1601149926</v>
      </c>
      <c r="N1121" s="8">
        <f>IF(COUNTIF($B$2:B1121,B1121)=1,1,0)</f>
        <v>1</v>
      </c>
      <c r="O1121" t="s">
        <v>52</v>
      </c>
      <c r="P1121">
        <v>1601149926</v>
      </c>
      <c r="Q1121" t="s">
        <v>8122</v>
      </c>
      <c r="R1121" t="s">
        <v>8122</v>
      </c>
      <c r="S1121" t="s">
        <v>8123</v>
      </c>
      <c r="T1121" t="s">
        <v>8123</v>
      </c>
      <c r="U1121" t="s">
        <v>8124</v>
      </c>
      <c r="V1121" t="s">
        <v>8128</v>
      </c>
      <c r="W1121">
        <v>0</v>
      </c>
      <c r="X1121" t="s">
        <v>80</v>
      </c>
      <c r="Y1121">
        <v>2026</v>
      </c>
      <c r="Z1121">
        <v>7</v>
      </c>
      <c r="AA1121">
        <v>1</v>
      </c>
      <c r="AB1121">
        <v>5952</v>
      </c>
      <c r="AC1121">
        <v>476</v>
      </c>
      <c r="AD1121">
        <v>0</v>
      </c>
      <c r="AE1121">
        <v>0</v>
      </c>
      <c r="AF1121" t="s">
        <v>57</v>
      </c>
      <c r="AG1121" t="s">
        <v>99</v>
      </c>
      <c r="AH1121" t="s">
        <v>8120</v>
      </c>
      <c r="AI1121" t="s">
        <v>8117</v>
      </c>
      <c r="AJ1121">
        <v>0</v>
      </c>
      <c r="AK1121" t="s">
        <v>8129</v>
      </c>
      <c r="AL1121">
        <v>0</v>
      </c>
      <c r="AM1121">
        <v>0</v>
      </c>
      <c r="AN1121">
        <v>0</v>
      </c>
      <c r="AO1121">
        <v>0</v>
      </c>
      <c r="AP1121" t="s">
        <v>83</v>
      </c>
      <c r="AQ1121">
        <v>0</v>
      </c>
      <c r="AR1121">
        <v>0</v>
      </c>
      <c r="AS1121" t="s">
        <v>69</v>
      </c>
      <c r="AT1121" t="s">
        <v>8130</v>
      </c>
      <c r="AU1121" t="s">
        <v>64</v>
      </c>
      <c r="AV1121">
        <v>0</v>
      </c>
      <c r="AW1121">
        <v>23042</v>
      </c>
      <c r="AX1121" t="s">
        <v>8126</v>
      </c>
      <c r="AY1121" t="s">
        <v>8127</v>
      </c>
      <c r="AZ1121" t="s">
        <v>71</v>
      </c>
      <c r="BA1121">
        <v>6428</v>
      </c>
      <c r="BB1121" t="s">
        <v>66</v>
      </c>
      <c r="BC1121" t="str">
        <f t="shared" si="48"/>
        <v>05870</v>
      </c>
      <c r="BD1121" t="str">
        <f t="shared" si="49"/>
        <v>IA-05870</v>
      </c>
    </row>
    <row r="1122" spans="1:56" ht="28.15" customHeight="1">
      <c r="A1122" s="4">
        <f>SUBTOTAL(103,$L$2:L1122)</f>
        <v>1121</v>
      </c>
      <c r="B1122" s="5" t="s">
        <v>8131</v>
      </c>
      <c r="C1122" s="5" t="s">
        <v>4507</v>
      </c>
      <c r="D1122" s="5" t="s">
        <v>8132</v>
      </c>
      <c r="E1122" s="5" t="s">
        <v>8120</v>
      </c>
      <c r="F1122" s="6" t="s">
        <v>8133</v>
      </c>
      <c r="G1122" s="5">
        <v>7</v>
      </c>
      <c r="H1122" s="7">
        <v>665909</v>
      </c>
      <c r="I1122" s="5" t="s">
        <v>8134</v>
      </c>
      <c r="J1122" s="5" t="s">
        <v>8135</v>
      </c>
      <c r="K1122" s="20"/>
      <c r="L1122" s="5" t="s">
        <v>165</v>
      </c>
      <c r="M1122" s="2">
        <v>1601149921</v>
      </c>
      <c r="N1122" s="8">
        <f>IF(COUNTIF($B$2:B1122,B1122)=1,1,0)</f>
        <v>1</v>
      </c>
      <c r="O1122" t="s">
        <v>52</v>
      </c>
      <c r="P1122">
        <v>1601149921</v>
      </c>
      <c r="Q1122" t="s">
        <v>8131</v>
      </c>
      <c r="R1122" t="s">
        <v>8131</v>
      </c>
      <c r="S1122" t="s">
        <v>4507</v>
      </c>
      <c r="T1122" t="s">
        <v>4507</v>
      </c>
      <c r="U1122" t="s">
        <v>8132</v>
      </c>
      <c r="V1122" t="s">
        <v>8136</v>
      </c>
      <c r="W1122">
        <v>0</v>
      </c>
      <c r="X1122" t="s">
        <v>80</v>
      </c>
      <c r="Y1122">
        <v>2026</v>
      </c>
      <c r="Z1122">
        <v>7</v>
      </c>
      <c r="AA1122">
        <v>1</v>
      </c>
      <c r="AB1122">
        <v>616582</v>
      </c>
      <c r="AC1122">
        <v>49327</v>
      </c>
      <c r="AD1122">
        <v>0</v>
      </c>
      <c r="AE1122">
        <v>0</v>
      </c>
      <c r="AF1122" t="s">
        <v>57</v>
      </c>
      <c r="AG1122" t="s">
        <v>81</v>
      </c>
      <c r="AH1122" t="s">
        <v>8120</v>
      </c>
      <c r="AI1122" t="s">
        <v>8117</v>
      </c>
      <c r="AJ1122">
        <v>0</v>
      </c>
      <c r="AK1122" t="s">
        <v>8137</v>
      </c>
      <c r="AL1122">
        <v>0</v>
      </c>
      <c r="AM1122">
        <v>0</v>
      </c>
      <c r="AN1122">
        <v>0</v>
      </c>
      <c r="AO1122">
        <v>0</v>
      </c>
      <c r="AP1122" t="s">
        <v>83</v>
      </c>
      <c r="AQ1122">
        <v>0</v>
      </c>
      <c r="AR1122">
        <v>0</v>
      </c>
      <c r="AS1122" t="s">
        <v>69</v>
      </c>
      <c r="AT1122" t="s">
        <v>8138</v>
      </c>
      <c r="AU1122" t="s">
        <v>64</v>
      </c>
      <c r="AV1122">
        <v>0</v>
      </c>
      <c r="AW1122">
        <v>23040</v>
      </c>
      <c r="AX1122" t="s">
        <v>8134</v>
      </c>
      <c r="AY1122" t="s">
        <v>8135</v>
      </c>
      <c r="AZ1122" t="s">
        <v>71</v>
      </c>
      <c r="BA1122">
        <v>665909</v>
      </c>
      <c r="BB1122" t="s">
        <v>66</v>
      </c>
      <c r="BC1122" t="str">
        <f t="shared" si="48"/>
        <v>05880</v>
      </c>
      <c r="BD1122" t="str">
        <f t="shared" si="49"/>
        <v>IA-05880</v>
      </c>
    </row>
    <row r="1123" spans="1:56" ht="28.15" customHeight="1">
      <c r="A1123" s="4">
        <f>SUBTOTAL(103,$L$2:L1123)</f>
        <v>1122</v>
      </c>
      <c r="B1123" s="5" t="s">
        <v>8139</v>
      </c>
      <c r="C1123" s="5" t="s">
        <v>8140</v>
      </c>
      <c r="D1123" s="5" t="s">
        <v>8141</v>
      </c>
      <c r="E1123" s="5" t="s">
        <v>8142</v>
      </c>
      <c r="F1123" s="6" t="s">
        <v>8143</v>
      </c>
      <c r="G1123" s="5">
        <v>7</v>
      </c>
      <c r="H1123" s="7">
        <v>431179</v>
      </c>
      <c r="I1123" s="5" t="s">
        <v>8144</v>
      </c>
      <c r="J1123" s="5" t="s">
        <v>8145</v>
      </c>
      <c r="K1123" s="20"/>
      <c r="L1123" s="5" t="s">
        <v>165</v>
      </c>
      <c r="M1123" s="2">
        <v>1601149099</v>
      </c>
      <c r="N1123" s="8">
        <f>IF(COUNTIF($B$2:B1123,B1123)=1,1,0)</f>
        <v>1</v>
      </c>
      <c r="O1123" t="s">
        <v>52</v>
      </c>
      <c r="P1123">
        <v>1601149099</v>
      </c>
      <c r="Q1123" t="s">
        <v>8139</v>
      </c>
      <c r="R1123" t="s">
        <v>8139</v>
      </c>
      <c r="S1123" t="s">
        <v>8140</v>
      </c>
      <c r="T1123" t="s">
        <v>8140</v>
      </c>
      <c r="U1123" t="s">
        <v>8141</v>
      </c>
      <c r="V1123" t="s">
        <v>8146</v>
      </c>
      <c r="W1123">
        <v>0</v>
      </c>
      <c r="X1123" t="s">
        <v>80</v>
      </c>
      <c r="Y1123">
        <v>2026</v>
      </c>
      <c r="Z1123">
        <v>7</v>
      </c>
      <c r="AA1123">
        <v>1</v>
      </c>
      <c r="AB1123">
        <v>399240</v>
      </c>
      <c r="AC1123">
        <v>31939</v>
      </c>
      <c r="AD1123">
        <v>0</v>
      </c>
      <c r="AE1123">
        <v>0</v>
      </c>
      <c r="AF1123" t="s">
        <v>57</v>
      </c>
      <c r="AG1123" t="s">
        <v>81</v>
      </c>
      <c r="AH1123" t="s">
        <v>8142</v>
      </c>
      <c r="AI1123" t="s">
        <v>8117</v>
      </c>
      <c r="AJ1123">
        <v>0</v>
      </c>
      <c r="AK1123" t="s">
        <v>8147</v>
      </c>
      <c r="AL1123">
        <v>0</v>
      </c>
      <c r="AM1123">
        <v>0</v>
      </c>
      <c r="AN1123">
        <v>0</v>
      </c>
      <c r="AO1123">
        <v>0</v>
      </c>
      <c r="AP1123" t="s">
        <v>83</v>
      </c>
      <c r="AQ1123">
        <v>0</v>
      </c>
      <c r="AR1123">
        <v>0</v>
      </c>
      <c r="AS1123" t="s">
        <v>69</v>
      </c>
      <c r="AT1123" t="s">
        <v>8148</v>
      </c>
      <c r="AU1123" t="s">
        <v>64</v>
      </c>
      <c r="AV1123">
        <v>0</v>
      </c>
      <c r="AW1123">
        <v>22944</v>
      </c>
      <c r="AX1123" t="s">
        <v>8144</v>
      </c>
      <c r="AY1123" t="s">
        <v>8145</v>
      </c>
      <c r="AZ1123" t="s">
        <v>71</v>
      </c>
      <c r="BA1123">
        <v>431179</v>
      </c>
      <c r="BB1123" t="s">
        <v>66</v>
      </c>
      <c r="BC1123" t="str">
        <f t="shared" si="48"/>
        <v>07940</v>
      </c>
      <c r="BD1123" t="str">
        <f t="shared" si="49"/>
        <v>IA-07940</v>
      </c>
    </row>
    <row r="1124" spans="1:56" ht="28.15" customHeight="1">
      <c r="A1124" s="4">
        <f>SUBTOTAL(103,$L$2:L1124)</f>
        <v>1123</v>
      </c>
      <c r="B1124" s="5" t="s">
        <v>8149</v>
      </c>
      <c r="C1124" s="5" t="s">
        <v>8150</v>
      </c>
      <c r="D1124" s="5" t="s">
        <v>8151</v>
      </c>
      <c r="E1124" s="5" t="s">
        <v>6828</v>
      </c>
      <c r="F1124" s="6" t="s">
        <v>8152</v>
      </c>
      <c r="G1124" s="5">
        <v>7</v>
      </c>
      <c r="H1124" s="7">
        <v>2629022</v>
      </c>
      <c r="I1124" s="5" t="s">
        <v>8153</v>
      </c>
      <c r="J1124" s="5" t="s">
        <v>8154</v>
      </c>
      <c r="K1124" s="20"/>
      <c r="L1124" s="5" t="s">
        <v>119</v>
      </c>
      <c r="M1124" s="2">
        <v>1601149657</v>
      </c>
      <c r="N1124" s="8">
        <f>IF(COUNTIF($B$2:B1124,B1124)=1,1,0)</f>
        <v>1</v>
      </c>
      <c r="O1124" t="s">
        <v>52</v>
      </c>
      <c r="P1124">
        <v>1601149657</v>
      </c>
      <c r="Q1124" t="s">
        <v>8149</v>
      </c>
      <c r="R1124" t="s">
        <v>8149</v>
      </c>
      <c r="S1124" t="s">
        <v>8150</v>
      </c>
      <c r="T1124" t="s">
        <v>8150</v>
      </c>
      <c r="U1124" t="s">
        <v>8151</v>
      </c>
      <c r="V1124" t="s">
        <v>8155</v>
      </c>
      <c r="W1124">
        <v>0</v>
      </c>
      <c r="X1124" t="s">
        <v>80</v>
      </c>
      <c r="Y1124">
        <v>2026</v>
      </c>
      <c r="Z1124">
        <v>7</v>
      </c>
      <c r="AA1124">
        <v>1</v>
      </c>
      <c r="AB1124">
        <v>2434280</v>
      </c>
      <c r="AC1124">
        <v>194742</v>
      </c>
      <c r="AD1124">
        <v>0</v>
      </c>
      <c r="AE1124">
        <v>0</v>
      </c>
      <c r="AF1124" t="s">
        <v>57</v>
      </c>
      <c r="AG1124" t="s">
        <v>99</v>
      </c>
      <c r="AH1124" t="s">
        <v>6828</v>
      </c>
      <c r="AI1124" t="s">
        <v>8117</v>
      </c>
      <c r="AJ1124">
        <v>0</v>
      </c>
      <c r="AK1124" t="s">
        <v>4746</v>
      </c>
      <c r="AL1124">
        <v>0</v>
      </c>
      <c r="AM1124">
        <v>0</v>
      </c>
      <c r="AN1124">
        <v>0</v>
      </c>
      <c r="AO1124">
        <v>0</v>
      </c>
      <c r="AP1124" t="s">
        <v>83</v>
      </c>
      <c r="AQ1124">
        <v>0</v>
      </c>
      <c r="AR1124">
        <v>0</v>
      </c>
      <c r="AS1124" t="s">
        <v>69</v>
      </c>
      <c r="AT1124" t="s">
        <v>8156</v>
      </c>
      <c r="AU1124" t="s">
        <v>64</v>
      </c>
      <c r="AV1124">
        <v>0</v>
      </c>
      <c r="AW1124">
        <v>23010</v>
      </c>
      <c r="AX1124" t="s">
        <v>8153</v>
      </c>
      <c r="AY1124" t="s">
        <v>8154</v>
      </c>
      <c r="AZ1124" t="s">
        <v>71</v>
      </c>
      <c r="BA1124">
        <v>2629022</v>
      </c>
      <c r="BB1124" t="s">
        <v>66</v>
      </c>
      <c r="BC1124" t="str">
        <f t="shared" si="48"/>
        <v>14180</v>
      </c>
      <c r="BD1124" t="str">
        <f t="shared" si="49"/>
        <v>IA-14180</v>
      </c>
    </row>
    <row r="1125" spans="1:56" ht="28.15" customHeight="1">
      <c r="A1125" s="4">
        <f>SUBTOTAL(103,$L$2:L1125)</f>
        <v>1124</v>
      </c>
      <c r="B1125" s="5" t="s">
        <v>8157</v>
      </c>
      <c r="C1125" s="5" t="s">
        <v>8158</v>
      </c>
      <c r="D1125" s="5" t="s">
        <v>8159</v>
      </c>
      <c r="E1125" s="5" t="s">
        <v>6828</v>
      </c>
      <c r="F1125" s="6" t="s">
        <v>8160</v>
      </c>
      <c r="G1125" s="5">
        <v>7</v>
      </c>
      <c r="H1125" s="7">
        <v>7280680</v>
      </c>
      <c r="I1125" s="5" t="s">
        <v>8153</v>
      </c>
      <c r="J1125" s="5" t="s">
        <v>8161</v>
      </c>
      <c r="K1125" s="20"/>
      <c r="L1125" s="5" t="s">
        <v>119</v>
      </c>
      <c r="M1125" s="2">
        <v>1601149579</v>
      </c>
      <c r="N1125" s="8">
        <f>IF(COUNTIF($B$2:B1125,B1125)=1,1,0)</f>
        <v>1</v>
      </c>
      <c r="O1125" t="s">
        <v>52</v>
      </c>
      <c r="P1125">
        <v>1601149579</v>
      </c>
      <c r="Q1125" t="s">
        <v>8157</v>
      </c>
      <c r="R1125" t="s">
        <v>8157</v>
      </c>
      <c r="S1125" t="s">
        <v>8158</v>
      </c>
      <c r="T1125" t="s">
        <v>8158</v>
      </c>
      <c r="U1125" t="s">
        <v>8159</v>
      </c>
      <c r="V1125" t="s">
        <v>8162</v>
      </c>
      <c r="W1125">
        <v>0</v>
      </c>
      <c r="X1125" t="s">
        <v>1988</v>
      </c>
      <c r="Y1125">
        <v>2026</v>
      </c>
      <c r="Z1125">
        <v>7</v>
      </c>
      <c r="AA1125">
        <v>1</v>
      </c>
      <c r="AB1125">
        <v>6741370</v>
      </c>
      <c r="AC1125">
        <v>539310</v>
      </c>
      <c r="AD1125">
        <v>0</v>
      </c>
      <c r="AE1125">
        <v>0</v>
      </c>
      <c r="AF1125" t="s">
        <v>98</v>
      </c>
      <c r="AG1125" t="s">
        <v>157</v>
      </c>
      <c r="AH1125" t="s">
        <v>6828</v>
      </c>
      <c r="AI1125" t="s">
        <v>8117</v>
      </c>
      <c r="AJ1125">
        <v>0</v>
      </c>
      <c r="AK1125" t="s">
        <v>8163</v>
      </c>
      <c r="AL1125">
        <v>0</v>
      </c>
      <c r="AM1125">
        <v>0</v>
      </c>
      <c r="AN1125">
        <v>0</v>
      </c>
      <c r="AO1125">
        <v>0</v>
      </c>
      <c r="AP1125" t="s">
        <v>1559</v>
      </c>
      <c r="AQ1125">
        <v>0</v>
      </c>
      <c r="AR1125">
        <v>0</v>
      </c>
      <c r="AS1125" t="s">
        <v>69</v>
      </c>
      <c r="AT1125" t="s">
        <v>8164</v>
      </c>
      <c r="AU1125" t="s">
        <v>64</v>
      </c>
      <c r="AV1125">
        <v>0</v>
      </c>
      <c r="AW1125">
        <v>23002</v>
      </c>
      <c r="AX1125" t="s">
        <v>8153</v>
      </c>
      <c r="AY1125" t="s">
        <v>8161</v>
      </c>
      <c r="AZ1125" t="s">
        <v>71</v>
      </c>
      <c r="BA1125">
        <v>7280680</v>
      </c>
      <c r="BB1125" t="s">
        <v>66</v>
      </c>
      <c r="BC1125" t="str">
        <f t="shared" si="48"/>
        <v>14240</v>
      </c>
      <c r="BD1125" t="str">
        <f t="shared" si="49"/>
        <v>IA-14240</v>
      </c>
    </row>
    <row r="1126" spans="1:56" ht="28.15" customHeight="1">
      <c r="A1126" s="4">
        <f>SUBTOTAL(103,$L$2:L1126)</f>
        <v>1125</v>
      </c>
      <c r="B1126" s="5" t="s">
        <v>8165</v>
      </c>
      <c r="C1126" s="5" t="s">
        <v>8166</v>
      </c>
      <c r="D1126" s="5" t="s">
        <v>8167</v>
      </c>
      <c r="E1126" s="5" t="s">
        <v>139</v>
      </c>
      <c r="F1126" s="6" t="s">
        <v>8168</v>
      </c>
      <c r="G1126" s="5">
        <v>7</v>
      </c>
      <c r="H1126" s="7">
        <v>704763</v>
      </c>
      <c r="I1126" s="5" t="s">
        <v>8169</v>
      </c>
      <c r="J1126" s="5" t="s">
        <v>8170</v>
      </c>
      <c r="K1126" s="20"/>
      <c r="L1126" s="5" t="s">
        <v>119</v>
      </c>
      <c r="M1126" s="2">
        <v>1601150699</v>
      </c>
      <c r="N1126" s="8">
        <f>IF(COUNTIF($B$2:B1126,B1126)=1,1,0)</f>
        <v>1</v>
      </c>
      <c r="O1126" t="s">
        <v>52</v>
      </c>
      <c r="P1126">
        <v>1601150699</v>
      </c>
      <c r="Q1126" t="s">
        <v>8165</v>
      </c>
      <c r="R1126" t="s">
        <v>8165</v>
      </c>
      <c r="S1126" t="s">
        <v>8166</v>
      </c>
      <c r="T1126" t="s">
        <v>8166</v>
      </c>
      <c r="U1126" t="s">
        <v>8167</v>
      </c>
      <c r="V1126" t="s">
        <v>8171</v>
      </c>
      <c r="W1126">
        <v>0</v>
      </c>
      <c r="X1126" t="s">
        <v>59</v>
      </c>
      <c r="Y1126">
        <v>2026</v>
      </c>
      <c r="Z1126">
        <v>7</v>
      </c>
      <c r="AA1126">
        <v>1</v>
      </c>
      <c r="AB1126">
        <v>652558</v>
      </c>
      <c r="AC1126">
        <v>52205</v>
      </c>
      <c r="AD1126">
        <v>0</v>
      </c>
      <c r="AE1126">
        <v>0</v>
      </c>
      <c r="AF1126" t="s">
        <v>57</v>
      </c>
      <c r="AG1126" t="s">
        <v>81</v>
      </c>
      <c r="AH1126" t="s">
        <v>139</v>
      </c>
      <c r="AI1126" t="s">
        <v>8172</v>
      </c>
      <c r="AJ1126">
        <v>0</v>
      </c>
      <c r="AK1126" t="s">
        <v>374</v>
      </c>
      <c r="AL1126">
        <v>0</v>
      </c>
      <c r="AM1126">
        <v>0</v>
      </c>
      <c r="AN1126">
        <v>0</v>
      </c>
      <c r="AO1126">
        <v>0</v>
      </c>
      <c r="AP1126" t="s">
        <v>83</v>
      </c>
      <c r="AQ1126">
        <v>0</v>
      </c>
      <c r="AR1126">
        <v>0</v>
      </c>
      <c r="AS1126" t="s">
        <v>69</v>
      </c>
      <c r="AT1126" t="s">
        <v>8173</v>
      </c>
      <c r="AU1126" t="s">
        <v>64</v>
      </c>
      <c r="AV1126">
        <v>0</v>
      </c>
      <c r="AW1126">
        <v>23145</v>
      </c>
      <c r="AX1126" t="s">
        <v>8169</v>
      </c>
      <c r="AY1126" t="s">
        <v>8170</v>
      </c>
      <c r="AZ1126" t="s">
        <v>71</v>
      </c>
      <c r="BA1126">
        <v>704763</v>
      </c>
      <c r="BB1126" t="s">
        <v>66</v>
      </c>
      <c r="BC1126" t="str">
        <f t="shared" si="48"/>
        <v>02600</v>
      </c>
      <c r="BD1126" t="str">
        <f t="shared" si="49"/>
        <v>IB-02600</v>
      </c>
    </row>
    <row r="1127" spans="1:56" ht="28.15" customHeight="1">
      <c r="A1127" s="4">
        <f>SUBTOTAL(103,$L$2:L1127)</f>
        <v>1126</v>
      </c>
      <c r="B1127" s="5" t="s">
        <v>8174</v>
      </c>
      <c r="C1127" s="5" t="s">
        <v>8175</v>
      </c>
      <c r="D1127" s="5" t="s">
        <v>8176</v>
      </c>
      <c r="E1127" s="5" t="s">
        <v>139</v>
      </c>
      <c r="F1127" s="6" t="s">
        <v>8177</v>
      </c>
      <c r="G1127" s="5">
        <v>7</v>
      </c>
      <c r="H1127" s="7">
        <v>228118</v>
      </c>
      <c r="I1127" s="5" t="s">
        <v>8178</v>
      </c>
      <c r="J1127" s="5" t="s">
        <v>8179</v>
      </c>
      <c r="K1127" s="20"/>
      <c r="L1127" s="5" t="s">
        <v>119</v>
      </c>
      <c r="M1127" s="2">
        <v>1601150990</v>
      </c>
      <c r="N1127" s="8">
        <f>IF(COUNTIF($B$2:B1127,B1127)=1,1,0)</f>
        <v>1</v>
      </c>
      <c r="O1127" t="s">
        <v>52</v>
      </c>
      <c r="P1127">
        <v>1601150990</v>
      </c>
      <c r="Q1127" t="s">
        <v>8174</v>
      </c>
      <c r="R1127" t="s">
        <v>8174</v>
      </c>
      <c r="S1127" t="s">
        <v>8175</v>
      </c>
      <c r="T1127" t="s">
        <v>8175</v>
      </c>
      <c r="U1127" t="s">
        <v>8176</v>
      </c>
      <c r="V1127" t="s">
        <v>8180</v>
      </c>
      <c r="W1127">
        <v>0</v>
      </c>
      <c r="X1127" t="s">
        <v>80</v>
      </c>
      <c r="Y1127">
        <v>2026</v>
      </c>
      <c r="Z1127">
        <v>7</v>
      </c>
      <c r="AA1127">
        <v>1</v>
      </c>
      <c r="AB1127">
        <v>211220</v>
      </c>
      <c r="AC1127">
        <v>16898</v>
      </c>
      <c r="AD1127">
        <v>0</v>
      </c>
      <c r="AE1127">
        <v>0</v>
      </c>
      <c r="AF1127" t="s">
        <v>121</v>
      </c>
      <c r="AG1127" t="s">
        <v>58</v>
      </c>
      <c r="AH1127" t="s">
        <v>139</v>
      </c>
      <c r="AI1127" t="s">
        <v>8172</v>
      </c>
      <c r="AJ1127">
        <v>0</v>
      </c>
      <c r="AK1127" t="s">
        <v>2447</v>
      </c>
      <c r="AL1127">
        <v>0</v>
      </c>
      <c r="AM1127">
        <v>0</v>
      </c>
      <c r="AN1127">
        <v>0</v>
      </c>
      <c r="AO1127">
        <v>0</v>
      </c>
      <c r="AP1127" t="s">
        <v>61</v>
      </c>
      <c r="AQ1127">
        <v>0</v>
      </c>
      <c r="AR1127">
        <v>0</v>
      </c>
      <c r="AS1127" t="s">
        <v>69</v>
      </c>
      <c r="AT1127" t="s">
        <v>8181</v>
      </c>
      <c r="AU1127" t="s">
        <v>64</v>
      </c>
      <c r="AV1127">
        <v>0</v>
      </c>
      <c r="AW1127">
        <v>23185</v>
      </c>
      <c r="AX1127" t="s">
        <v>8178</v>
      </c>
      <c r="AY1127" t="s">
        <v>8179</v>
      </c>
      <c r="AZ1127" t="s">
        <v>71</v>
      </c>
      <c r="BA1127">
        <v>228118</v>
      </c>
      <c r="BB1127" t="s">
        <v>66</v>
      </c>
      <c r="BC1127" t="str">
        <f t="shared" si="48"/>
        <v>06000</v>
      </c>
      <c r="BD1127" t="str">
        <f t="shared" si="49"/>
        <v>IB-06000</v>
      </c>
    </row>
    <row r="1128" spans="1:56" ht="28.15" customHeight="1">
      <c r="A1128" s="4">
        <f>SUBTOTAL(103,$L$2:L1128)</f>
        <v>1127</v>
      </c>
      <c r="B1128" s="5" t="s">
        <v>8182</v>
      </c>
      <c r="C1128" s="5" t="s">
        <v>8183</v>
      </c>
      <c r="D1128" s="5" t="s">
        <v>8184</v>
      </c>
      <c r="E1128" s="5" t="s">
        <v>3679</v>
      </c>
      <c r="F1128" s="6" t="s">
        <v>8185</v>
      </c>
      <c r="G1128" s="5">
        <v>6</v>
      </c>
      <c r="H1128" s="7">
        <v>23606</v>
      </c>
      <c r="I1128" s="5" t="s">
        <v>151</v>
      </c>
      <c r="J1128" s="5" t="s">
        <v>8186</v>
      </c>
      <c r="K1128" s="20"/>
      <c r="L1128" s="5" t="s">
        <v>51</v>
      </c>
      <c r="M1128" s="2">
        <v>1596971306</v>
      </c>
      <c r="N1128" s="8">
        <f>IF(COUNTIF($B$2:B1128,B1128)=1,1,0)</f>
        <v>1</v>
      </c>
      <c r="O1128" t="s">
        <v>52</v>
      </c>
      <c r="P1128">
        <v>1596971306</v>
      </c>
      <c r="Q1128" t="s">
        <v>8182</v>
      </c>
      <c r="R1128" t="s">
        <v>53</v>
      </c>
      <c r="S1128" t="s">
        <v>8183</v>
      </c>
      <c r="T1128" t="s">
        <v>54</v>
      </c>
      <c r="U1128" t="s">
        <v>8184</v>
      </c>
      <c r="V1128" t="s">
        <v>55</v>
      </c>
      <c r="W1128">
        <v>1</v>
      </c>
      <c r="X1128" t="s">
        <v>56</v>
      </c>
      <c r="Y1128">
        <v>2026</v>
      </c>
      <c r="Z1128">
        <v>6</v>
      </c>
      <c r="AA1128">
        <v>1</v>
      </c>
      <c r="AB1128">
        <v>21857</v>
      </c>
      <c r="AC1128">
        <v>1749</v>
      </c>
      <c r="AD1128">
        <v>0</v>
      </c>
      <c r="AE1128">
        <v>0</v>
      </c>
      <c r="AF1128" t="s">
        <v>108</v>
      </c>
      <c r="AG1128" t="s">
        <v>81</v>
      </c>
      <c r="AH1128" t="s">
        <v>3679</v>
      </c>
      <c r="AI1128" t="s">
        <v>8172</v>
      </c>
      <c r="AJ1128">
        <v>0</v>
      </c>
      <c r="AK1128" t="s">
        <v>8187</v>
      </c>
      <c r="AL1128">
        <v>0</v>
      </c>
      <c r="AM1128">
        <v>0</v>
      </c>
      <c r="AN1128">
        <v>0</v>
      </c>
      <c r="AO1128">
        <v>0</v>
      </c>
      <c r="AP1128" t="s">
        <v>108</v>
      </c>
      <c r="AQ1128">
        <v>0</v>
      </c>
      <c r="AR1128">
        <v>0</v>
      </c>
      <c r="AS1128" t="s">
        <v>62</v>
      </c>
      <c r="AT1128" t="s">
        <v>8188</v>
      </c>
      <c r="AU1128" t="s">
        <v>64</v>
      </c>
      <c r="AV1128">
        <v>0</v>
      </c>
      <c r="AW1128">
        <v>4908</v>
      </c>
      <c r="AX1128" t="s">
        <v>151</v>
      </c>
      <c r="AY1128" t="s">
        <v>8186</v>
      </c>
      <c r="AZ1128" t="s">
        <v>65</v>
      </c>
      <c r="BA1128">
        <v>23606</v>
      </c>
      <c r="BB1128" t="s">
        <v>66</v>
      </c>
      <c r="BC1128" t="str">
        <f t="shared" si="48"/>
        <v>17860</v>
      </c>
      <c r="BD1128" t="str">
        <f t="shared" si="49"/>
        <v>IB-17860</v>
      </c>
    </row>
    <row r="1129" spans="1:56" ht="28.15" customHeight="1">
      <c r="A1129" s="4">
        <f>SUBTOTAL(103,$L$2:L1129)</f>
        <v>1128</v>
      </c>
      <c r="B1129" s="5" t="s">
        <v>8189</v>
      </c>
      <c r="C1129" s="5" t="s">
        <v>8190</v>
      </c>
      <c r="D1129" s="5" t="s">
        <v>8191</v>
      </c>
      <c r="E1129" s="5" t="s">
        <v>139</v>
      </c>
      <c r="F1129" s="6" t="s">
        <v>8192</v>
      </c>
      <c r="G1129" s="5">
        <v>7</v>
      </c>
      <c r="H1129" s="7">
        <v>698287</v>
      </c>
      <c r="I1129" s="5" t="s">
        <v>8193</v>
      </c>
      <c r="J1129" s="5" t="s">
        <v>8194</v>
      </c>
      <c r="K1129" s="20"/>
      <c r="L1129" s="5" t="s">
        <v>119</v>
      </c>
      <c r="M1129" s="2">
        <v>1601150960</v>
      </c>
      <c r="N1129" s="8">
        <f>IF(COUNTIF($B$2:B1129,B1129)=1,1,0)</f>
        <v>1</v>
      </c>
      <c r="O1129" t="s">
        <v>52</v>
      </c>
      <c r="P1129">
        <v>1601150960</v>
      </c>
      <c r="Q1129" t="s">
        <v>8189</v>
      </c>
      <c r="R1129" t="s">
        <v>8189</v>
      </c>
      <c r="S1129" t="s">
        <v>8190</v>
      </c>
      <c r="T1129" t="s">
        <v>8190</v>
      </c>
      <c r="U1129" t="s">
        <v>8191</v>
      </c>
      <c r="V1129" t="s">
        <v>7936</v>
      </c>
      <c r="W1129">
        <v>0</v>
      </c>
      <c r="X1129" t="s">
        <v>80</v>
      </c>
      <c r="Y1129">
        <v>2026</v>
      </c>
      <c r="Z1129">
        <v>7</v>
      </c>
      <c r="AA1129">
        <v>1</v>
      </c>
      <c r="AB1129">
        <v>646562</v>
      </c>
      <c r="AC1129">
        <v>51725</v>
      </c>
      <c r="AD1129">
        <v>0</v>
      </c>
      <c r="AE1129">
        <v>0</v>
      </c>
      <c r="AF1129" t="s">
        <v>57</v>
      </c>
      <c r="AG1129" t="s">
        <v>99</v>
      </c>
      <c r="AH1129" t="s">
        <v>139</v>
      </c>
      <c r="AI1129" t="s">
        <v>8172</v>
      </c>
      <c r="AJ1129">
        <v>0</v>
      </c>
      <c r="AK1129" t="s">
        <v>1751</v>
      </c>
      <c r="AL1129">
        <v>0</v>
      </c>
      <c r="AM1129">
        <v>0</v>
      </c>
      <c r="AN1129">
        <v>0</v>
      </c>
      <c r="AO1129">
        <v>0</v>
      </c>
      <c r="AP1129" t="s">
        <v>83</v>
      </c>
      <c r="AQ1129">
        <v>0</v>
      </c>
      <c r="AR1129">
        <v>0</v>
      </c>
      <c r="AS1129" t="s">
        <v>69</v>
      </c>
      <c r="AT1129" t="s">
        <v>8195</v>
      </c>
      <c r="AU1129" t="s">
        <v>64</v>
      </c>
      <c r="AV1129">
        <v>0</v>
      </c>
      <c r="AW1129">
        <v>23180</v>
      </c>
      <c r="AX1129" t="s">
        <v>8193</v>
      </c>
      <c r="AY1129" t="s">
        <v>8194</v>
      </c>
      <c r="AZ1129" t="s">
        <v>71</v>
      </c>
      <c r="BA1129">
        <v>698287</v>
      </c>
      <c r="BB1129" t="s">
        <v>66</v>
      </c>
      <c r="BC1129" t="str">
        <f t="shared" si="48"/>
        <v>22000</v>
      </c>
      <c r="BD1129" t="str">
        <f t="shared" si="49"/>
        <v>IB-22000</v>
      </c>
    </row>
    <row r="1130" spans="1:56" ht="28.15" customHeight="1">
      <c r="A1130" s="4">
        <f>SUBTOTAL(103,$L$2:L1130)</f>
        <v>1129</v>
      </c>
      <c r="B1130" s="5" t="s">
        <v>8196</v>
      </c>
      <c r="C1130" s="5" t="s">
        <v>8197</v>
      </c>
      <c r="D1130" s="5" t="s">
        <v>8198</v>
      </c>
      <c r="E1130" s="5" t="s">
        <v>139</v>
      </c>
      <c r="F1130" s="6" t="s">
        <v>8199</v>
      </c>
      <c r="G1130" s="5">
        <v>7</v>
      </c>
      <c r="H1130" s="7">
        <v>19284</v>
      </c>
      <c r="I1130" s="5" t="s">
        <v>8200</v>
      </c>
      <c r="J1130" s="5" t="s">
        <v>8201</v>
      </c>
      <c r="K1130" s="20"/>
      <c r="L1130" s="5" t="s">
        <v>119</v>
      </c>
      <c r="M1130" s="2">
        <v>1601150891</v>
      </c>
      <c r="N1130" s="8">
        <f>IF(COUNTIF($B$2:B1130,B1130)=1,1,0)</f>
        <v>1</v>
      </c>
      <c r="O1130" t="s">
        <v>52</v>
      </c>
      <c r="P1130">
        <v>1601150891</v>
      </c>
      <c r="Q1130" t="s">
        <v>8196</v>
      </c>
      <c r="R1130" t="s">
        <v>8196</v>
      </c>
      <c r="S1130" t="s">
        <v>8197</v>
      </c>
      <c r="T1130" t="s">
        <v>8197</v>
      </c>
      <c r="U1130" t="s">
        <v>8198</v>
      </c>
      <c r="V1130" t="s">
        <v>8202</v>
      </c>
      <c r="W1130">
        <v>0</v>
      </c>
      <c r="X1130" t="s">
        <v>80</v>
      </c>
      <c r="Y1130">
        <v>2026</v>
      </c>
      <c r="Z1130">
        <v>7</v>
      </c>
      <c r="AA1130">
        <v>1</v>
      </c>
      <c r="AB1130">
        <v>17856</v>
      </c>
      <c r="AC1130">
        <v>1428</v>
      </c>
      <c r="AD1130">
        <v>0</v>
      </c>
      <c r="AE1130">
        <v>0</v>
      </c>
      <c r="AF1130" t="s">
        <v>57</v>
      </c>
      <c r="AG1130" t="s">
        <v>99</v>
      </c>
      <c r="AH1130" t="s">
        <v>139</v>
      </c>
      <c r="AI1130" t="s">
        <v>8172</v>
      </c>
      <c r="AJ1130">
        <v>0</v>
      </c>
      <c r="AK1130" t="s">
        <v>8203</v>
      </c>
      <c r="AL1130">
        <v>0</v>
      </c>
      <c r="AM1130">
        <v>0</v>
      </c>
      <c r="AN1130">
        <v>0</v>
      </c>
      <c r="AO1130">
        <v>0</v>
      </c>
      <c r="AP1130" t="s">
        <v>83</v>
      </c>
      <c r="AQ1130">
        <v>0</v>
      </c>
      <c r="AR1130">
        <v>0</v>
      </c>
      <c r="AS1130" t="s">
        <v>69</v>
      </c>
      <c r="AT1130" t="s">
        <v>8204</v>
      </c>
      <c r="AU1130" t="s">
        <v>64</v>
      </c>
      <c r="AV1130">
        <v>0</v>
      </c>
      <c r="AW1130">
        <v>23168</v>
      </c>
      <c r="AX1130" t="s">
        <v>8200</v>
      </c>
      <c r="AY1130" t="s">
        <v>8201</v>
      </c>
      <c r="AZ1130" t="s">
        <v>71</v>
      </c>
      <c r="BA1130">
        <v>19284</v>
      </c>
      <c r="BB1130" t="s">
        <v>66</v>
      </c>
      <c r="BC1130" t="str">
        <f t="shared" si="48"/>
        <v>23550</v>
      </c>
      <c r="BD1130" t="str">
        <f t="shared" si="49"/>
        <v>IB-23550</v>
      </c>
    </row>
    <row r="1131" spans="1:56" ht="28.15" customHeight="1">
      <c r="A1131" s="4">
        <f>SUBTOTAL(103,$L$2:L1131)</f>
        <v>1130</v>
      </c>
      <c r="B1131" s="5" t="s">
        <v>8205</v>
      </c>
      <c r="C1131" s="5" t="s">
        <v>8206</v>
      </c>
      <c r="D1131" s="5" t="s">
        <v>8207</v>
      </c>
      <c r="E1131" s="5" t="s">
        <v>8208</v>
      </c>
      <c r="F1131" s="6" t="s">
        <v>8209</v>
      </c>
      <c r="G1131" s="5">
        <v>7</v>
      </c>
      <c r="H1131" s="7">
        <v>1212775</v>
      </c>
      <c r="I1131" s="5" t="s">
        <v>8210</v>
      </c>
      <c r="J1131" s="5" t="s">
        <v>8211</v>
      </c>
      <c r="K1131" s="20"/>
      <c r="L1131" s="5" t="s">
        <v>119</v>
      </c>
      <c r="M1131" s="2">
        <v>1601169980</v>
      </c>
      <c r="N1131" s="8">
        <f>IF(COUNTIF($B$2:B1131,B1131)=1,1,0)</f>
        <v>1</v>
      </c>
      <c r="O1131" t="s">
        <v>52</v>
      </c>
      <c r="P1131">
        <v>1601169980</v>
      </c>
      <c r="Q1131" t="s">
        <v>8205</v>
      </c>
      <c r="R1131" t="s">
        <v>8205</v>
      </c>
      <c r="S1131" t="s">
        <v>8206</v>
      </c>
      <c r="T1131" t="s">
        <v>8206</v>
      </c>
      <c r="U1131" t="s">
        <v>8207</v>
      </c>
      <c r="V1131" t="s">
        <v>8212</v>
      </c>
      <c r="W1131">
        <v>0</v>
      </c>
      <c r="X1131" t="s">
        <v>80</v>
      </c>
      <c r="Y1131">
        <v>2026</v>
      </c>
      <c r="Z1131">
        <v>7</v>
      </c>
      <c r="AA1131">
        <v>1</v>
      </c>
      <c r="AB1131">
        <v>1122940</v>
      </c>
      <c r="AC1131">
        <v>89835</v>
      </c>
      <c r="AD1131">
        <v>0</v>
      </c>
      <c r="AE1131">
        <v>0</v>
      </c>
      <c r="AF1131" t="s">
        <v>98</v>
      </c>
      <c r="AG1131" t="s">
        <v>2359</v>
      </c>
      <c r="AH1131" t="s">
        <v>8208</v>
      </c>
      <c r="AI1131" t="s">
        <v>8172</v>
      </c>
      <c r="AJ1131">
        <v>0</v>
      </c>
      <c r="AK1131" t="s">
        <v>8213</v>
      </c>
      <c r="AL1131">
        <v>0</v>
      </c>
      <c r="AM1131">
        <v>0</v>
      </c>
      <c r="AN1131">
        <v>0</v>
      </c>
      <c r="AO1131">
        <v>0</v>
      </c>
      <c r="AP1131" t="s">
        <v>98</v>
      </c>
      <c r="AQ1131">
        <v>0</v>
      </c>
      <c r="AR1131">
        <v>0</v>
      </c>
      <c r="AS1131" t="s">
        <v>69</v>
      </c>
      <c r="AT1131" t="s">
        <v>8214</v>
      </c>
      <c r="AU1131" t="s">
        <v>64</v>
      </c>
      <c r="AV1131">
        <v>0</v>
      </c>
      <c r="AW1131">
        <v>26798</v>
      </c>
      <c r="AX1131" t="s">
        <v>8210</v>
      </c>
      <c r="AY1131" t="s">
        <v>8211</v>
      </c>
      <c r="AZ1131" t="s">
        <v>71</v>
      </c>
      <c r="BA1131">
        <v>1212775</v>
      </c>
      <c r="BB1131" t="s">
        <v>66</v>
      </c>
      <c r="BC1131" t="str">
        <f t="shared" si="48"/>
        <v>32120</v>
      </c>
      <c r="BD1131" t="str">
        <f t="shared" si="49"/>
        <v>IB-32120</v>
      </c>
    </row>
    <row r="1132" spans="1:56" ht="28.15" customHeight="1">
      <c r="A1132" s="4">
        <f>SUBTOTAL(103,$L$2:L1132)</f>
        <v>1131</v>
      </c>
      <c r="B1132" s="5" t="s">
        <v>8215</v>
      </c>
      <c r="C1132" s="5" t="s">
        <v>8216</v>
      </c>
      <c r="D1132" s="5" t="s">
        <v>8217</v>
      </c>
      <c r="E1132" s="5" t="s">
        <v>3679</v>
      </c>
      <c r="F1132" s="6" t="s">
        <v>8218</v>
      </c>
      <c r="G1132" s="5">
        <v>6</v>
      </c>
      <c r="H1132" s="7">
        <v>302580</v>
      </c>
      <c r="I1132" s="5" t="s">
        <v>8219</v>
      </c>
      <c r="J1132" s="5" t="s">
        <v>8220</v>
      </c>
      <c r="K1132" s="20"/>
      <c r="L1132" s="5" t="s">
        <v>51</v>
      </c>
      <c r="M1132" s="2">
        <v>1596971558</v>
      </c>
      <c r="N1132" s="8">
        <f>IF(COUNTIF($B$2:B1132,B1132)=1,1,0)</f>
        <v>1</v>
      </c>
      <c r="O1132" t="s">
        <v>52</v>
      </c>
      <c r="P1132">
        <v>1596971558</v>
      </c>
      <c r="Q1132" t="s">
        <v>8215</v>
      </c>
      <c r="R1132" t="s">
        <v>53</v>
      </c>
      <c r="S1132" t="s">
        <v>8216</v>
      </c>
      <c r="T1132" t="s">
        <v>54</v>
      </c>
      <c r="U1132" t="s">
        <v>8217</v>
      </c>
      <c r="V1132" t="s">
        <v>55</v>
      </c>
      <c r="W1132">
        <v>1</v>
      </c>
      <c r="X1132" t="s">
        <v>56</v>
      </c>
      <c r="Y1132">
        <v>2026</v>
      </c>
      <c r="Z1132">
        <v>6</v>
      </c>
      <c r="AA1132">
        <v>1</v>
      </c>
      <c r="AB1132">
        <v>280167</v>
      </c>
      <c r="AC1132">
        <v>22413</v>
      </c>
      <c r="AD1132">
        <v>0</v>
      </c>
      <c r="AE1132">
        <v>0</v>
      </c>
      <c r="AF1132" t="s">
        <v>121</v>
      </c>
      <c r="AG1132" t="s">
        <v>81</v>
      </c>
      <c r="AH1132" t="s">
        <v>3679</v>
      </c>
      <c r="AI1132" t="s">
        <v>8172</v>
      </c>
      <c r="AJ1132">
        <v>0</v>
      </c>
      <c r="AK1132" t="s">
        <v>8221</v>
      </c>
      <c r="AL1132">
        <v>0</v>
      </c>
      <c r="AM1132">
        <v>0</v>
      </c>
      <c r="AN1132">
        <v>0</v>
      </c>
      <c r="AO1132">
        <v>0</v>
      </c>
      <c r="AP1132" t="s">
        <v>61</v>
      </c>
      <c r="AQ1132">
        <v>0</v>
      </c>
      <c r="AR1132">
        <v>0</v>
      </c>
      <c r="AS1132" t="s">
        <v>62</v>
      </c>
      <c r="AT1132" t="s">
        <v>8222</v>
      </c>
      <c r="AU1132" t="s">
        <v>64</v>
      </c>
      <c r="AV1132">
        <v>0</v>
      </c>
      <c r="AW1132">
        <v>5078</v>
      </c>
      <c r="AX1132" t="s">
        <v>8219</v>
      </c>
      <c r="AY1132" t="s">
        <v>8220</v>
      </c>
      <c r="AZ1132" t="s">
        <v>65</v>
      </c>
      <c r="BA1132">
        <v>302580</v>
      </c>
      <c r="BB1132" t="s">
        <v>66</v>
      </c>
      <c r="BC1132" t="str">
        <f t="shared" si="48"/>
        <v>36610</v>
      </c>
      <c r="BD1132" t="str">
        <f t="shared" si="49"/>
        <v>IB-36610</v>
      </c>
    </row>
    <row r="1133" spans="1:56" ht="28.15" customHeight="1">
      <c r="A1133" s="4">
        <f>SUBTOTAL(103,$L$2:L1133)</f>
        <v>1132</v>
      </c>
      <c r="B1133" s="5" t="s">
        <v>8215</v>
      </c>
      <c r="C1133" s="5" t="s">
        <v>8216</v>
      </c>
      <c r="D1133" s="5" t="s">
        <v>8217</v>
      </c>
      <c r="E1133" s="5" t="s">
        <v>3679</v>
      </c>
      <c r="F1133" s="6" t="s">
        <v>8218</v>
      </c>
      <c r="G1133" s="5">
        <v>7</v>
      </c>
      <c r="H1133" s="7">
        <v>390565</v>
      </c>
      <c r="I1133" s="5" t="s">
        <v>8219</v>
      </c>
      <c r="J1133" s="5" t="s">
        <v>8220</v>
      </c>
      <c r="K1133" s="20"/>
      <c r="L1133" s="5" t="s">
        <v>51</v>
      </c>
      <c r="M1133" s="2">
        <v>1601243140</v>
      </c>
      <c r="N1133" s="8">
        <f>IF(COUNTIF($B$2:B1133,B1133)=1,1,0)</f>
        <v>0</v>
      </c>
      <c r="O1133" t="s">
        <v>52</v>
      </c>
      <c r="P1133">
        <v>1601243140</v>
      </c>
      <c r="Q1133" t="s">
        <v>8215</v>
      </c>
      <c r="R1133" t="s">
        <v>53</v>
      </c>
      <c r="S1133" t="s">
        <v>8216</v>
      </c>
      <c r="T1133" t="s">
        <v>67</v>
      </c>
      <c r="U1133" t="s">
        <v>8217</v>
      </c>
      <c r="V1133" t="s">
        <v>68</v>
      </c>
      <c r="W1133">
        <v>1</v>
      </c>
      <c r="X1133" t="s">
        <v>56</v>
      </c>
      <c r="Y1133">
        <v>2026</v>
      </c>
      <c r="Z1133">
        <v>7</v>
      </c>
      <c r="AA1133">
        <v>1</v>
      </c>
      <c r="AB1133">
        <v>361634</v>
      </c>
      <c r="AC1133">
        <v>28931</v>
      </c>
      <c r="AD1133">
        <v>0</v>
      </c>
      <c r="AE1133">
        <v>0</v>
      </c>
      <c r="AF1133" t="s">
        <v>121</v>
      </c>
      <c r="AG1133" t="s">
        <v>81</v>
      </c>
      <c r="AH1133" t="s">
        <v>3679</v>
      </c>
      <c r="AI1133" t="s">
        <v>8172</v>
      </c>
      <c r="AJ1133">
        <v>0</v>
      </c>
      <c r="AK1133" t="s">
        <v>8221</v>
      </c>
      <c r="AL1133">
        <v>0</v>
      </c>
      <c r="AM1133">
        <v>0</v>
      </c>
      <c r="AN1133">
        <v>0</v>
      </c>
      <c r="AO1133">
        <v>0</v>
      </c>
      <c r="AP1133" t="s">
        <v>61</v>
      </c>
      <c r="AQ1133">
        <v>0</v>
      </c>
      <c r="AR1133">
        <v>0</v>
      </c>
      <c r="AS1133" t="s">
        <v>69</v>
      </c>
      <c r="AT1133" t="s">
        <v>8223</v>
      </c>
      <c r="AU1133" t="s">
        <v>64</v>
      </c>
      <c r="AV1133">
        <v>0</v>
      </c>
      <c r="AW1133">
        <v>43867</v>
      </c>
      <c r="AX1133" t="s">
        <v>8219</v>
      </c>
      <c r="AY1133" t="s">
        <v>8220</v>
      </c>
      <c r="AZ1133" t="s">
        <v>71</v>
      </c>
      <c r="BA1133">
        <v>390565</v>
      </c>
      <c r="BB1133" t="s">
        <v>66</v>
      </c>
      <c r="BC1133" t="str">
        <f t="shared" si="48"/>
        <v>36610</v>
      </c>
      <c r="BD1133" t="str">
        <f t="shared" si="49"/>
        <v>IB-36610</v>
      </c>
    </row>
    <row r="1134" spans="1:56" ht="28.15" customHeight="1">
      <c r="A1134" s="4">
        <f>SUBTOTAL(103,$L$2:L1134)</f>
        <v>1133</v>
      </c>
      <c r="B1134" s="5" t="s">
        <v>8224</v>
      </c>
      <c r="C1134" s="5" t="s">
        <v>8225</v>
      </c>
      <c r="D1134" s="5" t="s">
        <v>8226</v>
      </c>
      <c r="E1134" s="5" t="s">
        <v>8208</v>
      </c>
      <c r="F1134" s="6" t="s">
        <v>8227</v>
      </c>
      <c r="G1134" s="5">
        <v>7</v>
      </c>
      <c r="H1134" s="7">
        <v>25752</v>
      </c>
      <c r="I1134" s="5" t="s">
        <v>8228</v>
      </c>
      <c r="J1134" s="5" t="s">
        <v>8229</v>
      </c>
      <c r="K1134" s="20"/>
      <c r="L1134" s="5" t="s">
        <v>119</v>
      </c>
      <c r="M1134" s="2">
        <v>1601169676</v>
      </c>
      <c r="N1134" s="8">
        <f>IF(COUNTIF($B$2:B1134,B1134)=1,1,0)</f>
        <v>1</v>
      </c>
      <c r="O1134" t="s">
        <v>52</v>
      </c>
      <c r="P1134">
        <v>1601169676</v>
      </c>
      <c r="Q1134" t="s">
        <v>8224</v>
      </c>
      <c r="R1134" t="s">
        <v>8224</v>
      </c>
      <c r="S1134" t="s">
        <v>8225</v>
      </c>
      <c r="T1134" t="s">
        <v>8225</v>
      </c>
      <c r="U1134" t="s">
        <v>8226</v>
      </c>
      <c r="V1134" t="s">
        <v>8230</v>
      </c>
      <c r="W1134">
        <v>1</v>
      </c>
      <c r="X1134" t="s">
        <v>198</v>
      </c>
      <c r="Y1134">
        <v>2026</v>
      </c>
      <c r="Z1134">
        <v>7</v>
      </c>
      <c r="AA1134">
        <v>1</v>
      </c>
      <c r="AB1134">
        <v>23844</v>
      </c>
      <c r="AC1134">
        <v>1908</v>
      </c>
      <c r="AD1134">
        <v>0</v>
      </c>
      <c r="AE1134">
        <v>0</v>
      </c>
      <c r="AF1134" t="s">
        <v>57</v>
      </c>
      <c r="AG1134" t="s">
        <v>99</v>
      </c>
      <c r="AH1134" t="s">
        <v>8208</v>
      </c>
      <c r="AI1134" t="s">
        <v>8172</v>
      </c>
      <c r="AJ1134">
        <v>0</v>
      </c>
      <c r="AK1134" t="s">
        <v>8231</v>
      </c>
      <c r="AL1134">
        <v>0</v>
      </c>
      <c r="AM1134">
        <v>0</v>
      </c>
      <c r="AN1134">
        <v>0</v>
      </c>
      <c r="AO1134">
        <v>0</v>
      </c>
      <c r="AP1134" t="s">
        <v>108</v>
      </c>
      <c r="AQ1134">
        <v>0</v>
      </c>
      <c r="AR1134">
        <v>0</v>
      </c>
      <c r="AS1134" t="s">
        <v>69</v>
      </c>
      <c r="AT1134" t="s">
        <v>8232</v>
      </c>
      <c r="AU1134" t="s">
        <v>64</v>
      </c>
      <c r="AV1134">
        <v>0</v>
      </c>
      <c r="AW1134">
        <v>26743</v>
      </c>
      <c r="AX1134" t="s">
        <v>8228</v>
      </c>
      <c r="AY1134" t="s">
        <v>8229</v>
      </c>
      <c r="AZ1134" t="s">
        <v>71</v>
      </c>
      <c r="BA1134">
        <v>25752</v>
      </c>
      <c r="BB1134" t="s">
        <v>66</v>
      </c>
      <c r="BC1134" t="str">
        <f t="shared" si="48"/>
        <v>36630</v>
      </c>
      <c r="BD1134" t="str">
        <f t="shared" si="49"/>
        <v>IB-36630</v>
      </c>
    </row>
    <row r="1135" spans="1:56" ht="28.15" customHeight="1">
      <c r="A1135" s="4">
        <f>SUBTOTAL(103,$L$2:L1135)</f>
        <v>1134</v>
      </c>
      <c r="B1135" s="5" t="s">
        <v>8233</v>
      </c>
      <c r="C1135" s="5" t="s">
        <v>8234</v>
      </c>
      <c r="D1135" s="5" t="s">
        <v>8235</v>
      </c>
      <c r="E1135" s="5" t="s">
        <v>8208</v>
      </c>
      <c r="F1135" s="6" t="s">
        <v>8236</v>
      </c>
      <c r="G1135" s="5">
        <v>7</v>
      </c>
      <c r="H1135" s="7">
        <v>27855</v>
      </c>
      <c r="I1135" s="5" t="s">
        <v>8237</v>
      </c>
      <c r="J1135" s="5" t="s">
        <v>8238</v>
      </c>
      <c r="K1135" s="20"/>
      <c r="L1135" s="5" t="s">
        <v>119</v>
      </c>
      <c r="M1135" s="2">
        <v>1601169933</v>
      </c>
      <c r="N1135" s="8">
        <f>IF(COUNTIF($B$2:B1135,B1135)=1,1,0)</f>
        <v>1</v>
      </c>
      <c r="O1135" t="s">
        <v>52</v>
      </c>
      <c r="P1135">
        <v>1601169933</v>
      </c>
      <c r="Q1135" t="s">
        <v>8233</v>
      </c>
      <c r="R1135" t="s">
        <v>8233</v>
      </c>
      <c r="S1135" t="s">
        <v>8234</v>
      </c>
      <c r="T1135" t="s">
        <v>8234</v>
      </c>
      <c r="U1135" t="s">
        <v>8235</v>
      </c>
      <c r="V1135" t="s">
        <v>8239</v>
      </c>
      <c r="W1135">
        <v>0</v>
      </c>
      <c r="X1135" t="s">
        <v>80</v>
      </c>
      <c r="Y1135">
        <v>2026</v>
      </c>
      <c r="Z1135">
        <v>7</v>
      </c>
      <c r="AA1135">
        <v>1</v>
      </c>
      <c r="AB1135">
        <v>25792</v>
      </c>
      <c r="AC1135">
        <v>2063</v>
      </c>
      <c r="AD1135">
        <v>0</v>
      </c>
      <c r="AE1135">
        <v>0</v>
      </c>
      <c r="AF1135" t="s">
        <v>57</v>
      </c>
      <c r="AG1135" t="s">
        <v>99</v>
      </c>
      <c r="AH1135" t="s">
        <v>8208</v>
      </c>
      <c r="AI1135" t="s">
        <v>8172</v>
      </c>
      <c r="AJ1135">
        <v>0</v>
      </c>
      <c r="AK1135" t="s">
        <v>8240</v>
      </c>
      <c r="AL1135">
        <v>0</v>
      </c>
      <c r="AM1135">
        <v>0</v>
      </c>
      <c r="AN1135">
        <v>0</v>
      </c>
      <c r="AO1135">
        <v>0</v>
      </c>
      <c r="AP1135" t="s">
        <v>61</v>
      </c>
      <c r="AQ1135">
        <v>0</v>
      </c>
      <c r="AR1135">
        <v>0</v>
      </c>
      <c r="AS1135" t="s">
        <v>69</v>
      </c>
      <c r="AT1135" t="s">
        <v>8241</v>
      </c>
      <c r="AU1135" t="s">
        <v>64</v>
      </c>
      <c r="AV1135">
        <v>0</v>
      </c>
      <c r="AW1135">
        <v>26784</v>
      </c>
      <c r="AX1135" t="s">
        <v>8237</v>
      </c>
      <c r="AY1135" t="s">
        <v>8238</v>
      </c>
      <c r="AZ1135" t="s">
        <v>71</v>
      </c>
      <c r="BA1135">
        <v>27855</v>
      </c>
      <c r="BB1135" t="s">
        <v>66</v>
      </c>
      <c r="BC1135" t="str">
        <f t="shared" si="48"/>
        <v>40210</v>
      </c>
      <c r="BD1135" t="str">
        <f t="shared" si="49"/>
        <v>IB-40210</v>
      </c>
    </row>
    <row r="1136" spans="1:56" ht="28.15" customHeight="1">
      <c r="A1136" s="4">
        <f>SUBTOTAL(103,$L$2:L1136)</f>
        <v>1135</v>
      </c>
      <c r="B1136" s="5" t="s">
        <v>8242</v>
      </c>
      <c r="C1136" s="5" t="s">
        <v>8243</v>
      </c>
      <c r="D1136" s="5" t="s">
        <v>8244</v>
      </c>
      <c r="E1136" s="5" t="s">
        <v>3679</v>
      </c>
      <c r="F1136" s="6" t="s">
        <v>8245</v>
      </c>
      <c r="G1136" s="5">
        <v>6</v>
      </c>
      <c r="H1136" s="7">
        <v>2923361</v>
      </c>
      <c r="I1136" s="5" t="s">
        <v>151</v>
      </c>
      <c r="J1136" s="5" t="s">
        <v>8246</v>
      </c>
      <c r="K1136" s="20"/>
      <c r="L1136" s="5" t="s">
        <v>51</v>
      </c>
      <c r="M1136" s="2">
        <v>1596971715</v>
      </c>
      <c r="N1136" s="8">
        <f>IF(COUNTIF($B$2:B1136,B1136)=1,1,0)</f>
        <v>1</v>
      </c>
      <c r="O1136" t="s">
        <v>52</v>
      </c>
      <c r="P1136">
        <v>1596971715</v>
      </c>
      <c r="Q1136" t="s">
        <v>8242</v>
      </c>
      <c r="R1136" t="s">
        <v>53</v>
      </c>
      <c r="S1136" t="s">
        <v>8243</v>
      </c>
      <c r="T1136" t="s">
        <v>54</v>
      </c>
      <c r="U1136" t="s">
        <v>8244</v>
      </c>
      <c r="V1136" t="s">
        <v>55</v>
      </c>
      <c r="W1136">
        <v>1</v>
      </c>
      <c r="X1136" t="s">
        <v>56</v>
      </c>
      <c r="Y1136">
        <v>2026</v>
      </c>
      <c r="Z1136">
        <v>6</v>
      </c>
      <c r="AA1136">
        <v>1</v>
      </c>
      <c r="AB1136">
        <v>2706816</v>
      </c>
      <c r="AC1136">
        <v>216545</v>
      </c>
      <c r="AD1136">
        <v>0</v>
      </c>
      <c r="AE1136">
        <v>0</v>
      </c>
      <c r="AF1136" t="s">
        <v>108</v>
      </c>
      <c r="AG1136" t="s">
        <v>81</v>
      </c>
      <c r="AH1136" t="s">
        <v>3679</v>
      </c>
      <c r="AI1136" t="s">
        <v>8247</v>
      </c>
      <c r="AJ1136">
        <v>0</v>
      </c>
      <c r="AK1136" t="s">
        <v>352</v>
      </c>
      <c r="AL1136">
        <v>0</v>
      </c>
      <c r="AM1136">
        <v>0</v>
      </c>
      <c r="AN1136">
        <v>0</v>
      </c>
      <c r="AO1136">
        <v>0</v>
      </c>
      <c r="AP1136" t="s">
        <v>83</v>
      </c>
      <c r="AQ1136">
        <v>0</v>
      </c>
      <c r="AR1136">
        <v>0</v>
      </c>
      <c r="AS1136" t="s">
        <v>62</v>
      </c>
      <c r="AT1136" t="s">
        <v>8248</v>
      </c>
      <c r="AU1136" t="s">
        <v>64</v>
      </c>
      <c r="AV1136">
        <v>0</v>
      </c>
      <c r="AW1136">
        <v>5166</v>
      </c>
      <c r="AX1136" t="s">
        <v>151</v>
      </c>
      <c r="AY1136" t="s">
        <v>8246</v>
      </c>
      <c r="AZ1136" t="s">
        <v>65</v>
      </c>
      <c r="BA1136">
        <v>2923361</v>
      </c>
      <c r="BB1136" t="s">
        <v>66</v>
      </c>
      <c r="BC1136" t="str">
        <f t="shared" si="48"/>
        <v>01500</v>
      </c>
      <c r="BD1136" t="str">
        <f t="shared" si="49"/>
        <v>IC-01500</v>
      </c>
    </row>
    <row r="1137" spans="1:56" ht="28.15" customHeight="1">
      <c r="A1137" s="4">
        <f>SUBTOTAL(103,$L$2:L1137)</f>
        <v>1136</v>
      </c>
      <c r="B1137" s="5" t="s">
        <v>8249</v>
      </c>
      <c r="C1137" s="5" t="s">
        <v>8250</v>
      </c>
      <c r="D1137" s="5" t="s">
        <v>7932</v>
      </c>
      <c r="E1137" s="5" t="s">
        <v>8251</v>
      </c>
      <c r="F1137" s="6" t="s">
        <v>8245</v>
      </c>
      <c r="G1137" s="5">
        <v>7</v>
      </c>
      <c r="H1137" s="7">
        <v>2143</v>
      </c>
      <c r="I1137" s="5" t="s">
        <v>8252</v>
      </c>
      <c r="J1137" s="5" t="s">
        <v>8253</v>
      </c>
      <c r="K1137" s="20"/>
      <c r="L1137" s="5" t="s">
        <v>165</v>
      </c>
      <c r="M1137" s="2">
        <v>1601150560</v>
      </c>
      <c r="N1137" s="8">
        <f>IF(COUNTIF($B$2:B1137,B1137)=1,1,0)</f>
        <v>1</v>
      </c>
      <c r="O1137" t="s">
        <v>52</v>
      </c>
      <c r="P1137">
        <v>1601150560</v>
      </c>
      <c r="Q1137" t="s">
        <v>8249</v>
      </c>
      <c r="R1137" t="s">
        <v>8249</v>
      </c>
      <c r="S1137" t="s">
        <v>8250</v>
      </c>
      <c r="T1137" t="s">
        <v>8250</v>
      </c>
      <c r="U1137" t="s">
        <v>7932</v>
      </c>
      <c r="V1137" t="s">
        <v>8254</v>
      </c>
      <c r="W1137">
        <v>0</v>
      </c>
      <c r="X1137" t="s">
        <v>59</v>
      </c>
      <c r="Y1137">
        <v>2026</v>
      </c>
      <c r="Z1137">
        <v>7</v>
      </c>
      <c r="AA1137">
        <v>1</v>
      </c>
      <c r="AB1137">
        <v>1984</v>
      </c>
      <c r="AC1137">
        <v>159</v>
      </c>
      <c r="AD1137">
        <v>0</v>
      </c>
      <c r="AE1137">
        <v>0</v>
      </c>
      <c r="AF1137" t="s">
        <v>57</v>
      </c>
      <c r="AG1137" t="s">
        <v>81</v>
      </c>
      <c r="AH1137" t="s">
        <v>8251</v>
      </c>
      <c r="AI1137" t="s">
        <v>8247</v>
      </c>
      <c r="AJ1137">
        <v>0</v>
      </c>
      <c r="AK1137" t="s">
        <v>352</v>
      </c>
      <c r="AL1137">
        <v>0</v>
      </c>
      <c r="AM1137">
        <v>0</v>
      </c>
      <c r="AN1137">
        <v>0</v>
      </c>
      <c r="AO1137">
        <v>0</v>
      </c>
      <c r="AP1137" t="s">
        <v>83</v>
      </c>
      <c r="AQ1137">
        <v>0</v>
      </c>
      <c r="AR1137">
        <v>0</v>
      </c>
      <c r="AS1137" t="s">
        <v>69</v>
      </c>
      <c r="AT1137" t="s">
        <v>8255</v>
      </c>
      <c r="AU1137" t="s">
        <v>64</v>
      </c>
      <c r="AV1137">
        <v>0</v>
      </c>
      <c r="AW1137">
        <v>23129</v>
      </c>
      <c r="AX1137" t="s">
        <v>8252</v>
      </c>
      <c r="AY1137" t="s">
        <v>8253</v>
      </c>
      <c r="AZ1137" t="s">
        <v>71</v>
      </c>
      <c r="BA1137">
        <v>2143</v>
      </c>
      <c r="BB1137" t="s">
        <v>66</v>
      </c>
      <c r="BC1137" t="str">
        <f t="shared" si="48"/>
        <v>01500</v>
      </c>
      <c r="BD1137" t="str">
        <f t="shared" si="49"/>
        <v>IC-01500</v>
      </c>
    </row>
    <row r="1138" spans="1:56" ht="28.15" customHeight="1">
      <c r="A1138" s="4">
        <f>SUBTOTAL(103,$L$2:L1138)</f>
        <v>1137</v>
      </c>
      <c r="B1138" s="5" t="s">
        <v>8242</v>
      </c>
      <c r="C1138" s="5" t="s">
        <v>67</v>
      </c>
      <c r="D1138" s="5" t="s">
        <v>8244</v>
      </c>
      <c r="E1138" s="5" t="s">
        <v>3679</v>
      </c>
      <c r="F1138" s="6" t="s">
        <v>8245</v>
      </c>
      <c r="G1138" s="5">
        <v>7</v>
      </c>
      <c r="H1138" s="7">
        <v>2880088</v>
      </c>
      <c r="I1138" s="5" t="s">
        <v>151</v>
      </c>
      <c r="J1138" s="5" t="s">
        <v>8246</v>
      </c>
      <c r="K1138" s="20"/>
      <c r="L1138" s="5" t="s">
        <v>51</v>
      </c>
      <c r="M1138" s="2">
        <v>1601243201</v>
      </c>
      <c r="N1138" s="8">
        <f>IF(COUNTIF($B$2:B1138,B1138)=1,1,0)</f>
        <v>0</v>
      </c>
      <c r="O1138" t="s">
        <v>52</v>
      </c>
      <c r="P1138">
        <v>1601243201</v>
      </c>
      <c r="Q1138" t="s">
        <v>8242</v>
      </c>
      <c r="R1138" t="s">
        <v>8242</v>
      </c>
      <c r="S1138" t="s">
        <v>67</v>
      </c>
      <c r="T1138" t="s">
        <v>67</v>
      </c>
      <c r="U1138" t="s">
        <v>8244</v>
      </c>
      <c r="V1138" t="s">
        <v>238</v>
      </c>
      <c r="W1138">
        <v>1</v>
      </c>
      <c r="X1138" t="s">
        <v>56</v>
      </c>
      <c r="Y1138">
        <v>2026</v>
      </c>
      <c r="Z1138">
        <v>7</v>
      </c>
      <c r="AA1138">
        <v>1</v>
      </c>
      <c r="AB1138">
        <v>2666748</v>
      </c>
      <c r="AC1138">
        <v>213340</v>
      </c>
      <c r="AD1138">
        <v>0</v>
      </c>
      <c r="AE1138">
        <v>0</v>
      </c>
      <c r="AF1138" t="s">
        <v>108</v>
      </c>
      <c r="AG1138" t="s">
        <v>157</v>
      </c>
      <c r="AH1138" t="s">
        <v>3679</v>
      </c>
      <c r="AI1138" t="s">
        <v>8247</v>
      </c>
      <c r="AJ1138">
        <v>0</v>
      </c>
      <c r="AK1138" t="s">
        <v>352</v>
      </c>
      <c r="AL1138">
        <v>0</v>
      </c>
      <c r="AM1138">
        <v>0</v>
      </c>
      <c r="AN1138">
        <v>0</v>
      </c>
      <c r="AO1138">
        <v>0</v>
      </c>
      <c r="AP1138" t="s">
        <v>83</v>
      </c>
      <c r="AQ1138">
        <v>0</v>
      </c>
      <c r="AR1138">
        <v>0</v>
      </c>
      <c r="AS1138" t="s">
        <v>69</v>
      </c>
      <c r="AT1138" t="s">
        <v>8256</v>
      </c>
      <c r="AU1138" t="s">
        <v>64</v>
      </c>
      <c r="AV1138">
        <v>0</v>
      </c>
      <c r="AW1138">
        <v>43916</v>
      </c>
      <c r="AX1138" t="s">
        <v>151</v>
      </c>
      <c r="AY1138" t="s">
        <v>8246</v>
      </c>
      <c r="AZ1138" t="s">
        <v>71</v>
      </c>
      <c r="BA1138">
        <v>2880088</v>
      </c>
      <c r="BB1138" t="s">
        <v>66</v>
      </c>
      <c r="BC1138" t="str">
        <f t="shared" si="48"/>
        <v>01500</v>
      </c>
      <c r="BD1138" t="str">
        <f t="shared" si="49"/>
        <v>IC-01500</v>
      </c>
    </row>
    <row r="1139" spans="1:56" ht="28.15" customHeight="1">
      <c r="A1139" s="4">
        <f>SUBTOTAL(103,$L$2:L1139)</f>
        <v>1138</v>
      </c>
      <c r="B1139" s="5" t="s">
        <v>8257</v>
      </c>
      <c r="C1139" s="5" t="s">
        <v>8258</v>
      </c>
      <c r="D1139" s="5" t="s">
        <v>8259</v>
      </c>
      <c r="E1139" s="5" t="s">
        <v>3679</v>
      </c>
      <c r="F1139" s="6" t="s">
        <v>8260</v>
      </c>
      <c r="G1139" s="5">
        <v>6</v>
      </c>
      <c r="H1139" s="7">
        <v>7868554</v>
      </c>
      <c r="I1139" s="5" t="s">
        <v>151</v>
      </c>
      <c r="J1139" s="5" t="s">
        <v>8261</v>
      </c>
      <c r="K1139" s="20"/>
      <c r="L1139" s="5" t="s">
        <v>51</v>
      </c>
      <c r="M1139" s="2">
        <v>1596971475</v>
      </c>
      <c r="N1139" s="8">
        <f>IF(COUNTIF($B$2:B1139,B1139)=1,1,0)</f>
        <v>1</v>
      </c>
      <c r="O1139" t="s">
        <v>52</v>
      </c>
      <c r="P1139">
        <v>1596971475</v>
      </c>
      <c r="Q1139" t="s">
        <v>8257</v>
      </c>
      <c r="R1139" t="s">
        <v>53</v>
      </c>
      <c r="S1139" t="s">
        <v>8258</v>
      </c>
      <c r="T1139" t="s">
        <v>54</v>
      </c>
      <c r="U1139" t="s">
        <v>8259</v>
      </c>
      <c r="V1139" t="s">
        <v>55</v>
      </c>
      <c r="W1139">
        <v>1</v>
      </c>
      <c r="X1139" t="s">
        <v>56</v>
      </c>
      <c r="Y1139">
        <v>2026</v>
      </c>
      <c r="Z1139">
        <v>6</v>
      </c>
      <c r="AA1139">
        <v>1</v>
      </c>
      <c r="AB1139">
        <v>7285698</v>
      </c>
      <c r="AC1139">
        <v>582856</v>
      </c>
      <c r="AD1139">
        <v>0</v>
      </c>
      <c r="AE1139">
        <v>0</v>
      </c>
      <c r="AF1139" t="s">
        <v>108</v>
      </c>
      <c r="AG1139" t="s">
        <v>81</v>
      </c>
      <c r="AH1139" t="s">
        <v>3679</v>
      </c>
      <c r="AI1139" t="s">
        <v>8247</v>
      </c>
      <c r="AJ1139">
        <v>0</v>
      </c>
      <c r="AK1139" t="s">
        <v>669</v>
      </c>
      <c r="AL1139">
        <v>0</v>
      </c>
      <c r="AM1139">
        <v>0</v>
      </c>
      <c r="AN1139">
        <v>0</v>
      </c>
      <c r="AO1139">
        <v>0</v>
      </c>
      <c r="AP1139" t="s">
        <v>108</v>
      </c>
      <c r="AQ1139">
        <v>0</v>
      </c>
      <c r="AR1139">
        <v>0</v>
      </c>
      <c r="AS1139" t="s">
        <v>62</v>
      </c>
      <c r="AT1139" t="s">
        <v>8262</v>
      </c>
      <c r="AU1139" t="s">
        <v>64</v>
      </c>
      <c r="AV1139">
        <v>0</v>
      </c>
      <c r="AW1139">
        <v>5026</v>
      </c>
      <c r="AX1139" t="s">
        <v>151</v>
      </c>
      <c r="AY1139" t="s">
        <v>8261</v>
      </c>
      <c r="AZ1139" t="s">
        <v>65</v>
      </c>
      <c r="BA1139">
        <v>7868554</v>
      </c>
      <c r="BB1139" t="s">
        <v>66</v>
      </c>
      <c r="BC1139" t="str">
        <f t="shared" si="48"/>
        <v>01700</v>
      </c>
      <c r="BD1139" t="str">
        <f t="shared" si="49"/>
        <v>IC-01700</v>
      </c>
    </row>
    <row r="1140" spans="1:56" ht="28.15" customHeight="1">
      <c r="A1140" s="4">
        <f>SUBTOTAL(103,$L$2:L1140)</f>
        <v>1139</v>
      </c>
      <c r="B1140" s="5" t="s">
        <v>8257</v>
      </c>
      <c r="C1140" s="5" t="s">
        <v>67</v>
      </c>
      <c r="D1140" s="5" t="s">
        <v>8259</v>
      </c>
      <c r="E1140" s="5" t="s">
        <v>3679</v>
      </c>
      <c r="F1140" s="6" t="s">
        <v>8260</v>
      </c>
      <c r="G1140" s="5">
        <v>7</v>
      </c>
      <c r="H1140" s="7">
        <v>8106558</v>
      </c>
      <c r="I1140" s="5" t="s">
        <v>151</v>
      </c>
      <c r="J1140" s="5" t="s">
        <v>8261</v>
      </c>
      <c r="K1140" s="20"/>
      <c r="L1140" s="5" t="s">
        <v>51</v>
      </c>
      <c r="M1140" s="2">
        <v>1601243046</v>
      </c>
      <c r="N1140" s="8">
        <f>IF(COUNTIF($B$2:B1140,B1140)=1,1,0)</f>
        <v>0</v>
      </c>
      <c r="O1140" t="s">
        <v>52</v>
      </c>
      <c r="P1140">
        <v>1601243046</v>
      </c>
      <c r="Q1140" t="s">
        <v>8257</v>
      </c>
      <c r="R1140" t="s">
        <v>8257</v>
      </c>
      <c r="S1140" t="s">
        <v>67</v>
      </c>
      <c r="T1140" t="s">
        <v>67</v>
      </c>
      <c r="U1140" t="s">
        <v>8259</v>
      </c>
      <c r="V1140" t="s">
        <v>68</v>
      </c>
      <c r="W1140">
        <v>1</v>
      </c>
      <c r="X1140" t="s">
        <v>156</v>
      </c>
      <c r="Y1140">
        <v>2026</v>
      </c>
      <c r="Z1140">
        <v>7</v>
      </c>
      <c r="AA1140">
        <v>1</v>
      </c>
      <c r="AB1140">
        <v>7506072</v>
      </c>
      <c r="AC1140">
        <v>600486</v>
      </c>
      <c r="AD1140">
        <v>0</v>
      </c>
      <c r="AE1140">
        <v>0</v>
      </c>
      <c r="AF1140" t="s">
        <v>108</v>
      </c>
      <c r="AG1140" t="s">
        <v>81</v>
      </c>
      <c r="AH1140" t="s">
        <v>3679</v>
      </c>
      <c r="AI1140" t="s">
        <v>8247</v>
      </c>
      <c r="AJ1140">
        <v>0</v>
      </c>
      <c r="AK1140" t="s">
        <v>669</v>
      </c>
      <c r="AL1140">
        <v>0</v>
      </c>
      <c r="AM1140">
        <v>0</v>
      </c>
      <c r="AN1140">
        <v>0</v>
      </c>
      <c r="AO1140">
        <v>0</v>
      </c>
      <c r="AP1140" t="s">
        <v>83</v>
      </c>
      <c r="AQ1140">
        <v>0</v>
      </c>
      <c r="AR1140">
        <v>0</v>
      </c>
      <c r="AS1140" t="s">
        <v>69</v>
      </c>
      <c r="AT1140" t="s">
        <v>8263</v>
      </c>
      <c r="AU1140" t="s">
        <v>64</v>
      </c>
      <c r="AV1140">
        <v>0</v>
      </c>
      <c r="AW1140">
        <v>43827</v>
      </c>
      <c r="AX1140" t="s">
        <v>151</v>
      </c>
      <c r="AY1140" t="s">
        <v>8261</v>
      </c>
      <c r="AZ1140" t="s">
        <v>71</v>
      </c>
      <c r="BA1140">
        <v>8106558</v>
      </c>
      <c r="BB1140" t="s">
        <v>66</v>
      </c>
      <c r="BC1140" t="str">
        <f t="shared" si="48"/>
        <v>01700</v>
      </c>
      <c r="BD1140" t="str">
        <f t="shared" si="49"/>
        <v>IC-01700</v>
      </c>
    </row>
    <row r="1141" spans="1:56" ht="28.15" customHeight="1">
      <c r="A1141" s="4">
        <f>SUBTOTAL(103,$L$2:L1141)</f>
        <v>1140</v>
      </c>
      <c r="B1141" s="5" t="s">
        <v>8265</v>
      </c>
      <c r="C1141" s="5" t="s">
        <v>8266</v>
      </c>
      <c r="D1141" s="5" t="s">
        <v>8267</v>
      </c>
      <c r="E1141" s="5" t="s">
        <v>3679</v>
      </c>
      <c r="F1141" s="6" t="s">
        <v>8268</v>
      </c>
      <c r="G1141" s="5">
        <v>6</v>
      </c>
      <c r="H1141" s="7">
        <v>1137130</v>
      </c>
      <c r="I1141" s="5" t="s">
        <v>49</v>
      </c>
      <c r="J1141" s="5" t="s">
        <v>8269</v>
      </c>
      <c r="K1141" s="20"/>
      <c r="L1141" s="5" t="s">
        <v>51</v>
      </c>
      <c r="M1141" s="2">
        <v>1596971307</v>
      </c>
      <c r="N1141" s="8">
        <f>IF(COUNTIF($B$2:B1141,B1141)=1,1,0)</f>
        <v>1</v>
      </c>
      <c r="O1141" t="s">
        <v>52</v>
      </c>
      <c r="P1141">
        <v>1596971307</v>
      </c>
      <c r="Q1141" t="s">
        <v>8265</v>
      </c>
      <c r="R1141" t="s">
        <v>53</v>
      </c>
      <c r="S1141" t="s">
        <v>8266</v>
      </c>
      <c r="T1141" t="s">
        <v>54</v>
      </c>
      <c r="U1141" t="s">
        <v>8267</v>
      </c>
      <c r="V1141" t="s">
        <v>55</v>
      </c>
      <c r="W1141">
        <v>1</v>
      </c>
      <c r="X1141" t="s">
        <v>56</v>
      </c>
      <c r="Y1141">
        <v>2026</v>
      </c>
      <c r="Z1141">
        <v>6</v>
      </c>
      <c r="AA1141">
        <v>1</v>
      </c>
      <c r="AB1141">
        <v>1052898</v>
      </c>
      <c r="AC1141">
        <v>84232</v>
      </c>
      <c r="AD1141">
        <v>0</v>
      </c>
      <c r="AE1141">
        <v>0</v>
      </c>
      <c r="AF1141" t="s">
        <v>108</v>
      </c>
      <c r="AG1141" t="s">
        <v>81</v>
      </c>
      <c r="AH1141" t="s">
        <v>3679</v>
      </c>
      <c r="AI1141" t="s">
        <v>8270</v>
      </c>
      <c r="AJ1141">
        <v>0</v>
      </c>
      <c r="AK1141" t="s">
        <v>8271</v>
      </c>
      <c r="AL1141">
        <v>0</v>
      </c>
      <c r="AM1141">
        <v>0</v>
      </c>
      <c r="AN1141">
        <v>0</v>
      </c>
      <c r="AO1141">
        <v>0</v>
      </c>
      <c r="AP1141" t="s">
        <v>108</v>
      </c>
      <c r="AQ1141">
        <v>0</v>
      </c>
      <c r="AR1141">
        <v>0</v>
      </c>
      <c r="AS1141" t="s">
        <v>62</v>
      </c>
      <c r="AT1141" t="s">
        <v>8272</v>
      </c>
      <c r="AU1141" t="s">
        <v>64</v>
      </c>
      <c r="AV1141">
        <v>0</v>
      </c>
      <c r="AW1141">
        <v>4909</v>
      </c>
      <c r="AX1141" t="s">
        <v>49</v>
      </c>
      <c r="AY1141" t="s">
        <v>8269</v>
      </c>
      <c r="AZ1141" t="s">
        <v>65</v>
      </c>
      <c r="BA1141">
        <v>1137130</v>
      </c>
      <c r="BB1141" t="s">
        <v>66</v>
      </c>
      <c r="BC1141" t="str">
        <f t="shared" si="48"/>
        <v>17021</v>
      </c>
      <c r="BD1141" t="str">
        <f t="shared" si="49"/>
        <v>ID-17021</v>
      </c>
    </row>
    <row r="1142" spans="1:56" ht="28.15" customHeight="1">
      <c r="A1142" s="4">
        <f>SUBTOTAL(103,$L$2:L1142)</f>
        <v>1141</v>
      </c>
      <c r="B1142" s="5" t="s">
        <v>8265</v>
      </c>
      <c r="C1142" s="5" t="s">
        <v>8266</v>
      </c>
      <c r="D1142" s="5" t="s">
        <v>8267</v>
      </c>
      <c r="E1142" s="5" t="s">
        <v>3679</v>
      </c>
      <c r="F1142" s="6" t="s">
        <v>8268</v>
      </c>
      <c r="G1142" s="5">
        <v>7</v>
      </c>
      <c r="H1142" s="7">
        <v>1074624</v>
      </c>
      <c r="I1142" s="5" t="s">
        <v>49</v>
      </c>
      <c r="J1142" s="5" t="s">
        <v>8269</v>
      </c>
      <c r="K1142" s="20"/>
      <c r="L1142" s="5" t="s">
        <v>51</v>
      </c>
      <c r="M1142" s="2">
        <v>1601242906</v>
      </c>
      <c r="N1142" s="8">
        <f>IF(COUNTIF($B$2:B1142,B1142)=1,1,0)</f>
        <v>0</v>
      </c>
      <c r="O1142" t="s">
        <v>52</v>
      </c>
      <c r="P1142">
        <v>1601242906</v>
      </c>
      <c r="Q1142" t="s">
        <v>8265</v>
      </c>
      <c r="R1142" t="s">
        <v>53</v>
      </c>
      <c r="S1142" t="s">
        <v>8266</v>
      </c>
      <c r="T1142" t="s">
        <v>67</v>
      </c>
      <c r="U1142" t="s">
        <v>8267</v>
      </c>
      <c r="V1142" t="s">
        <v>68</v>
      </c>
      <c r="W1142">
        <v>1</v>
      </c>
      <c r="X1142" t="s">
        <v>56</v>
      </c>
      <c r="Y1142">
        <v>2026</v>
      </c>
      <c r="Z1142">
        <v>7</v>
      </c>
      <c r="AA1142">
        <v>1</v>
      </c>
      <c r="AB1142">
        <v>995022</v>
      </c>
      <c r="AC1142">
        <v>79602</v>
      </c>
      <c r="AD1142">
        <v>0</v>
      </c>
      <c r="AE1142">
        <v>0</v>
      </c>
      <c r="AF1142" t="s">
        <v>108</v>
      </c>
      <c r="AG1142" t="s">
        <v>81</v>
      </c>
      <c r="AH1142" t="s">
        <v>3679</v>
      </c>
      <c r="AI1142" t="s">
        <v>8270</v>
      </c>
      <c r="AJ1142">
        <v>0</v>
      </c>
      <c r="AK1142" t="s">
        <v>8271</v>
      </c>
      <c r="AL1142">
        <v>0</v>
      </c>
      <c r="AM1142">
        <v>0</v>
      </c>
      <c r="AN1142">
        <v>0</v>
      </c>
      <c r="AO1142">
        <v>0</v>
      </c>
      <c r="AP1142" t="s">
        <v>108</v>
      </c>
      <c r="AQ1142">
        <v>0</v>
      </c>
      <c r="AR1142">
        <v>0</v>
      </c>
      <c r="AS1142" t="s">
        <v>69</v>
      </c>
      <c r="AT1142" t="s">
        <v>8273</v>
      </c>
      <c r="AU1142" t="s">
        <v>64</v>
      </c>
      <c r="AV1142">
        <v>0</v>
      </c>
      <c r="AW1142">
        <v>43747</v>
      </c>
      <c r="AX1142" t="s">
        <v>49</v>
      </c>
      <c r="AY1142" t="s">
        <v>8269</v>
      </c>
      <c r="AZ1142" t="s">
        <v>71</v>
      </c>
      <c r="BA1142">
        <v>1074624</v>
      </c>
      <c r="BB1142" t="s">
        <v>66</v>
      </c>
      <c r="BC1142" t="str">
        <f t="shared" si="48"/>
        <v>17021</v>
      </c>
      <c r="BD1142" t="str">
        <f t="shared" si="49"/>
        <v>ID-17021</v>
      </c>
    </row>
    <row r="1143" spans="1:56" ht="28.15" customHeight="1">
      <c r="A1143" s="4">
        <f>SUBTOTAL(103,$L$2:L1143)</f>
        <v>1142</v>
      </c>
      <c r="B1143" s="5" t="s">
        <v>8274</v>
      </c>
      <c r="C1143" s="5" t="s">
        <v>8275</v>
      </c>
      <c r="D1143" s="5" t="s">
        <v>8276</v>
      </c>
      <c r="E1143" s="5" t="s">
        <v>3679</v>
      </c>
      <c r="F1143" s="6" t="s">
        <v>8277</v>
      </c>
      <c r="G1143" s="5">
        <v>6</v>
      </c>
      <c r="H1143" s="7">
        <v>4935576</v>
      </c>
      <c r="I1143" s="5" t="s">
        <v>151</v>
      </c>
      <c r="J1143" s="5" t="s">
        <v>8278</v>
      </c>
      <c r="K1143" s="20"/>
      <c r="L1143" s="5" t="s">
        <v>51</v>
      </c>
      <c r="M1143" s="2">
        <v>1596971392</v>
      </c>
      <c r="N1143" s="8">
        <f>IF(COUNTIF($B$2:B1143,B1143)=1,1,0)</f>
        <v>1</v>
      </c>
      <c r="O1143" t="s">
        <v>52</v>
      </c>
      <c r="P1143">
        <v>1596971392</v>
      </c>
      <c r="Q1143" t="s">
        <v>8274</v>
      </c>
      <c r="R1143" t="s">
        <v>53</v>
      </c>
      <c r="S1143" t="s">
        <v>8275</v>
      </c>
      <c r="T1143" t="s">
        <v>54</v>
      </c>
      <c r="U1143" t="s">
        <v>8276</v>
      </c>
      <c r="V1143" t="s">
        <v>55</v>
      </c>
      <c r="W1143">
        <v>1</v>
      </c>
      <c r="X1143" t="s">
        <v>56</v>
      </c>
      <c r="Y1143">
        <v>2026</v>
      </c>
      <c r="Z1143">
        <v>6</v>
      </c>
      <c r="AA1143">
        <v>1</v>
      </c>
      <c r="AB1143">
        <v>4569978</v>
      </c>
      <c r="AC1143">
        <v>365598</v>
      </c>
      <c r="AD1143">
        <v>0</v>
      </c>
      <c r="AE1143">
        <v>0</v>
      </c>
      <c r="AF1143" t="s">
        <v>108</v>
      </c>
      <c r="AG1143" t="s">
        <v>81</v>
      </c>
      <c r="AH1143" t="s">
        <v>3679</v>
      </c>
      <c r="AI1143" t="s">
        <v>8279</v>
      </c>
      <c r="AJ1143">
        <v>0</v>
      </c>
      <c r="AK1143" t="s">
        <v>707</v>
      </c>
      <c r="AL1143">
        <v>0</v>
      </c>
      <c r="AM1143">
        <v>0</v>
      </c>
      <c r="AN1143">
        <v>0</v>
      </c>
      <c r="AO1143">
        <v>0</v>
      </c>
      <c r="AP1143" t="s">
        <v>83</v>
      </c>
      <c r="AQ1143">
        <v>0</v>
      </c>
      <c r="AR1143">
        <v>0</v>
      </c>
      <c r="AS1143" t="s">
        <v>62</v>
      </c>
      <c r="AT1143" t="s">
        <v>8280</v>
      </c>
      <c r="AU1143" t="s">
        <v>64</v>
      </c>
      <c r="AV1143">
        <v>0</v>
      </c>
      <c r="AW1143">
        <v>4974</v>
      </c>
      <c r="AX1143" t="s">
        <v>151</v>
      </c>
      <c r="AY1143" t="s">
        <v>8278</v>
      </c>
      <c r="AZ1143" t="s">
        <v>65</v>
      </c>
      <c r="BA1143">
        <v>4935576</v>
      </c>
      <c r="BB1143" t="s">
        <v>66</v>
      </c>
      <c r="BC1143" t="str">
        <f t="shared" si="48"/>
        <v>00100</v>
      </c>
      <c r="BD1143" t="str">
        <f t="shared" si="49"/>
        <v>IF-00100</v>
      </c>
    </row>
    <row r="1144" spans="1:56" ht="28.15" customHeight="1">
      <c r="A1144" s="4">
        <f>SUBTOTAL(103,$L$2:L1144)</f>
        <v>1143</v>
      </c>
      <c r="B1144" s="5" t="s">
        <v>8274</v>
      </c>
      <c r="C1144" s="5" t="s">
        <v>67</v>
      </c>
      <c r="D1144" s="5" t="s">
        <v>8276</v>
      </c>
      <c r="E1144" s="5" t="s">
        <v>3679</v>
      </c>
      <c r="F1144" s="6" t="s">
        <v>8277</v>
      </c>
      <c r="G1144" s="5">
        <v>7</v>
      </c>
      <c r="H1144" s="7">
        <v>5002890</v>
      </c>
      <c r="I1144" s="5" t="s">
        <v>151</v>
      </c>
      <c r="J1144" s="5" t="s">
        <v>8278</v>
      </c>
      <c r="K1144" s="20"/>
      <c r="L1144" s="5" t="s">
        <v>51</v>
      </c>
      <c r="M1144" s="2">
        <v>1601243006</v>
      </c>
      <c r="N1144" s="8">
        <f>IF(COUNTIF($B$2:B1144,B1144)=1,1,0)</f>
        <v>0</v>
      </c>
      <c r="O1144" t="s">
        <v>52</v>
      </c>
      <c r="P1144">
        <v>1601243006</v>
      </c>
      <c r="Q1144" t="s">
        <v>8274</v>
      </c>
      <c r="R1144" t="s">
        <v>8274</v>
      </c>
      <c r="S1144" t="s">
        <v>67</v>
      </c>
      <c r="T1144" t="s">
        <v>67</v>
      </c>
      <c r="U1144" t="s">
        <v>8276</v>
      </c>
      <c r="V1144" t="s">
        <v>8281</v>
      </c>
      <c r="W1144">
        <v>1</v>
      </c>
      <c r="X1144" t="s">
        <v>156</v>
      </c>
      <c r="Y1144">
        <v>2026</v>
      </c>
      <c r="Z1144">
        <v>7</v>
      </c>
      <c r="AA1144">
        <v>1</v>
      </c>
      <c r="AB1144">
        <v>4632306</v>
      </c>
      <c r="AC1144">
        <v>370584</v>
      </c>
      <c r="AD1144">
        <v>0</v>
      </c>
      <c r="AE1144">
        <v>0</v>
      </c>
      <c r="AF1144" t="s">
        <v>108</v>
      </c>
      <c r="AG1144" t="s">
        <v>3066</v>
      </c>
      <c r="AH1144" t="s">
        <v>3679</v>
      </c>
      <c r="AI1144" t="s">
        <v>8279</v>
      </c>
      <c r="AJ1144">
        <v>0</v>
      </c>
      <c r="AK1144" t="s">
        <v>707</v>
      </c>
      <c r="AL1144">
        <v>0</v>
      </c>
      <c r="AM1144">
        <v>0</v>
      </c>
      <c r="AN1144">
        <v>0</v>
      </c>
      <c r="AO1144">
        <v>0</v>
      </c>
      <c r="AP1144" t="s">
        <v>83</v>
      </c>
      <c r="AQ1144">
        <v>0</v>
      </c>
      <c r="AR1144">
        <v>0</v>
      </c>
      <c r="AS1144" t="s">
        <v>69</v>
      </c>
      <c r="AT1144" t="s">
        <v>8282</v>
      </c>
      <c r="AU1144" t="s">
        <v>64</v>
      </c>
      <c r="AV1144">
        <v>0</v>
      </c>
      <c r="AW1144">
        <v>43800</v>
      </c>
      <c r="AX1144" t="s">
        <v>151</v>
      </c>
      <c r="AY1144" t="s">
        <v>8278</v>
      </c>
      <c r="AZ1144" t="s">
        <v>71</v>
      </c>
      <c r="BA1144">
        <v>5002890</v>
      </c>
      <c r="BB1144" t="s">
        <v>66</v>
      </c>
      <c r="BC1144" t="str">
        <f t="shared" si="48"/>
        <v>00100</v>
      </c>
      <c r="BD1144" t="str">
        <f t="shared" si="49"/>
        <v>IF-00100</v>
      </c>
    </row>
    <row r="1145" spans="1:56" ht="28.15" customHeight="1">
      <c r="A1145" s="4">
        <f>SUBTOTAL(103,$L$2:L1145)</f>
        <v>1144</v>
      </c>
      <c r="B1145" s="5" t="s">
        <v>8283</v>
      </c>
      <c r="C1145" s="5" t="s">
        <v>8284</v>
      </c>
      <c r="D1145" s="5" t="s">
        <v>8285</v>
      </c>
      <c r="E1145" s="5" t="s">
        <v>8286</v>
      </c>
      <c r="F1145" s="6" t="s">
        <v>8287</v>
      </c>
      <c r="G1145" s="5">
        <v>7</v>
      </c>
      <c r="H1145" s="7">
        <v>1127898</v>
      </c>
      <c r="I1145" s="5" t="s">
        <v>8288</v>
      </c>
      <c r="J1145" s="5" t="s">
        <v>8289</v>
      </c>
      <c r="K1145" s="20"/>
      <c r="L1145" s="5" t="s">
        <v>119</v>
      </c>
      <c r="M1145" s="2">
        <v>1601151266</v>
      </c>
      <c r="N1145" s="8">
        <f>IF(COUNTIF($B$2:B1145,B1145)=1,1,0)</f>
        <v>1</v>
      </c>
      <c r="O1145" t="s">
        <v>52</v>
      </c>
      <c r="P1145">
        <v>1601151266</v>
      </c>
      <c r="Q1145" t="s">
        <v>8283</v>
      </c>
      <c r="R1145" t="s">
        <v>8283</v>
      </c>
      <c r="S1145" t="s">
        <v>8284</v>
      </c>
      <c r="T1145" t="s">
        <v>8284</v>
      </c>
      <c r="U1145" t="s">
        <v>8285</v>
      </c>
      <c r="V1145" t="s">
        <v>8290</v>
      </c>
      <c r="W1145">
        <v>0</v>
      </c>
      <c r="X1145" t="s">
        <v>80</v>
      </c>
      <c r="Y1145">
        <v>2026</v>
      </c>
      <c r="Z1145">
        <v>7</v>
      </c>
      <c r="AA1145">
        <v>1</v>
      </c>
      <c r="AB1145">
        <v>1044350</v>
      </c>
      <c r="AC1145">
        <v>83548</v>
      </c>
      <c r="AD1145">
        <v>0</v>
      </c>
      <c r="AE1145">
        <v>0</v>
      </c>
      <c r="AF1145" t="s">
        <v>98</v>
      </c>
      <c r="AG1145" t="s">
        <v>81</v>
      </c>
      <c r="AH1145" t="s">
        <v>8286</v>
      </c>
      <c r="AI1145" t="s">
        <v>8279</v>
      </c>
      <c r="AJ1145">
        <v>0</v>
      </c>
      <c r="AK1145" t="s">
        <v>2647</v>
      </c>
      <c r="AL1145">
        <v>0</v>
      </c>
      <c r="AM1145">
        <v>0</v>
      </c>
      <c r="AN1145">
        <v>0</v>
      </c>
      <c r="AO1145">
        <v>0</v>
      </c>
      <c r="AP1145" t="s">
        <v>98</v>
      </c>
      <c r="AQ1145">
        <v>0</v>
      </c>
      <c r="AR1145">
        <v>0</v>
      </c>
      <c r="AS1145" t="s">
        <v>69</v>
      </c>
      <c r="AT1145" t="s">
        <v>8291</v>
      </c>
      <c r="AU1145" t="s">
        <v>64</v>
      </c>
      <c r="AV1145">
        <v>0</v>
      </c>
      <c r="AW1145">
        <v>23226</v>
      </c>
      <c r="AX1145" t="s">
        <v>8288</v>
      </c>
      <c r="AY1145" t="s">
        <v>8289</v>
      </c>
      <c r="AZ1145" t="s">
        <v>71</v>
      </c>
      <c r="BA1145">
        <v>1127898</v>
      </c>
      <c r="BB1145" t="s">
        <v>66</v>
      </c>
      <c r="BC1145" t="str">
        <f t="shared" si="48"/>
        <v>02560</v>
      </c>
      <c r="BD1145" t="str">
        <f t="shared" si="49"/>
        <v>IF-02560</v>
      </c>
    </row>
    <row r="1146" spans="1:56" ht="28.15" customHeight="1">
      <c r="A1146" s="4">
        <f>SUBTOTAL(103,$L$2:L1146)</f>
        <v>1145</v>
      </c>
      <c r="B1146" s="5" t="s">
        <v>8292</v>
      </c>
      <c r="C1146" s="5" t="s">
        <v>8293</v>
      </c>
      <c r="D1146" s="5" t="s">
        <v>8294</v>
      </c>
      <c r="E1146" s="5" t="s">
        <v>8286</v>
      </c>
      <c r="F1146" s="6" t="s">
        <v>8295</v>
      </c>
      <c r="G1146" s="5">
        <v>7</v>
      </c>
      <c r="H1146" s="7">
        <v>1474351</v>
      </c>
      <c r="I1146" s="5" t="s">
        <v>8296</v>
      </c>
      <c r="J1146" s="5" t="s">
        <v>8297</v>
      </c>
      <c r="K1146" s="20"/>
      <c r="L1146" s="5" t="s">
        <v>119</v>
      </c>
      <c r="M1146" s="2">
        <v>1601151249</v>
      </c>
      <c r="N1146" s="8">
        <f>IF(COUNTIF($B$2:B1146,B1146)=1,1,0)</f>
        <v>1</v>
      </c>
      <c r="O1146" t="s">
        <v>52</v>
      </c>
      <c r="P1146">
        <v>1601151249</v>
      </c>
      <c r="Q1146" t="s">
        <v>8292</v>
      </c>
      <c r="R1146" t="s">
        <v>8292</v>
      </c>
      <c r="S1146" t="s">
        <v>8293</v>
      </c>
      <c r="T1146" t="s">
        <v>8293</v>
      </c>
      <c r="U1146" t="s">
        <v>8294</v>
      </c>
      <c r="V1146" t="s">
        <v>8298</v>
      </c>
      <c r="W1146">
        <v>0</v>
      </c>
      <c r="X1146" t="s">
        <v>80</v>
      </c>
      <c r="Y1146">
        <v>2026</v>
      </c>
      <c r="Z1146">
        <v>7</v>
      </c>
      <c r="AA1146">
        <v>1</v>
      </c>
      <c r="AB1146">
        <v>1365140</v>
      </c>
      <c r="AC1146">
        <v>109211</v>
      </c>
      <c r="AD1146">
        <v>0</v>
      </c>
      <c r="AE1146">
        <v>0</v>
      </c>
      <c r="AF1146" t="s">
        <v>98</v>
      </c>
      <c r="AG1146" t="s">
        <v>81</v>
      </c>
      <c r="AH1146" t="s">
        <v>8286</v>
      </c>
      <c r="AI1146" t="s">
        <v>8279</v>
      </c>
      <c r="AJ1146">
        <v>0</v>
      </c>
      <c r="AK1146" t="s">
        <v>3020</v>
      </c>
      <c r="AL1146">
        <v>0</v>
      </c>
      <c r="AM1146">
        <v>0</v>
      </c>
      <c r="AN1146">
        <v>0</v>
      </c>
      <c r="AO1146">
        <v>0</v>
      </c>
      <c r="AP1146" t="s">
        <v>98</v>
      </c>
      <c r="AQ1146">
        <v>0</v>
      </c>
      <c r="AR1146">
        <v>0</v>
      </c>
      <c r="AS1146" t="s">
        <v>69</v>
      </c>
      <c r="AT1146" t="s">
        <v>8299</v>
      </c>
      <c r="AU1146" t="s">
        <v>64</v>
      </c>
      <c r="AV1146">
        <v>0</v>
      </c>
      <c r="AW1146">
        <v>23225</v>
      </c>
      <c r="AX1146" t="s">
        <v>8296</v>
      </c>
      <c r="AY1146" t="s">
        <v>8297</v>
      </c>
      <c r="AZ1146" t="s">
        <v>71</v>
      </c>
      <c r="BA1146">
        <v>1474351</v>
      </c>
      <c r="BB1146" t="s">
        <v>66</v>
      </c>
      <c r="BC1146" t="str">
        <f t="shared" si="48"/>
        <v>02800</v>
      </c>
      <c r="BD1146" t="str">
        <f t="shared" si="49"/>
        <v>IF-02800</v>
      </c>
    </row>
    <row r="1147" spans="1:56" ht="28.15" customHeight="1">
      <c r="A1147" s="4">
        <f>SUBTOTAL(103,$L$2:L1147)</f>
        <v>1146</v>
      </c>
      <c r="B1147" s="5" t="s">
        <v>8300</v>
      </c>
      <c r="C1147" s="5" t="s">
        <v>8301</v>
      </c>
      <c r="D1147" s="5" t="s">
        <v>8302</v>
      </c>
      <c r="E1147" s="5" t="s">
        <v>8286</v>
      </c>
      <c r="F1147" s="6" t="s">
        <v>8303</v>
      </c>
      <c r="G1147" s="5">
        <v>7</v>
      </c>
      <c r="H1147" s="7">
        <v>1926504</v>
      </c>
      <c r="I1147" s="5" t="s">
        <v>8304</v>
      </c>
      <c r="J1147" s="5" t="s">
        <v>8305</v>
      </c>
      <c r="K1147" s="20"/>
      <c r="L1147" s="5" t="s">
        <v>119</v>
      </c>
      <c r="M1147" s="2">
        <v>1601151146</v>
      </c>
      <c r="N1147" s="8">
        <f>IF(COUNTIF($B$2:B1147,B1147)=1,1,0)</f>
        <v>1</v>
      </c>
      <c r="O1147" t="s">
        <v>52</v>
      </c>
      <c r="P1147">
        <v>1601151146</v>
      </c>
      <c r="Q1147" t="s">
        <v>8300</v>
      </c>
      <c r="R1147" t="s">
        <v>8300</v>
      </c>
      <c r="S1147" t="s">
        <v>8301</v>
      </c>
      <c r="T1147" t="s">
        <v>8301</v>
      </c>
      <c r="U1147" t="s">
        <v>8302</v>
      </c>
      <c r="V1147" t="s">
        <v>8306</v>
      </c>
      <c r="W1147">
        <v>0</v>
      </c>
      <c r="X1147" t="s">
        <v>80</v>
      </c>
      <c r="Y1147">
        <v>2026</v>
      </c>
      <c r="Z1147">
        <v>7</v>
      </c>
      <c r="AA1147">
        <v>1</v>
      </c>
      <c r="AB1147">
        <v>1783800</v>
      </c>
      <c r="AC1147">
        <v>142704</v>
      </c>
      <c r="AD1147">
        <v>0</v>
      </c>
      <c r="AE1147">
        <v>0</v>
      </c>
      <c r="AF1147" t="s">
        <v>98</v>
      </c>
      <c r="AG1147" t="s">
        <v>81</v>
      </c>
      <c r="AH1147" t="s">
        <v>8286</v>
      </c>
      <c r="AI1147" t="s">
        <v>8279</v>
      </c>
      <c r="AJ1147">
        <v>0</v>
      </c>
      <c r="AK1147" t="s">
        <v>4386</v>
      </c>
      <c r="AL1147">
        <v>0</v>
      </c>
      <c r="AM1147">
        <v>0</v>
      </c>
      <c r="AN1147">
        <v>0</v>
      </c>
      <c r="AO1147">
        <v>0</v>
      </c>
      <c r="AP1147" t="s">
        <v>98</v>
      </c>
      <c r="AQ1147">
        <v>0</v>
      </c>
      <c r="AR1147">
        <v>0</v>
      </c>
      <c r="AS1147" t="s">
        <v>69</v>
      </c>
      <c r="AT1147" t="s">
        <v>8307</v>
      </c>
      <c r="AU1147" t="s">
        <v>64</v>
      </c>
      <c r="AV1147">
        <v>0</v>
      </c>
      <c r="AW1147">
        <v>23208</v>
      </c>
      <c r="AX1147" t="s">
        <v>8304</v>
      </c>
      <c r="AY1147" t="s">
        <v>8305</v>
      </c>
      <c r="AZ1147" t="s">
        <v>71</v>
      </c>
      <c r="BA1147">
        <v>1926504</v>
      </c>
      <c r="BB1147" t="s">
        <v>66</v>
      </c>
      <c r="BC1147" t="str">
        <f t="shared" si="48"/>
        <v>04210</v>
      </c>
      <c r="BD1147" t="str">
        <f t="shared" si="49"/>
        <v>IF-04210</v>
      </c>
    </row>
    <row r="1148" spans="1:56" ht="28.15" customHeight="1">
      <c r="A1148" s="4">
        <f>SUBTOTAL(103,$L$2:L1148)</f>
        <v>1147</v>
      </c>
      <c r="B1148" s="5" t="s">
        <v>8308</v>
      </c>
      <c r="C1148" s="5" t="s">
        <v>8309</v>
      </c>
      <c r="D1148" s="5" t="s">
        <v>8310</v>
      </c>
      <c r="E1148" s="5" t="s">
        <v>8286</v>
      </c>
      <c r="F1148" s="6" t="s">
        <v>8311</v>
      </c>
      <c r="G1148" s="5">
        <v>7</v>
      </c>
      <c r="H1148" s="7">
        <v>379771</v>
      </c>
      <c r="I1148" s="5" t="s">
        <v>8312</v>
      </c>
      <c r="J1148" s="5" t="s">
        <v>8313</v>
      </c>
      <c r="K1148" s="20"/>
      <c r="L1148" s="5" t="s">
        <v>119</v>
      </c>
      <c r="M1148" s="2">
        <v>1601151163</v>
      </c>
      <c r="N1148" s="8">
        <f>IF(COUNTIF($B$2:B1148,B1148)=1,1,0)</f>
        <v>1</v>
      </c>
      <c r="O1148" t="s">
        <v>52</v>
      </c>
      <c r="P1148">
        <v>1601151163</v>
      </c>
      <c r="Q1148" t="s">
        <v>8308</v>
      </c>
      <c r="R1148" t="s">
        <v>8308</v>
      </c>
      <c r="S1148" t="s">
        <v>8309</v>
      </c>
      <c r="T1148" t="s">
        <v>8309</v>
      </c>
      <c r="U1148" t="s">
        <v>8310</v>
      </c>
      <c r="V1148" t="s">
        <v>8314</v>
      </c>
      <c r="W1148">
        <v>0</v>
      </c>
      <c r="X1148" t="s">
        <v>80</v>
      </c>
      <c r="Y1148">
        <v>2026</v>
      </c>
      <c r="Z1148">
        <v>7</v>
      </c>
      <c r="AA1148">
        <v>1</v>
      </c>
      <c r="AB1148">
        <v>351640</v>
      </c>
      <c r="AC1148">
        <v>28131</v>
      </c>
      <c r="AD1148">
        <v>0</v>
      </c>
      <c r="AE1148">
        <v>0</v>
      </c>
      <c r="AF1148" t="s">
        <v>98</v>
      </c>
      <c r="AG1148" t="s">
        <v>81</v>
      </c>
      <c r="AH1148" t="s">
        <v>8286</v>
      </c>
      <c r="AI1148" t="s">
        <v>8279</v>
      </c>
      <c r="AJ1148">
        <v>0</v>
      </c>
      <c r="AK1148" t="s">
        <v>8315</v>
      </c>
      <c r="AL1148">
        <v>0</v>
      </c>
      <c r="AM1148">
        <v>0</v>
      </c>
      <c r="AN1148">
        <v>0</v>
      </c>
      <c r="AO1148">
        <v>0</v>
      </c>
      <c r="AP1148" t="s">
        <v>98</v>
      </c>
      <c r="AQ1148">
        <v>0</v>
      </c>
      <c r="AR1148">
        <v>0</v>
      </c>
      <c r="AS1148" t="s">
        <v>69</v>
      </c>
      <c r="AT1148" t="s">
        <v>8316</v>
      </c>
      <c r="AU1148" t="s">
        <v>64</v>
      </c>
      <c r="AV1148">
        <v>0</v>
      </c>
      <c r="AW1148">
        <v>23213</v>
      </c>
      <c r="AX1148" t="s">
        <v>8312</v>
      </c>
      <c r="AY1148" t="s">
        <v>8313</v>
      </c>
      <c r="AZ1148" t="s">
        <v>71</v>
      </c>
      <c r="BA1148">
        <v>379771</v>
      </c>
      <c r="BB1148" t="s">
        <v>66</v>
      </c>
      <c r="BC1148" t="str">
        <f t="shared" si="48"/>
        <v>04890</v>
      </c>
      <c r="BD1148" t="str">
        <f t="shared" si="49"/>
        <v>IF-04890</v>
      </c>
    </row>
    <row r="1149" spans="1:56" ht="28.15" customHeight="1">
      <c r="A1149" s="4">
        <f>SUBTOTAL(103,$L$2:L1149)</f>
        <v>1148</v>
      </c>
      <c r="B1149" s="5" t="s">
        <v>8319</v>
      </c>
      <c r="C1149" s="5" t="s">
        <v>8320</v>
      </c>
      <c r="D1149" s="5" t="s">
        <v>8321</v>
      </c>
      <c r="E1149" s="5" t="s">
        <v>8317</v>
      </c>
      <c r="F1149" s="6" t="s">
        <v>8322</v>
      </c>
      <c r="G1149" s="5">
        <v>7</v>
      </c>
      <c r="H1149" s="7">
        <v>994032</v>
      </c>
      <c r="I1149" s="5" t="s">
        <v>8323</v>
      </c>
      <c r="J1149" s="5" t="s">
        <v>8324</v>
      </c>
      <c r="K1149" s="20"/>
      <c r="L1149" s="5" t="s">
        <v>119</v>
      </c>
      <c r="M1149" s="2">
        <v>1601147943</v>
      </c>
      <c r="N1149" s="8">
        <f>IF(COUNTIF($B$2:B1149,B1149)=1,1,0)</f>
        <v>1</v>
      </c>
      <c r="O1149" t="s">
        <v>52</v>
      </c>
      <c r="P1149">
        <v>1601147943</v>
      </c>
      <c r="Q1149" t="s">
        <v>8319</v>
      </c>
      <c r="R1149" t="s">
        <v>8319</v>
      </c>
      <c r="S1149" t="s">
        <v>8320</v>
      </c>
      <c r="T1149" t="s">
        <v>8320</v>
      </c>
      <c r="U1149" t="s">
        <v>8321</v>
      </c>
      <c r="V1149" t="s">
        <v>8325</v>
      </c>
      <c r="W1149">
        <v>0</v>
      </c>
      <c r="X1149" t="s">
        <v>80</v>
      </c>
      <c r="Y1149">
        <v>2026</v>
      </c>
      <c r="Z1149">
        <v>7</v>
      </c>
      <c r="AA1149">
        <v>1</v>
      </c>
      <c r="AB1149">
        <v>920400</v>
      </c>
      <c r="AC1149">
        <v>73632</v>
      </c>
      <c r="AD1149">
        <v>0</v>
      </c>
      <c r="AE1149">
        <v>0</v>
      </c>
      <c r="AF1149" t="s">
        <v>57</v>
      </c>
      <c r="AG1149" t="s">
        <v>2359</v>
      </c>
      <c r="AH1149" t="s">
        <v>8317</v>
      </c>
      <c r="AI1149" t="s">
        <v>8279</v>
      </c>
      <c r="AJ1149">
        <v>0</v>
      </c>
      <c r="AK1149" t="s">
        <v>6787</v>
      </c>
      <c r="AL1149">
        <v>0</v>
      </c>
      <c r="AM1149">
        <v>0</v>
      </c>
      <c r="AN1149">
        <v>0</v>
      </c>
      <c r="AO1149">
        <v>0</v>
      </c>
      <c r="AP1149" t="s">
        <v>83</v>
      </c>
      <c r="AQ1149">
        <v>0</v>
      </c>
      <c r="AR1149">
        <v>0</v>
      </c>
      <c r="AS1149" t="s">
        <v>69</v>
      </c>
      <c r="AT1149" t="s">
        <v>8326</v>
      </c>
      <c r="AU1149" t="s">
        <v>64</v>
      </c>
      <c r="AV1149">
        <v>0</v>
      </c>
      <c r="AW1149">
        <v>22830</v>
      </c>
      <c r="AX1149" t="s">
        <v>8323</v>
      </c>
      <c r="AY1149" t="s">
        <v>8324</v>
      </c>
      <c r="AZ1149" t="s">
        <v>71</v>
      </c>
      <c r="BA1149">
        <v>994032</v>
      </c>
      <c r="BB1149" t="s">
        <v>66</v>
      </c>
      <c r="BC1149" t="str">
        <f t="shared" si="48"/>
        <v>07900</v>
      </c>
      <c r="BD1149" t="str">
        <f t="shared" si="49"/>
        <v>IF-07900</v>
      </c>
    </row>
    <row r="1150" spans="1:56" ht="28.15" customHeight="1">
      <c r="A1150" s="4">
        <f>SUBTOTAL(103,$L$2:L1150)</f>
        <v>1149</v>
      </c>
      <c r="B1150" s="5" t="s">
        <v>8327</v>
      </c>
      <c r="C1150" s="5" t="s">
        <v>8328</v>
      </c>
      <c r="D1150" s="5" t="s">
        <v>8329</v>
      </c>
      <c r="E1150" s="5" t="s">
        <v>8317</v>
      </c>
      <c r="F1150" s="6" t="s">
        <v>8330</v>
      </c>
      <c r="G1150" s="5">
        <v>7</v>
      </c>
      <c r="H1150" s="7">
        <v>1590192</v>
      </c>
      <c r="I1150" s="5" t="s">
        <v>8331</v>
      </c>
      <c r="J1150" s="5" t="s">
        <v>8332</v>
      </c>
      <c r="K1150" s="20"/>
      <c r="L1150" s="5" t="s">
        <v>119</v>
      </c>
      <c r="M1150" s="2">
        <v>1601148104</v>
      </c>
      <c r="N1150" s="8">
        <f>IF(COUNTIF($B$2:B1150,B1150)=1,1,0)</f>
        <v>1</v>
      </c>
      <c r="O1150" t="s">
        <v>52</v>
      </c>
      <c r="P1150">
        <v>1601148104</v>
      </c>
      <c r="Q1150" t="s">
        <v>8327</v>
      </c>
      <c r="R1150" t="s">
        <v>8327</v>
      </c>
      <c r="S1150" t="s">
        <v>8328</v>
      </c>
      <c r="T1150" t="s">
        <v>8328</v>
      </c>
      <c r="U1150" t="s">
        <v>8329</v>
      </c>
      <c r="V1150" t="s">
        <v>8333</v>
      </c>
      <c r="W1150">
        <v>0</v>
      </c>
      <c r="X1150" t="s">
        <v>59</v>
      </c>
      <c r="Y1150">
        <v>2026</v>
      </c>
      <c r="Z1150">
        <v>7</v>
      </c>
      <c r="AA1150">
        <v>1</v>
      </c>
      <c r="AB1150">
        <v>1472400</v>
      </c>
      <c r="AC1150">
        <v>117792</v>
      </c>
      <c r="AD1150">
        <v>0</v>
      </c>
      <c r="AE1150">
        <v>0</v>
      </c>
      <c r="AF1150" t="s">
        <v>57</v>
      </c>
      <c r="AG1150" t="s">
        <v>81</v>
      </c>
      <c r="AH1150" t="s">
        <v>8317</v>
      </c>
      <c r="AI1150" t="s">
        <v>8279</v>
      </c>
      <c r="AJ1150">
        <v>0</v>
      </c>
      <c r="AK1150" t="s">
        <v>1677</v>
      </c>
      <c r="AL1150">
        <v>0</v>
      </c>
      <c r="AM1150">
        <v>0</v>
      </c>
      <c r="AN1150">
        <v>0</v>
      </c>
      <c r="AO1150">
        <v>0</v>
      </c>
      <c r="AP1150" t="s">
        <v>83</v>
      </c>
      <c r="AQ1150">
        <v>0</v>
      </c>
      <c r="AR1150">
        <v>0</v>
      </c>
      <c r="AS1150" t="s">
        <v>69</v>
      </c>
      <c r="AT1150" t="s">
        <v>8334</v>
      </c>
      <c r="AU1150" t="s">
        <v>64</v>
      </c>
      <c r="AV1150">
        <v>0</v>
      </c>
      <c r="AW1150">
        <v>22844</v>
      </c>
      <c r="AX1150" t="s">
        <v>8331</v>
      </c>
      <c r="AY1150" t="s">
        <v>8332</v>
      </c>
      <c r="AZ1150" t="s">
        <v>71</v>
      </c>
      <c r="BA1150">
        <v>1590192</v>
      </c>
      <c r="BB1150" t="s">
        <v>66</v>
      </c>
      <c r="BC1150" t="str">
        <f t="shared" si="48"/>
        <v>08050</v>
      </c>
      <c r="BD1150" t="str">
        <f t="shared" si="49"/>
        <v>IF-08050</v>
      </c>
    </row>
    <row r="1151" spans="1:56" ht="28.15" customHeight="1">
      <c r="A1151" s="4">
        <f>SUBTOTAL(103,$L$2:L1151)</f>
        <v>1150</v>
      </c>
      <c r="B1151" s="5" t="s">
        <v>8336</v>
      </c>
      <c r="C1151" s="5" t="s">
        <v>8337</v>
      </c>
      <c r="D1151" s="5" t="s">
        <v>8338</v>
      </c>
      <c r="E1151" s="5" t="s">
        <v>3679</v>
      </c>
      <c r="F1151" s="6" t="s">
        <v>8339</v>
      </c>
      <c r="G1151" s="5">
        <v>6</v>
      </c>
      <c r="H1151" s="7">
        <v>3738344</v>
      </c>
      <c r="I1151" s="5" t="s">
        <v>151</v>
      </c>
      <c r="J1151" s="5" t="s">
        <v>8340</v>
      </c>
      <c r="K1151" s="20"/>
      <c r="L1151" s="5" t="s">
        <v>51</v>
      </c>
      <c r="M1151" s="2">
        <v>1596971718</v>
      </c>
      <c r="N1151" s="8">
        <f>IF(COUNTIF($B$2:B1151,B1151)=1,1,0)</f>
        <v>1</v>
      </c>
      <c r="O1151" t="s">
        <v>52</v>
      </c>
      <c r="P1151">
        <v>1596971718</v>
      </c>
      <c r="Q1151" t="s">
        <v>8336</v>
      </c>
      <c r="R1151" t="s">
        <v>53</v>
      </c>
      <c r="S1151" t="s">
        <v>8337</v>
      </c>
      <c r="T1151" t="s">
        <v>54</v>
      </c>
      <c r="U1151" t="s">
        <v>8338</v>
      </c>
      <c r="V1151" t="s">
        <v>55</v>
      </c>
      <c r="W1151">
        <v>1</v>
      </c>
      <c r="X1151" t="s">
        <v>56</v>
      </c>
      <c r="Y1151">
        <v>2026</v>
      </c>
      <c r="Z1151">
        <v>6</v>
      </c>
      <c r="AA1151">
        <v>1</v>
      </c>
      <c r="AB1151">
        <v>3461430</v>
      </c>
      <c r="AC1151">
        <v>276914</v>
      </c>
      <c r="AD1151">
        <v>0</v>
      </c>
      <c r="AE1151">
        <v>0</v>
      </c>
      <c r="AF1151" t="s">
        <v>108</v>
      </c>
      <c r="AG1151" t="s">
        <v>81</v>
      </c>
      <c r="AH1151" t="s">
        <v>3679</v>
      </c>
      <c r="AI1151" t="s">
        <v>8279</v>
      </c>
      <c r="AJ1151">
        <v>0</v>
      </c>
      <c r="AK1151" t="s">
        <v>5045</v>
      </c>
      <c r="AL1151">
        <v>0</v>
      </c>
      <c r="AM1151">
        <v>0</v>
      </c>
      <c r="AN1151">
        <v>0</v>
      </c>
      <c r="AO1151">
        <v>0</v>
      </c>
      <c r="AP1151" t="s">
        <v>83</v>
      </c>
      <c r="AQ1151">
        <v>0</v>
      </c>
      <c r="AR1151">
        <v>0</v>
      </c>
      <c r="AS1151" t="s">
        <v>62</v>
      </c>
      <c r="AT1151" t="s">
        <v>8341</v>
      </c>
      <c r="AU1151" t="s">
        <v>64</v>
      </c>
      <c r="AV1151">
        <v>0</v>
      </c>
      <c r="AW1151">
        <v>5168</v>
      </c>
      <c r="AX1151" t="s">
        <v>151</v>
      </c>
      <c r="AY1151" t="s">
        <v>8340</v>
      </c>
      <c r="AZ1151" t="s">
        <v>65</v>
      </c>
      <c r="BA1151">
        <v>3738344</v>
      </c>
      <c r="BB1151" t="s">
        <v>66</v>
      </c>
      <c r="BC1151" t="str">
        <f t="shared" si="48"/>
        <v>09100</v>
      </c>
      <c r="BD1151" t="str">
        <f t="shared" si="49"/>
        <v>IF-09100</v>
      </c>
    </row>
    <row r="1152" spans="1:56" ht="28.15" customHeight="1">
      <c r="A1152" s="4">
        <f>SUBTOTAL(103,$L$2:L1152)</f>
        <v>1151</v>
      </c>
      <c r="B1152" s="5" t="s">
        <v>8336</v>
      </c>
      <c r="C1152" s="5" t="s">
        <v>67</v>
      </c>
      <c r="D1152" s="5" t="s">
        <v>8338</v>
      </c>
      <c r="E1152" s="5" t="s">
        <v>3679</v>
      </c>
      <c r="F1152" s="6" t="s">
        <v>8339</v>
      </c>
      <c r="G1152" s="5">
        <v>7</v>
      </c>
      <c r="H1152" s="7">
        <v>4322536</v>
      </c>
      <c r="I1152" s="5" t="s">
        <v>151</v>
      </c>
      <c r="J1152" s="5" t="s">
        <v>8340</v>
      </c>
      <c r="K1152" s="20"/>
      <c r="L1152" s="5" t="s">
        <v>51</v>
      </c>
      <c r="M1152" s="2">
        <v>1601243202</v>
      </c>
      <c r="N1152" s="8">
        <f>IF(COUNTIF($B$2:B1152,B1152)=1,1,0)</f>
        <v>0</v>
      </c>
      <c r="O1152" t="s">
        <v>52</v>
      </c>
      <c r="P1152">
        <v>1601243202</v>
      </c>
      <c r="Q1152" t="s">
        <v>8336</v>
      </c>
      <c r="R1152" t="s">
        <v>8336</v>
      </c>
      <c r="S1152" t="s">
        <v>67</v>
      </c>
      <c r="T1152" t="s">
        <v>67</v>
      </c>
      <c r="U1152" t="s">
        <v>8338</v>
      </c>
      <c r="V1152" t="s">
        <v>238</v>
      </c>
      <c r="W1152">
        <v>1</v>
      </c>
      <c r="X1152" t="s">
        <v>56</v>
      </c>
      <c r="Y1152">
        <v>2026</v>
      </c>
      <c r="Z1152">
        <v>7</v>
      </c>
      <c r="AA1152">
        <v>1</v>
      </c>
      <c r="AB1152">
        <v>4002348</v>
      </c>
      <c r="AC1152">
        <v>320188</v>
      </c>
      <c r="AD1152">
        <v>0</v>
      </c>
      <c r="AE1152">
        <v>0</v>
      </c>
      <c r="AF1152" t="s">
        <v>108</v>
      </c>
      <c r="AG1152" t="s">
        <v>81</v>
      </c>
      <c r="AH1152" t="s">
        <v>3679</v>
      </c>
      <c r="AI1152" t="s">
        <v>8279</v>
      </c>
      <c r="AJ1152">
        <v>0</v>
      </c>
      <c r="AK1152" t="s">
        <v>5045</v>
      </c>
      <c r="AL1152">
        <v>0</v>
      </c>
      <c r="AM1152">
        <v>0</v>
      </c>
      <c r="AN1152">
        <v>0</v>
      </c>
      <c r="AO1152">
        <v>0</v>
      </c>
      <c r="AP1152" t="s">
        <v>83</v>
      </c>
      <c r="AQ1152">
        <v>0</v>
      </c>
      <c r="AR1152">
        <v>0</v>
      </c>
      <c r="AS1152" t="s">
        <v>69</v>
      </c>
      <c r="AT1152" t="s">
        <v>8342</v>
      </c>
      <c r="AU1152" t="s">
        <v>64</v>
      </c>
      <c r="AV1152">
        <v>0</v>
      </c>
      <c r="AW1152">
        <v>43917</v>
      </c>
      <c r="AX1152" t="s">
        <v>151</v>
      </c>
      <c r="AY1152" t="s">
        <v>8340</v>
      </c>
      <c r="AZ1152" t="s">
        <v>71</v>
      </c>
      <c r="BA1152">
        <v>4322536</v>
      </c>
      <c r="BB1152" t="s">
        <v>66</v>
      </c>
      <c r="BC1152" t="str">
        <f t="shared" si="48"/>
        <v>09100</v>
      </c>
      <c r="BD1152" t="str">
        <f t="shared" si="49"/>
        <v>IF-09100</v>
      </c>
    </row>
    <row r="1153" spans="1:56" ht="28.15" customHeight="1">
      <c r="A1153" s="4">
        <f>SUBTOTAL(103,$L$2:L1153)</f>
        <v>1152</v>
      </c>
      <c r="B1153" s="5" t="s">
        <v>8344</v>
      </c>
      <c r="C1153" s="5" t="s">
        <v>8345</v>
      </c>
      <c r="D1153" s="5" t="s">
        <v>8346</v>
      </c>
      <c r="E1153" s="5" t="s">
        <v>8335</v>
      </c>
      <c r="F1153" s="6" t="s">
        <v>8347</v>
      </c>
      <c r="G1153" s="5">
        <v>7</v>
      </c>
      <c r="H1153" s="7">
        <v>40712</v>
      </c>
      <c r="I1153" s="5" t="s">
        <v>8348</v>
      </c>
      <c r="J1153" s="5" t="s">
        <v>8349</v>
      </c>
      <c r="K1153" s="20"/>
      <c r="L1153" s="5" t="s">
        <v>119</v>
      </c>
      <c r="M1153" s="2">
        <v>1601148661</v>
      </c>
      <c r="N1153" s="8">
        <f>IF(COUNTIF($B$2:B1153,B1153)=1,1,0)</f>
        <v>1</v>
      </c>
      <c r="O1153" t="s">
        <v>52</v>
      </c>
      <c r="P1153">
        <v>1601148661</v>
      </c>
      <c r="Q1153" t="s">
        <v>8344</v>
      </c>
      <c r="R1153" t="s">
        <v>8344</v>
      </c>
      <c r="S1153" t="s">
        <v>8345</v>
      </c>
      <c r="T1153" t="s">
        <v>8345</v>
      </c>
      <c r="U1153" t="s">
        <v>8346</v>
      </c>
      <c r="V1153" t="s">
        <v>8350</v>
      </c>
      <c r="W1153">
        <v>0</v>
      </c>
      <c r="X1153" t="s">
        <v>80</v>
      </c>
      <c r="Y1153">
        <v>2026</v>
      </c>
      <c r="Z1153">
        <v>7</v>
      </c>
      <c r="AA1153">
        <v>1</v>
      </c>
      <c r="AB1153">
        <v>37696</v>
      </c>
      <c r="AC1153">
        <v>3016</v>
      </c>
      <c r="AD1153">
        <v>0</v>
      </c>
      <c r="AE1153">
        <v>0</v>
      </c>
      <c r="AF1153" t="s">
        <v>57</v>
      </c>
      <c r="AG1153" t="s">
        <v>2359</v>
      </c>
      <c r="AH1153" t="s">
        <v>8335</v>
      </c>
      <c r="AI1153" t="s">
        <v>8279</v>
      </c>
      <c r="AJ1153">
        <v>0</v>
      </c>
      <c r="AK1153" t="s">
        <v>2658</v>
      </c>
      <c r="AL1153">
        <v>0</v>
      </c>
      <c r="AM1153">
        <v>0</v>
      </c>
      <c r="AN1153">
        <v>0</v>
      </c>
      <c r="AO1153">
        <v>0</v>
      </c>
      <c r="AP1153" t="s">
        <v>83</v>
      </c>
      <c r="AQ1153">
        <v>0</v>
      </c>
      <c r="AR1153">
        <v>0</v>
      </c>
      <c r="AS1153" t="s">
        <v>69</v>
      </c>
      <c r="AT1153" t="s">
        <v>8351</v>
      </c>
      <c r="AU1153" t="s">
        <v>64</v>
      </c>
      <c r="AV1153">
        <v>0</v>
      </c>
      <c r="AW1153">
        <v>22897</v>
      </c>
      <c r="AX1153" t="s">
        <v>8348</v>
      </c>
      <c r="AY1153" t="s">
        <v>8349</v>
      </c>
      <c r="AZ1153" t="s">
        <v>71</v>
      </c>
      <c r="BA1153">
        <v>40712</v>
      </c>
      <c r="BB1153" t="s">
        <v>66</v>
      </c>
      <c r="BC1153" t="str">
        <f t="shared" si="48"/>
        <v>09370</v>
      </c>
      <c r="BD1153" t="str">
        <f t="shared" si="49"/>
        <v>IF-09370</v>
      </c>
    </row>
    <row r="1154" spans="1:56" ht="28.15" customHeight="1">
      <c r="A1154" s="4">
        <f>SUBTOTAL(103,$L$2:L1154)</f>
        <v>1153</v>
      </c>
      <c r="B1154" s="5" t="s">
        <v>8353</v>
      </c>
      <c r="C1154" s="5" t="s">
        <v>8354</v>
      </c>
      <c r="D1154" s="5" t="s">
        <v>8355</v>
      </c>
      <c r="E1154" s="5" t="s">
        <v>8335</v>
      </c>
      <c r="F1154" s="6" t="s">
        <v>8356</v>
      </c>
      <c r="G1154" s="5">
        <v>7</v>
      </c>
      <c r="H1154" s="7">
        <v>1993766</v>
      </c>
      <c r="I1154" s="5" t="s">
        <v>8357</v>
      </c>
      <c r="J1154" s="5" t="s">
        <v>8358</v>
      </c>
      <c r="K1154" s="20"/>
      <c r="L1154" s="5" t="s">
        <v>119</v>
      </c>
      <c r="M1154" s="2">
        <v>1601148713</v>
      </c>
      <c r="N1154" s="8">
        <f>IF(COUNTIF($B$2:B1154,B1154)=1,1,0)</f>
        <v>1</v>
      </c>
      <c r="O1154" t="s">
        <v>52</v>
      </c>
      <c r="P1154">
        <v>1601148713</v>
      </c>
      <c r="Q1154" t="s">
        <v>8353</v>
      </c>
      <c r="R1154" t="s">
        <v>8353</v>
      </c>
      <c r="S1154" t="s">
        <v>8354</v>
      </c>
      <c r="T1154" t="s">
        <v>8354</v>
      </c>
      <c r="U1154" t="s">
        <v>8355</v>
      </c>
      <c r="V1154" t="s">
        <v>8359</v>
      </c>
      <c r="W1154">
        <v>0</v>
      </c>
      <c r="X1154" t="s">
        <v>80</v>
      </c>
      <c r="Y1154">
        <v>2026</v>
      </c>
      <c r="Z1154">
        <v>7</v>
      </c>
      <c r="AA1154">
        <v>1</v>
      </c>
      <c r="AB1154">
        <v>1846080</v>
      </c>
      <c r="AC1154">
        <v>147686</v>
      </c>
      <c r="AD1154">
        <v>0</v>
      </c>
      <c r="AE1154">
        <v>0</v>
      </c>
      <c r="AF1154" t="s">
        <v>57</v>
      </c>
      <c r="AG1154" t="s">
        <v>81</v>
      </c>
      <c r="AH1154" t="s">
        <v>8335</v>
      </c>
      <c r="AI1154" t="s">
        <v>8279</v>
      </c>
      <c r="AJ1154">
        <v>0</v>
      </c>
      <c r="AK1154" t="s">
        <v>8360</v>
      </c>
      <c r="AL1154">
        <v>0</v>
      </c>
      <c r="AM1154">
        <v>0</v>
      </c>
      <c r="AN1154">
        <v>0</v>
      </c>
      <c r="AO1154">
        <v>0</v>
      </c>
      <c r="AP1154" t="s">
        <v>83</v>
      </c>
      <c r="AQ1154">
        <v>0</v>
      </c>
      <c r="AR1154">
        <v>0</v>
      </c>
      <c r="AS1154" t="s">
        <v>69</v>
      </c>
      <c r="AT1154" t="s">
        <v>8361</v>
      </c>
      <c r="AU1154" t="s">
        <v>64</v>
      </c>
      <c r="AV1154">
        <v>0</v>
      </c>
      <c r="AW1154">
        <v>22902</v>
      </c>
      <c r="AX1154" t="s">
        <v>8357</v>
      </c>
      <c r="AY1154" t="s">
        <v>8358</v>
      </c>
      <c r="AZ1154" t="s">
        <v>71</v>
      </c>
      <c r="BA1154">
        <v>1993766</v>
      </c>
      <c r="BB1154" t="s">
        <v>66</v>
      </c>
      <c r="BC1154" t="str">
        <f t="shared" si="48"/>
        <v>09760</v>
      </c>
      <c r="BD1154" t="str">
        <f t="shared" si="49"/>
        <v>IF-09760</v>
      </c>
    </row>
    <row r="1155" spans="1:56" ht="28.15" customHeight="1">
      <c r="A1155" s="4">
        <f>SUBTOTAL(103,$L$2:L1155)</f>
        <v>1154</v>
      </c>
      <c r="B1155" s="5" t="s">
        <v>8364</v>
      </c>
      <c r="C1155" s="5" t="s">
        <v>8365</v>
      </c>
      <c r="D1155" s="5" t="s">
        <v>8366</v>
      </c>
      <c r="E1155" s="5" t="s">
        <v>3679</v>
      </c>
      <c r="F1155" s="6" t="s">
        <v>8367</v>
      </c>
      <c r="G1155" s="5">
        <v>6</v>
      </c>
      <c r="H1155" s="7">
        <v>6928559</v>
      </c>
      <c r="I1155" s="5" t="s">
        <v>151</v>
      </c>
      <c r="J1155" s="5" t="s">
        <v>8368</v>
      </c>
      <c r="K1155" s="20"/>
      <c r="L1155" s="5" t="s">
        <v>51</v>
      </c>
      <c r="M1155" s="2">
        <v>1596971663</v>
      </c>
      <c r="N1155" s="8">
        <f>IF(COUNTIF($B$2:B1155,B1155)=1,1,0)</f>
        <v>1</v>
      </c>
      <c r="O1155" t="s">
        <v>52</v>
      </c>
      <c r="P1155">
        <v>1596971663</v>
      </c>
      <c r="Q1155" t="s">
        <v>8364</v>
      </c>
      <c r="R1155" t="s">
        <v>53</v>
      </c>
      <c r="S1155" t="s">
        <v>8365</v>
      </c>
      <c r="T1155" t="s">
        <v>54</v>
      </c>
      <c r="U1155" t="s">
        <v>8366</v>
      </c>
      <c r="V1155" t="s">
        <v>55</v>
      </c>
      <c r="W1155">
        <v>1</v>
      </c>
      <c r="X1155" t="s">
        <v>56</v>
      </c>
      <c r="Y1155">
        <v>2026</v>
      </c>
      <c r="Z1155">
        <v>6</v>
      </c>
      <c r="AA1155">
        <v>1</v>
      </c>
      <c r="AB1155">
        <v>6415332</v>
      </c>
      <c r="AC1155">
        <v>513227</v>
      </c>
      <c r="AD1155">
        <v>0</v>
      </c>
      <c r="AE1155">
        <v>0</v>
      </c>
      <c r="AF1155" t="s">
        <v>57</v>
      </c>
      <c r="AG1155" t="s">
        <v>81</v>
      </c>
      <c r="AH1155" t="s">
        <v>3679</v>
      </c>
      <c r="AI1155" t="s">
        <v>8363</v>
      </c>
      <c r="AJ1155">
        <v>0</v>
      </c>
      <c r="AK1155" t="s">
        <v>1146</v>
      </c>
      <c r="AL1155">
        <v>0</v>
      </c>
      <c r="AM1155">
        <v>0</v>
      </c>
      <c r="AN1155">
        <v>0</v>
      </c>
      <c r="AO1155">
        <v>0</v>
      </c>
      <c r="AP1155" t="s">
        <v>83</v>
      </c>
      <c r="AQ1155">
        <v>0</v>
      </c>
      <c r="AR1155">
        <v>0</v>
      </c>
      <c r="AS1155" t="s">
        <v>62</v>
      </c>
      <c r="AT1155" t="s">
        <v>8369</v>
      </c>
      <c r="AU1155" t="s">
        <v>64</v>
      </c>
      <c r="AV1155">
        <v>0</v>
      </c>
      <c r="AW1155">
        <v>5138</v>
      </c>
      <c r="AX1155" t="s">
        <v>151</v>
      </c>
      <c r="AY1155" t="s">
        <v>8368</v>
      </c>
      <c r="AZ1155" t="s">
        <v>65</v>
      </c>
      <c r="BA1155">
        <v>6928559</v>
      </c>
      <c r="BB1155" t="s">
        <v>66</v>
      </c>
      <c r="BC1155" t="str">
        <f t="shared" si="48"/>
        <v>02010</v>
      </c>
      <c r="BD1155" t="str">
        <f t="shared" si="49"/>
        <v>IG-02010</v>
      </c>
    </row>
    <row r="1156" spans="1:56" ht="28.15" customHeight="1">
      <c r="A1156" s="4">
        <f>SUBTOTAL(103,$L$2:L1156)</f>
        <v>1155</v>
      </c>
      <c r="B1156" s="5" t="s">
        <v>8364</v>
      </c>
      <c r="C1156" s="5" t="s">
        <v>67</v>
      </c>
      <c r="D1156" s="5" t="s">
        <v>8366</v>
      </c>
      <c r="E1156" s="5" t="s">
        <v>3679</v>
      </c>
      <c r="F1156" s="6" t="s">
        <v>8367</v>
      </c>
      <c r="G1156" s="5">
        <v>7</v>
      </c>
      <c r="H1156" s="7">
        <v>7669015</v>
      </c>
      <c r="I1156" s="5" t="s">
        <v>151</v>
      </c>
      <c r="J1156" s="5" t="s">
        <v>8368</v>
      </c>
      <c r="K1156" s="20"/>
      <c r="L1156" s="5" t="s">
        <v>51</v>
      </c>
      <c r="M1156" s="2">
        <v>1601243183</v>
      </c>
      <c r="N1156" s="8">
        <f>IF(COUNTIF($B$2:B1156,B1156)=1,1,0)</f>
        <v>0</v>
      </c>
      <c r="O1156" t="s">
        <v>52</v>
      </c>
      <c r="P1156">
        <v>1601243183</v>
      </c>
      <c r="Q1156" t="s">
        <v>8364</v>
      </c>
      <c r="R1156" t="s">
        <v>8364</v>
      </c>
      <c r="S1156" t="s">
        <v>67</v>
      </c>
      <c r="T1156" t="s">
        <v>67</v>
      </c>
      <c r="U1156" t="s">
        <v>8366</v>
      </c>
      <c r="V1156" t="s">
        <v>238</v>
      </c>
      <c r="W1156">
        <v>1</v>
      </c>
      <c r="X1156" t="s">
        <v>56</v>
      </c>
      <c r="Y1156">
        <v>2026</v>
      </c>
      <c r="Z1156">
        <v>7</v>
      </c>
      <c r="AA1156">
        <v>1</v>
      </c>
      <c r="AB1156">
        <v>7100940</v>
      </c>
      <c r="AC1156">
        <v>568075</v>
      </c>
      <c r="AD1156">
        <v>0</v>
      </c>
      <c r="AE1156">
        <v>0</v>
      </c>
      <c r="AF1156" t="s">
        <v>57</v>
      </c>
      <c r="AG1156" t="s">
        <v>81</v>
      </c>
      <c r="AH1156" t="s">
        <v>3679</v>
      </c>
      <c r="AI1156" t="s">
        <v>8363</v>
      </c>
      <c r="AJ1156">
        <v>0</v>
      </c>
      <c r="AK1156" t="s">
        <v>1146</v>
      </c>
      <c r="AL1156">
        <v>0</v>
      </c>
      <c r="AM1156">
        <v>0</v>
      </c>
      <c r="AN1156">
        <v>0</v>
      </c>
      <c r="AO1156">
        <v>0</v>
      </c>
      <c r="AP1156" t="s">
        <v>83</v>
      </c>
      <c r="AQ1156">
        <v>0</v>
      </c>
      <c r="AR1156">
        <v>0</v>
      </c>
      <c r="AS1156" t="s">
        <v>69</v>
      </c>
      <c r="AT1156" t="s">
        <v>8370</v>
      </c>
      <c r="AU1156" t="s">
        <v>64</v>
      </c>
      <c r="AV1156">
        <v>0</v>
      </c>
      <c r="AW1156">
        <v>43900</v>
      </c>
      <c r="AX1156" t="s">
        <v>151</v>
      </c>
      <c r="AY1156" t="s">
        <v>8368</v>
      </c>
      <c r="AZ1156" t="s">
        <v>71</v>
      </c>
      <c r="BA1156">
        <v>7669015</v>
      </c>
      <c r="BB1156" t="s">
        <v>66</v>
      </c>
      <c r="BC1156" t="str">
        <f t="shared" si="48"/>
        <v>02010</v>
      </c>
      <c r="BD1156" t="str">
        <f t="shared" si="49"/>
        <v>IG-02010</v>
      </c>
    </row>
    <row r="1157" spans="1:56" ht="28.15" customHeight="1">
      <c r="A1157" s="4">
        <f>SUBTOTAL(103,$L$2:L1157)</f>
        <v>1156</v>
      </c>
      <c r="B1157" s="5" t="s">
        <v>8371</v>
      </c>
      <c r="C1157" s="5" t="s">
        <v>2638</v>
      </c>
      <c r="D1157" s="5" t="s">
        <v>8372</v>
      </c>
      <c r="E1157" s="5" t="s">
        <v>6811</v>
      </c>
      <c r="F1157" s="6" t="s">
        <v>8373</v>
      </c>
      <c r="G1157" s="5">
        <v>7</v>
      </c>
      <c r="H1157" s="7">
        <v>264449</v>
      </c>
      <c r="I1157" s="5" t="s">
        <v>2642</v>
      </c>
      <c r="J1157" s="5" t="s">
        <v>8374</v>
      </c>
      <c r="K1157" s="20"/>
      <c r="L1157" s="5" t="s">
        <v>51</v>
      </c>
      <c r="M1157" s="2">
        <v>1601168970</v>
      </c>
      <c r="N1157" s="8">
        <f>IF(COUNTIF($B$2:B1157,B1157)=1,1,0)</f>
        <v>1</v>
      </c>
      <c r="O1157" t="s">
        <v>52</v>
      </c>
      <c r="P1157">
        <v>1601168970</v>
      </c>
      <c r="Q1157" t="s">
        <v>8371</v>
      </c>
      <c r="R1157" t="s">
        <v>8371</v>
      </c>
      <c r="S1157" t="s">
        <v>2638</v>
      </c>
      <c r="T1157" t="s">
        <v>2638</v>
      </c>
      <c r="U1157" t="s">
        <v>8372</v>
      </c>
      <c r="V1157" t="s">
        <v>2644</v>
      </c>
      <c r="W1157">
        <v>1</v>
      </c>
      <c r="X1157" t="s">
        <v>2645</v>
      </c>
      <c r="Y1157">
        <v>2026</v>
      </c>
      <c r="Z1157">
        <v>7</v>
      </c>
      <c r="AA1157">
        <v>1</v>
      </c>
      <c r="AB1157">
        <v>244860</v>
      </c>
      <c r="AC1157">
        <v>19589</v>
      </c>
      <c r="AD1157">
        <v>0</v>
      </c>
      <c r="AE1157">
        <v>0</v>
      </c>
      <c r="AF1157" t="s">
        <v>98</v>
      </c>
      <c r="AG1157" t="s">
        <v>81</v>
      </c>
      <c r="AH1157" t="s">
        <v>6811</v>
      </c>
      <c r="AI1157" t="s">
        <v>8363</v>
      </c>
      <c r="AJ1157">
        <v>0</v>
      </c>
      <c r="AK1157" t="s">
        <v>8375</v>
      </c>
      <c r="AL1157">
        <v>0</v>
      </c>
      <c r="AM1157">
        <v>0</v>
      </c>
      <c r="AN1157">
        <v>0</v>
      </c>
      <c r="AO1157">
        <v>0</v>
      </c>
      <c r="AP1157" t="s">
        <v>83</v>
      </c>
      <c r="AQ1157">
        <v>0</v>
      </c>
      <c r="AR1157">
        <v>0</v>
      </c>
      <c r="AS1157" t="s">
        <v>69</v>
      </c>
      <c r="AT1157" t="s">
        <v>8376</v>
      </c>
      <c r="AU1157" t="s">
        <v>64</v>
      </c>
      <c r="AV1157">
        <v>0</v>
      </c>
      <c r="AW1157">
        <v>26606</v>
      </c>
      <c r="AX1157" t="s">
        <v>2642</v>
      </c>
      <c r="AY1157" t="s">
        <v>8374</v>
      </c>
      <c r="AZ1157" t="s">
        <v>71</v>
      </c>
      <c r="BA1157">
        <v>264449</v>
      </c>
      <c r="BB1157" t="s">
        <v>66</v>
      </c>
      <c r="BC1157" t="str">
        <f t="shared" si="48"/>
        <v>02025</v>
      </c>
      <c r="BD1157" t="str">
        <f t="shared" si="49"/>
        <v>IG-02025</v>
      </c>
    </row>
    <row r="1158" spans="1:56" ht="28.15" customHeight="1">
      <c r="A1158" s="4">
        <f>SUBTOTAL(103,$L$2:L1158)</f>
        <v>1157</v>
      </c>
      <c r="B1158" s="5" t="s">
        <v>8377</v>
      </c>
      <c r="C1158" s="5" t="s">
        <v>8378</v>
      </c>
      <c r="D1158" s="5" t="s">
        <v>8379</v>
      </c>
      <c r="E1158" s="5" t="s">
        <v>8362</v>
      </c>
      <c r="F1158" s="6" t="s">
        <v>8380</v>
      </c>
      <c r="G1158" s="5">
        <v>7</v>
      </c>
      <c r="H1158" s="7">
        <v>1220249</v>
      </c>
      <c r="I1158" s="5" t="s">
        <v>268</v>
      </c>
      <c r="J1158" s="5" t="s">
        <v>8381</v>
      </c>
      <c r="K1158" s="20"/>
      <c r="L1158" s="5" t="s">
        <v>119</v>
      </c>
      <c r="M1158" s="2">
        <v>1601148788</v>
      </c>
      <c r="N1158" s="8">
        <f>IF(COUNTIF($B$2:B1158,B1158)=1,1,0)</f>
        <v>1</v>
      </c>
      <c r="O1158" t="s">
        <v>52</v>
      </c>
      <c r="P1158">
        <v>1601148788</v>
      </c>
      <c r="Q1158" t="s">
        <v>8377</v>
      </c>
      <c r="R1158" t="s">
        <v>8377</v>
      </c>
      <c r="S1158" t="s">
        <v>8378</v>
      </c>
      <c r="T1158" t="s">
        <v>8378</v>
      </c>
      <c r="U1158" t="s">
        <v>8379</v>
      </c>
      <c r="V1158" t="s">
        <v>8382</v>
      </c>
      <c r="W1158">
        <v>0</v>
      </c>
      <c r="X1158" t="s">
        <v>80</v>
      </c>
      <c r="Y1158">
        <v>2026</v>
      </c>
      <c r="Z1158">
        <v>7</v>
      </c>
      <c r="AA1158">
        <v>1</v>
      </c>
      <c r="AB1158">
        <v>1129860</v>
      </c>
      <c r="AC1158">
        <v>90389</v>
      </c>
      <c r="AD1158">
        <v>0</v>
      </c>
      <c r="AE1158">
        <v>0</v>
      </c>
      <c r="AF1158" t="s">
        <v>98</v>
      </c>
      <c r="AG1158" t="s">
        <v>3066</v>
      </c>
      <c r="AH1158" t="s">
        <v>8362</v>
      </c>
      <c r="AI1158" t="s">
        <v>8363</v>
      </c>
      <c r="AJ1158">
        <v>0</v>
      </c>
      <c r="AK1158" t="s">
        <v>4002</v>
      </c>
      <c r="AL1158">
        <v>0</v>
      </c>
      <c r="AM1158">
        <v>0</v>
      </c>
      <c r="AN1158">
        <v>0</v>
      </c>
      <c r="AO1158">
        <v>0</v>
      </c>
      <c r="AP1158" t="s">
        <v>83</v>
      </c>
      <c r="AQ1158">
        <v>0</v>
      </c>
      <c r="AR1158">
        <v>0</v>
      </c>
      <c r="AS1158" t="s">
        <v>69</v>
      </c>
      <c r="AT1158" t="s">
        <v>8383</v>
      </c>
      <c r="AU1158" t="s">
        <v>64</v>
      </c>
      <c r="AV1158">
        <v>0</v>
      </c>
      <c r="AW1158">
        <v>22907</v>
      </c>
      <c r="AX1158" t="s">
        <v>268</v>
      </c>
      <c r="AY1158" t="s">
        <v>8381</v>
      </c>
      <c r="AZ1158" t="s">
        <v>71</v>
      </c>
      <c r="BA1158">
        <v>1220249</v>
      </c>
      <c r="BB1158" t="s">
        <v>66</v>
      </c>
      <c r="BC1158" t="str">
        <f t="shared" si="48"/>
        <v>02620</v>
      </c>
      <c r="BD1158" t="str">
        <f t="shared" si="49"/>
        <v>IG-02620</v>
      </c>
    </row>
    <row r="1159" spans="1:56" ht="28.15" customHeight="1">
      <c r="A1159" s="4">
        <f>SUBTOTAL(103,$L$2:L1159)</f>
        <v>1158</v>
      </c>
      <c r="B1159" s="5" t="s">
        <v>8384</v>
      </c>
      <c r="C1159" s="5" t="s">
        <v>8385</v>
      </c>
      <c r="D1159" s="5" t="s">
        <v>8386</v>
      </c>
      <c r="E1159" s="5" t="s">
        <v>8362</v>
      </c>
      <c r="F1159" s="6" t="s">
        <v>8387</v>
      </c>
      <c r="G1159" s="5">
        <v>4</v>
      </c>
      <c r="H1159" s="7">
        <v>708000</v>
      </c>
      <c r="I1159" s="5" t="s">
        <v>8388</v>
      </c>
      <c r="J1159" s="5" t="s">
        <v>8389</v>
      </c>
      <c r="K1159" s="20"/>
      <c r="L1159" s="5" t="s">
        <v>119</v>
      </c>
      <c r="M1159" s="2">
        <v>1588317355</v>
      </c>
      <c r="N1159" s="8">
        <f>IF(COUNTIF($B$2:B1159,B1159)=1,1,0)</f>
        <v>1</v>
      </c>
      <c r="O1159" t="s">
        <v>52</v>
      </c>
      <c r="P1159">
        <v>1588317355</v>
      </c>
      <c r="Q1159" t="s">
        <v>8384</v>
      </c>
      <c r="R1159" t="s">
        <v>8384</v>
      </c>
      <c r="S1159" t="s">
        <v>8385</v>
      </c>
      <c r="T1159" t="s">
        <v>8385</v>
      </c>
      <c r="U1159" t="s">
        <v>8386</v>
      </c>
      <c r="V1159" t="s">
        <v>8390</v>
      </c>
      <c r="W1159">
        <v>0</v>
      </c>
      <c r="X1159" t="s">
        <v>80</v>
      </c>
      <c r="Y1159">
        <v>2026</v>
      </c>
      <c r="Z1159">
        <v>4</v>
      </c>
      <c r="AA1159">
        <v>1</v>
      </c>
      <c r="AB1159">
        <v>655556</v>
      </c>
      <c r="AC1159">
        <v>52444</v>
      </c>
      <c r="AD1159">
        <v>0</v>
      </c>
      <c r="AE1159">
        <v>0</v>
      </c>
      <c r="AF1159" t="s">
        <v>57</v>
      </c>
      <c r="AG1159" t="s">
        <v>99</v>
      </c>
      <c r="AH1159" t="s">
        <v>8362</v>
      </c>
      <c r="AI1159" t="s">
        <v>8363</v>
      </c>
      <c r="AJ1159">
        <v>0</v>
      </c>
      <c r="AK1159" t="s">
        <v>8391</v>
      </c>
      <c r="AL1159">
        <v>0</v>
      </c>
      <c r="AM1159">
        <v>0</v>
      </c>
      <c r="AN1159">
        <v>0</v>
      </c>
      <c r="AO1159">
        <v>0</v>
      </c>
      <c r="AP1159" t="s">
        <v>83</v>
      </c>
      <c r="AQ1159">
        <v>0</v>
      </c>
      <c r="AR1159">
        <v>0</v>
      </c>
      <c r="AS1159" t="s">
        <v>3366</v>
      </c>
      <c r="AT1159" t="s">
        <v>8392</v>
      </c>
      <c r="AU1159" t="s">
        <v>64</v>
      </c>
      <c r="AV1159">
        <v>0</v>
      </c>
      <c r="AW1159">
        <v>2116</v>
      </c>
      <c r="AX1159" t="s">
        <v>8388</v>
      </c>
      <c r="AY1159" t="s">
        <v>8389</v>
      </c>
      <c r="AZ1159" t="s">
        <v>3368</v>
      </c>
      <c r="BA1159">
        <v>708000</v>
      </c>
      <c r="BB1159" t="s">
        <v>66</v>
      </c>
      <c r="BC1159" t="str">
        <f t="shared" ref="BC1159:BC1212" si="50">RIGHT(AK1159,5)</f>
        <v>03230</v>
      </c>
      <c r="BD1159" t="str">
        <f t="shared" ref="BD1159:BD1212" si="51">AI1159&amp;"-"&amp;BC1159</f>
        <v>IG-03230</v>
      </c>
    </row>
    <row r="1160" spans="1:56" ht="28.15" customHeight="1">
      <c r="A1160" s="4">
        <f>SUBTOTAL(103,$L$2:L1160)</f>
        <v>1159</v>
      </c>
      <c r="B1160" s="5" t="s">
        <v>8393</v>
      </c>
      <c r="C1160" s="5" t="s">
        <v>565</v>
      </c>
      <c r="D1160" s="5" t="s">
        <v>8394</v>
      </c>
      <c r="E1160" s="5" t="s">
        <v>8395</v>
      </c>
      <c r="F1160" s="6" t="s">
        <v>8396</v>
      </c>
      <c r="G1160" s="5">
        <v>7</v>
      </c>
      <c r="H1160" s="7">
        <v>2554286</v>
      </c>
      <c r="I1160" s="5" t="s">
        <v>8397</v>
      </c>
      <c r="J1160" s="5" t="s">
        <v>8398</v>
      </c>
      <c r="K1160" s="20"/>
      <c r="L1160" s="5" t="s">
        <v>119</v>
      </c>
      <c r="M1160" s="2">
        <v>1601148213</v>
      </c>
      <c r="N1160" s="8">
        <f>IF(COUNTIF($B$2:B1160,B1160)=1,1,0)</f>
        <v>1</v>
      </c>
      <c r="O1160" t="s">
        <v>52</v>
      </c>
      <c r="P1160">
        <v>1601148213</v>
      </c>
      <c r="Q1160" t="s">
        <v>8393</v>
      </c>
      <c r="R1160" t="s">
        <v>8393</v>
      </c>
      <c r="S1160" t="s">
        <v>565</v>
      </c>
      <c r="T1160" t="s">
        <v>565</v>
      </c>
      <c r="U1160" t="s">
        <v>8394</v>
      </c>
      <c r="V1160" t="s">
        <v>8399</v>
      </c>
      <c r="W1160">
        <v>0</v>
      </c>
      <c r="X1160" t="s">
        <v>80</v>
      </c>
      <c r="Y1160">
        <v>2026</v>
      </c>
      <c r="Z1160">
        <v>7</v>
      </c>
      <c r="AA1160">
        <v>1</v>
      </c>
      <c r="AB1160">
        <v>2365080</v>
      </c>
      <c r="AC1160">
        <v>189206</v>
      </c>
      <c r="AD1160">
        <v>0</v>
      </c>
      <c r="AE1160">
        <v>0</v>
      </c>
      <c r="AF1160" t="s">
        <v>57</v>
      </c>
      <c r="AG1160" t="s">
        <v>81</v>
      </c>
      <c r="AH1160" t="s">
        <v>8395</v>
      </c>
      <c r="AI1160" t="s">
        <v>8363</v>
      </c>
      <c r="AJ1160">
        <v>0</v>
      </c>
      <c r="AK1160" t="s">
        <v>8400</v>
      </c>
      <c r="AL1160">
        <v>0</v>
      </c>
      <c r="AM1160">
        <v>0</v>
      </c>
      <c r="AN1160">
        <v>0</v>
      </c>
      <c r="AO1160">
        <v>0</v>
      </c>
      <c r="AP1160" t="s">
        <v>83</v>
      </c>
      <c r="AQ1160">
        <v>0</v>
      </c>
      <c r="AR1160">
        <v>0</v>
      </c>
      <c r="AS1160" t="s">
        <v>69</v>
      </c>
      <c r="AT1160" t="s">
        <v>8401</v>
      </c>
      <c r="AU1160" t="s">
        <v>64</v>
      </c>
      <c r="AV1160">
        <v>0</v>
      </c>
      <c r="AW1160">
        <v>22851</v>
      </c>
      <c r="AX1160" t="s">
        <v>8397</v>
      </c>
      <c r="AY1160" t="s">
        <v>8398</v>
      </c>
      <c r="AZ1160" t="s">
        <v>71</v>
      </c>
      <c r="BA1160">
        <v>2554286</v>
      </c>
      <c r="BB1160" t="s">
        <v>66</v>
      </c>
      <c r="BC1160" t="str">
        <f t="shared" si="50"/>
        <v>07505</v>
      </c>
      <c r="BD1160" t="str">
        <f t="shared" si="51"/>
        <v>IG-07505</v>
      </c>
    </row>
    <row r="1161" spans="1:56" ht="28.15" customHeight="1">
      <c r="A1161" s="4">
        <f>SUBTOTAL(103,$L$2:L1161)</f>
        <v>1160</v>
      </c>
      <c r="B1161" s="5" t="s">
        <v>8402</v>
      </c>
      <c r="C1161" s="5" t="s">
        <v>8403</v>
      </c>
      <c r="D1161" s="5" t="s">
        <v>8404</v>
      </c>
      <c r="E1161" s="5" t="s">
        <v>3679</v>
      </c>
      <c r="F1161" s="6" t="s">
        <v>8405</v>
      </c>
      <c r="G1161" s="5">
        <v>6</v>
      </c>
      <c r="H1161" s="7">
        <v>2218966</v>
      </c>
      <c r="I1161" s="5" t="s">
        <v>151</v>
      </c>
      <c r="J1161" s="5" t="s">
        <v>8406</v>
      </c>
      <c r="K1161" s="20"/>
      <c r="L1161" s="5" t="s">
        <v>51</v>
      </c>
      <c r="M1161" s="2">
        <v>1596971283</v>
      </c>
      <c r="N1161" s="8">
        <f>IF(COUNTIF($B$2:B1161,B1161)=1,1,0)</f>
        <v>1</v>
      </c>
      <c r="O1161" t="s">
        <v>52</v>
      </c>
      <c r="P1161">
        <v>1596971283</v>
      </c>
      <c r="Q1161" t="s">
        <v>8402</v>
      </c>
      <c r="R1161" t="s">
        <v>53</v>
      </c>
      <c r="S1161" t="s">
        <v>8403</v>
      </c>
      <c r="T1161" t="s">
        <v>54</v>
      </c>
      <c r="U1161" t="s">
        <v>8404</v>
      </c>
      <c r="V1161" t="s">
        <v>55</v>
      </c>
      <c r="W1161">
        <v>1</v>
      </c>
      <c r="X1161" t="s">
        <v>56</v>
      </c>
      <c r="Y1161">
        <v>2026</v>
      </c>
      <c r="Z1161">
        <v>6</v>
      </c>
      <c r="AA1161">
        <v>1</v>
      </c>
      <c r="AB1161">
        <v>2054598</v>
      </c>
      <c r="AC1161">
        <v>164368</v>
      </c>
      <c r="AD1161">
        <v>0</v>
      </c>
      <c r="AE1161">
        <v>0</v>
      </c>
      <c r="AF1161" t="s">
        <v>108</v>
      </c>
      <c r="AG1161" t="s">
        <v>81</v>
      </c>
      <c r="AH1161" t="s">
        <v>3679</v>
      </c>
      <c r="AI1161" t="s">
        <v>8363</v>
      </c>
      <c r="AJ1161">
        <v>0</v>
      </c>
      <c r="AK1161" t="s">
        <v>1846</v>
      </c>
      <c r="AL1161">
        <v>0</v>
      </c>
      <c r="AM1161">
        <v>0</v>
      </c>
      <c r="AN1161">
        <v>0</v>
      </c>
      <c r="AO1161">
        <v>0</v>
      </c>
      <c r="AP1161" t="s">
        <v>83</v>
      </c>
      <c r="AQ1161">
        <v>0</v>
      </c>
      <c r="AR1161">
        <v>0</v>
      </c>
      <c r="AS1161" t="s">
        <v>62</v>
      </c>
      <c r="AT1161" t="s">
        <v>8407</v>
      </c>
      <c r="AU1161" t="s">
        <v>64</v>
      </c>
      <c r="AV1161">
        <v>0</v>
      </c>
      <c r="AW1161">
        <v>4891</v>
      </c>
      <c r="AX1161" t="s">
        <v>151</v>
      </c>
      <c r="AY1161" t="s">
        <v>8406</v>
      </c>
      <c r="AZ1161" t="s">
        <v>65</v>
      </c>
      <c r="BA1161">
        <v>2218966</v>
      </c>
      <c r="BB1161" t="s">
        <v>66</v>
      </c>
      <c r="BC1161" t="str">
        <f t="shared" si="50"/>
        <v>07540</v>
      </c>
      <c r="BD1161" t="str">
        <f t="shared" si="51"/>
        <v>IG-07540</v>
      </c>
    </row>
    <row r="1162" spans="1:56" ht="28.15" customHeight="1">
      <c r="A1162" s="4">
        <f>SUBTOTAL(103,$L$2:L1162)</f>
        <v>1161</v>
      </c>
      <c r="B1162" s="5" t="s">
        <v>8402</v>
      </c>
      <c r="C1162" s="5" t="s">
        <v>67</v>
      </c>
      <c r="D1162" s="5" t="s">
        <v>8404</v>
      </c>
      <c r="E1162" s="5" t="s">
        <v>3679</v>
      </c>
      <c r="F1162" s="6" t="s">
        <v>8405</v>
      </c>
      <c r="G1162" s="5">
        <v>7</v>
      </c>
      <c r="H1162" s="7">
        <v>2339170</v>
      </c>
      <c r="I1162" s="5" t="s">
        <v>151</v>
      </c>
      <c r="J1162" s="5" t="s">
        <v>8406</v>
      </c>
      <c r="K1162" s="20"/>
      <c r="L1162" s="5" t="s">
        <v>51</v>
      </c>
      <c r="M1162" s="2">
        <v>1601242881</v>
      </c>
      <c r="N1162" s="8">
        <f>IF(COUNTIF($B$2:B1162,B1162)=1,1,0)</f>
        <v>0</v>
      </c>
      <c r="O1162" t="s">
        <v>52</v>
      </c>
      <c r="P1162">
        <v>1601242881</v>
      </c>
      <c r="Q1162" t="s">
        <v>8402</v>
      </c>
      <c r="R1162" t="s">
        <v>8402</v>
      </c>
      <c r="S1162" t="s">
        <v>67</v>
      </c>
      <c r="T1162" t="s">
        <v>67</v>
      </c>
      <c r="U1162" t="s">
        <v>8404</v>
      </c>
      <c r="V1162" t="s">
        <v>155</v>
      </c>
      <c r="W1162">
        <v>1</v>
      </c>
      <c r="X1162" t="s">
        <v>156</v>
      </c>
      <c r="Y1162">
        <v>2026</v>
      </c>
      <c r="Z1162">
        <v>7</v>
      </c>
      <c r="AA1162">
        <v>1</v>
      </c>
      <c r="AB1162">
        <v>2165898</v>
      </c>
      <c r="AC1162">
        <v>173272</v>
      </c>
      <c r="AD1162">
        <v>0</v>
      </c>
      <c r="AE1162">
        <v>0</v>
      </c>
      <c r="AF1162" t="s">
        <v>108</v>
      </c>
      <c r="AG1162" t="s">
        <v>3066</v>
      </c>
      <c r="AH1162" t="s">
        <v>3679</v>
      </c>
      <c r="AI1162" t="s">
        <v>8363</v>
      </c>
      <c r="AJ1162">
        <v>0</v>
      </c>
      <c r="AK1162" t="s">
        <v>1846</v>
      </c>
      <c r="AL1162">
        <v>0</v>
      </c>
      <c r="AM1162">
        <v>0</v>
      </c>
      <c r="AN1162">
        <v>0</v>
      </c>
      <c r="AO1162">
        <v>0</v>
      </c>
      <c r="AP1162" t="s">
        <v>83</v>
      </c>
      <c r="AQ1162">
        <v>0</v>
      </c>
      <c r="AR1162">
        <v>0</v>
      </c>
      <c r="AS1162" t="s">
        <v>69</v>
      </c>
      <c r="AT1162" t="s">
        <v>8408</v>
      </c>
      <c r="AU1162" t="s">
        <v>64</v>
      </c>
      <c r="AV1162">
        <v>0</v>
      </c>
      <c r="AW1162">
        <v>43734</v>
      </c>
      <c r="AX1162" t="s">
        <v>151</v>
      </c>
      <c r="AY1162" t="s">
        <v>8406</v>
      </c>
      <c r="AZ1162" t="s">
        <v>71</v>
      </c>
      <c r="BA1162">
        <v>2339170</v>
      </c>
      <c r="BB1162" t="s">
        <v>66</v>
      </c>
      <c r="BC1162" t="str">
        <f t="shared" si="50"/>
        <v>07540</v>
      </c>
      <c r="BD1162" t="str">
        <f t="shared" si="51"/>
        <v>IG-07540</v>
      </c>
    </row>
    <row r="1163" spans="1:56" ht="28.15" customHeight="1">
      <c r="A1163" s="4">
        <f>SUBTOTAL(103,$L$2:L1163)</f>
        <v>1162</v>
      </c>
      <c r="B1163" s="5" t="s">
        <v>8409</v>
      </c>
      <c r="C1163" s="5" t="s">
        <v>8410</v>
      </c>
      <c r="D1163" s="5" t="s">
        <v>8411</v>
      </c>
      <c r="E1163" s="5" t="s">
        <v>8395</v>
      </c>
      <c r="F1163" s="6" t="s">
        <v>8412</v>
      </c>
      <c r="G1163" s="5">
        <v>7</v>
      </c>
      <c r="H1163" s="7">
        <v>354067</v>
      </c>
      <c r="I1163" s="5" t="s">
        <v>8413</v>
      </c>
      <c r="J1163" s="5" t="s">
        <v>8414</v>
      </c>
      <c r="K1163" s="20"/>
      <c r="L1163" s="5" t="s">
        <v>119</v>
      </c>
      <c r="M1163" s="2">
        <v>1601148248</v>
      </c>
      <c r="N1163" s="8">
        <f>IF(COUNTIF($B$2:B1163,B1163)=1,1,0)</f>
        <v>1</v>
      </c>
      <c r="O1163" t="s">
        <v>52</v>
      </c>
      <c r="P1163">
        <v>1601148248</v>
      </c>
      <c r="Q1163" t="s">
        <v>8409</v>
      </c>
      <c r="R1163" t="s">
        <v>8409</v>
      </c>
      <c r="S1163" t="s">
        <v>8410</v>
      </c>
      <c r="T1163" t="s">
        <v>8410</v>
      </c>
      <c r="U1163" t="s">
        <v>8411</v>
      </c>
      <c r="V1163" t="s">
        <v>8415</v>
      </c>
      <c r="W1163">
        <v>0</v>
      </c>
      <c r="X1163" t="s">
        <v>80</v>
      </c>
      <c r="Y1163">
        <v>2026</v>
      </c>
      <c r="Z1163">
        <v>7</v>
      </c>
      <c r="AA1163">
        <v>1</v>
      </c>
      <c r="AB1163">
        <v>327840</v>
      </c>
      <c r="AC1163">
        <v>26227</v>
      </c>
      <c r="AD1163">
        <v>0</v>
      </c>
      <c r="AE1163">
        <v>0</v>
      </c>
      <c r="AF1163" t="s">
        <v>57</v>
      </c>
      <c r="AG1163" t="s">
        <v>81</v>
      </c>
      <c r="AH1163" t="s">
        <v>8395</v>
      </c>
      <c r="AI1163" t="s">
        <v>8363</v>
      </c>
      <c r="AJ1163">
        <v>0</v>
      </c>
      <c r="AK1163" t="s">
        <v>2818</v>
      </c>
      <c r="AL1163">
        <v>0</v>
      </c>
      <c r="AM1163">
        <v>0</v>
      </c>
      <c r="AN1163">
        <v>0</v>
      </c>
      <c r="AO1163">
        <v>0</v>
      </c>
      <c r="AP1163" t="s">
        <v>83</v>
      </c>
      <c r="AQ1163">
        <v>0</v>
      </c>
      <c r="AR1163">
        <v>0</v>
      </c>
      <c r="AS1163" t="s">
        <v>69</v>
      </c>
      <c r="AT1163" t="s">
        <v>8416</v>
      </c>
      <c r="AU1163" t="s">
        <v>64</v>
      </c>
      <c r="AV1163">
        <v>0</v>
      </c>
      <c r="AW1163">
        <v>22857</v>
      </c>
      <c r="AX1163" t="s">
        <v>8413</v>
      </c>
      <c r="AY1163" t="s">
        <v>8414</v>
      </c>
      <c r="AZ1163" t="s">
        <v>71</v>
      </c>
      <c r="BA1163">
        <v>354067</v>
      </c>
      <c r="BB1163" t="s">
        <v>66</v>
      </c>
      <c r="BC1163" t="str">
        <f t="shared" si="50"/>
        <v>07550</v>
      </c>
      <c r="BD1163" t="str">
        <f t="shared" si="51"/>
        <v>IG-07550</v>
      </c>
    </row>
    <row r="1164" spans="1:56" ht="28.15" customHeight="1">
      <c r="A1164" s="4">
        <f>SUBTOTAL(103,$L$2:L1164)</f>
        <v>1163</v>
      </c>
      <c r="B1164" s="5" t="s">
        <v>8417</v>
      </c>
      <c r="C1164" s="5" t="s">
        <v>8418</v>
      </c>
      <c r="D1164" s="5" t="s">
        <v>8419</v>
      </c>
      <c r="E1164" s="5" t="s">
        <v>8395</v>
      </c>
      <c r="F1164" s="6" t="s">
        <v>8420</v>
      </c>
      <c r="G1164" s="5">
        <v>7</v>
      </c>
      <c r="H1164" s="7">
        <v>6428</v>
      </c>
      <c r="I1164" s="5" t="s">
        <v>141</v>
      </c>
      <c r="J1164" s="5" t="s">
        <v>8421</v>
      </c>
      <c r="K1164" s="20"/>
      <c r="L1164" s="5" t="s">
        <v>119</v>
      </c>
      <c r="M1164" s="2">
        <v>1601148221</v>
      </c>
      <c r="N1164" s="8">
        <f>IF(COUNTIF($B$2:B1164,B1164)=1,1,0)</f>
        <v>1</v>
      </c>
      <c r="O1164" t="s">
        <v>52</v>
      </c>
      <c r="P1164">
        <v>1601148221</v>
      </c>
      <c r="Q1164" t="s">
        <v>8417</v>
      </c>
      <c r="R1164" t="s">
        <v>8417</v>
      </c>
      <c r="S1164" t="s">
        <v>8418</v>
      </c>
      <c r="T1164" t="s">
        <v>8418</v>
      </c>
      <c r="U1164" t="s">
        <v>8419</v>
      </c>
      <c r="V1164" t="s">
        <v>8422</v>
      </c>
      <c r="W1164">
        <v>0</v>
      </c>
      <c r="X1164" t="s">
        <v>80</v>
      </c>
      <c r="Y1164">
        <v>2026</v>
      </c>
      <c r="Z1164">
        <v>7</v>
      </c>
      <c r="AA1164">
        <v>1</v>
      </c>
      <c r="AB1164">
        <v>5952</v>
      </c>
      <c r="AC1164">
        <v>476</v>
      </c>
      <c r="AD1164">
        <v>0</v>
      </c>
      <c r="AE1164">
        <v>0</v>
      </c>
      <c r="AF1164" t="s">
        <v>98</v>
      </c>
      <c r="AG1164" t="s">
        <v>81</v>
      </c>
      <c r="AH1164" t="s">
        <v>8395</v>
      </c>
      <c r="AI1164" t="s">
        <v>8363</v>
      </c>
      <c r="AJ1164">
        <v>0</v>
      </c>
      <c r="AK1164" t="s">
        <v>8423</v>
      </c>
      <c r="AL1164">
        <v>0</v>
      </c>
      <c r="AM1164">
        <v>0</v>
      </c>
      <c r="AN1164">
        <v>0</v>
      </c>
      <c r="AO1164">
        <v>0</v>
      </c>
      <c r="AP1164" t="s">
        <v>98</v>
      </c>
      <c r="AQ1164">
        <v>0</v>
      </c>
      <c r="AR1164">
        <v>0</v>
      </c>
      <c r="AS1164" t="s">
        <v>69</v>
      </c>
      <c r="AT1164" t="s">
        <v>8424</v>
      </c>
      <c r="AU1164" t="s">
        <v>64</v>
      </c>
      <c r="AV1164">
        <v>0</v>
      </c>
      <c r="AW1164">
        <v>22853</v>
      </c>
      <c r="AX1164" t="s">
        <v>141</v>
      </c>
      <c r="AY1164" t="s">
        <v>8421</v>
      </c>
      <c r="AZ1164" t="s">
        <v>71</v>
      </c>
      <c r="BA1164">
        <v>6428</v>
      </c>
      <c r="BB1164" t="s">
        <v>66</v>
      </c>
      <c r="BC1164" t="str">
        <f t="shared" si="50"/>
        <v>09180</v>
      </c>
      <c r="BD1164" t="str">
        <f t="shared" si="51"/>
        <v>IG-09180</v>
      </c>
    </row>
    <row r="1165" spans="1:56" ht="28.15" customHeight="1">
      <c r="A1165" s="4">
        <f>SUBTOTAL(103,$L$2:L1165)</f>
        <v>1164</v>
      </c>
      <c r="B1165" s="5" t="s">
        <v>8427</v>
      </c>
      <c r="C1165" s="5" t="s">
        <v>8428</v>
      </c>
      <c r="D1165" s="5" t="s">
        <v>8429</v>
      </c>
      <c r="E1165" s="5" t="s">
        <v>8425</v>
      </c>
      <c r="F1165" s="6" t="s">
        <v>8430</v>
      </c>
      <c r="G1165" s="5">
        <v>7</v>
      </c>
      <c r="H1165" s="7">
        <v>6428</v>
      </c>
      <c r="I1165" s="5" t="s">
        <v>8431</v>
      </c>
      <c r="J1165" s="5" t="s">
        <v>8432</v>
      </c>
      <c r="K1165" s="20"/>
      <c r="L1165" s="5" t="s">
        <v>119</v>
      </c>
      <c r="M1165" s="2">
        <v>1601148914</v>
      </c>
      <c r="N1165" s="8">
        <f>IF(COUNTIF($B$2:B1165,B1165)=1,1,0)</f>
        <v>1</v>
      </c>
      <c r="O1165" t="s">
        <v>52</v>
      </c>
      <c r="P1165">
        <v>1601148914</v>
      </c>
      <c r="Q1165" t="s">
        <v>8427</v>
      </c>
      <c r="R1165" t="s">
        <v>8427</v>
      </c>
      <c r="S1165" t="s">
        <v>8428</v>
      </c>
      <c r="T1165" t="s">
        <v>8428</v>
      </c>
      <c r="U1165" t="s">
        <v>8429</v>
      </c>
      <c r="V1165" t="s">
        <v>8433</v>
      </c>
      <c r="W1165">
        <v>0</v>
      </c>
      <c r="X1165" t="s">
        <v>334</v>
      </c>
      <c r="Y1165">
        <v>2026</v>
      </c>
      <c r="Z1165">
        <v>7</v>
      </c>
      <c r="AA1165">
        <v>1</v>
      </c>
      <c r="AB1165">
        <v>5952</v>
      </c>
      <c r="AC1165">
        <v>476</v>
      </c>
      <c r="AD1165">
        <v>0</v>
      </c>
      <c r="AE1165">
        <v>0</v>
      </c>
      <c r="AF1165" t="s">
        <v>98</v>
      </c>
      <c r="AG1165" t="s">
        <v>81</v>
      </c>
      <c r="AH1165" t="s">
        <v>8425</v>
      </c>
      <c r="AI1165" t="s">
        <v>8426</v>
      </c>
      <c r="AJ1165">
        <v>0</v>
      </c>
      <c r="AK1165" t="s">
        <v>8434</v>
      </c>
      <c r="AL1165">
        <v>0</v>
      </c>
      <c r="AM1165">
        <v>0</v>
      </c>
      <c r="AN1165">
        <v>0</v>
      </c>
      <c r="AO1165">
        <v>0</v>
      </c>
      <c r="AP1165" t="s">
        <v>83</v>
      </c>
      <c r="AQ1165">
        <v>0</v>
      </c>
      <c r="AR1165">
        <v>0</v>
      </c>
      <c r="AS1165" t="s">
        <v>69</v>
      </c>
      <c r="AT1165" t="s">
        <v>8435</v>
      </c>
      <c r="AU1165" t="s">
        <v>64</v>
      </c>
      <c r="AV1165">
        <v>0</v>
      </c>
      <c r="AW1165">
        <v>22918</v>
      </c>
      <c r="AX1165" t="s">
        <v>8431</v>
      </c>
      <c r="AY1165" t="s">
        <v>8432</v>
      </c>
      <c r="AZ1165" t="s">
        <v>71</v>
      </c>
      <c r="BA1165">
        <v>6428</v>
      </c>
      <c r="BB1165" t="s">
        <v>66</v>
      </c>
      <c r="BC1165" t="str">
        <f t="shared" si="50"/>
        <v>07130</v>
      </c>
      <c r="BD1165" t="str">
        <f t="shared" si="51"/>
        <v>IH-07130</v>
      </c>
    </row>
    <row r="1166" spans="1:56" ht="28.15" customHeight="1">
      <c r="A1166" s="4">
        <f>SUBTOTAL(103,$L$2:L1166)</f>
        <v>1165</v>
      </c>
      <c r="B1166" s="5" t="s">
        <v>8436</v>
      </c>
      <c r="C1166" s="5" t="s">
        <v>2622</v>
      </c>
      <c r="D1166" s="5" t="s">
        <v>8437</v>
      </c>
      <c r="E1166" s="5" t="s">
        <v>8425</v>
      </c>
      <c r="F1166" s="6" t="s">
        <v>8438</v>
      </c>
      <c r="G1166" s="5">
        <v>7</v>
      </c>
      <c r="H1166" s="7">
        <v>5734303</v>
      </c>
      <c r="I1166" s="5" t="s">
        <v>8439</v>
      </c>
      <c r="J1166" s="5" t="s">
        <v>8440</v>
      </c>
      <c r="K1166" s="20"/>
      <c r="L1166" s="5" t="s">
        <v>119</v>
      </c>
      <c r="M1166" s="2">
        <v>1601148875</v>
      </c>
      <c r="N1166" s="8">
        <f>IF(COUNTIF($B$2:B1166,B1166)=1,1,0)</f>
        <v>1</v>
      </c>
      <c r="O1166" t="s">
        <v>52</v>
      </c>
      <c r="P1166">
        <v>1601148875</v>
      </c>
      <c r="Q1166" t="s">
        <v>8436</v>
      </c>
      <c r="R1166" t="s">
        <v>8436</v>
      </c>
      <c r="S1166" t="s">
        <v>2622</v>
      </c>
      <c r="T1166" t="s">
        <v>2622</v>
      </c>
      <c r="U1166" t="s">
        <v>8437</v>
      </c>
      <c r="V1166" t="s">
        <v>8441</v>
      </c>
      <c r="W1166">
        <v>0</v>
      </c>
      <c r="X1166" t="s">
        <v>80</v>
      </c>
      <c r="Y1166">
        <v>2026</v>
      </c>
      <c r="Z1166">
        <v>7</v>
      </c>
      <c r="AA1166">
        <v>1</v>
      </c>
      <c r="AB1166">
        <v>5309540</v>
      </c>
      <c r="AC1166">
        <v>424763</v>
      </c>
      <c r="AD1166">
        <v>0</v>
      </c>
      <c r="AE1166">
        <v>0</v>
      </c>
      <c r="AF1166" t="s">
        <v>57</v>
      </c>
      <c r="AG1166" t="s">
        <v>99</v>
      </c>
      <c r="AH1166" t="s">
        <v>8425</v>
      </c>
      <c r="AI1166" t="s">
        <v>8426</v>
      </c>
      <c r="AJ1166">
        <v>0</v>
      </c>
      <c r="AK1166" t="s">
        <v>8442</v>
      </c>
      <c r="AL1166">
        <v>0</v>
      </c>
      <c r="AM1166">
        <v>0</v>
      </c>
      <c r="AN1166">
        <v>0</v>
      </c>
      <c r="AO1166">
        <v>0</v>
      </c>
      <c r="AP1166" t="s">
        <v>83</v>
      </c>
      <c r="AQ1166">
        <v>0</v>
      </c>
      <c r="AR1166">
        <v>0</v>
      </c>
      <c r="AS1166" t="s">
        <v>69</v>
      </c>
      <c r="AT1166" t="s">
        <v>8443</v>
      </c>
      <c r="AU1166" t="s">
        <v>64</v>
      </c>
      <c r="AV1166">
        <v>0</v>
      </c>
      <c r="AW1166">
        <v>22915</v>
      </c>
      <c r="AX1166" t="s">
        <v>8439</v>
      </c>
      <c r="AY1166" t="s">
        <v>8440</v>
      </c>
      <c r="AZ1166" t="s">
        <v>71</v>
      </c>
      <c r="BA1166">
        <v>5734303</v>
      </c>
      <c r="BB1166" t="s">
        <v>66</v>
      </c>
      <c r="BC1166" t="str">
        <f t="shared" si="50"/>
        <v>07840</v>
      </c>
      <c r="BD1166" t="str">
        <f t="shared" si="51"/>
        <v>IH-07840</v>
      </c>
    </row>
    <row r="1167" spans="1:56" ht="28.15" customHeight="1">
      <c r="A1167" s="4">
        <f>SUBTOTAL(103,$L$2:L1167)</f>
        <v>1166</v>
      </c>
      <c r="B1167" s="5" t="s">
        <v>8444</v>
      </c>
      <c r="C1167" s="5" t="s">
        <v>8445</v>
      </c>
      <c r="D1167" s="5" t="s">
        <v>8446</v>
      </c>
      <c r="E1167" s="5" t="s">
        <v>3679</v>
      </c>
      <c r="F1167" s="6" t="s">
        <v>8447</v>
      </c>
      <c r="G1167" s="5">
        <v>6</v>
      </c>
      <c r="H1167" s="7">
        <v>4608621</v>
      </c>
      <c r="I1167" s="5" t="s">
        <v>151</v>
      </c>
      <c r="J1167" s="5" t="s">
        <v>8448</v>
      </c>
      <c r="K1167" s="20"/>
      <c r="L1167" s="5" t="s">
        <v>51</v>
      </c>
      <c r="M1167" s="2">
        <v>1596971356</v>
      </c>
      <c r="N1167" s="8">
        <f>IF(COUNTIF($B$2:B1167,B1167)=1,1,0)</f>
        <v>1</v>
      </c>
      <c r="O1167" t="s">
        <v>52</v>
      </c>
      <c r="P1167">
        <v>1596971356</v>
      </c>
      <c r="Q1167" t="s">
        <v>8444</v>
      </c>
      <c r="R1167" t="s">
        <v>53</v>
      </c>
      <c r="S1167" t="s">
        <v>8445</v>
      </c>
      <c r="T1167" t="s">
        <v>54</v>
      </c>
      <c r="U1167" t="s">
        <v>8446</v>
      </c>
      <c r="V1167" t="s">
        <v>55</v>
      </c>
      <c r="W1167">
        <v>1</v>
      </c>
      <c r="X1167" t="s">
        <v>56</v>
      </c>
      <c r="Y1167">
        <v>2026</v>
      </c>
      <c r="Z1167">
        <v>6</v>
      </c>
      <c r="AA1167">
        <v>1</v>
      </c>
      <c r="AB1167">
        <v>4267242</v>
      </c>
      <c r="AC1167">
        <v>341379</v>
      </c>
      <c r="AD1167">
        <v>0</v>
      </c>
      <c r="AE1167">
        <v>0</v>
      </c>
      <c r="AF1167" t="s">
        <v>108</v>
      </c>
      <c r="AG1167" t="s">
        <v>81</v>
      </c>
      <c r="AH1167" t="s">
        <v>3679</v>
      </c>
      <c r="AI1167" t="s">
        <v>8426</v>
      </c>
      <c r="AJ1167">
        <v>0</v>
      </c>
      <c r="AK1167" t="s">
        <v>1592</v>
      </c>
      <c r="AL1167">
        <v>0</v>
      </c>
      <c r="AM1167">
        <v>0</v>
      </c>
      <c r="AN1167">
        <v>0</v>
      </c>
      <c r="AO1167">
        <v>0</v>
      </c>
      <c r="AP1167" t="s">
        <v>83</v>
      </c>
      <c r="AQ1167">
        <v>0</v>
      </c>
      <c r="AR1167">
        <v>0</v>
      </c>
      <c r="AS1167" t="s">
        <v>62</v>
      </c>
      <c r="AT1167" t="s">
        <v>8449</v>
      </c>
      <c r="AU1167" t="s">
        <v>64</v>
      </c>
      <c r="AV1167">
        <v>0</v>
      </c>
      <c r="AW1167">
        <v>4945</v>
      </c>
      <c r="AX1167" t="s">
        <v>151</v>
      </c>
      <c r="AY1167" t="s">
        <v>8448</v>
      </c>
      <c r="AZ1167" t="s">
        <v>65</v>
      </c>
      <c r="BA1167">
        <v>4608621</v>
      </c>
      <c r="BB1167" t="s">
        <v>66</v>
      </c>
      <c r="BC1167" t="str">
        <f t="shared" si="50"/>
        <v>11130</v>
      </c>
      <c r="BD1167" t="str">
        <f t="shared" si="51"/>
        <v>IH-11130</v>
      </c>
    </row>
    <row r="1168" spans="1:56" ht="28.15" customHeight="1">
      <c r="A1168" s="4">
        <f>SUBTOTAL(103,$L$2:L1168)</f>
        <v>1167</v>
      </c>
      <c r="B1168" s="5" t="s">
        <v>8444</v>
      </c>
      <c r="C1168" s="5" t="s">
        <v>67</v>
      </c>
      <c r="D1168" s="5" t="s">
        <v>8446</v>
      </c>
      <c r="E1168" s="5" t="s">
        <v>3679</v>
      </c>
      <c r="F1168" s="6" t="s">
        <v>8447</v>
      </c>
      <c r="G1168" s="5">
        <v>7</v>
      </c>
      <c r="H1168" s="7">
        <v>4704785</v>
      </c>
      <c r="I1168" s="5" t="s">
        <v>151</v>
      </c>
      <c r="J1168" s="5" t="s">
        <v>8448</v>
      </c>
      <c r="K1168" s="20"/>
      <c r="L1168" s="5" t="s">
        <v>51</v>
      </c>
      <c r="M1168" s="2">
        <v>1601242975</v>
      </c>
      <c r="N1168" s="8">
        <f>IF(COUNTIF($B$2:B1168,B1168)=1,1,0)</f>
        <v>0</v>
      </c>
      <c r="O1168" t="s">
        <v>52</v>
      </c>
      <c r="P1168">
        <v>1601242975</v>
      </c>
      <c r="Q1168" t="s">
        <v>8444</v>
      </c>
      <c r="R1168" t="s">
        <v>8444</v>
      </c>
      <c r="S1168" t="s">
        <v>67</v>
      </c>
      <c r="T1168" t="s">
        <v>67</v>
      </c>
      <c r="U1168" t="s">
        <v>8446</v>
      </c>
      <c r="V1168" t="s">
        <v>238</v>
      </c>
      <c r="W1168">
        <v>1</v>
      </c>
      <c r="X1168" t="s">
        <v>56</v>
      </c>
      <c r="Y1168">
        <v>2026</v>
      </c>
      <c r="Z1168">
        <v>7</v>
      </c>
      <c r="AA1168">
        <v>1</v>
      </c>
      <c r="AB1168">
        <v>4356282</v>
      </c>
      <c r="AC1168">
        <v>348503</v>
      </c>
      <c r="AD1168">
        <v>0</v>
      </c>
      <c r="AE1168">
        <v>0</v>
      </c>
      <c r="AF1168" t="s">
        <v>108</v>
      </c>
      <c r="AG1168" t="s">
        <v>81</v>
      </c>
      <c r="AH1168" t="s">
        <v>3679</v>
      </c>
      <c r="AI1168" t="s">
        <v>8426</v>
      </c>
      <c r="AJ1168">
        <v>0</v>
      </c>
      <c r="AK1168" t="s">
        <v>1592</v>
      </c>
      <c r="AL1168">
        <v>0</v>
      </c>
      <c r="AM1168">
        <v>0</v>
      </c>
      <c r="AN1168">
        <v>0</v>
      </c>
      <c r="AO1168">
        <v>0</v>
      </c>
      <c r="AP1168" t="s">
        <v>83</v>
      </c>
      <c r="AQ1168">
        <v>0</v>
      </c>
      <c r="AR1168">
        <v>0</v>
      </c>
      <c r="AS1168" t="s">
        <v>69</v>
      </c>
      <c r="AT1168" t="s">
        <v>8450</v>
      </c>
      <c r="AU1168" t="s">
        <v>64</v>
      </c>
      <c r="AV1168">
        <v>0</v>
      </c>
      <c r="AW1168">
        <v>43782</v>
      </c>
      <c r="AX1168" t="s">
        <v>151</v>
      </c>
      <c r="AY1168" t="s">
        <v>8448</v>
      </c>
      <c r="AZ1168" t="s">
        <v>71</v>
      </c>
      <c r="BA1168">
        <v>4704785</v>
      </c>
      <c r="BB1168" t="s">
        <v>66</v>
      </c>
      <c r="BC1168" t="str">
        <f t="shared" si="50"/>
        <v>11130</v>
      </c>
      <c r="BD1168" t="str">
        <f t="shared" si="51"/>
        <v>IH-11130</v>
      </c>
    </row>
    <row r="1169" spans="1:56" ht="28.15" customHeight="1">
      <c r="A1169" s="4">
        <f>SUBTOTAL(103,$L$2:L1169)</f>
        <v>1168</v>
      </c>
      <c r="B1169" s="5" t="s">
        <v>8451</v>
      </c>
      <c r="C1169" s="5" t="s">
        <v>8452</v>
      </c>
      <c r="D1169" s="5" t="s">
        <v>8453</v>
      </c>
      <c r="E1169" s="5" t="s">
        <v>8454</v>
      </c>
      <c r="F1169" s="6" t="s">
        <v>8455</v>
      </c>
      <c r="G1169" s="5">
        <v>7</v>
      </c>
      <c r="H1169" s="7">
        <v>25713</v>
      </c>
      <c r="I1169" s="5" t="s">
        <v>8456</v>
      </c>
      <c r="J1169" s="5" t="s">
        <v>8457</v>
      </c>
      <c r="K1169" s="20"/>
      <c r="L1169" s="5" t="s">
        <v>119</v>
      </c>
      <c r="M1169" s="2">
        <v>1601149354</v>
      </c>
      <c r="N1169" s="8">
        <f>IF(COUNTIF($B$2:B1169,B1169)=1,1,0)</f>
        <v>1</v>
      </c>
      <c r="O1169" t="s">
        <v>52</v>
      </c>
      <c r="P1169">
        <v>1601149354</v>
      </c>
      <c r="Q1169" t="s">
        <v>8451</v>
      </c>
      <c r="R1169" t="s">
        <v>8451</v>
      </c>
      <c r="S1169" t="s">
        <v>8452</v>
      </c>
      <c r="T1169" t="s">
        <v>8452</v>
      </c>
      <c r="U1169" t="s">
        <v>8453</v>
      </c>
      <c r="V1169" t="s">
        <v>8458</v>
      </c>
      <c r="W1169">
        <v>0</v>
      </c>
      <c r="X1169" t="s">
        <v>80</v>
      </c>
      <c r="Y1169">
        <v>2026</v>
      </c>
      <c r="Z1169">
        <v>7</v>
      </c>
      <c r="AA1169">
        <v>1</v>
      </c>
      <c r="AB1169">
        <v>23808</v>
      </c>
      <c r="AC1169">
        <v>1905</v>
      </c>
      <c r="AD1169">
        <v>0</v>
      </c>
      <c r="AE1169">
        <v>0</v>
      </c>
      <c r="AF1169" t="s">
        <v>98</v>
      </c>
      <c r="AG1169" t="s">
        <v>81</v>
      </c>
      <c r="AH1169" t="s">
        <v>8454</v>
      </c>
      <c r="AI1169" t="s">
        <v>8426</v>
      </c>
      <c r="AJ1169">
        <v>0</v>
      </c>
      <c r="AK1169" t="s">
        <v>8459</v>
      </c>
      <c r="AL1169">
        <v>0</v>
      </c>
      <c r="AM1169">
        <v>0</v>
      </c>
      <c r="AN1169">
        <v>0</v>
      </c>
      <c r="AO1169">
        <v>0</v>
      </c>
      <c r="AP1169" t="s">
        <v>98</v>
      </c>
      <c r="AQ1169">
        <v>0</v>
      </c>
      <c r="AR1169">
        <v>0</v>
      </c>
      <c r="AS1169" t="s">
        <v>69</v>
      </c>
      <c r="AT1169" t="s">
        <v>8460</v>
      </c>
      <c r="AU1169" t="s">
        <v>64</v>
      </c>
      <c r="AV1169">
        <v>0</v>
      </c>
      <c r="AW1169">
        <v>22978</v>
      </c>
      <c r="AX1169" t="s">
        <v>8456</v>
      </c>
      <c r="AY1169" t="s">
        <v>8457</v>
      </c>
      <c r="AZ1169" t="s">
        <v>71</v>
      </c>
      <c r="BA1169">
        <v>25713</v>
      </c>
      <c r="BB1169" t="s">
        <v>66</v>
      </c>
      <c r="BC1169" t="str">
        <f t="shared" si="50"/>
        <v>11620</v>
      </c>
      <c r="BD1169" t="str">
        <f t="shared" si="51"/>
        <v>IH-11620</v>
      </c>
    </row>
    <row r="1170" spans="1:56" ht="28.15" customHeight="1">
      <c r="A1170" s="4">
        <f>SUBTOTAL(103,$L$2:L1170)</f>
        <v>1169</v>
      </c>
      <c r="B1170" s="5" t="s">
        <v>8461</v>
      </c>
      <c r="C1170" s="5" t="s">
        <v>8462</v>
      </c>
      <c r="D1170" s="5" t="s">
        <v>8463</v>
      </c>
      <c r="E1170" s="5" t="s">
        <v>8454</v>
      </c>
      <c r="F1170" s="6" t="s">
        <v>8464</v>
      </c>
      <c r="G1170" s="5">
        <v>7</v>
      </c>
      <c r="H1170" s="7">
        <v>1190354</v>
      </c>
      <c r="I1170" s="5" t="s">
        <v>8465</v>
      </c>
      <c r="J1170" s="5" t="s">
        <v>8466</v>
      </c>
      <c r="K1170" s="20"/>
      <c r="L1170" s="5" t="s">
        <v>119</v>
      </c>
      <c r="M1170" s="2">
        <v>1601149408</v>
      </c>
      <c r="N1170" s="8">
        <f>IF(COUNTIF($B$2:B1170,B1170)=1,1,0)</f>
        <v>1</v>
      </c>
      <c r="O1170" t="s">
        <v>52</v>
      </c>
      <c r="P1170">
        <v>1601149408</v>
      </c>
      <c r="Q1170" t="s">
        <v>8461</v>
      </c>
      <c r="R1170" t="s">
        <v>8461</v>
      </c>
      <c r="S1170" t="s">
        <v>8462</v>
      </c>
      <c r="T1170" t="s">
        <v>8462</v>
      </c>
      <c r="U1170" t="s">
        <v>8463</v>
      </c>
      <c r="V1170" t="s">
        <v>8467</v>
      </c>
      <c r="W1170">
        <v>0</v>
      </c>
      <c r="X1170" t="s">
        <v>80</v>
      </c>
      <c r="Y1170">
        <v>2026</v>
      </c>
      <c r="Z1170">
        <v>7</v>
      </c>
      <c r="AA1170">
        <v>1</v>
      </c>
      <c r="AB1170">
        <v>1102180</v>
      </c>
      <c r="AC1170">
        <v>88174</v>
      </c>
      <c r="AD1170">
        <v>0</v>
      </c>
      <c r="AE1170">
        <v>0</v>
      </c>
      <c r="AF1170" t="s">
        <v>57</v>
      </c>
      <c r="AG1170" t="s">
        <v>99</v>
      </c>
      <c r="AH1170" t="s">
        <v>8454</v>
      </c>
      <c r="AI1170" t="s">
        <v>8426</v>
      </c>
      <c r="AJ1170">
        <v>0</v>
      </c>
      <c r="AK1170" t="s">
        <v>8468</v>
      </c>
      <c r="AL1170">
        <v>0</v>
      </c>
      <c r="AM1170">
        <v>0</v>
      </c>
      <c r="AN1170">
        <v>0</v>
      </c>
      <c r="AO1170">
        <v>0</v>
      </c>
      <c r="AP1170" t="s">
        <v>83</v>
      </c>
      <c r="AQ1170">
        <v>0</v>
      </c>
      <c r="AR1170">
        <v>0</v>
      </c>
      <c r="AS1170" t="s">
        <v>69</v>
      </c>
      <c r="AT1170" t="s">
        <v>8469</v>
      </c>
      <c r="AU1170" t="s">
        <v>64</v>
      </c>
      <c r="AV1170">
        <v>0</v>
      </c>
      <c r="AW1170">
        <v>22984</v>
      </c>
      <c r="AX1170" t="s">
        <v>8465</v>
      </c>
      <c r="AY1170" t="s">
        <v>8466</v>
      </c>
      <c r="AZ1170" t="s">
        <v>71</v>
      </c>
      <c r="BA1170">
        <v>1190354</v>
      </c>
      <c r="BB1170" t="s">
        <v>66</v>
      </c>
      <c r="BC1170" t="str">
        <f t="shared" si="50"/>
        <v>13430</v>
      </c>
      <c r="BD1170" t="str">
        <f t="shared" si="51"/>
        <v>IH-13430</v>
      </c>
    </row>
    <row r="1171" spans="1:56" ht="28.15" customHeight="1">
      <c r="A1171" s="4">
        <f>SUBTOTAL(103,$L$2:L1171)</f>
        <v>1170</v>
      </c>
      <c r="B1171" s="5" t="s">
        <v>8470</v>
      </c>
      <c r="C1171" s="5" t="s">
        <v>2832</v>
      </c>
      <c r="D1171" s="5" t="s">
        <v>8471</v>
      </c>
      <c r="E1171" s="5" t="s">
        <v>3679</v>
      </c>
      <c r="F1171" s="6" t="s">
        <v>8472</v>
      </c>
      <c r="G1171" s="5">
        <v>6</v>
      </c>
      <c r="H1171" s="7">
        <v>67314</v>
      </c>
      <c r="I1171" s="5" t="s">
        <v>151</v>
      </c>
      <c r="J1171" s="5" t="s">
        <v>8473</v>
      </c>
      <c r="K1171" s="20"/>
      <c r="L1171" s="5" t="s">
        <v>51</v>
      </c>
      <c r="M1171" s="2">
        <v>1596971493</v>
      </c>
      <c r="N1171" s="8">
        <f>IF(COUNTIF($B$2:B1171,B1171)=1,1,0)</f>
        <v>1</v>
      </c>
      <c r="O1171" t="s">
        <v>52</v>
      </c>
      <c r="P1171">
        <v>1596971493</v>
      </c>
      <c r="Q1171" t="s">
        <v>8470</v>
      </c>
      <c r="R1171" t="s">
        <v>53</v>
      </c>
      <c r="S1171" t="s">
        <v>2832</v>
      </c>
      <c r="T1171" t="s">
        <v>54</v>
      </c>
      <c r="U1171" t="s">
        <v>8471</v>
      </c>
      <c r="V1171" t="s">
        <v>55</v>
      </c>
      <c r="W1171">
        <v>1</v>
      </c>
      <c r="X1171" t="s">
        <v>56</v>
      </c>
      <c r="Y1171">
        <v>2026</v>
      </c>
      <c r="Z1171">
        <v>6</v>
      </c>
      <c r="AA1171">
        <v>1</v>
      </c>
      <c r="AB1171">
        <v>62328</v>
      </c>
      <c r="AC1171">
        <v>4986</v>
      </c>
      <c r="AD1171">
        <v>0</v>
      </c>
      <c r="AE1171">
        <v>0</v>
      </c>
      <c r="AF1171" t="s">
        <v>57</v>
      </c>
      <c r="AG1171" t="s">
        <v>81</v>
      </c>
      <c r="AH1171" t="s">
        <v>3679</v>
      </c>
      <c r="AI1171" t="s">
        <v>8426</v>
      </c>
      <c r="AJ1171">
        <v>0</v>
      </c>
      <c r="AK1171" t="s">
        <v>8474</v>
      </c>
      <c r="AL1171">
        <v>0</v>
      </c>
      <c r="AM1171">
        <v>0</v>
      </c>
      <c r="AN1171">
        <v>0</v>
      </c>
      <c r="AO1171">
        <v>0</v>
      </c>
      <c r="AP1171" t="s">
        <v>83</v>
      </c>
      <c r="AQ1171">
        <v>0</v>
      </c>
      <c r="AR1171">
        <v>0</v>
      </c>
      <c r="AS1171" t="s">
        <v>62</v>
      </c>
      <c r="AT1171" t="s">
        <v>8475</v>
      </c>
      <c r="AU1171" t="s">
        <v>64</v>
      </c>
      <c r="AV1171">
        <v>0</v>
      </c>
      <c r="AW1171">
        <v>5040</v>
      </c>
      <c r="AX1171" t="s">
        <v>151</v>
      </c>
      <c r="AY1171" t="s">
        <v>8473</v>
      </c>
      <c r="AZ1171" t="s">
        <v>65</v>
      </c>
      <c r="BA1171">
        <v>67314</v>
      </c>
      <c r="BB1171" t="s">
        <v>66</v>
      </c>
      <c r="BC1171" t="str">
        <f t="shared" si="50"/>
        <v>15130</v>
      </c>
      <c r="BD1171" t="str">
        <f t="shared" si="51"/>
        <v>IH-15130</v>
      </c>
    </row>
    <row r="1172" spans="1:56" ht="28.15" customHeight="1">
      <c r="A1172" s="4">
        <f>SUBTOTAL(103,$L$2:L1172)</f>
        <v>1171</v>
      </c>
      <c r="B1172" s="5" t="s">
        <v>8470</v>
      </c>
      <c r="C1172" s="5" t="s">
        <v>67</v>
      </c>
      <c r="D1172" s="5" t="s">
        <v>8471</v>
      </c>
      <c r="E1172" s="5" t="s">
        <v>3679</v>
      </c>
      <c r="F1172" s="6" t="s">
        <v>8472</v>
      </c>
      <c r="G1172" s="5">
        <v>7</v>
      </c>
      <c r="H1172" s="7">
        <v>64910</v>
      </c>
      <c r="I1172" s="5" t="s">
        <v>151</v>
      </c>
      <c r="J1172" s="5" t="s">
        <v>8473</v>
      </c>
      <c r="K1172" s="20"/>
      <c r="L1172" s="5" t="s">
        <v>51</v>
      </c>
      <c r="M1172" s="2">
        <v>1601243065</v>
      </c>
      <c r="N1172" s="8">
        <f>IF(COUNTIF($B$2:B1172,B1172)=1,1,0)</f>
        <v>0</v>
      </c>
      <c r="O1172" t="s">
        <v>52</v>
      </c>
      <c r="P1172">
        <v>1601243065</v>
      </c>
      <c r="Q1172" t="s">
        <v>8470</v>
      </c>
      <c r="R1172" t="s">
        <v>8470</v>
      </c>
      <c r="S1172" t="s">
        <v>67</v>
      </c>
      <c r="T1172" t="s">
        <v>67</v>
      </c>
      <c r="U1172" t="s">
        <v>8471</v>
      </c>
      <c r="V1172" t="s">
        <v>238</v>
      </c>
      <c r="W1172">
        <v>1</v>
      </c>
      <c r="X1172" t="s">
        <v>156</v>
      </c>
      <c r="Y1172">
        <v>2026</v>
      </c>
      <c r="Z1172">
        <v>7</v>
      </c>
      <c r="AA1172">
        <v>1</v>
      </c>
      <c r="AB1172">
        <v>60102</v>
      </c>
      <c r="AC1172">
        <v>4808</v>
      </c>
      <c r="AD1172">
        <v>0</v>
      </c>
      <c r="AE1172">
        <v>0</v>
      </c>
      <c r="AF1172" t="s">
        <v>108</v>
      </c>
      <c r="AG1172" t="s">
        <v>3066</v>
      </c>
      <c r="AH1172" t="s">
        <v>3679</v>
      </c>
      <c r="AI1172" t="s">
        <v>8426</v>
      </c>
      <c r="AJ1172">
        <v>0</v>
      </c>
      <c r="AK1172" t="s">
        <v>8474</v>
      </c>
      <c r="AL1172">
        <v>0</v>
      </c>
      <c r="AM1172">
        <v>0</v>
      </c>
      <c r="AN1172">
        <v>0</v>
      </c>
      <c r="AO1172">
        <v>0</v>
      </c>
      <c r="AP1172" t="s">
        <v>108</v>
      </c>
      <c r="AQ1172">
        <v>0</v>
      </c>
      <c r="AR1172">
        <v>0</v>
      </c>
      <c r="AS1172" t="s">
        <v>69</v>
      </c>
      <c r="AT1172" t="s">
        <v>8476</v>
      </c>
      <c r="AU1172" t="s">
        <v>64</v>
      </c>
      <c r="AV1172">
        <v>0</v>
      </c>
      <c r="AW1172">
        <v>43839</v>
      </c>
      <c r="AX1172" t="s">
        <v>151</v>
      </c>
      <c r="AY1172" t="s">
        <v>8473</v>
      </c>
      <c r="AZ1172" t="s">
        <v>71</v>
      </c>
      <c r="BA1172">
        <v>64910</v>
      </c>
      <c r="BB1172" t="s">
        <v>66</v>
      </c>
      <c r="BC1172" t="str">
        <f t="shared" si="50"/>
        <v>15130</v>
      </c>
      <c r="BD1172" t="str">
        <f t="shared" si="51"/>
        <v>IH-15130</v>
      </c>
    </row>
    <row r="1173" spans="1:56" ht="28.15" customHeight="1">
      <c r="A1173" s="4">
        <f>SUBTOTAL(103,$L$2:L1173)</f>
        <v>1172</v>
      </c>
      <c r="B1173" s="5" t="s">
        <v>8477</v>
      </c>
      <c r="C1173" s="5" t="s">
        <v>8478</v>
      </c>
      <c r="D1173" s="5" t="s">
        <v>8479</v>
      </c>
      <c r="E1173" s="5" t="s">
        <v>8480</v>
      </c>
      <c r="F1173" s="6" t="s">
        <v>8481</v>
      </c>
      <c r="G1173" s="5">
        <v>7</v>
      </c>
      <c r="H1173" s="7">
        <v>10055869</v>
      </c>
      <c r="I1173" s="5" t="s">
        <v>8482</v>
      </c>
      <c r="J1173" s="5" t="s">
        <v>8483</v>
      </c>
      <c r="K1173" s="20"/>
      <c r="L1173" s="5" t="s">
        <v>51</v>
      </c>
      <c r="M1173" s="2">
        <v>1601162899</v>
      </c>
      <c r="N1173" s="8">
        <f>IF(COUNTIF($B$2:B1173,B1173)=1,1,0)</f>
        <v>1</v>
      </c>
      <c r="O1173" t="s">
        <v>52</v>
      </c>
      <c r="P1173">
        <v>1601162899</v>
      </c>
      <c r="Q1173" t="s">
        <v>8477</v>
      </c>
      <c r="R1173" t="s">
        <v>8477</v>
      </c>
      <c r="S1173" t="s">
        <v>8478</v>
      </c>
      <c r="T1173" t="s">
        <v>8478</v>
      </c>
      <c r="U1173" t="s">
        <v>8479</v>
      </c>
      <c r="V1173" t="s">
        <v>8484</v>
      </c>
      <c r="W1173">
        <v>1</v>
      </c>
      <c r="X1173" t="s">
        <v>156</v>
      </c>
      <c r="Y1173">
        <v>2026</v>
      </c>
      <c r="Z1173">
        <v>7</v>
      </c>
      <c r="AA1173">
        <v>1</v>
      </c>
      <c r="AB1173">
        <v>9310990</v>
      </c>
      <c r="AC1173">
        <v>744879</v>
      </c>
      <c r="AD1173">
        <v>0</v>
      </c>
      <c r="AE1173">
        <v>0</v>
      </c>
      <c r="AF1173" t="s">
        <v>108</v>
      </c>
      <c r="AG1173" t="s">
        <v>81</v>
      </c>
      <c r="AH1173" t="s">
        <v>8480</v>
      </c>
      <c r="AI1173" t="s">
        <v>8426</v>
      </c>
      <c r="AJ1173">
        <v>0</v>
      </c>
      <c r="AK1173" t="s">
        <v>8485</v>
      </c>
      <c r="AL1173">
        <v>0</v>
      </c>
      <c r="AM1173">
        <v>0</v>
      </c>
      <c r="AN1173">
        <v>0</v>
      </c>
      <c r="AO1173">
        <v>0</v>
      </c>
      <c r="AP1173" t="s">
        <v>83</v>
      </c>
      <c r="AQ1173">
        <v>0</v>
      </c>
      <c r="AR1173">
        <v>0</v>
      </c>
      <c r="AS1173" t="s">
        <v>69</v>
      </c>
      <c r="AT1173" t="s">
        <v>8486</v>
      </c>
      <c r="AU1173" t="s">
        <v>64</v>
      </c>
      <c r="AV1173">
        <v>0</v>
      </c>
      <c r="AW1173">
        <v>25237</v>
      </c>
      <c r="AX1173" t="s">
        <v>8482</v>
      </c>
      <c r="AY1173" t="s">
        <v>8483</v>
      </c>
      <c r="AZ1173" t="s">
        <v>71</v>
      </c>
      <c r="BA1173">
        <v>10055869</v>
      </c>
      <c r="BB1173" t="s">
        <v>66</v>
      </c>
      <c r="BC1173" t="str">
        <f t="shared" si="50"/>
        <v>23045</v>
      </c>
      <c r="BD1173" t="str">
        <f t="shared" si="51"/>
        <v>IH-23045</v>
      </c>
    </row>
    <row r="1174" spans="1:56" ht="28.15" customHeight="1">
      <c r="A1174" s="4">
        <f>SUBTOTAL(103,$L$2:L1174)</f>
        <v>1173</v>
      </c>
      <c r="B1174" s="5" t="s">
        <v>8488</v>
      </c>
      <c r="C1174" s="5" t="s">
        <v>8489</v>
      </c>
      <c r="D1174" s="5" t="s">
        <v>8490</v>
      </c>
      <c r="E1174" s="5" t="s">
        <v>8491</v>
      </c>
      <c r="F1174" s="6" t="s">
        <v>8492</v>
      </c>
      <c r="G1174" s="5">
        <v>7</v>
      </c>
      <c r="H1174" s="7">
        <v>688573</v>
      </c>
      <c r="I1174" s="5" t="s">
        <v>8493</v>
      </c>
      <c r="J1174" s="5" t="s">
        <v>8494</v>
      </c>
      <c r="K1174" s="20"/>
      <c r="L1174" s="5" t="s">
        <v>119</v>
      </c>
      <c r="M1174" s="2">
        <v>1601149095</v>
      </c>
      <c r="N1174" s="8">
        <f>IF(COUNTIF($B$2:B1174,B1174)=1,1,0)</f>
        <v>1</v>
      </c>
      <c r="O1174" t="s">
        <v>52</v>
      </c>
      <c r="P1174">
        <v>1601149095</v>
      </c>
      <c r="Q1174" t="s">
        <v>8488</v>
      </c>
      <c r="R1174" t="s">
        <v>8488</v>
      </c>
      <c r="S1174" t="s">
        <v>8489</v>
      </c>
      <c r="T1174" t="s">
        <v>8489</v>
      </c>
      <c r="U1174" t="s">
        <v>8490</v>
      </c>
      <c r="V1174" t="s">
        <v>8495</v>
      </c>
      <c r="W1174">
        <v>0</v>
      </c>
      <c r="X1174" t="s">
        <v>80</v>
      </c>
      <c r="Y1174">
        <v>2026</v>
      </c>
      <c r="Z1174">
        <v>7</v>
      </c>
      <c r="AA1174">
        <v>1</v>
      </c>
      <c r="AB1174">
        <v>637568</v>
      </c>
      <c r="AC1174">
        <v>51005</v>
      </c>
      <c r="AD1174">
        <v>0</v>
      </c>
      <c r="AE1174">
        <v>0</v>
      </c>
      <c r="AF1174" t="s">
        <v>57</v>
      </c>
      <c r="AG1174" t="s">
        <v>81</v>
      </c>
      <c r="AH1174" t="s">
        <v>8491</v>
      </c>
      <c r="AI1174" t="s">
        <v>8496</v>
      </c>
      <c r="AJ1174">
        <v>0</v>
      </c>
      <c r="AK1174" t="s">
        <v>8497</v>
      </c>
      <c r="AL1174">
        <v>0</v>
      </c>
      <c r="AM1174">
        <v>0</v>
      </c>
      <c r="AN1174">
        <v>0</v>
      </c>
      <c r="AO1174">
        <v>0</v>
      </c>
      <c r="AP1174" t="s">
        <v>83</v>
      </c>
      <c r="AQ1174">
        <v>0</v>
      </c>
      <c r="AR1174">
        <v>0</v>
      </c>
      <c r="AS1174" t="s">
        <v>69</v>
      </c>
      <c r="AT1174" t="s">
        <v>8498</v>
      </c>
      <c r="AU1174" t="s">
        <v>64</v>
      </c>
      <c r="AV1174">
        <v>0</v>
      </c>
      <c r="AW1174">
        <v>22943</v>
      </c>
      <c r="AX1174" t="s">
        <v>8493</v>
      </c>
      <c r="AY1174" t="s">
        <v>8494</v>
      </c>
      <c r="AZ1174" t="s">
        <v>71</v>
      </c>
      <c r="BA1174">
        <v>688573</v>
      </c>
      <c r="BB1174" t="s">
        <v>66</v>
      </c>
      <c r="BC1174" t="str">
        <f t="shared" si="50"/>
        <v>00922</v>
      </c>
      <c r="BD1174" t="str">
        <f t="shared" si="51"/>
        <v>IK-00922</v>
      </c>
    </row>
    <row r="1175" spans="1:56" ht="28.15" customHeight="1">
      <c r="A1175" s="4">
        <f>SUBTOTAL(103,$L$2:L1175)</f>
        <v>1174</v>
      </c>
      <c r="B1175" s="5" t="s">
        <v>8500</v>
      </c>
      <c r="C1175" s="5" t="s">
        <v>8501</v>
      </c>
      <c r="D1175" s="5" t="s">
        <v>8502</v>
      </c>
      <c r="E1175" s="5" t="s">
        <v>3679</v>
      </c>
      <c r="F1175" s="6" t="s">
        <v>8503</v>
      </c>
      <c r="G1175" s="5">
        <v>6</v>
      </c>
      <c r="H1175" s="7">
        <v>5236086</v>
      </c>
      <c r="I1175" s="5" t="s">
        <v>151</v>
      </c>
      <c r="J1175" s="5" t="s">
        <v>8504</v>
      </c>
      <c r="K1175" s="20"/>
      <c r="L1175" s="5" t="s">
        <v>51</v>
      </c>
      <c r="M1175" s="2">
        <v>1596971433</v>
      </c>
      <c r="N1175" s="8">
        <f>IF(COUNTIF($B$2:B1175,B1175)=1,1,0)</f>
        <v>1</v>
      </c>
      <c r="O1175" t="s">
        <v>52</v>
      </c>
      <c r="P1175">
        <v>1596971433</v>
      </c>
      <c r="Q1175" t="s">
        <v>8500</v>
      </c>
      <c r="R1175" t="s">
        <v>53</v>
      </c>
      <c r="S1175" t="s">
        <v>8501</v>
      </c>
      <c r="T1175" t="s">
        <v>54</v>
      </c>
      <c r="U1175" t="s">
        <v>8502</v>
      </c>
      <c r="V1175" t="s">
        <v>55</v>
      </c>
      <c r="W1175">
        <v>1</v>
      </c>
      <c r="X1175" t="s">
        <v>56</v>
      </c>
      <c r="Y1175">
        <v>2026</v>
      </c>
      <c r="Z1175">
        <v>6</v>
      </c>
      <c r="AA1175">
        <v>1</v>
      </c>
      <c r="AB1175">
        <v>4848228</v>
      </c>
      <c r="AC1175">
        <v>387858</v>
      </c>
      <c r="AD1175">
        <v>0</v>
      </c>
      <c r="AE1175">
        <v>0</v>
      </c>
      <c r="AF1175" t="s">
        <v>108</v>
      </c>
      <c r="AG1175" t="s">
        <v>81</v>
      </c>
      <c r="AH1175" t="s">
        <v>3679</v>
      </c>
      <c r="AI1175" t="s">
        <v>8496</v>
      </c>
      <c r="AJ1175">
        <v>0</v>
      </c>
      <c r="AK1175" t="s">
        <v>7806</v>
      </c>
      <c r="AL1175">
        <v>0</v>
      </c>
      <c r="AM1175">
        <v>0</v>
      </c>
      <c r="AN1175">
        <v>0</v>
      </c>
      <c r="AO1175">
        <v>0</v>
      </c>
      <c r="AP1175" t="s">
        <v>83</v>
      </c>
      <c r="AQ1175">
        <v>0</v>
      </c>
      <c r="AR1175">
        <v>0</v>
      </c>
      <c r="AS1175" t="s">
        <v>62</v>
      </c>
      <c r="AT1175" t="s">
        <v>8505</v>
      </c>
      <c r="AU1175" t="s">
        <v>64</v>
      </c>
      <c r="AV1175">
        <v>0</v>
      </c>
      <c r="AW1175">
        <v>4999</v>
      </c>
      <c r="AX1175" t="s">
        <v>151</v>
      </c>
      <c r="AY1175" t="s">
        <v>8504</v>
      </c>
      <c r="AZ1175" t="s">
        <v>65</v>
      </c>
      <c r="BA1175">
        <v>5236086</v>
      </c>
      <c r="BB1175" t="s">
        <v>66</v>
      </c>
      <c r="BC1175" t="str">
        <f t="shared" si="50"/>
        <v>02710</v>
      </c>
      <c r="BD1175" t="str">
        <f t="shared" si="51"/>
        <v>IK-02710</v>
      </c>
    </row>
    <row r="1176" spans="1:56" ht="28.15" customHeight="1">
      <c r="A1176" s="4">
        <f>SUBTOTAL(103,$L$2:L1176)</f>
        <v>1175</v>
      </c>
      <c r="B1176" s="5" t="s">
        <v>8500</v>
      </c>
      <c r="C1176" s="5" t="s">
        <v>67</v>
      </c>
      <c r="D1176" s="5" t="s">
        <v>8502</v>
      </c>
      <c r="E1176" s="5" t="s">
        <v>3679</v>
      </c>
      <c r="F1176" s="6" t="s">
        <v>8503</v>
      </c>
      <c r="G1176" s="5">
        <v>7</v>
      </c>
      <c r="H1176" s="7">
        <v>4413891</v>
      </c>
      <c r="I1176" s="5" t="s">
        <v>151</v>
      </c>
      <c r="J1176" s="5" t="s">
        <v>8504</v>
      </c>
      <c r="K1176" s="20"/>
      <c r="L1176" s="5" t="s">
        <v>51</v>
      </c>
      <c r="M1176" s="2">
        <v>1601243029</v>
      </c>
      <c r="N1176" s="8">
        <f>IF(COUNTIF($B$2:B1176,B1176)=1,1,0)</f>
        <v>0</v>
      </c>
      <c r="O1176" t="s">
        <v>52</v>
      </c>
      <c r="P1176">
        <v>1601243029</v>
      </c>
      <c r="Q1176" t="s">
        <v>8500</v>
      </c>
      <c r="R1176" t="s">
        <v>8500</v>
      </c>
      <c r="S1176" t="s">
        <v>67</v>
      </c>
      <c r="T1176" t="s">
        <v>67</v>
      </c>
      <c r="U1176" t="s">
        <v>8502</v>
      </c>
      <c r="V1176" t="s">
        <v>68</v>
      </c>
      <c r="W1176">
        <v>1</v>
      </c>
      <c r="X1176" t="s">
        <v>156</v>
      </c>
      <c r="Y1176">
        <v>2026</v>
      </c>
      <c r="Z1176">
        <v>7</v>
      </c>
      <c r="AA1176">
        <v>1</v>
      </c>
      <c r="AB1176">
        <v>4086936</v>
      </c>
      <c r="AC1176">
        <v>326955</v>
      </c>
      <c r="AD1176">
        <v>0</v>
      </c>
      <c r="AE1176">
        <v>0</v>
      </c>
      <c r="AF1176" t="s">
        <v>108</v>
      </c>
      <c r="AG1176" t="s">
        <v>3066</v>
      </c>
      <c r="AH1176" t="s">
        <v>3679</v>
      </c>
      <c r="AI1176" t="s">
        <v>8496</v>
      </c>
      <c r="AJ1176">
        <v>0</v>
      </c>
      <c r="AK1176" t="s">
        <v>7806</v>
      </c>
      <c r="AL1176">
        <v>0</v>
      </c>
      <c r="AM1176">
        <v>0</v>
      </c>
      <c r="AN1176">
        <v>0</v>
      </c>
      <c r="AO1176">
        <v>0</v>
      </c>
      <c r="AP1176" t="s">
        <v>83</v>
      </c>
      <c r="AQ1176">
        <v>0</v>
      </c>
      <c r="AR1176">
        <v>0</v>
      </c>
      <c r="AS1176" t="s">
        <v>69</v>
      </c>
      <c r="AT1176" t="s">
        <v>8506</v>
      </c>
      <c r="AU1176" t="s">
        <v>64</v>
      </c>
      <c r="AV1176">
        <v>0</v>
      </c>
      <c r="AW1176">
        <v>43813</v>
      </c>
      <c r="AX1176" t="s">
        <v>151</v>
      </c>
      <c r="AY1176" t="s">
        <v>8504</v>
      </c>
      <c r="AZ1176" t="s">
        <v>71</v>
      </c>
      <c r="BA1176">
        <v>4413891</v>
      </c>
      <c r="BB1176" t="s">
        <v>66</v>
      </c>
      <c r="BC1176" t="str">
        <f t="shared" si="50"/>
        <v>02710</v>
      </c>
      <c r="BD1176" t="str">
        <f t="shared" si="51"/>
        <v>IK-02710</v>
      </c>
    </row>
    <row r="1177" spans="1:56" ht="28.15" customHeight="1">
      <c r="A1177" s="4">
        <f>SUBTOTAL(103,$L$2:L1177)</f>
        <v>1176</v>
      </c>
      <c r="B1177" s="5" t="s">
        <v>8507</v>
      </c>
      <c r="C1177" s="5" t="s">
        <v>8508</v>
      </c>
      <c r="D1177" s="5" t="s">
        <v>8509</v>
      </c>
      <c r="E1177" s="5" t="s">
        <v>8510</v>
      </c>
      <c r="F1177" s="6" t="s">
        <v>8511</v>
      </c>
      <c r="G1177" s="5">
        <v>7</v>
      </c>
      <c r="H1177" s="7">
        <v>287237</v>
      </c>
      <c r="I1177" s="5" t="s">
        <v>8512</v>
      </c>
      <c r="J1177" s="5" t="s">
        <v>8513</v>
      </c>
      <c r="K1177" s="20"/>
      <c r="L1177" s="5" t="s">
        <v>119</v>
      </c>
      <c r="M1177" s="2">
        <v>1601150904</v>
      </c>
      <c r="N1177" s="8">
        <f>IF(COUNTIF($B$2:B1177,B1177)=1,1,0)</f>
        <v>1</v>
      </c>
      <c r="O1177" t="s">
        <v>52</v>
      </c>
      <c r="P1177">
        <v>1601150904</v>
      </c>
      <c r="Q1177" t="s">
        <v>8507</v>
      </c>
      <c r="R1177" t="s">
        <v>8507</v>
      </c>
      <c r="S1177" t="s">
        <v>8508</v>
      </c>
      <c r="T1177" t="s">
        <v>8508</v>
      </c>
      <c r="U1177" t="s">
        <v>8509</v>
      </c>
      <c r="V1177" t="s">
        <v>8514</v>
      </c>
      <c r="W1177">
        <v>0</v>
      </c>
      <c r="X1177" t="s">
        <v>80</v>
      </c>
      <c r="Y1177">
        <v>2026</v>
      </c>
      <c r="Z1177">
        <v>7</v>
      </c>
      <c r="AA1177">
        <v>1</v>
      </c>
      <c r="AB1177">
        <v>265960</v>
      </c>
      <c r="AC1177">
        <v>21277</v>
      </c>
      <c r="AD1177">
        <v>0</v>
      </c>
      <c r="AE1177">
        <v>0</v>
      </c>
      <c r="AF1177" t="s">
        <v>121</v>
      </c>
      <c r="AG1177" t="s">
        <v>81</v>
      </c>
      <c r="AH1177" t="s">
        <v>8510</v>
      </c>
      <c r="AI1177" t="s">
        <v>8496</v>
      </c>
      <c r="AJ1177">
        <v>0</v>
      </c>
      <c r="AK1177" t="s">
        <v>8515</v>
      </c>
      <c r="AL1177">
        <v>0</v>
      </c>
      <c r="AM1177">
        <v>0</v>
      </c>
      <c r="AN1177">
        <v>0</v>
      </c>
      <c r="AO1177">
        <v>0</v>
      </c>
      <c r="AP1177" t="s">
        <v>61</v>
      </c>
      <c r="AQ1177">
        <v>0</v>
      </c>
      <c r="AR1177">
        <v>0</v>
      </c>
      <c r="AS1177" t="s">
        <v>69</v>
      </c>
      <c r="AT1177" t="s">
        <v>8516</v>
      </c>
      <c r="AU1177" t="s">
        <v>64</v>
      </c>
      <c r="AV1177">
        <v>0</v>
      </c>
      <c r="AW1177">
        <v>23170</v>
      </c>
      <c r="AX1177" t="s">
        <v>8512</v>
      </c>
      <c r="AY1177" t="s">
        <v>8513</v>
      </c>
      <c r="AZ1177" t="s">
        <v>71</v>
      </c>
      <c r="BA1177">
        <v>287237</v>
      </c>
      <c r="BB1177" t="s">
        <v>66</v>
      </c>
      <c r="BC1177" t="str">
        <f t="shared" si="50"/>
        <v>02960</v>
      </c>
      <c r="BD1177" t="str">
        <f t="shared" si="51"/>
        <v>IK-02960</v>
      </c>
    </row>
    <row r="1178" spans="1:56" ht="28.15" customHeight="1">
      <c r="A1178" s="4">
        <f>SUBTOTAL(103,$L$2:L1178)</f>
        <v>1177</v>
      </c>
      <c r="B1178" s="5" t="s">
        <v>8517</v>
      </c>
      <c r="C1178" s="5" t="s">
        <v>8518</v>
      </c>
      <c r="D1178" s="5" t="s">
        <v>8519</v>
      </c>
      <c r="E1178" s="5" t="s">
        <v>8520</v>
      </c>
      <c r="F1178" s="6" t="s">
        <v>8521</v>
      </c>
      <c r="G1178" s="5">
        <v>7</v>
      </c>
      <c r="H1178" s="7">
        <v>441461</v>
      </c>
      <c r="I1178" s="5" t="s">
        <v>8522</v>
      </c>
      <c r="J1178" s="5" t="s">
        <v>8523</v>
      </c>
      <c r="K1178" s="20"/>
      <c r="L1178" s="5" t="s">
        <v>119</v>
      </c>
      <c r="M1178" s="2">
        <v>1601150752</v>
      </c>
      <c r="N1178" s="8">
        <f>IF(COUNTIF($B$2:B1178,B1178)=1,1,0)</f>
        <v>1</v>
      </c>
      <c r="O1178" t="s">
        <v>52</v>
      </c>
      <c r="P1178">
        <v>1601150752</v>
      </c>
      <c r="Q1178" t="s">
        <v>8517</v>
      </c>
      <c r="R1178" t="s">
        <v>8517</v>
      </c>
      <c r="S1178" t="s">
        <v>8518</v>
      </c>
      <c r="T1178" t="s">
        <v>8518</v>
      </c>
      <c r="U1178" t="s">
        <v>8519</v>
      </c>
      <c r="V1178" t="s">
        <v>8524</v>
      </c>
      <c r="W1178">
        <v>0</v>
      </c>
      <c r="X1178" t="s">
        <v>80</v>
      </c>
      <c r="Y1178">
        <v>2026</v>
      </c>
      <c r="Z1178">
        <v>7</v>
      </c>
      <c r="AA1178">
        <v>1</v>
      </c>
      <c r="AB1178">
        <v>408760</v>
      </c>
      <c r="AC1178">
        <v>32701</v>
      </c>
      <c r="AD1178">
        <v>0</v>
      </c>
      <c r="AE1178">
        <v>0</v>
      </c>
      <c r="AF1178" t="s">
        <v>57</v>
      </c>
      <c r="AG1178" t="s">
        <v>81</v>
      </c>
      <c r="AH1178" t="s">
        <v>8520</v>
      </c>
      <c r="AI1178" t="s">
        <v>8496</v>
      </c>
      <c r="AJ1178">
        <v>0</v>
      </c>
      <c r="AK1178" t="s">
        <v>8525</v>
      </c>
      <c r="AL1178">
        <v>0</v>
      </c>
      <c r="AM1178">
        <v>0</v>
      </c>
      <c r="AN1178">
        <v>0</v>
      </c>
      <c r="AO1178">
        <v>0</v>
      </c>
      <c r="AP1178" t="s">
        <v>83</v>
      </c>
      <c r="AQ1178">
        <v>0</v>
      </c>
      <c r="AR1178">
        <v>0</v>
      </c>
      <c r="AS1178" t="s">
        <v>69</v>
      </c>
      <c r="AT1178" t="s">
        <v>8526</v>
      </c>
      <c r="AU1178" t="s">
        <v>64</v>
      </c>
      <c r="AV1178">
        <v>0</v>
      </c>
      <c r="AW1178">
        <v>23156</v>
      </c>
      <c r="AX1178" t="s">
        <v>8522</v>
      </c>
      <c r="AY1178" t="s">
        <v>8523</v>
      </c>
      <c r="AZ1178" t="s">
        <v>71</v>
      </c>
      <c r="BA1178">
        <v>441461</v>
      </c>
      <c r="BB1178" t="s">
        <v>66</v>
      </c>
      <c r="BC1178" t="str">
        <f t="shared" si="50"/>
        <v>07420</v>
      </c>
      <c r="BD1178" t="str">
        <f t="shared" si="51"/>
        <v>IK-07420</v>
      </c>
    </row>
    <row r="1179" spans="1:56" ht="28.15" customHeight="1">
      <c r="A1179" s="4">
        <f>SUBTOTAL(103,$L$2:L1179)</f>
        <v>1178</v>
      </c>
      <c r="B1179" s="5" t="s">
        <v>8527</v>
      </c>
      <c r="C1179" s="5" t="s">
        <v>8528</v>
      </c>
      <c r="D1179" s="5" t="s">
        <v>8529</v>
      </c>
      <c r="E1179" s="5" t="s">
        <v>319</v>
      </c>
      <c r="F1179" s="6" t="s">
        <v>8530</v>
      </c>
      <c r="G1179" s="5">
        <v>7</v>
      </c>
      <c r="H1179" s="7">
        <v>2991885</v>
      </c>
      <c r="I1179" s="5" t="s">
        <v>8531</v>
      </c>
      <c r="J1179" s="5" t="s">
        <v>8532</v>
      </c>
      <c r="K1179" s="20"/>
      <c r="L1179" s="5" t="s">
        <v>51</v>
      </c>
      <c r="M1179" s="2">
        <v>1599799213</v>
      </c>
      <c r="N1179" s="8">
        <f>IF(COUNTIF($B$2:B1179,B1179)=1,1,0)</f>
        <v>1</v>
      </c>
      <c r="O1179" t="s">
        <v>52</v>
      </c>
      <c r="P1179">
        <v>1599799213</v>
      </c>
      <c r="Q1179" t="s">
        <v>8527</v>
      </c>
      <c r="R1179" t="s">
        <v>8527</v>
      </c>
      <c r="S1179" t="s">
        <v>8528</v>
      </c>
      <c r="T1179" t="s">
        <v>8528</v>
      </c>
      <c r="U1179" t="s">
        <v>8529</v>
      </c>
      <c r="V1179" t="s">
        <v>8533</v>
      </c>
      <c r="W1179">
        <v>1</v>
      </c>
      <c r="X1179" t="s">
        <v>156</v>
      </c>
      <c r="Y1179">
        <v>2026</v>
      </c>
      <c r="Z1179">
        <v>7</v>
      </c>
      <c r="AA1179">
        <v>1</v>
      </c>
      <c r="AB1179">
        <v>2770264</v>
      </c>
      <c r="AC1179">
        <v>221621</v>
      </c>
      <c r="AD1179">
        <v>0</v>
      </c>
      <c r="AE1179">
        <v>0</v>
      </c>
      <c r="AF1179" t="s">
        <v>98</v>
      </c>
      <c r="AG1179" t="s">
        <v>99</v>
      </c>
      <c r="AH1179" t="s">
        <v>319</v>
      </c>
      <c r="AI1179" t="s">
        <v>8534</v>
      </c>
      <c r="AJ1179">
        <v>0</v>
      </c>
      <c r="AK1179" t="s">
        <v>1378</v>
      </c>
      <c r="AL1179">
        <v>0</v>
      </c>
      <c r="AM1179">
        <v>0</v>
      </c>
      <c r="AN1179">
        <v>0</v>
      </c>
      <c r="AO1179">
        <v>0</v>
      </c>
      <c r="AP1179" t="s">
        <v>98</v>
      </c>
      <c r="AQ1179">
        <v>0</v>
      </c>
      <c r="AR1179">
        <v>0</v>
      </c>
      <c r="AS1179" t="s">
        <v>69</v>
      </c>
      <c r="AT1179" t="s">
        <v>8535</v>
      </c>
      <c r="AU1179" t="s">
        <v>64</v>
      </c>
      <c r="AV1179">
        <v>0</v>
      </c>
      <c r="AW1179">
        <v>5653</v>
      </c>
      <c r="AX1179" t="s">
        <v>8531</v>
      </c>
      <c r="AY1179" t="s">
        <v>8532</v>
      </c>
      <c r="AZ1179" t="s">
        <v>71</v>
      </c>
      <c r="BA1179">
        <v>2991885</v>
      </c>
      <c r="BB1179" t="s">
        <v>66</v>
      </c>
      <c r="BC1179" t="str">
        <f t="shared" si="50"/>
        <v>00800</v>
      </c>
      <c r="BD1179" t="str">
        <f t="shared" si="51"/>
        <v>IL-00800</v>
      </c>
    </row>
    <row r="1180" spans="1:56" ht="28.15" customHeight="1">
      <c r="A1180" s="4">
        <f>SUBTOTAL(103,$L$2:L1180)</f>
        <v>1179</v>
      </c>
      <c r="B1180" s="5" t="s">
        <v>8536</v>
      </c>
      <c r="C1180" s="5" t="s">
        <v>2638</v>
      </c>
      <c r="D1180" s="5" t="s">
        <v>8537</v>
      </c>
      <c r="E1180" s="5" t="s">
        <v>8538</v>
      </c>
      <c r="F1180" s="6" t="s">
        <v>8539</v>
      </c>
      <c r="G1180" s="5">
        <v>7</v>
      </c>
      <c r="H1180" s="7">
        <v>360612</v>
      </c>
      <c r="I1180" s="5" t="s">
        <v>2642</v>
      </c>
      <c r="J1180" s="5" t="s">
        <v>8540</v>
      </c>
      <c r="K1180" s="20"/>
      <c r="L1180" s="5" t="s">
        <v>246</v>
      </c>
      <c r="M1180" s="2">
        <v>1601149246</v>
      </c>
      <c r="N1180" s="8">
        <f>IF(COUNTIF($B$2:B1180,B1180)=1,1,0)</f>
        <v>1</v>
      </c>
      <c r="O1180" t="s">
        <v>52</v>
      </c>
      <c r="P1180">
        <v>1601149246</v>
      </c>
      <c r="Q1180" t="s">
        <v>8536</v>
      </c>
      <c r="R1180" t="s">
        <v>8536</v>
      </c>
      <c r="S1180" t="s">
        <v>2638</v>
      </c>
      <c r="T1180" t="s">
        <v>2638</v>
      </c>
      <c r="U1180" t="s">
        <v>8537</v>
      </c>
      <c r="V1180" t="s">
        <v>2644</v>
      </c>
      <c r="W1180">
        <v>1</v>
      </c>
      <c r="X1180" t="s">
        <v>2645</v>
      </c>
      <c r="Y1180">
        <v>2026</v>
      </c>
      <c r="Z1180">
        <v>7</v>
      </c>
      <c r="AA1180">
        <v>1</v>
      </c>
      <c r="AB1180">
        <v>333900</v>
      </c>
      <c r="AC1180">
        <v>26712</v>
      </c>
      <c r="AD1180">
        <v>0</v>
      </c>
      <c r="AE1180">
        <v>0</v>
      </c>
      <c r="AF1180" t="s">
        <v>98</v>
      </c>
      <c r="AG1180" t="s">
        <v>99</v>
      </c>
      <c r="AH1180" t="s">
        <v>8538</v>
      </c>
      <c r="AI1180" t="s">
        <v>8534</v>
      </c>
      <c r="AJ1180">
        <v>0</v>
      </c>
      <c r="AK1180" t="s">
        <v>8541</v>
      </c>
      <c r="AL1180">
        <v>0</v>
      </c>
      <c r="AM1180">
        <v>0</v>
      </c>
      <c r="AN1180">
        <v>0</v>
      </c>
      <c r="AO1180">
        <v>0</v>
      </c>
      <c r="AP1180" t="s">
        <v>83</v>
      </c>
      <c r="AQ1180">
        <v>0</v>
      </c>
      <c r="AR1180">
        <v>0</v>
      </c>
      <c r="AS1180" t="s">
        <v>69</v>
      </c>
      <c r="AT1180" t="s">
        <v>8542</v>
      </c>
      <c r="AU1180" t="s">
        <v>64</v>
      </c>
      <c r="AV1180">
        <v>0</v>
      </c>
      <c r="AW1180">
        <v>22962</v>
      </c>
      <c r="AX1180" t="s">
        <v>2642</v>
      </c>
      <c r="AY1180" t="s">
        <v>8540</v>
      </c>
      <c r="AZ1180" t="s">
        <v>71</v>
      </c>
      <c r="BA1180">
        <v>360612</v>
      </c>
      <c r="BB1180" t="s">
        <v>66</v>
      </c>
      <c r="BC1180" t="str">
        <f t="shared" si="50"/>
        <v>09000</v>
      </c>
      <c r="BD1180" t="str">
        <f t="shared" si="51"/>
        <v>IL-09000</v>
      </c>
    </row>
    <row r="1181" spans="1:56" ht="28.15" customHeight="1">
      <c r="A1181" s="4">
        <f>SUBTOTAL(103,$L$2:L1181)</f>
        <v>1180</v>
      </c>
      <c r="B1181" s="5" t="s">
        <v>8543</v>
      </c>
      <c r="C1181" s="5" t="s">
        <v>8544</v>
      </c>
      <c r="D1181" s="5" t="s">
        <v>8545</v>
      </c>
      <c r="E1181" s="5" t="s">
        <v>3679</v>
      </c>
      <c r="F1181" s="6" t="s">
        <v>8546</v>
      </c>
      <c r="G1181" s="5">
        <v>6</v>
      </c>
      <c r="H1181" s="7">
        <v>7193007</v>
      </c>
      <c r="I1181" s="5" t="s">
        <v>151</v>
      </c>
      <c r="J1181" s="5" t="s">
        <v>8547</v>
      </c>
      <c r="K1181" s="20"/>
      <c r="L1181" s="5" t="s">
        <v>51</v>
      </c>
      <c r="M1181" s="2">
        <v>1596971561</v>
      </c>
      <c r="N1181" s="8">
        <f>IF(COUNTIF($B$2:B1181,B1181)=1,1,0)</f>
        <v>1</v>
      </c>
      <c r="O1181" t="s">
        <v>52</v>
      </c>
      <c r="P1181">
        <v>1596971561</v>
      </c>
      <c r="Q1181" t="s">
        <v>8543</v>
      </c>
      <c r="R1181" t="s">
        <v>53</v>
      </c>
      <c r="S1181" t="s">
        <v>8544</v>
      </c>
      <c r="T1181" t="s">
        <v>54</v>
      </c>
      <c r="U1181" t="s">
        <v>8545</v>
      </c>
      <c r="V1181" t="s">
        <v>55</v>
      </c>
      <c r="W1181">
        <v>1</v>
      </c>
      <c r="X1181" t="s">
        <v>56</v>
      </c>
      <c r="Y1181">
        <v>2026</v>
      </c>
      <c r="Z1181">
        <v>6</v>
      </c>
      <c r="AA1181">
        <v>1</v>
      </c>
      <c r="AB1181">
        <v>6660192</v>
      </c>
      <c r="AC1181">
        <v>532815</v>
      </c>
      <c r="AD1181">
        <v>0</v>
      </c>
      <c r="AE1181">
        <v>0</v>
      </c>
      <c r="AF1181" t="s">
        <v>57</v>
      </c>
      <c r="AG1181" t="s">
        <v>81</v>
      </c>
      <c r="AH1181" t="s">
        <v>3679</v>
      </c>
      <c r="AI1181" t="s">
        <v>8534</v>
      </c>
      <c r="AJ1181">
        <v>0</v>
      </c>
      <c r="AK1181" t="s">
        <v>8548</v>
      </c>
      <c r="AL1181">
        <v>0</v>
      </c>
      <c r="AM1181">
        <v>0</v>
      </c>
      <c r="AN1181">
        <v>0</v>
      </c>
      <c r="AO1181">
        <v>0</v>
      </c>
      <c r="AP1181" t="s">
        <v>83</v>
      </c>
      <c r="AQ1181">
        <v>0</v>
      </c>
      <c r="AR1181">
        <v>0</v>
      </c>
      <c r="AS1181" t="s">
        <v>62</v>
      </c>
      <c r="AT1181" t="s">
        <v>8549</v>
      </c>
      <c r="AU1181" t="s">
        <v>64</v>
      </c>
      <c r="AV1181">
        <v>0</v>
      </c>
      <c r="AW1181">
        <v>5080</v>
      </c>
      <c r="AX1181" t="s">
        <v>151</v>
      </c>
      <c r="AY1181" t="s">
        <v>8547</v>
      </c>
      <c r="AZ1181" t="s">
        <v>65</v>
      </c>
      <c r="BA1181">
        <v>7193007</v>
      </c>
      <c r="BB1181" t="s">
        <v>66</v>
      </c>
      <c r="BC1181" t="str">
        <f t="shared" si="50"/>
        <v>13820</v>
      </c>
      <c r="BD1181" t="str">
        <f t="shared" si="51"/>
        <v>IL-13820</v>
      </c>
    </row>
    <row r="1182" spans="1:56" ht="28.15" customHeight="1">
      <c r="A1182" s="4">
        <f>SUBTOTAL(103,$L$2:L1182)</f>
        <v>1181</v>
      </c>
      <c r="B1182" s="5" t="s">
        <v>8543</v>
      </c>
      <c r="C1182" s="5" t="s">
        <v>67</v>
      </c>
      <c r="D1182" s="5" t="s">
        <v>8545</v>
      </c>
      <c r="E1182" s="5" t="s">
        <v>3679</v>
      </c>
      <c r="F1182" s="6" t="s">
        <v>8546</v>
      </c>
      <c r="G1182" s="5">
        <v>7</v>
      </c>
      <c r="H1182" s="7">
        <v>9782202</v>
      </c>
      <c r="I1182" s="5" t="s">
        <v>151</v>
      </c>
      <c r="J1182" s="5" t="s">
        <v>8547</v>
      </c>
      <c r="K1182" s="20"/>
      <c r="L1182" s="5" t="s">
        <v>51</v>
      </c>
      <c r="M1182" s="2">
        <v>1601243142</v>
      </c>
      <c r="N1182" s="8">
        <f>IF(COUNTIF($B$2:B1182,B1182)=1,1,0)</f>
        <v>0</v>
      </c>
      <c r="O1182" t="s">
        <v>52</v>
      </c>
      <c r="P1182">
        <v>1601243142</v>
      </c>
      <c r="Q1182" t="s">
        <v>8543</v>
      </c>
      <c r="R1182" t="s">
        <v>8543</v>
      </c>
      <c r="S1182" t="s">
        <v>67</v>
      </c>
      <c r="T1182" t="s">
        <v>67</v>
      </c>
      <c r="U1182" t="s">
        <v>8545</v>
      </c>
      <c r="V1182" t="s">
        <v>238</v>
      </c>
      <c r="W1182">
        <v>1</v>
      </c>
      <c r="X1182" t="s">
        <v>56</v>
      </c>
      <c r="Y1182">
        <v>2026</v>
      </c>
      <c r="Z1182">
        <v>7</v>
      </c>
      <c r="AA1182">
        <v>1</v>
      </c>
      <c r="AB1182">
        <v>9057594</v>
      </c>
      <c r="AC1182">
        <v>724608</v>
      </c>
      <c r="AD1182">
        <v>0</v>
      </c>
      <c r="AE1182">
        <v>0</v>
      </c>
      <c r="AF1182" t="s">
        <v>57</v>
      </c>
      <c r="AG1182" t="s">
        <v>81</v>
      </c>
      <c r="AH1182" t="s">
        <v>3679</v>
      </c>
      <c r="AI1182" t="s">
        <v>8534</v>
      </c>
      <c r="AJ1182">
        <v>0</v>
      </c>
      <c r="AK1182" t="s">
        <v>8548</v>
      </c>
      <c r="AL1182">
        <v>0</v>
      </c>
      <c r="AM1182">
        <v>0</v>
      </c>
      <c r="AN1182">
        <v>0</v>
      </c>
      <c r="AO1182">
        <v>0</v>
      </c>
      <c r="AP1182" t="s">
        <v>83</v>
      </c>
      <c r="AQ1182">
        <v>0</v>
      </c>
      <c r="AR1182">
        <v>0</v>
      </c>
      <c r="AS1182" t="s">
        <v>69</v>
      </c>
      <c r="AT1182" t="s">
        <v>8550</v>
      </c>
      <c r="AU1182" t="s">
        <v>64</v>
      </c>
      <c r="AV1182">
        <v>0</v>
      </c>
      <c r="AW1182">
        <v>43868</v>
      </c>
      <c r="AX1182" t="s">
        <v>151</v>
      </c>
      <c r="AY1182" t="s">
        <v>8547</v>
      </c>
      <c r="AZ1182" t="s">
        <v>71</v>
      </c>
      <c r="BA1182">
        <v>9782202</v>
      </c>
      <c r="BB1182" t="s">
        <v>66</v>
      </c>
      <c r="BC1182" t="str">
        <f t="shared" si="50"/>
        <v>13820</v>
      </c>
      <c r="BD1182" t="str">
        <f t="shared" si="51"/>
        <v>IL-13820</v>
      </c>
    </row>
    <row r="1183" spans="1:56" ht="28.15" customHeight="1">
      <c r="A1183" s="4">
        <f>SUBTOTAL(103,$L$2:L1183)</f>
        <v>1182</v>
      </c>
      <c r="B1183" s="5" t="s">
        <v>8553</v>
      </c>
      <c r="C1183" s="5" t="s">
        <v>8554</v>
      </c>
      <c r="D1183" s="5" t="s">
        <v>8552</v>
      </c>
      <c r="E1183" s="5" t="s">
        <v>8538</v>
      </c>
      <c r="F1183" s="6" t="s">
        <v>8555</v>
      </c>
      <c r="G1183" s="5">
        <v>7</v>
      </c>
      <c r="H1183" s="7">
        <v>1179144</v>
      </c>
      <c r="I1183" s="5" t="s">
        <v>8556</v>
      </c>
      <c r="J1183" s="5" t="s">
        <v>8557</v>
      </c>
      <c r="K1183" s="20"/>
      <c r="L1183" s="5" t="s">
        <v>119</v>
      </c>
      <c r="M1183" s="2">
        <v>1601149053</v>
      </c>
      <c r="N1183" s="8">
        <f>IF(COUNTIF($B$2:B1183,B1183)=1,1,0)</f>
        <v>1</v>
      </c>
      <c r="O1183" t="s">
        <v>52</v>
      </c>
      <c r="P1183">
        <v>1601149053</v>
      </c>
      <c r="Q1183" t="s">
        <v>8553</v>
      </c>
      <c r="R1183" t="s">
        <v>8553</v>
      </c>
      <c r="S1183" t="s">
        <v>8554</v>
      </c>
      <c r="T1183" t="s">
        <v>8554</v>
      </c>
      <c r="U1183" t="s">
        <v>8552</v>
      </c>
      <c r="V1183" t="s">
        <v>8558</v>
      </c>
      <c r="W1183">
        <v>0</v>
      </c>
      <c r="X1183" t="s">
        <v>59</v>
      </c>
      <c r="Y1183">
        <v>2026</v>
      </c>
      <c r="Z1183">
        <v>7</v>
      </c>
      <c r="AA1183">
        <v>1</v>
      </c>
      <c r="AB1183">
        <v>1091800</v>
      </c>
      <c r="AC1183">
        <v>87344</v>
      </c>
      <c r="AD1183">
        <v>0</v>
      </c>
      <c r="AE1183">
        <v>0</v>
      </c>
      <c r="AF1183" t="s">
        <v>57</v>
      </c>
      <c r="AG1183" t="s">
        <v>81</v>
      </c>
      <c r="AH1183" t="s">
        <v>8538</v>
      </c>
      <c r="AI1183" t="s">
        <v>8534</v>
      </c>
      <c r="AJ1183">
        <v>0</v>
      </c>
      <c r="AK1183" t="s">
        <v>8559</v>
      </c>
      <c r="AL1183">
        <v>0</v>
      </c>
      <c r="AM1183">
        <v>0</v>
      </c>
      <c r="AN1183">
        <v>0</v>
      </c>
      <c r="AO1183">
        <v>0</v>
      </c>
      <c r="AP1183" t="s">
        <v>83</v>
      </c>
      <c r="AQ1183">
        <v>0</v>
      </c>
      <c r="AR1183">
        <v>0</v>
      </c>
      <c r="AS1183" t="s">
        <v>69</v>
      </c>
      <c r="AT1183" t="s">
        <v>8560</v>
      </c>
      <c r="AU1183" t="s">
        <v>64</v>
      </c>
      <c r="AV1183">
        <v>0</v>
      </c>
      <c r="AW1183">
        <v>22935</v>
      </c>
      <c r="AX1183" t="s">
        <v>8556</v>
      </c>
      <c r="AY1183" t="s">
        <v>8557</v>
      </c>
      <c r="AZ1183" t="s">
        <v>71</v>
      </c>
      <c r="BA1183">
        <v>1179144</v>
      </c>
      <c r="BB1183" t="s">
        <v>66</v>
      </c>
      <c r="BC1183" t="str">
        <f t="shared" si="50"/>
        <v>29240</v>
      </c>
      <c r="BD1183" t="str">
        <f t="shared" si="51"/>
        <v>IL-29240</v>
      </c>
    </row>
    <row r="1184" spans="1:56" ht="28.15" customHeight="1">
      <c r="A1184" s="4">
        <f>SUBTOTAL(103,$L$2:L1184)</f>
        <v>1183</v>
      </c>
      <c r="B1184" s="5" t="s">
        <v>8561</v>
      </c>
      <c r="C1184" s="5" t="s">
        <v>8562</v>
      </c>
      <c r="D1184" s="5" t="s">
        <v>8563</v>
      </c>
      <c r="E1184" s="5" t="s">
        <v>3679</v>
      </c>
      <c r="F1184" s="6" t="s">
        <v>8564</v>
      </c>
      <c r="G1184" s="5">
        <v>6</v>
      </c>
      <c r="H1184" s="7">
        <v>653910</v>
      </c>
      <c r="I1184" s="5" t="s">
        <v>151</v>
      </c>
      <c r="J1184" s="5" t="s">
        <v>8565</v>
      </c>
      <c r="K1184" s="20"/>
      <c r="L1184" s="5" t="s">
        <v>51</v>
      </c>
      <c r="M1184" s="2">
        <v>1596971321</v>
      </c>
      <c r="N1184" s="8">
        <f>IF(COUNTIF($B$2:B1184,B1184)=1,1,0)</f>
        <v>1</v>
      </c>
      <c r="O1184" t="s">
        <v>52</v>
      </c>
      <c r="P1184">
        <v>1596971321</v>
      </c>
      <c r="Q1184" t="s">
        <v>8561</v>
      </c>
      <c r="R1184" t="s">
        <v>53</v>
      </c>
      <c r="S1184" t="s">
        <v>8562</v>
      </c>
      <c r="T1184" t="s">
        <v>54</v>
      </c>
      <c r="U1184" t="s">
        <v>8563</v>
      </c>
      <c r="V1184" t="s">
        <v>55</v>
      </c>
      <c r="W1184">
        <v>1</v>
      </c>
      <c r="X1184" t="s">
        <v>56</v>
      </c>
      <c r="Y1184">
        <v>2026</v>
      </c>
      <c r="Z1184">
        <v>6</v>
      </c>
      <c r="AA1184">
        <v>1</v>
      </c>
      <c r="AB1184">
        <v>605472</v>
      </c>
      <c r="AC1184">
        <v>48438</v>
      </c>
      <c r="AD1184">
        <v>0</v>
      </c>
      <c r="AE1184">
        <v>0</v>
      </c>
      <c r="AF1184" t="s">
        <v>57</v>
      </c>
      <c r="AG1184" t="s">
        <v>81</v>
      </c>
      <c r="AH1184" t="s">
        <v>3679</v>
      </c>
      <c r="AI1184" t="s">
        <v>8534</v>
      </c>
      <c r="AJ1184">
        <v>0</v>
      </c>
      <c r="AK1184" t="s">
        <v>8566</v>
      </c>
      <c r="AL1184">
        <v>0</v>
      </c>
      <c r="AM1184">
        <v>0</v>
      </c>
      <c r="AN1184">
        <v>0</v>
      </c>
      <c r="AO1184">
        <v>0</v>
      </c>
      <c r="AP1184" t="s">
        <v>83</v>
      </c>
      <c r="AQ1184">
        <v>0</v>
      </c>
      <c r="AR1184">
        <v>0</v>
      </c>
      <c r="AS1184" t="s">
        <v>62</v>
      </c>
      <c r="AT1184" t="s">
        <v>8567</v>
      </c>
      <c r="AU1184" t="s">
        <v>64</v>
      </c>
      <c r="AV1184">
        <v>0</v>
      </c>
      <c r="AW1184">
        <v>4920</v>
      </c>
      <c r="AX1184" t="s">
        <v>151</v>
      </c>
      <c r="AY1184" t="s">
        <v>8565</v>
      </c>
      <c r="AZ1184" t="s">
        <v>65</v>
      </c>
      <c r="BA1184">
        <v>653910</v>
      </c>
      <c r="BB1184" t="s">
        <v>66</v>
      </c>
      <c r="BC1184" t="str">
        <f t="shared" si="50"/>
        <v>40500</v>
      </c>
      <c r="BD1184" t="str">
        <f t="shared" si="51"/>
        <v>IL-40500</v>
      </c>
    </row>
    <row r="1185" spans="1:56" ht="28.15" customHeight="1">
      <c r="A1185" s="4">
        <f>SUBTOTAL(103,$L$2:L1185)</f>
        <v>1184</v>
      </c>
      <c r="B1185" s="5" t="s">
        <v>8561</v>
      </c>
      <c r="C1185" s="5" t="s">
        <v>67</v>
      </c>
      <c r="D1185" s="5" t="s">
        <v>8563</v>
      </c>
      <c r="E1185" s="5" t="s">
        <v>3679</v>
      </c>
      <c r="F1185" s="6" t="s">
        <v>8564</v>
      </c>
      <c r="G1185" s="5">
        <v>7</v>
      </c>
      <c r="H1185" s="7">
        <v>762093</v>
      </c>
      <c r="I1185" s="5" t="s">
        <v>151</v>
      </c>
      <c r="J1185" s="5" t="s">
        <v>8565</v>
      </c>
      <c r="K1185" s="20"/>
      <c r="L1185" s="5" t="s">
        <v>51</v>
      </c>
      <c r="M1185" s="2">
        <v>1601242925</v>
      </c>
      <c r="N1185" s="8">
        <f>IF(COUNTIF($B$2:B1185,B1185)=1,1,0)</f>
        <v>0</v>
      </c>
      <c r="O1185" t="s">
        <v>52</v>
      </c>
      <c r="P1185">
        <v>1601242925</v>
      </c>
      <c r="Q1185" t="s">
        <v>8561</v>
      </c>
      <c r="R1185" t="s">
        <v>8561</v>
      </c>
      <c r="S1185" t="s">
        <v>67</v>
      </c>
      <c r="T1185" t="s">
        <v>67</v>
      </c>
      <c r="U1185" t="s">
        <v>8563</v>
      </c>
      <c r="V1185" t="s">
        <v>238</v>
      </c>
      <c r="W1185">
        <v>1</v>
      </c>
      <c r="X1185" t="s">
        <v>56</v>
      </c>
      <c r="Y1185">
        <v>2026</v>
      </c>
      <c r="Z1185">
        <v>7</v>
      </c>
      <c r="AA1185">
        <v>1</v>
      </c>
      <c r="AB1185">
        <v>705642</v>
      </c>
      <c r="AC1185">
        <v>56451</v>
      </c>
      <c r="AD1185">
        <v>0</v>
      </c>
      <c r="AE1185">
        <v>0</v>
      </c>
      <c r="AF1185" t="s">
        <v>57</v>
      </c>
      <c r="AG1185" t="s">
        <v>81</v>
      </c>
      <c r="AH1185" t="s">
        <v>3679</v>
      </c>
      <c r="AI1185" t="s">
        <v>8534</v>
      </c>
      <c r="AJ1185">
        <v>0</v>
      </c>
      <c r="AK1185" t="s">
        <v>8566</v>
      </c>
      <c r="AL1185">
        <v>0</v>
      </c>
      <c r="AM1185">
        <v>0</v>
      </c>
      <c r="AN1185">
        <v>0</v>
      </c>
      <c r="AO1185">
        <v>0</v>
      </c>
      <c r="AP1185" t="s">
        <v>83</v>
      </c>
      <c r="AQ1185">
        <v>0</v>
      </c>
      <c r="AR1185">
        <v>0</v>
      </c>
      <c r="AS1185" t="s">
        <v>69</v>
      </c>
      <c r="AT1185" t="s">
        <v>8568</v>
      </c>
      <c r="AU1185" t="s">
        <v>64</v>
      </c>
      <c r="AV1185">
        <v>0</v>
      </c>
      <c r="AW1185">
        <v>43757</v>
      </c>
      <c r="AX1185" t="s">
        <v>151</v>
      </c>
      <c r="AY1185" t="s">
        <v>8565</v>
      </c>
      <c r="AZ1185" t="s">
        <v>71</v>
      </c>
      <c r="BA1185">
        <v>762093</v>
      </c>
      <c r="BB1185" t="s">
        <v>66</v>
      </c>
      <c r="BC1185" t="str">
        <f t="shared" si="50"/>
        <v>40500</v>
      </c>
      <c r="BD1185" t="str">
        <f t="shared" si="51"/>
        <v>IL-40500</v>
      </c>
    </row>
    <row r="1186" spans="1:56" ht="28.15" customHeight="1">
      <c r="A1186" s="4">
        <f>SUBTOTAL(103,$L$2:L1186)</f>
        <v>1185</v>
      </c>
      <c r="B1186" s="5" t="s">
        <v>8571</v>
      </c>
      <c r="C1186" s="5" t="s">
        <v>8572</v>
      </c>
      <c r="D1186" s="5" t="s">
        <v>8573</v>
      </c>
      <c r="E1186" s="5" t="s">
        <v>3679</v>
      </c>
      <c r="F1186" s="6" t="s">
        <v>8574</v>
      </c>
      <c r="G1186" s="5">
        <v>6</v>
      </c>
      <c r="H1186" s="7">
        <v>1187616</v>
      </c>
      <c r="I1186" s="5" t="s">
        <v>151</v>
      </c>
      <c r="J1186" s="5" t="s">
        <v>8575</v>
      </c>
      <c r="K1186" s="20"/>
      <c r="L1186" s="5" t="s">
        <v>51</v>
      </c>
      <c r="M1186" s="2">
        <v>1596971652</v>
      </c>
      <c r="N1186" s="8">
        <f>IF(COUNTIF($B$2:B1186,B1186)=1,1,0)</f>
        <v>1</v>
      </c>
      <c r="O1186" t="s">
        <v>52</v>
      </c>
      <c r="P1186">
        <v>1596971652</v>
      </c>
      <c r="Q1186" t="s">
        <v>8571</v>
      </c>
      <c r="R1186" t="s">
        <v>53</v>
      </c>
      <c r="S1186" t="s">
        <v>8572</v>
      </c>
      <c r="T1186" t="s">
        <v>54</v>
      </c>
      <c r="U1186" t="s">
        <v>8573</v>
      </c>
      <c r="V1186" t="s">
        <v>55</v>
      </c>
      <c r="W1186">
        <v>1</v>
      </c>
      <c r="X1186" t="s">
        <v>56</v>
      </c>
      <c r="Y1186">
        <v>2026</v>
      </c>
      <c r="Z1186">
        <v>6</v>
      </c>
      <c r="AA1186">
        <v>1</v>
      </c>
      <c r="AB1186">
        <v>1099644</v>
      </c>
      <c r="AC1186">
        <v>87972</v>
      </c>
      <c r="AD1186">
        <v>0</v>
      </c>
      <c r="AE1186">
        <v>0</v>
      </c>
      <c r="AF1186" t="s">
        <v>57</v>
      </c>
      <c r="AG1186" t="s">
        <v>81</v>
      </c>
      <c r="AH1186" t="s">
        <v>3679</v>
      </c>
      <c r="AI1186" t="s">
        <v>8534</v>
      </c>
      <c r="AJ1186">
        <v>0</v>
      </c>
      <c r="AK1186" t="s">
        <v>8576</v>
      </c>
      <c r="AL1186">
        <v>0</v>
      </c>
      <c r="AM1186">
        <v>0</v>
      </c>
      <c r="AN1186">
        <v>0</v>
      </c>
      <c r="AO1186">
        <v>0</v>
      </c>
      <c r="AP1186" t="s">
        <v>83</v>
      </c>
      <c r="AQ1186">
        <v>0</v>
      </c>
      <c r="AR1186">
        <v>0</v>
      </c>
      <c r="AS1186" t="s">
        <v>62</v>
      </c>
      <c r="AT1186" t="s">
        <v>8577</v>
      </c>
      <c r="AU1186" t="s">
        <v>64</v>
      </c>
      <c r="AV1186">
        <v>0</v>
      </c>
      <c r="AW1186">
        <v>5132</v>
      </c>
      <c r="AX1186" t="s">
        <v>151</v>
      </c>
      <c r="AY1186" t="s">
        <v>8575</v>
      </c>
      <c r="AZ1186" t="s">
        <v>65</v>
      </c>
      <c r="BA1186">
        <v>1187616</v>
      </c>
      <c r="BB1186" t="s">
        <v>66</v>
      </c>
      <c r="BC1186" t="str">
        <f t="shared" si="50"/>
        <v>47500</v>
      </c>
      <c r="BD1186" t="str">
        <f t="shared" si="51"/>
        <v>IL-47500</v>
      </c>
    </row>
    <row r="1187" spans="1:56" ht="28.15" customHeight="1">
      <c r="A1187" s="4">
        <f>SUBTOTAL(103,$L$2:L1187)</f>
        <v>1186</v>
      </c>
      <c r="B1187" s="5" t="s">
        <v>8571</v>
      </c>
      <c r="C1187" s="5" t="s">
        <v>67</v>
      </c>
      <c r="D1187" s="5" t="s">
        <v>8573</v>
      </c>
      <c r="E1187" s="5" t="s">
        <v>3679</v>
      </c>
      <c r="F1187" s="6" t="s">
        <v>8574</v>
      </c>
      <c r="G1187" s="5">
        <v>7</v>
      </c>
      <c r="H1187" s="7">
        <v>1235697</v>
      </c>
      <c r="I1187" s="5" t="s">
        <v>151</v>
      </c>
      <c r="J1187" s="5" t="s">
        <v>8575</v>
      </c>
      <c r="K1187" s="20"/>
      <c r="L1187" s="5" t="s">
        <v>51</v>
      </c>
      <c r="M1187" s="2">
        <v>1601243179</v>
      </c>
      <c r="N1187" s="8">
        <f>IF(COUNTIF($B$2:B1187,B1187)=1,1,0)</f>
        <v>0</v>
      </c>
      <c r="O1187" t="s">
        <v>52</v>
      </c>
      <c r="P1187">
        <v>1601243179</v>
      </c>
      <c r="Q1187" t="s">
        <v>8571</v>
      </c>
      <c r="R1187" t="s">
        <v>8571</v>
      </c>
      <c r="S1187" t="s">
        <v>67</v>
      </c>
      <c r="T1187" t="s">
        <v>67</v>
      </c>
      <c r="U1187" t="s">
        <v>8573</v>
      </c>
      <c r="V1187" t="s">
        <v>155</v>
      </c>
      <c r="W1187">
        <v>1</v>
      </c>
      <c r="X1187" t="s">
        <v>56</v>
      </c>
      <c r="Y1187">
        <v>2026</v>
      </c>
      <c r="Z1187">
        <v>7</v>
      </c>
      <c r="AA1187">
        <v>1</v>
      </c>
      <c r="AB1187">
        <v>1144164</v>
      </c>
      <c r="AC1187">
        <v>91533</v>
      </c>
      <c r="AD1187">
        <v>0</v>
      </c>
      <c r="AE1187">
        <v>0</v>
      </c>
      <c r="AF1187" t="s">
        <v>57</v>
      </c>
      <c r="AG1187" t="s">
        <v>81</v>
      </c>
      <c r="AH1187" t="s">
        <v>3679</v>
      </c>
      <c r="AI1187" t="s">
        <v>8534</v>
      </c>
      <c r="AJ1187">
        <v>0</v>
      </c>
      <c r="AK1187" t="s">
        <v>8576</v>
      </c>
      <c r="AL1187">
        <v>0</v>
      </c>
      <c r="AM1187">
        <v>0</v>
      </c>
      <c r="AN1187">
        <v>0</v>
      </c>
      <c r="AO1187">
        <v>0</v>
      </c>
      <c r="AP1187" t="s">
        <v>83</v>
      </c>
      <c r="AQ1187">
        <v>0</v>
      </c>
      <c r="AR1187">
        <v>0</v>
      </c>
      <c r="AS1187" t="s">
        <v>69</v>
      </c>
      <c r="AT1187" t="s">
        <v>8578</v>
      </c>
      <c r="AU1187" t="s">
        <v>64</v>
      </c>
      <c r="AV1187">
        <v>0</v>
      </c>
      <c r="AW1187">
        <v>43896</v>
      </c>
      <c r="AX1187" t="s">
        <v>151</v>
      </c>
      <c r="AY1187" t="s">
        <v>8575</v>
      </c>
      <c r="AZ1187" t="s">
        <v>71</v>
      </c>
      <c r="BA1187">
        <v>1235697</v>
      </c>
      <c r="BB1187" t="s">
        <v>66</v>
      </c>
      <c r="BC1187" t="str">
        <f t="shared" si="50"/>
        <v>47500</v>
      </c>
      <c r="BD1187" t="str">
        <f t="shared" si="51"/>
        <v>IL-47500</v>
      </c>
    </row>
    <row r="1188" spans="1:56" ht="28.15" customHeight="1">
      <c r="A1188" s="4">
        <f>SUBTOTAL(103,$L$2:L1188)</f>
        <v>1187</v>
      </c>
      <c r="B1188" s="5" t="s">
        <v>8579</v>
      </c>
      <c r="C1188" s="5" t="s">
        <v>8580</v>
      </c>
      <c r="D1188" s="5" t="s">
        <v>8581</v>
      </c>
      <c r="E1188" s="5" t="s">
        <v>3679</v>
      </c>
      <c r="F1188" s="6" t="s">
        <v>8582</v>
      </c>
      <c r="G1188" s="5">
        <v>6</v>
      </c>
      <c r="H1188" s="7">
        <v>5392351</v>
      </c>
      <c r="I1188" s="5" t="s">
        <v>151</v>
      </c>
      <c r="J1188" s="5" t="s">
        <v>8583</v>
      </c>
      <c r="K1188" s="20"/>
      <c r="L1188" s="5" t="s">
        <v>51</v>
      </c>
      <c r="M1188" s="2">
        <v>1596971226</v>
      </c>
      <c r="N1188" s="8">
        <f>IF(COUNTIF($B$2:B1188,B1188)=1,1,0)</f>
        <v>1</v>
      </c>
      <c r="O1188" t="s">
        <v>52</v>
      </c>
      <c r="P1188">
        <v>1596971226</v>
      </c>
      <c r="Q1188" t="s">
        <v>8579</v>
      </c>
      <c r="R1188" t="s">
        <v>53</v>
      </c>
      <c r="S1188" t="s">
        <v>8580</v>
      </c>
      <c r="T1188" t="s">
        <v>54</v>
      </c>
      <c r="U1188" t="s">
        <v>8581</v>
      </c>
      <c r="V1188" t="s">
        <v>55</v>
      </c>
      <c r="W1188">
        <v>1</v>
      </c>
      <c r="X1188" t="s">
        <v>56</v>
      </c>
      <c r="Y1188">
        <v>2026</v>
      </c>
      <c r="Z1188">
        <v>6</v>
      </c>
      <c r="AA1188">
        <v>1</v>
      </c>
      <c r="AB1188">
        <v>4992918</v>
      </c>
      <c r="AC1188">
        <v>399433</v>
      </c>
      <c r="AD1188">
        <v>0</v>
      </c>
      <c r="AE1188">
        <v>0</v>
      </c>
      <c r="AF1188" t="s">
        <v>1612</v>
      </c>
      <c r="AG1188" t="s">
        <v>81</v>
      </c>
      <c r="AH1188" t="s">
        <v>3679</v>
      </c>
      <c r="AI1188" t="s">
        <v>8534</v>
      </c>
      <c r="AJ1188">
        <v>0</v>
      </c>
      <c r="AK1188" t="s">
        <v>8584</v>
      </c>
      <c r="AL1188">
        <v>0</v>
      </c>
      <c r="AM1188">
        <v>0</v>
      </c>
      <c r="AN1188">
        <v>0</v>
      </c>
      <c r="AO1188">
        <v>0</v>
      </c>
      <c r="AP1188" t="s">
        <v>83</v>
      </c>
      <c r="AQ1188">
        <v>0</v>
      </c>
      <c r="AR1188">
        <v>0</v>
      </c>
      <c r="AS1188" t="s">
        <v>62</v>
      </c>
      <c r="AT1188" t="s">
        <v>8585</v>
      </c>
      <c r="AU1188" t="s">
        <v>64</v>
      </c>
      <c r="AV1188">
        <v>0</v>
      </c>
      <c r="AW1188">
        <v>4849</v>
      </c>
      <c r="AX1188" t="s">
        <v>151</v>
      </c>
      <c r="AY1188" t="s">
        <v>8583</v>
      </c>
      <c r="AZ1188" t="s">
        <v>65</v>
      </c>
      <c r="BA1188">
        <v>5392351</v>
      </c>
      <c r="BB1188" t="s">
        <v>66</v>
      </c>
      <c r="BC1188" t="str">
        <f t="shared" si="50"/>
        <v>51400</v>
      </c>
      <c r="BD1188" t="str">
        <f t="shared" si="51"/>
        <v>IL-51400</v>
      </c>
    </row>
    <row r="1189" spans="1:56" ht="28.15" customHeight="1">
      <c r="A1189" s="4">
        <f>SUBTOTAL(103,$L$2:L1189)</f>
        <v>1188</v>
      </c>
      <c r="B1189" s="5" t="s">
        <v>8579</v>
      </c>
      <c r="C1189" s="5" t="s">
        <v>67</v>
      </c>
      <c r="D1189" s="5" t="s">
        <v>8581</v>
      </c>
      <c r="E1189" s="5" t="s">
        <v>3679</v>
      </c>
      <c r="F1189" s="6" t="s">
        <v>8582</v>
      </c>
      <c r="G1189" s="5">
        <v>7</v>
      </c>
      <c r="H1189" s="7">
        <v>5553425</v>
      </c>
      <c r="I1189" s="5" t="s">
        <v>151</v>
      </c>
      <c r="J1189" s="5" t="s">
        <v>8583</v>
      </c>
      <c r="K1189" s="20"/>
      <c r="L1189" s="5" t="s">
        <v>51</v>
      </c>
      <c r="M1189" s="2">
        <v>1601242826</v>
      </c>
      <c r="N1189" s="8">
        <f>IF(COUNTIF($B$2:B1189,B1189)=1,1,0)</f>
        <v>0</v>
      </c>
      <c r="O1189" t="s">
        <v>52</v>
      </c>
      <c r="P1189">
        <v>1601242826</v>
      </c>
      <c r="Q1189" t="s">
        <v>8579</v>
      </c>
      <c r="R1189" t="s">
        <v>8579</v>
      </c>
      <c r="S1189" t="s">
        <v>67</v>
      </c>
      <c r="T1189" t="s">
        <v>67</v>
      </c>
      <c r="U1189" t="s">
        <v>8581</v>
      </c>
      <c r="V1189" t="s">
        <v>155</v>
      </c>
      <c r="W1189">
        <v>1</v>
      </c>
      <c r="X1189" t="s">
        <v>156</v>
      </c>
      <c r="Y1189">
        <v>2026</v>
      </c>
      <c r="Z1189">
        <v>7</v>
      </c>
      <c r="AA1189">
        <v>1</v>
      </c>
      <c r="AB1189">
        <v>5142060</v>
      </c>
      <c r="AC1189">
        <v>411365</v>
      </c>
      <c r="AD1189">
        <v>0</v>
      </c>
      <c r="AE1189">
        <v>0</v>
      </c>
      <c r="AF1189" t="s">
        <v>98</v>
      </c>
      <c r="AG1189" t="s">
        <v>81</v>
      </c>
      <c r="AH1189" t="s">
        <v>3679</v>
      </c>
      <c r="AI1189" t="s">
        <v>8534</v>
      </c>
      <c r="AJ1189">
        <v>0</v>
      </c>
      <c r="AK1189" t="s">
        <v>8584</v>
      </c>
      <c r="AL1189">
        <v>0</v>
      </c>
      <c r="AM1189">
        <v>0</v>
      </c>
      <c r="AN1189">
        <v>0</v>
      </c>
      <c r="AO1189">
        <v>0</v>
      </c>
      <c r="AP1189" t="s">
        <v>83</v>
      </c>
      <c r="AQ1189">
        <v>0</v>
      </c>
      <c r="AR1189">
        <v>0</v>
      </c>
      <c r="AS1189" t="s">
        <v>69</v>
      </c>
      <c r="AT1189" t="s">
        <v>8586</v>
      </c>
      <c r="AU1189" t="s">
        <v>64</v>
      </c>
      <c r="AV1189">
        <v>0</v>
      </c>
      <c r="AW1189">
        <v>43707</v>
      </c>
      <c r="AX1189" t="s">
        <v>151</v>
      </c>
      <c r="AY1189" t="s">
        <v>8583</v>
      </c>
      <c r="AZ1189" t="s">
        <v>71</v>
      </c>
      <c r="BA1189">
        <v>5553425</v>
      </c>
      <c r="BB1189" t="s">
        <v>66</v>
      </c>
      <c r="BC1189" t="str">
        <f t="shared" si="50"/>
        <v>51400</v>
      </c>
      <c r="BD1189" t="str">
        <f t="shared" si="51"/>
        <v>IL-51400</v>
      </c>
    </row>
    <row r="1190" spans="1:56" ht="28.15" customHeight="1">
      <c r="A1190" s="4">
        <f>SUBTOTAL(103,$L$2:L1190)</f>
        <v>1189</v>
      </c>
      <c r="B1190" s="5" t="s">
        <v>8590</v>
      </c>
      <c r="C1190" s="5" t="s">
        <v>8591</v>
      </c>
      <c r="D1190" s="5" t="s">
        <v>8592</v>
      </c>
      <c r="E1190" s="5" t="s">
        <v>8587</v>
      </c>
      <c r="F1190" s="6" t="s">
        <v>8593</v>
      </c>
      <c r="G1190" s="5">
        <v>7</v>
      </c>
      <c r="H1190" s="7">
        <v>831222</v>
      </c>
      <c r="I1190" s="5" t="s">
        <v>8594</v>
      </c>
      <c r="J1190" s="5" t="s">
        <v>8595</v>
      </c>
      <c r="K1190" s="20"/>
      <c r="L1190" s="5" t="s">
        <v>119</v>
      </c>
      <c r="M1190" s="2">
        <v>1601151168</v>
      </c>
      <c r="N1190" s="8">
        <f>IF(COUNTIF($B$2:B1190,B1190)=1,1,0)</f>
        <v>1</v>
      </c>
      <c r="O1190" t="s">
        <v>52</v>
      </c>
      <c r="P1190">
        <v>1601151168</v>
      </c>
      <c r="Q1190" t="s">
        <v>8590</v>
      </c>
      <c r="R1190" t="s">
        <v>8590</v>
      </c>
      <c r="S1190" t="s">
        <v>8591</v>
      </c>
      <c r="T1190" t="s">
        <v>8591</v>
      </c>
      <c r="U1190" t="s">
        <v>8592</v>
      </c>
      <c r="V1190" t="s">
        <v>8596</v>
      </c>
      <c r="W1190">
        <v>0</v>
      </c>
      <c r="X1190" t="s">
        <v>80</v>
      </c>
      <c r="Y1190">
        <v>2026</v>
      </c>
      <c r="Z1190">
        <v>7</v>
      </c>
      <c r="AA1190">
        <v>1</v>
      </c>
      <c r="AB1190">
        <v>769650</v>
      </c>
      <c r="AC1190">
        <v>61572</v>
      </c>
      <c r="AD1190">
        <v>0</v>
      </c>
      <c r="AE1190">
        <v>0</v>
      </c>
      <c r="AF1190" t="s">
        <v>57</v>
      </c>
      <c r="AG1190" t="s">
        <v>99</v>
      </c>
      <c r="AH1190" t="s">
        <v>8587</v>
      </c>
      <c r="AI1190" t="s">
        <v>8588</v>
      </c>
      <c r="AJ1190">
        <v>0</v>
      </c>
      <c r="AK1190" t="s">
        <v>4400</v>
      </c>
      <c r="AL1190">
        <v>0</v>
      </c>
      <c r="AM1190">
        <v>0</v>
      </c>
      <c r="AN1190">
        <v>0</v>
      </c>
      <c r="AO1190">
        <v>0</v>
      </c>
      <c r="AP1190" t="s">
        <v>83</v>
      </c>
      <c r="AQ1190">
        <v>0</v>
      </c>
      <c r="AR1190">
        <v>0</v>
      </c>
      <c r="AS1190" t="s">
        <v>69</v>
      </c>
      <c r="AT1190" t="s">
        <v>8597</v>
      </c>
      <c r="AU1190" t="s">
        <v>64</v>
      </c>
      <c r="AV1190">
        <v>0</v>
      </c>
      <c r="AW1190">
        <v>23215</v>
      </c>
      <c r="AX1190" t="s">
        <v>8594</v>
      </c>
      <c r="AY1190" t="s">
        <v>8595</v>
      </c>
      <c r="AZ1190" t="s">
        <v>71</v>
      </c>
      <c r="BA1190">
        <v>831222</v>
      </c>
      <c r="BB1190" t="s">
        <v>66</v>
      </c>
      <c r="BC1190" t="str">
        <f t="shared" si="50"/>
        <v>04600</v>
      </c>
      <c r="BD1190" t="str">
        <f t="shared" si="51"/>
        <v>IM-04600</v>
      </c>
    </row>
    <row r="1191" spans="1:56" ht="28.15" customHeight="1">
      <c r="A1191" s="4">
        <f>SUBTOTAL(103,$L$2:L1191)</f>
        <v>1190</v>
      </c>
      <c r="B1191" s="5" t="s">
        <v>8598</v>
      </c>
      <c r="C1191" s="5" t="s">
        <v>8599</v>
      </c>
      <c r="D1191" s="5" t="s">
        <v>6414</v>
      </c>
      <c r="E1191" s="5" t="s">
        <v>8587</v>
      </c>
      <c r="F1191" s="6" t="s">
        <v>8600</v>
      </c>
      <c r="G1191" s="5">
        <v>5</v>
      </c>
      <c r="H1191" s="7">
        <v>990414</v>
      </c>
      <c r="I1191" s="5" t="s">
        <v>8601</v>
      </c>
      <c r="J1191" s="5" t="s">
        <v>8602</v>
      </c>
      <c r="K1191" s="20"/>
      <c r="L1191" s="5" t="s">
        <v>119</v>
      </c>
      <c r="M1191" s="2">
        <v>1592531881</v>
      </c>
      <c r="N1191" s="8">
        <f>IF(COUNTIF($B$2:B1191,B1191)=1,1,0)</f>
        <v>1</v>
      </c>
      <c r="O1191" t="s">
        <v>52</v>
      </c>
      <c r="P1191">
        <v>1592531881</v>
      </c>
      <c r="Q1191" t="s">
        <v>8598</v>
      </c>
      <c r="R1191" t="s">
        <v>8598</v>
      </c>
      <c r="S1191" t="s">
        <v>8599</v>
      </c>
      <c r="T1191" t="s">
        <v>8599</v>
      </c>
      <c r="U1191" t="s">
        <v>6414</v>
      </c>
      <c r="V1191" t="s">
        <v>8603</v>
      </c>
      <c r="W1191">
        <v>0</v>
      </c>
      <c r="X1191" t="s">
        <v>80</v>
      </c>
      <c r="Y1191">
        <v>2026</v>
      </c>
      <c r="Z1191">
        <v>5</v>
      </c>
      <c r="AA1191">
        <v>1</v>
      </c>
      <c r="AB1191">
        <v>917050</v>
      </c>
      <c r="AC1191">
        <v>73364</v>
      </c>
      <c r="AD1191">
        <v>0</v>
      </c>
      <c r="AE1191">
        <v>0</v>
      </c>
      <c r="AF1191" t="s">
        <v>3529</v>
      </c>
      <c r="AG1191" t="s">
        <v>99</v>
      </c>
      <c r="AH1191" t="s">
        <v>8587</v>
      </c>
      <c r="AI1191" t="s">
        <v>8588</v>
      </c>
      <c r="AJ1191">
        <v>0</v>
      </c>
      <c r="AK1191" t="s">
        <v>730</v>
      </c>
      <c r="AL1191">
        <v>0</v>
      </c>
      <c r="AM1191">
        <v>0</v>
      </c>
      <c r="AN1191">
        <v>0</v>
      </c>
      <c r="AO1191">
        <v>0</v>
      </c>
      <c r="AP1191" t="s">
        <v>3529</v>
      </c>
      <c r="AQ1191">
        <v>0</v>
      </c>
      <c r="AR1191">
        <v>0</v>
      </c>
      <c r="AS1191" t="s">
        <v>771</v>
      </c>
      <c r="AT1191" t="s">
        <v>8604</v>
      </c>
      <c r="AU1191" t="s">
        <v>64</v>
      </c>
      <c r="AV1191">
        <v>0</v>
      </c>
      <c r="AW1191">
        <v>3654</v>
      </c>
      <c r="AX1191" t="s">
        <v>8601</v>
      </c>
      <c r="AY1191" t="s">
        <v>8602</v>
      </c>
      <c r="AZ1191" t="s">
        <v>773</v>
      </c>
      <c r="BA1191">
        <v>990414</v>
      </c>
      <c r="BB1191" t="s">
        <v>66</v>
      </c>
      <c r="BC1191" t="str">
        <f t="shared" si="50"/>
        <v>04920</v>
      </c>
      <c r="BD1191" t="str">
        <f t="shared" si="51"/>
        <v>IM-04920</v>
      </c>
    </row>
    <row r="1192" spans="1:56" ht="28.15" customHeight="1">
      <c r="A1192" s="4">
        <f>SUBTOTAL(103,$L$2:L1192)</f>
        <v>1191</v>
      </c>
      <c r="B1192" s="5" t="s">
        <v>8598</v>
      </c>
      <c r="C1192" s="5" t="s">
        <v>8599</v>
      </c>
      <c r="D1192" s="5" t="s">
        <v>6414</v>
      </c>
      <c r="E1192" s="5" t="s">
        <v>8587</v>
      </c>
      <c r="F1192" s="6" t="s">
        <v>8600</v>
      </c>
      <c r="G1192" s="5">
        <v>6</v>
      </c>
      <c r="H1192" s="7">
        <v>845694</v>
      </c>
      <c r="I1192" s="5" t="s">
        <v>8601</v>
      </c>
      <c r="J1192" s="5" t="s">
        <v>8602</v>
      </c>
      <c r="K1192" s="20"/>
      <c r="L1192" s="5" t="s">
        <v>119</v>
      </c>
      <c r="M1192" s="2">
        <v>1596875368</v>
      </c>
      <c r="N1192" s="8">
        <f>IF(COUNTIF($B$2:B1192,B1192)=1,1,0)</f>
        <v>0</v>
      </c>
      <c r="O1192" t="s">
        <v>52</v>
      </c>
      <c r="P1192">
        <v>1596875368</v>
      </c>
      <c r="Q1192" t="s">
        <v>8598</v>
      </c>
      <c r="R1192" t="s">
        <v>8598</v>
      </c>
      <c r="S1192" t="s">
        <v>8599</v>
      </c>
      <c r="T1192" t="s">
        <v>8599</v>
      </c>
      <c r="U1192" t="s">
        <v>6414</v>
      </c>
      <c r="V1192" t="s">
        <v>8603</v>
      </c>
      <c r="W1192">
        <v>0</v>
      </c>
      <c r="X1192" t="s">
        <v>80</v>
      </c>
      <c r="Y1192">
        <v>2026</v>
      </c>
      <c r="Z1192">
        <v>6</v>
      </c>
      <c r="AA1192">
        <v>1</v>
      </c>
      <c r="AB1192">
        <v>783050</v>
      </c>
      <c r="AC1192">
        <v>62644</v>
      </c>
      <c r="AD1192">
        <v>0</v>
      </c>
      <c r="AE1192">
        <v>0</v>
      </c>
      <c r="AF1192" t="s">
        <v>3529</v>
      </c>
      <c r="AG1192" t="s">
        <v>99</v>
      </c>
      <c r="AH1192" t="s">
        <v>8587</v>
      </c>
      <c r="AI1192" t="s">
        <v>8588</v>
      </c>
      <c r="AJ1192">
        <v>0</v>
      </c>
      <c r="AK1192" t="s">
        <v>730</v>
      </c>
      <c r="AL1192">
        <v>0</v>
      </c>
      <c r="AM1192">
        <v>0</v>
      </c>
      <c r="AN1192">
        <v>0</v>
      </c>
      <c r="AO1192">
        <v>0</v>
      </c>
      <c r="AP1192" t="s">
        <v>3529</v>
      </c>
      <c r="AQ1192">
        <v>0</v>
      </c>
      <c r="AR1192">
        <v>0</v>
      </c>
      <c r="AS1192" t="s">
        <v>62</v>
      </c>
      <c r="AT1192" t="s">
        <v>8605</v>
      </c>
      <c r="AU1192" t="s">
        <v>64</v>
      </c>
      <c r="AV1192">
        <v>0</v>
      </c>
      <c r="AW1192">
        <v>3875</v>
      </c>
      <c r="AX1192" t="s">
        <v>8601</v>
      </c>
      <c r="AY1192" t="s">
        <v>8602</v>
      </c>
      <c r="AZ1192" t="s">
        <v>65</v>
      </c>
      <c r="BA1192">
        <v>845694</v>
      </c>
      <c r="BB1192" t="s">
        <v>66</v>
      </c>
      <c r="BC1192" t="str">
        <f t="shared" si="50"/>
        <v>04920</v>
      </c>
      <c r="BD1192" t="str">
        <f t="shared" si="51"/>
        <v>IM-04920</v>
      </c>
    </row>
    <row r="1193" spans="1:56" ht="28.15" customHeight="1">
      <c r="A1193" s="4">
        <f>SUBTOTAL(103,$L$2:L1193)</f>
        <v>1192</v>
      </c>
      <c r="B1193" s="5" t="s">
        <v>8607</v>
      </c>
      <c r="C1193" s="5" t="s">
        <v>8608</v>
      </c>
      <c r="D1193" s="5" t="s">
        <v>8609</v>
      </c>
      <c r="E1193" s="5" t="s">
        <v>8587</v>
      </c>
      <c r="F1193" s="6" t="s">
        <v>8610</v>
      </c>
      <c r="G1193" s="5">
        <v>7</v>
      </c>
      <c r="H1193" s="7">
        <v>8571</v>
      </c>
      <c r="I1193" s="5" t="s">
        <v>8611</v>
      </c>
      <c r="J1193" s="5" t="s">
        <v>8612</v>
      </c>
      <c r="K1193" s="20"/>
      <c r="L1193" s="5" t="s">
        <v>119</v>
      </c>
      <c r="M1193" s="2">
        <v>1601151084</v>
      </c>
      <c r="N1193" s="8">
        <f>IF(COUNTIF($B$2:B1193,B1193)=1,1,0)</f>
        <v>1</v>
      </c>
      <c r="O1193" t="s">
        <v>52</v>
      </c>
      <c r="P1193">
        <v>1601151084</v>
      </c>
      <c r="Q1193" t="s">
        <v>8607</v>
      </c>
      <c r="R1193" t="s">
        <v>8607</v>
      </c>
      <c r="S1193" t="s">
        <v>8608</v>
      </c>
      <c r="T1193" t="s">
        <v>8608</v>
      </c>
      <c r="U1193" t="s">
        <v>8609</v>
      </c>
      <c r="V1193" t="s">
        <v>8613</v>
      </c>
      <c r="W1193">
        <v>0</v>
      </c>
      <c r="X1193" t="s">
        <v>80</v>
      </c>
      <c r="Y1193">
        <v>2026</v>
      </c>
      <c r="Z1193">
        <v>7</v>
      </c>
      <c r="AA1193">
        <v>1</v>
      </c>
      <c r="AB1193">
        <v>7936</v>
      </c>
      <c r="AC1193">
        <v>635</v>
      </c>
      <c r="AD1193">
        <v>0</v>
      </c>
      <c r="AE1193">
        <v>0</v>
      </c>
      <c r="AF1193" t="s">
        <v>108</v>
      </c>
      <c r="AG1193" t="s">
        <v>99</v>
      </c>
      <c r="AH1193" t="s">
        <v>8587</v>
      </c>
      <c r="AI1193" t="s">
        <v>8588</v>
      </c>
      <c r="AJ1193">
        <v>0</v>
      </c>
      <c r="AK1193" t="s">
        <v>3795</v>
      </c>
      <c r="AL1193">
        <v>0</v>
      </c>
      <c r="AM1193">
        <v>0</v>
      </c>
      <c r="AN1193">
        <v>0</v>
      </c>
      <c r="AO1193">
        <v>0</v>
      </c>
      <c r="AP1193" t="s">
        <v>83</v>
      </c>
      <c r="AQ1193">
        <v>0</v>
      </c>
      <c r="AR1193">
        <v>0</v>
      </c>
      <c r="AS1193" t="s">
        <v>69</v>
      </c>
      <c r="AT1193" t="s">
        <v>8614</v>
      </c>
      <c r="AU1193" t="s">
        <v>64</v>
      </c>
      <c r="AV1193">
        <v>0</v>
      </c>
      <c r="AW1193">
        <v>23200</v>
      </c>
      <c r="AX1193" t="s">
        <v>8611</v>
      </c>
      <c r="AY1193" t="s">
        <v>8612</v>
      </c>
      <c r="AZ1193" t="s">
        <v>71</v>
      </c>
      <c r="BA1193">
        <v>8571</v>
      </c>
      <c r="BB1193" t="s">
        <v>66</v>
      </c>
      <c r="BC1193" t="str">
        <f t="shared" si="50"/>
        <v>07010</v>
      </c>
      <c r="BD1193" t="str">
        <f t="shared" si="51"/>
        <v>IM-07010</v>
      </c>
    </row>
    <row r="1194" spans="1:56" ht="28.15" customHeight="1">
      <c r="A1194" s="4">
        <f>SUBTOTAL(103,$L$2:L1194)</f>
        <v>1193</v>
      </c>
      <c r="B1194" s="5" t="s">
        <v>8615</v>
      </c>
      <c r="C1194" s="5" t="s">
        <v>8616</v>
      </c>
      <c r="D1194" s="5" t="s">
        <v>8617</v>
      </c>
      <c r="E1194" s="5" t="s">
        <v>8587</v>
      </c>
      <c r="F1194" s="6" t="s">
        <v>8618</v>
      </c>
      <c r="G1194" s="5">
        <v>7</v>
      </c>
      <c r="H1194" s="7">
        <v>682098</v>
      </c>
      <c r="I1194" s="5" t="s">
        <v>8619</v>
      </c>
      <c r="J1194" s="5" t="s">
        <v>8620</v>
      </c>
      <c r="K1194" s="20"/>
      <c r="L1194" s="5" t="s">
        <v>119</v>
      </c>
      <c r="M1194" s="2">
        <v>1601151017</v>
      </c>
      <c r="N1194" s="8">
        <f>IF(COUNTIF($B$2:B1194,B1194)=1,1,0)</f>
        <v>1</v>
      </c>
      <c r="O1194" t="s">
        <v>52</v>
      </c>
      <c r="P1194">
        <v>1601151017</v>
      </c>
      <c r="Q1194" t="s">
        <v>8615</v>
      </c>
      <c r="R1194" t="s">
        <v>8615</v>
      </c>
      <c r="S1194" t="s">
        <v>8616</v>
      </c>
      <c r="T1194" t="s">
        <v>8616</v>
      </c>
      <c r="U1194" t="s">
        <v>8617</v>
      </c>
      <c r="V1194" t="s">
        <v>8621</v>
      </c>
      <c r="W1194">
        <v>0</v>
      </c>
      <c r="X1194" t="s">
        <v>80</v>
      </c>
      <c r="Y1194">
        <v>2026</v>
      </c>
      <c r="Z1194">
        <v>7</v>
      </c>
      <c r="AA1194">
        <v>1</v>
      </c>
      <c r="AB1194">
        <v>631572</v>
      </c>
      <c r="AC1194">
        <v>50526</v>
      </c>
      <c r="AD1194">
        <v>0</v>
      </c>
      <c r="AE1194">
        <v>0</v>
      </c>
      <c r="AF1194" t="s">
        <v>98</v>
      </c>
      <c r="AG1194" t="s">
        <v>99</v>
      </c>
      <c r="AH1194" t="s">
        <v>8587</v>
      </c>
      <c r="AI1194" t="s">
        <v>8588</v>
      </c>
      <c r="AJ1194">
        <v>0</v>
      </c>
      <c r="AK1194" t="s">
        <v>7440</v>
      </c>
      <c r="AL1194">
        <v>0</v>
      </c>
      <c r="AM1194">
        <v>0</v>
      </c>
      <c r="AN1194">
        <v>0</v>
      </c>
      <c r="AO1194">
        <v>0</v>
      </c>
      <c r="AP1194" t="s">
        <v>98</v>
      </c>
      <c r="AQ1194">
        <v>0</v>
      </c>
      <c r="AR1194">
        <v>0</v>
      </c>
      <c r="AS1194" t="s">
        <v>69</v>
      </c>
      <c r="AT1194" t="s">
        <v>8622</v>
      </c>
      <c r="AU1194" t="s">
        <v>64</v>
      </c>
      <c r="AV1194">
        <v>0</v>
      </c>
      <c r="AW1194">
        <v>23191</v>
      </c>
      <c r="AX1194" t="s">
        <v>8619</v>
      </c>
      <c r="AY1194" t="s">
        <v>8620</v>
      </c>
      <c r="AZ1194" t="s">
        <v>71</v>
      </c>
      <c r="BA1194">
        <v>682098</v>
      </c>
      <c r="BB1194" t="s">
        <v>66</v>
      </c>
      <c r="BC1194" t="str">
        <f t="shared" si="50"/>
        <v>07210</v>
      </c>
      <c r="BD1194" t="str">
        <f t="shared" si="51"/>
        <v>IM-07210</v>
      </c>
    </row>
    <row r="1195" spans="1:56" ht="28.15" customHeight="1">
      <c r="A1195" s="4">
        <f>SUBTOTAL(103,$L$2:L1195)</f>
        <v>1194</v>
      </c>
      <c r="B1195" s="5" t="s">
        <v>8623</v>
      </c>
      <c r="C1195" s="5" t="s">
        <v>8624</v>
      </c>
      <c r="D1195" s="5" t="s">
        <v>8625</v>
      </c>
      <c r="E1195" s="5" t="s">
        <v>8587</v>
      </c>
      <c r="F1195" s="6" t="s">
        <v>8626</v>
      </c>
      <c r="G1195" s="5">
        <v>7</v>
      </c>
      <c r="H1195" s="7">
        <v>533157</v>
      </c>
      <c r="I1195" s="5" t="s">
        <v>8627</v>
      </c>
      <c r="J1195" s="5" t="s">
        <v>8628</v>
      </c>
      <c r="K1195" s="20"/>
      <c r="L1195" s="5" t="s">
        <v>119</v>
      </c>
      <c r="M1195" s="2">
        <v>1601151158</v>
      </c>
      <c r="N1195" s="8">
        <f>IF(COUNTIF($B$2:B1195,B1195)=1,1,0)</f>
        <v>1</v>
      </c>
      <c r="O1195" t="s">
        <v>52</v>
      </c>
      <c r="P1195">
        <v>1601151158</v>
      </c>
      <c r="Q1195" t="s">
        <v>8623</v>
      </c>
      <c r="R1195" t="s">
        <v>8623</v>
      </c>
      <c r="S1195" t="s">
        <v>8624</v>
      </c>
      <c r="T1195" t="s">
        <v>8624</v>
      </c>
      <c r="U1195" t="s">
        <v>8625</v>
      </c>
      <c r="V1195" t="s">
        <v>8629</v>
      </c>
      <c r="W1195">
        <v>0</v>
      </c>
      <c r="X1195" t="s">
        <v>80</v>
      </c>
      <c r="Y1195">
        <v>2026</v>
      </c>
      <c r="Z1195">
        <v>7</v>
      </c>
      <c r="AA1195">
        <v>1</v>
      </c>
      <c r="AB1195">
        <v>493664</v>
      </c>
      <c r="AC1195">
        <v>39493</v>
      </c>
      <c r="AD1195">
        <v>0</v>
      </c>
      <c r="AE1195">
        <v>0</v>
      </c>
      <c r="AF1195" t="s">
        <v>108</v>
      </c>
      <c r="AG1195" t="s">
        <v>99</v>
      </c>
      <c r="AH1195" t="s">
        <v>8587</v>
      </c>
      <c r="AI1195" t="s">
        <v>8588</v>
      </c>
      <c r="AJ1195">
        <v>0</v>
      </c>
      <c r="AK1195" t="s">
        <v>8630</v>
      </c>
      <c r="AL1195">
        <v>0</v>
      </c>
      <c r="AM1195">
        <v>0</v>
      </c>
      <c r="AN1195">
        <v>0</v>
      </c>
      <c r="AO1195">
        <v>0</v>
      </c>
      <c r="AP1195" t="s">
        <v>108</v>
      </c>
      <c r="AQ1195">
        <v>0</v>
      </c>
      <c r="AR1195">
        <v>0</v>
      </c>
      <c r="AS1195" t="s">
        <v>69</v>
      </c>
      <c r="AT1195" t="s">
        <v>8631</v>
      </c>
      <c r="AU1195" t="s">
        <v>64</v>
      </c>
      <c r="AV1195">
        <v>0</v>
      </c>
      <c r="AW1195">
        <v>23212</v>
      </c>
      <c r="AX1195" t="s">
        <v>8627</v>
      </c>
      <c r="AY1195" t="s">
        <v>8628</v>
      </c>
      <c r="AZ1195" t="s">
        <v>71</v>
      </c>
      <c r="BA1195">
        <v>533157</v>
      </c>
      <c r="BB1195" t="s">
        <v>66</v>
      </c>
      <c r="BC1195" t="str">
        <f t="shared" si="50"/>
        <v>07280</v>
      </c>
      <c r="BD1195" t="str">
        <f t="shared" si="51"/>
        <v>IM-07280</v>
      </c>
    </row>
    <row r="1196" spans="1:56" ht="28.15" customHeight="1">
      <c r="A1196" s="4">
        <f>SUBTOTAL(103,$L$2:L1196)</f>
        <v>1195</v>
      </c>
      <c r="B1196" s="5" t="s">
        <v>8633</v>
      </c>
      <c r="C1196" s="5" t="s">
        <v>8634</v>
      </c>
      <c r="D1196" s="5" t="s">
        <v>8635</v>
      </c>
      <c r="E1196" s="5" t="s">
        <v>8520</v>
      </c>
      <c r="F1196" s="6" t="s">
        <v>8636</v>
      </c>
      <c r="G1196" s="5">
        <v>7</v>
      </c>
      <c r="H1196" s="7">
        <v>1201565</v>
      </c>
      <c r="I1196" s="5" t="s">
        <v>8637</v>
      </c>
      <c r="J1196" s="5" t="s">
        <v>8638</v>
      </c>
      <c r="K1196" s="20"/>
      <c r="L1196" s="5" t="s">
        <v>119</v>
      </c>
      <c r="M1196" s="2">
        <v>1601150672</v>
      </c>
      <c r="N1196" s="8">
        <f>IF(COUNTIF($B$2:B1196,B1196)=1,1,0)</f>
        <v>1</v>
      </c>
      <c r="O1196" t="s">
        <v>52</v>
      </c>
      <c r="P1196">
        <v>1601150672</v>
      </c>
      <c r="Q1196" t="s">
        <v>8633</v>
      </c>
      <c r="R1196" t="s">
        <v>8633</v>
      </c>
      <c r="S1196" t="s">
        <v>8634</v>
      </c>
      <c r="T1196" t="s">
        <v>8634</v>
      </c>
      <c r="U1196" t="s">
        <v>8635</v>
      </c>
      <c r="V1196" t="s">
        <v>8639</v>
      </c>
      <c r="W1196">
        <v>0</v>
      </c>
      <c r="X1196" t="s">
        <v>80</v>
      </c>
      <c r="Y1196">
        <v>2026</v>
      </c>
      <c r="Z1196">
        <v>7</v>
      </c>
      <c r="AA1196">
        <v>1</v>
      </c>
      <c r="AB1196">
        <v>1112560</v>
      </c>
      <c r="AC1196">
        <v>89005</v>
      </c>
      <c r="AD1196">
        <v>0</v>
      </c>
      <c r="AE1196">
        <v>0</v>
      </c>
      <c r="AF1196" t="s">
        <v>98</v>
      </c>
      <c r="AG1196" t="s">
        <v>81</v>
      </c>
      <c r="AH1196" t="s">
        <v>8520</v>
      </c>
      <c r="AI1196" t="s">
        <v>8632</v>
      </c>
      <c r="AJ1196">
        <v>0</v>
      </c>
      <c r="AK1196" t="s">
        <v>1070</v>
      </c>
      <c r="AL1196">
        <v>0</v>
      </c>
      <c r="AM1196">
        <v>0</v>
      </c>
      <c r="AN1196">
        <v>0</v>
      </c>
      <c r="AO1196">
        <v>0</v>
      </c>
      <c r="AP1196" t="s">
        <v>98</v>
      </c>
      <c r="AQ1196">
        <v>0</v>
      </c>
      <c r="AR1196">
        <v>0</v>
      </c>
      <c r="AS1196" t="s">
        <v>69</v>
      </c>
      <c r="AT1196" t="s">
        <v>8640</v>
      </c>
      <c r="AU1196" t="s">
        <v>64</v>
      </c>
      <c r="AV1196">
        <v>0</v>
      </c>
      <c r="AW1196">
        <v>23140</v>
      </c>
      <c r="AX1196" t="s">
        <v>8637</v>
      </c>
      <c r="AY1196" t="s">
        <v>8638</v>
      </c>
      <c r="AZ1196" t="s">
        <v>71</v>
      </c>
      <c r="BA1196">
        <v>1201565</v>
      </c>
      <c r="BB1196" t="s">
        <v>66</v>
      </c>
      <c r="BC1196" t="str">
        <f t="shared" si="50"/>
        <v>03000</v>
      </c>
      <c r="BD1196" t="str">
        <f t="shared" si="51"/>
        <v>IN-03000</v>
      </c>
    </row>
    <row r="1197" spans="1:56" ht="28.15" customHeight="1">
      <c r="A1197" s="4">
        <f>SUBTOTAL(103,$L$2:L1197)</f>
        <v>1196</v>
      </c>
      <c r="B1197" s="5" t="s">
        <v>8641</v>
      </c>
      <c r="C1197" s="5" t="s">
        <v>8642</v>
      </c>
      <c r="D1197" s="5" t="s">
        <v>8643</v>
      </c>
      <c r="E1197" s="5" t="s">
        <v>8520</v>
      </c>
      <c r="F1197" s="6" t="s">
        <v>8644</v>
      </c>
      <c r="G1197" s="5">
        <v>6</v>
      </c>
      <c r="H1197" s="7">
        <v>171342</v>
      </c>
      <c r="I1197" s="5" t="s">
        <v>8645</v>
      </c>
      <c r="J1197" s="5" t="s">
        <v>8646</v>
      </c>
      <c r="K1197" s="20"/>
      <c r="L1197" s="5" t="s">
        <v>119</v>
      </c>
      <c r="M1197" s="2">
        <v>1596874126</v>
      </c>
      <c r="N1197" s="8">
        <f>IF(COUNTIF($B$2:B1197,B1197)=1,1,0)</f>
        <v>1</v>
      </c>
      <c r="O1197" t="s">
        <v>52</v>
      </c>
      <c r="P1197">
        <v>1596874126</v>
      </c>
      <c r="Q1197" t="s">
        <v>8641</v>
      </c>
      <c r="R1197" t="s">
        <v>8641</v>
      </c>
      <c r="S1197" t="s">
        <v>8642</v>
      </c>
      <c r="T1197" t="s">
        <v>8642</v>
      </c>
      <c r="U1197" t="s">
        <v>8643</v>
      </c>
      <c r="V1197" t="s">
        <v>8647</v>
      </c>
      <c r="W1197">
        <v>0</v>
      </c>
      <c r="X1197" t="s">
        <v>80</v>
      </c>
      <c r="Y1197">
        <v>2026</v>
      </c>
      <c r="Z1197">
        <v>6</v>
      </c>
      <c r="AA1197">
        <v>1</v>
      </c>
      <c r="AB1197">
        <v>158650</v>
      </c>
      <c r="AC1197">
        <v>12692</v>
      </c>
      <c r="AD1197">
        <v>0</v>
      </c>
      <c r="AE1197">
        <v>0</v>
      </c>
      <c r="AF1197" t="s">
        <v>57</v>
      </c>
      <c r="AG1197" t="s">
        <v>81</v>
      </c>
      <c r="AH1197" t="s">
        <v>8520</v>
      </c>
      <c r="AI1197" t="s">
        <v>8632</v>
      </c>
      <c r="AJ1197">
        <v>0</v>
      </c>
      <c r="AK1197" t="s">
        <v>7736</v>
      </c>
      <c r="AL1197">
        <v>0</v>
      </c>
      <c r="AM1197">
        <v>0</v>
      </c>
      <c r="AN1197">
        <v>0</v>
      </c>
      <c r="AO1197">
        <v>0</v>
      </c>
      <c r="AP1197" t="s">
        <v>83</v>
      </c>
      <c r="AQ1197">
        <v>0</v>
      </c>
      <c r="AR1197">
        <v>0</v>
      </c>
      <c r="AS1197" t="s">
        <v>62</v>
      </c>
      <c r="AT1197" t="s">
        <v>8648</v>
      </c>
      <c r="AU1197" t="s">
        <v>64</v>
      </c>
      <c r="AV1197">
        <v>0</v>
      </c>
      <c r="AW1197">
        <v>3872</v>
      </c>
      <c r="AX1197" t="s">
        <v>8645</v>
      </c>
      <c r="AY1197" t="s">
        <v>8646</v>
      </c>
      <c r="AZ1197" t="s">
        <v>65</v>
      </c>
      <c r="BA1197">
        <v>171342</v>
      </c>
      <c r="BB1197" t="s">
        <v>66</v>
      </c>
      <c r="BC1197" t="str">
        <f t="shared" si="50"/>
        <v>04200</v>
      </c>
      <c r="BD1197" t="str">
        <f t="shared" si="51"/>
        <v>IN-04200</v>
      </c>
    </row>
    <row r="1198" spans="1:56" ht="28.15" customHeight="1">
      <c r="A1198" s="4">
        <f>SUBTOTAL(103,$L$2:L1198)</f>
        <v>1197</v>
      </c>
      <c r="B1198" s="5" t="s">
        <v>8641</v>
      </c>
      <c r="C1198" s="5" t="s">
        <v>8642</v>
      </c>
      <c r="D1198" s="5" t="s">
        <v>8643</v>
      </c>
      <c r="E1198" s="5" t="s">
        <v>8520</v>
      </c>
      <c r="F1198" s="6" t="s">
        <v>8644</v>
      </c>
      <c r="G1198" s="5">
        <v>7</v>
      </c>
      <c r="H1198" s="7">
        <v>271814</v>
      </c>
      <c r="I1198" s="5" t="s">
        <v>8645</v>
      </c>
      <c r="J1198" s="5" t="s">
        <v>8646</v>
      </c>
      <c r="K1198" s="20"/>
      <c r="L1198" s="5" t="s">
        <v>119</v>
      </c>
      <c r="M1198" s="2">
        <v>1601150738</v>
      </c>
      <c r="N1198" s="8">
        <f>IF(COUNTIF($B$2:B1198,B1198)=1,1,0)</f>
        <v>0</v>
      </c>
      <c r="O1198" t="s">
        <v>52</v>
      </c>
      <c r="P1198">
        <v>1601150738</v>
      </c>
      <c r="Q1198" t="s">
        <v>8641</v>
      </c>
      <c r="R1198" t="s">
        <v>8641</v>
      </c>
      <c r="S1198" t="s">
        <v>8642</v>
      </c>
      <c r="T1198" t="s">
        <v>8642</v>
      </c>
      <c r="U1198" t="s">
        <v>8643</v>
      </c>
      <c r="V1198" t="s">
        <v>8647</v>
      </c>
      <c r="W1198">
        <v>0</v>
      </c>
      <c r="X1198" t="s">
        <v>80</v>
      </c>
      <c r="Y1198">
        <v>2026</v>
      </c>
      <c r="Z1198">
        <v>7</v>
      </c>
      <c r="AA1198">
        <v>1</v>
      </c>
      <c r="AB1198">
        <v>251680</v>
      </c>
      <c r="AC1198">
        <v>20134</v>
      </c>
      <c r="AD1198">
        <v>0</v>
      </c>
      <c r="AE1198">
        <v>0</v>
      </c>
      <c r="AF1198" t="s">
        <v>57</v>
      </c>
      <c r="AG1198" t="s">
        <v>81</v>
      </c>
      <c r="AH1198" t="s">
        <v>8520</v>
      </c>
      <c r="AI1198" t="s">
        <v>8632</v>
      </c>
      <c r="AJ1198">
        <v>0</v>
      </c>
      <c r="AK1198" t="s">
        <v>7736</v>
      </c>
      <c r="AL1198">
        <v>0</v>
      </c>
      <c r="AM1198">
        <v>0</v>
      </c>
      <c r="AN1198">
        <v>0</v>
      </c>
      <c r="AO1198">
        <v>0</v>
      </c>
      <c r="AP1198" t="s">
        <v>83</v>
      </c>
      <c r="AQ1198">
        <v>0</v>
      </c>
      <c r="AR1198">
        <v>0</v>
      </c>
      <c r="AS1198" t="s">
        <v>69</v>
      </c>
      <c r="AT1198" t="s">
        <v>8649</v>
      </c>
      <c r="AU1198" t="s">
        <v>64</v>
      </c>
      <c r="AV1198">
        <v>0</v>
      </c>
      <c r="AW1198">
        <v>23153</v>
      </c>
      <c r="AX1198" t="s">
        <v>8645</v>
      </c>
      <c r="AY1198" t="s">
        <v>8646</v>
      </c>
      <c r="AZ1198" t="s">
        <v>71</v>
      </c>
      <c r="BA1198">
        <v>271814</v>
      </c>
      <c r="BB1198" t="s">
        <v>66</v>
      </c>
      <c r="BC1198" t="str">
        <f t="shared" si="50"/>
        <v>04200</v>
      </c>
      <c r="BD1198" t="str">
        <f t="shared" si="51"/>
        <v>IN-04200</v>
      </c>
    </row>
    <row r="1199" spans="1:56" ht="28.15" customHeight="1">
      <c r="A1199" s="4">
        <f>SUBTOTAL(103,$L$2:L1199)</f>
        <v>1198</v>
      </c>
      <c r="B1199" s="5" t="s">
        <v>8650</v>
      </c>
      <c r="C1199" s="5" t="s">
        <v>8651</v>
      </c>
      <c r="D1199" s="5" t="s">
        <v>8652</v>
      </c>
      <c r="E1199" s="5" t="s">
        <v>8520</v>
      </c>
      <c r="F1199" s="6" t="s">
        <v>8653</v>
      </c>
      <c r="G1199" s="5">
        <v>7</v>
      </c>
      <c r="H1199" s="7">
        <v>766282</v>
      </c>
      <c r="I1199" s="5" t="s">
        <v>8654</v>
      </c>
      <c r="J1199" s="5" t="s">
        <v>8655</v>
      </c>
      <c r="K1199" s="20"/>
      <c r="L1199" s="5" t="s">
        <v>119</v>
      </c>
      <c r="M1199" s="2">
        <v>1601150681</v>
      </c>
      <c r="N1199" s="8">
        <f>IF(COUNTIF($B$2:B1199,B1199)=1,1,0)</f>
        <v>1</v>
      </c>
      <c r="O1199" t="s">
        <v>52</v>
      </c>
      <c r="P1199">
        <v>1601150681</v>
      </c>
      <c r="Q1199" t="s">
        <v>8650</v>
      </c>
      <c r="R1199" t="s">
        <v>8650</v>
      </c>
      <c r="S1199" t="s">
        <v>8651</v>
      </c>
      <c r="T1199" t="s">
        <v>8651</v>
      </c>
      <c r="U1199" t="s">
        <v>8652</v>
      </c>
      <c r="V1199" t="s">
        <v>8656</v>
      </c>
      <c r="W1199">
        <v>0</v>
      </c>
      <c r="X1199" t="s">
        <v>80</v>
      </c>
      <c r="Y1199">
        <v>2026</v>
      </c>
      <c r="Z1199">
        <v>7</v>
      </c>
      <c r="AA1199">
        <v>1</v>
      </c>
      <c r="AB1199">
        <v>709520</v>
      </c>
      <c r="AC1199">
        <v>56762</v>
      </c>
      <c r="AD1199">
        <v>0</v>
      </c>
      <c r="AE1199">
        <v>0</v>
      </c>
      <c r="AF1199" t="s">
        <v>57</v>
      </c>
      <c r="AG1199" t="s">
        <v>81</v>
      </c>
      <c r="AH1199" t="s">
        <v>8520</v>
      </c>
      <c r="AI1199" t="s">
        <v>8632</v>
      </c>
      <c r="AJ1199">
        <v>0</v>
      </c>
      <c r="AK1199" t="s">
        <v>2052</v>
      </c>
      <c r="AL1199">
        <v>0</v>
      </c>
      <c r="AM1199">
        <v>0</v>
      </c>
      <c r="AN1199">
        <v>0</v>
      </c>
      <c r="AO1199">
        <v>0</v>
      </c>
      <c r="AP1199" t="s">
        <v>83</v>
      </c>
      <c r="AQ1199">
        <v>0</v>
      </c>
      <c r="AR1199">
        <v>0</v>
      </c>
      <c r="AS1199" t="s">
        <v>69</v>
      </c>
      <c r="AT1199" t="s">
        <v>8657</v>
      </c>
      <c r="AU1199" t="s">
        <v>64</v>
      </c>
      <c r="AV1199">
        <v>0</v>
      </c>
      <c r="AW1199">
        <v>23142</v>
      </c>
      <c r="AX1199" t="s">
        <v>8654</v>
      </c>
      <c r="AY1199" t="s">
        <v>8655</v>
      </c>
      <c r="AZ1199" t="s">
        <v>71</v>
      </c>
      <c r="BA1199">
        <v>766282</v>
      </c>
      <c r="BB1199" t="s">
        <v>66</v>
      </c>
      <c r="BC1199" t="str">
        <f t="shared" si="50"/>
        <v>04700</v>
      </c>
      <c r="BD1199" t="str">
        <f t="shared" si="51"/>
        <v>IN-04700</v>
      </c>
    </row>
    <row r="1200" spans="1:56" ht="28.15" customHeight="1">
      <c r="A1200" s="4">
        <f>SUBTOTAL(103,$L$2:L1200)</f>
        <v>1199</v>
      </c>
      <c r="B1200" s="5" t="s">
        <v>8658</v>
      </c>
      <c r="C1200" s="5" t="s">
        <v>8659</v>
      </c>
      <c r="D1200" s="5" t="s">
        <v>8660</v>
      </c>
      <c r="E1200" s="5" t="s">
        <v>8520</v>
      </c>
      <c r="F1200" s="6" t="s">
        <v>8661</v>
      </c>
      <c r="G1200" s="5">
        <v>7</v>
      </c>
      <c r="H1200" s="7">
        <v>418327</v>
      </c>
      <c r="I1200" s="5" t="s">
        <v>8662</v>
      </c>
      <c r="J1200" s="5" t="s">
        <v>8663</v>
      </c>
      <c r="K1200" s="20"/>
      <c r="L1200" s="5" t="s">
        <v>119</v>
      </c>
      <c r="M1200" s="2">
        <v>1601150590</v>
      </c>
      <c r="N1200" s="8">
        <f>IF(COUNTIF($B$2:B1200,B1200)=1,1,0)</f>
        <v>1</v>
      </c>
      <c r="O1200" t="s">
        <v>52</v>
      </c>
      <c r="P1200">
        <v>1601150590</v>
      </c>
      <c r="Q1200" t="s">
        <v>8658</v>
      </c>
      <c r="R1200" t="s">
        <v>8658</v>
      </c>
      <c r="S1200" t="s">
        <v>8659</v>
      </c>
      <c r="T1200" t="s">
        <v>8659</v>
      </c>
      <c r="U1200" t="s">
        <v>8660</v>
      </c>
      <c r="V1200" t="s">
        <v>8664</v>
      </c>
      <c r="W1200">
        <v>0</v>
      </c>
      <c r="X1200" t="s">
        <v>80</v>
      </c>
      <c r="Y1200">
        <v>2026</v>
      </c>
      <c r="Z1200">
        <v>7</v>
      </c>
      <c r="AA1200">
        <v>1</v>
      </c>
      <c r="AB1200">
        <v>387340</v>
      </c>
      <c r="AC1200">
        <v>30987</v>
      </c>
      <c r="AD1200">
        <v>0</v>
      </c>
      <c r="AE1200">
        <v>0</v>
      </c>
      <c r="AF1200" t="s">
        <v>57</v>
      </c>
      <c r="AG1200" t="s">
        <v>81</v>
      </c>
      <c r="AH1200" t="s">
        <v>8520</v>
      </c>
      <c r="AI1200" t="s">
        <v>8632</v>
      </c>
      <c r="AJ1200">
        <v>0</v>
      </c>
      <c r="AK1200" t="s">
        <v>5166</v>
      </c>
      <c r="AL1200">
        <v>0</v>
      </c>
      <c r="AM1200">
        <v>0</v>
      </c>
      <c r="AN1200">
        <v>0</v>
      </c>
      <c r="AO1200">
        <v>0</v>
      </c>
      <c r="AP1200" t="s">
        <v>83</v>
      </c>
      <c r="AQ1200">
        <v>0</v>
      </c>
      <c r="AR1200">
        <v>0</v>
      </c>
      <c r="AS1200" t="s">
        <v>69</v>
      </c>
      <c r="AT1200" t="s">
        <v>8665</v>
      </c>
      <c r="AU1200" t="s">
        <v>64</v>
      </c>
      <c r="AV1200">
        <v>0</v>
      </c>
      <c r="AW1200">
        <v>23131</v>
      </c>
      <c r="AX1200" t="s">
        <v>8662</v>
      </c>
      <c r="AY1200" t="s">
        <v>8663</v>
      </c>
      <c r="AZ1200" t="s">
        <v>71</v>
      </c>
      <c r="BA1200">
        <v>418327</v>
      </c>
      <c r="BB1200" t="s">
        <v>66</v>
      </c>
      <c r="BC1200" t="str">
        <f t="shared" si="50"/>
        <v>06760</v>
      </c>
      <c r="BD1200" t="str">
        <f t="shared" si="51"/>
        <v>IN-06760</v>
      </c>
    </row>
    <row r="1201" spans="1:56" ht="28.15" customHeight="1">
      <c r="A1201" s="4">
        <f>SUBTOTAL(103,$L$2:L1201)</f>
        <v>1200</v>
      </c>
      <c r="B1201" s="5" t="s">
        <v>8666</v>
      </c>
      <c r="C1201" s="5" t="s">
        <v>8667</v>
      </c>
      <c r="D1201" s="5" t="s">
        <v>8668</v>
      </c>
      <c r="E1201" s="5" t="s">
        <v>8669</v>
      </c>
      <c r="F1201" s="6" t="s">
        <v>8670</v>
      </c>
      <c r="G1201" s="5">
        <v>4</v>
      </c>
      <c r="H1201" s="7">
        <v>153630</v>
      </c>
      <c r="I1201" s="5" t="s">
        <v>8671</v>
      </c>
      <c r="J1201" s="5" t="s">
        <v>8672</v>
      </c>
      <c r="K1201" s="20"/>
      <c r="L1201" s="5" t="s">
        <v>119</v>
      </c>
      <c r="M1201" s="2">
        <v>1588311664</v>
      </c>
      <c r="N1201" s="8">
        <f>IF(COUNTIF($B$2:B1201,B1201)=1,1,0)</f>
        <v>1</v>
      </c>
      <c r="O1201" t="s">
        <v>52</v>
      </c>
      <c r="P1201">
        <v>1588311664</v>
      </c>
      <c r="Q1201" t="s">
        <v>8666</v>
      </c>
      <c r="R1201" t="s">
        <v>8666</v>
      </c>
      <c r="S1201" t="s">
        <v>8667</v>
      </c>
      <c r="T1201" t="s">
        <v>8667</v>
      </c>
      <c r="U1201" t="s">
        <v>8668</v>
      </c>
      <c r="V1201" t="s">
        <v>8673</v>
      </c>
      <c r="W1201">
        <v>0</v>
      </c>
      <c r="X1201" t="s">
        <v>80</v>
      </c>
      <c r="Y1201">
        <v>2026</v>
      </c>
      <c r="Z1201">
        <v>4</v>
      </c>
      <c r="AA1201">
        <v>1</v>
      </c>
      <c r="AB1201">
        <v>142250</v>
      </c>
      <c r="AC1201">
        <v>11380</v>
      </c>
      <c r="AD1201">
        <v>0</v>
      </c>
      <c r="AE1201">
        <v>0</v>
      </c>
      <c r="AF1201" t="s">
        <v>57</v>
      </c>
      <c r="AG1201" t="s">
        <v>81</v>
      </c>
      <c r="AH1201" t="s">
        <v>8669</v>
      </c>
      <c r="AI1201" t="s">
        <v>8632</v>
      </c>
      <c r="AJ1201">
        <v>0</v>
      </c>
      <c r="AK1201" t="s">
        <v>8674</v>
      </c>
      <c r="AL1201">
        <v>0</v>
      </c>
      <c r="AM1201">
        <v>0</v>
      </c>
      <c r="AN1201">
        <v>0</v>
      </c>
      <c r="AO1201">
        <v>0</v>
      </c>
      <c r="AP1201" t="s">
        <v>83</v>
      </c>
      <c r="AQ1201">
        <v>0</v>
      </c>
      <c r="AR1201">
        <v>0</v>
      </c>
      <c r="AS1201" t="s">
        <v>3366</v>
      </c>
      <c r="AT1201" t="s">
        <v>8675</v>
      </c>
      <c r="AU1201" t="s">
        <v>64</v>
      </c>
      <c r="AV1201">
        <v>0</v>
      </c>
      <c r="AW1201">
        <v>2115</v>
      </c>
      <c r="AX1201" t="s">
        <v>8671</v>
      </c>
      <c r="AY1201" t="s">
        <v>8672</v>
      </c>
      <c r="AZ1201" t="s">
        <v>3368</v>
      </c>
      <c r="BA1201">
        <v>153630</v>
      </c>
      <c r="BB1201" t="s">
        <v>66</v>
      </c>
      <c r="BC1201" t="str">
        <f t="shared" si="50"/>
        <v>07320</v>
      </c>
      <c r="BD1201" t="str">
        <f t="shared" si="51"/>
        <v>IN-07320</v>
      </c>
    </row>
    <row r="1202" spans="1:56" ht="28.15" customHeight="1">
      <c r="A1202" s="4">
        <f>SUBTOTAL(103,$L$2:L1202)</f>
        <v>1201</v>
      </c>
      <c r="B1202" s="5" t="s">
        <v>8676</v>
      </c>
      <c r="C1202" s="5" t="s">
        <v>8677</v>
      </c>
      <c r="D1202" s="5" t="s">
        <v>8678</v>
      </c>
      <c r="E1202" s="5" t="s">
        <v>3679</v>
      </c>
      <c r="F1202" s="6" t="s">
        <v>8679</v>
      </c>
      <c r="G1202" s="5">
        <v>6</v>
      </c>
      <c r="H1202" s="7">
        <v>2288684</v>
      </c>
      <c r="I1202" s="5" t="s">
        <v>151</v>
      </c>
      <c r="J1202" s="5" t="s">
        <v>8680</v>
      </c>
      <c r="K1202" s="20"/>
      <c r="L1202" s="5" t="s">
        <v>51</v>
      </c>
      <c r="M1202" s="2">
        <v>1596971235</v>
      </c>
      <c r="N1202" s="8">
        <f>IF(COUNTIF($B$2:B1202,B1202)=1,1,0)</f>
        <v>1</v>
      </c>
      <c r="O1202" t="s">
        <v>52</v>
      </c>
      <c r="P1202">
        <v>1596971235</v>
      </c>
      <c r="Q1202" t="s">
        <v>8676</v>
      </c>
      <c r="R1202" t="s">
        <v>53</v>
      </c>
      <c r="S1202" t="s">
        <v>8677</v>
      </c>
      <c r="T1202" t="s">
        <v>54</v>
      </c>
      <c r="U1202" t="s">
        <v>8678</v>
      </c>
      <c r="V1202" t="s">
        <v>55</v>
      </c>
      <c r="W1202">
        <v>1</v>
      </c>
      <c r="X1202" t="s">
        <v>56</v>
      </c>
      <c r="Y1202">
        <v>2026</v>
      </c>
      <c r="Z1202">
        <v>6</v>
      </c>
      <c r="AA1202">
        <v>1</v>
      </c>
      <c r="AB1202">
        <v>2119152</v>
      </c>
      <c r="AC1202">
        <v>169532</v>
      </c>
      <c r="AD1202">
        <v>0</v>
      </c>
      <c r="AE1202">
        <v>0</v>
      </c>
      <c r="AF1202" t="s">
        <v>108</v>
      </c>
      <c r="AG1202" t="s">
        <v>81</v>
      </c>
      <c r="AH1202" t="s">
        <v>3679</v>
      </c>
      <c r="AI1202" t="s">
        <v>8632</v>
      </c>
      <c r="AJ1202">
        <v>0</v>
      </c>
      <c r="AK1202" t="s">
        <v>3125</v>
      </c>
      <c r="AL1202">
        <v>0</v>
      </c>
      <c r="AM1202">
        <v>0</v>
      </c>
      <c r="AN1202">
        <v>0</v>
      </c>
      <c r="AO1202">
        <v>0</v>
      </c>
      <c r="AP1202" t="s">
        <v>83</v>
      </c>
      <c r="AQ1202">
        <v>0</v>
      </c>
      <c r="AR1202">
        <v>0</v>
      </c>
      <c r="AS1202" t="s">
        <v>62</v>
      </c>
      <c r="AT1202" t="s">
        <v>8681</v>
      </c>
      <c r="AU1202" t="s">
        <v>64</v>
      </c>
      <c r="AV1202">
        <v>0</v>
      </c>
      <c r="AW1202">
        <v>4855</v>
      </c>
      <c r="AX1202" t="s">
        <v>151</v>
      </c>
      <c r="AY1202" t="s">
        <v>8680</v>
      </c>
      <c r="AZ1202" t="s">
        <v>65</v>
      </c>
      <c r="BA1202">
        <v>2288684</v>
      </c>
      <c r="BB1202" t="s">
        <v>66</v>
      </c>
      <c r="BC1202" t="str">
        <f t="shared" si="50"/>
        <v>08000</v>
      </c>
      <c r="BD1202" t="str">
        <f t="shared" si="51"/>
        <v>IN-08000</v>
      </c>
    </row>
    <row r="1203" spans="1:56" ht="28.15" customHeight="1">
      <c r="A1203" s="4">
        <f>SUBTOTAL(103,$L$2:L1203)</f>
        <v>1202</v>
      </c>
      <c r="B1203" s="5" t="s">
        <v>8676</v>
      </c>
      <c r="C1203" s="5" t="s">
        <v>67</v>
      </c>
      <c r="D1203" s="5" t="s">
        <v>8678</v>
      </c>
      <c r="E1203" s="5" t="s">
        <v>3679</v>
      </c>
      <c r="F1203" s="6" t="s">
        <v>8679</v>
      </c>
      <c r="G1203" s="5">
        <v>7</v>
      </c>
      <c r="H1203" s="7">
        <v>2365615</v>
      </c>
      <c r="I1203" s="5" t="s">
        <v>151</v>
      </c>
      <c r="J1203" s="5" t="s">
        <v>8680</v>
      </c>
      <c r="K1203" s="20"/>
      <c r="L1203" s="5" t="s">
        <v>51</v>
      </c>
      <c r="M1203" s="2">
        <v>1601242836</v>
      </c>
      <c r="N1203" s="8">
        <f>IF(COUNTIF($B$2:B1203,B1203)=1,1,0)</f>
        <v>0</v>
      </c>
      <c r="O1203" t="s">
        <v>52</v>
      </c>
      <c r="P1203">
        <v>1601242836</v>
      </c>
      <c r="Q1203" t="s">
        <v>8676</v>
      </c>
      <c r="R1203" t="s">
        <v>8676</v>
      </c>
      <c r="S1203" t="s">
        <v>67</v>
      </c>
      <c r="T1203" t="s">
        <v>67</v>
      </c>
      <c r="U1203" t="s">
        <v>8678</v>
      </c>
      <c r="V1203" t="s">
        <v>68</v>
      </c>
      <c r="W1203">
        <v>1</v>
      </c>
      <c r="X1203" t="s">
        <v>156</v>
      </c>
      <c r="Y1203">
        <v>2026</v>
      </c>
      <c r="Z1203">
        <v>7</v>
      </c>
      <c r="AA1203">
        <v>1</v>
      </c>
      <c r="AB1203">
        <v>2190384</v>
      </c>
      <c r="AC1203">
        <v>175231</v>
      </c>
      <c r="AD1203">
        <v>0</v>
      </c>
      <c r="AE1203">
        <v>0</v>
      </c>
      <c r="AF1203" t="s">
        <v>108</v>
      </c>
      <c r="AG1203" t="s">
        <v>3066</v>
      </c>
      <c r="AH1203" t="s">
        <v>3679</v>
      </c>
      <c r="AI1203" t="s">
        <v>8632</v>
      </c>
      <c r="AJ1203">
        <v>0</v>
      </c>
      <c r="AK1203" t="s">
        <v>3125</v>
      </c>
      <c r="AL1203">
        <v>0</v>
      </c>
      <c r="AM1203">
        <v>0</v>
      </c>
      <c r="AN1203">
        <v>0</v>
      </c>
      <c r="AO1203">
        <v>0</v>
      </c>
      <c r="AP1203" t="s">
        <v>108</v>
      </c>
      <c r="AQ1203">
        <v>0</v>
      </c>
      <c r="AR1203">
        <v>0</v>
      </c>
      <c r="AS1203" t="s">
        <v>69</v>
      </c>
      <c r="AT1203" t="s">
        <v>8682</v>
      </c>
      <c r="AU1203" t="s">
        <v>64</v>
      </c>
      <c r="AV1203">
        <v>0</v>
      </c>
      <c r="AW1203">
        <v>43711</v>
      </c>
      <c r="AX1203" t="s">
        <v>151</v>
      </c>
      <c r="AY1203" t="s">
        <v>8680</v>
      </c>
      <c r="AZ1203" t="s">
        <v>71</v>
      </c>
      <c r="BA1203">
        <v>2365615</v>
      </c>
      <c r="BB1203" t="s">
        <v>66</v>
      </c>
      <c r="BC1203" t="str">
        <f t="shared" si="50"/>
        <v>08000</v>
      </c>
      <c r="BD1203" t="str">
        <f t="shared" si="51"/>
        <v>IN-08000</v>
      </c>
    </row>
    <row r="1204" spans="1:56" ht="28.15" customHeight="1">
      <c r="A1204" s="4">
        <f>SUBTOTAL(103,$L$2:L1204)</f>
        <v>1203</v>
      </c>
      <c r="B1204" s="5" t="s">
        <v>8683</v>
      </c>
      <c r="C1204" s="5" t="s">
        <v>8684</v>
      </c>
      <c r="D1204" s="5" t="s">
        <v>8685</v>
      </c>
      <c r="E1204" s="5" t="s">
        <v>8669</v>
      </c>
      <c r="F1204" s="6" t="s">
        <v>8686</v>
      </c>
      <c r="G1204" s="5">
        <v>7</v>
      </c>
      <c r="H1204" s="7">
        <v>1459404</v>
      </c>
      <c r="I1204" s="5" t="s">
        <v>8687</v>
      </c>
      <c r="J1204" s="5" t="s">
        <v>8688</v>
      </c>
      <c r="K1204" s="20"/>
      <c r="L1204" s="5" t="s">
        <v>119</v>
      </c>
      <c r="M1204" s="2">
        <v>1601149730</v>
      </c>
      <c r="N1204" s="8">
        <f>IF(COUNTIF($B$2:B1204,B1204)=1,1,0)</f>
        <v>1</v>
      </c>
      <c r="O1204" t="s">
        <v>52</v>
      </c>
      <c r="P1204">
        <v>1601149730</v>
      </c>
      <c r="Q1204" t="s">
        <v>8683</v>
      </c>
      <c r="R1204" t="s">
        <v>8683</v>
      </c>
      <c r="S1204" t="s">
        <v>8684</v>
      </c>
      <c r="T1204" t="s">
        <v>8684</v>
      </c>
      <c r="U1204" t="s">
        <v>8685</v>
      </c>
      <c r="V1204" t="s">
        <v>8689</v>
      </c>
      <c r="W1204">
        <v>0</v>
      </c>
      <c r="X1204" t="s">
        <v>80</v>
      </c>
      <c r="Y1204">
        <v>2026</v>
      </c>
      <c r="Z1204">
        <v>7</v>
      </c>
      <c r="AA1204">
        <v>1</v>
      </c>
      <c r="AB1204">
        <v>1351300</v>
      </c>
      <c r="AC1204">
        <v>108104</v>
      </c>
      <c r="AD1204">
        <v>0</v>
      </c>
      <c r="AE1204">
        <v>0</v>
      </c>
      <c r="AF1204" t="s">
        <v>57</v>
      </c>
      <c r="AG1204" t="s">
        <v>81</v>
      </c>
      <c r="AH1204" t="s">
        <v>8669</v>
      </c>
      <c r="AI1204" t="s">
        <v>8632</v>
      </c>
      <c r="AJ1204">
        <v>0</v>
      </c>
      <c r="AK1204" t="s">
        <v>8690</v>
      </c>
      <c r="AL1204">
        <v>0</v>
      </c>
      <c r="AM1204">
        <v>0</v>
      </c>
      <c r="AN1204">
        <v>0</v>
      </c>
      <c r="AO1204">
        <v>0</v>
      </c>
      <c r="AP1204" t="s">
        <v>83</v>
      </c>
      <c r="AQ1204">
        <v>0</v>
      </c>
      <c r="AR1204">
        <v>0</v>
      </c>
      <c r="AS1204" t="s">
        <v>69</v>
      </c>
      <c r="AT1204" t="s">
        <v>8691</v>
      </c>
      <c r="AU1204" t="s">
        <v>64</v>
      </c>
      <c r="AV1204">
        <v>0</v>
      </c>
      <c r="AW1204">
        <v>23017</v>
      </c>
      <c r="AX1204" t="s">
        <v>8687</v>
      </c>
      <c r="AY1204" t="s">
        <v>8688</v>
      </c>
      <c r="AZ1204" t="s">
        <v>71</v>
      </c>
      <c r="BA1204">
        <v>1459404</v>
      </c>
      <c r="BB1204" t="s">
        <v>66</v>
      </c>
      <c r="BC1204" t="str">
        <f t="shared" si="50"/>
        <v>09020</v>
      </c>
      <c r="BD1204" t="str">
        <f t="shared" si="51"/>
        <v>IN-09020</v>
      </c>
    </row>
    <row r="1205" spans="1:56" ht="28.15" customHeight="1">
      <c r="A1205" s="4">
        <f>SUBTOTAL(103,$L$2:L1205)</f>
        <v>1204</v>
      </c>
      <c r="B1205" s="5" t="s">
        <v>8692</v>
      </c>
      <c r="C1205" s="5" t="s">
        <v>8693</v>
      </c>
      <c r="D1205" s="5" t="s">
        <v>8694</v>
      </c>
      <c r="E1205" s="5" t="s">
        <v>8669</v>
      </c>
      <c r="F1205" s="6" t="s">
        <v>8695</v>
      </c>
      <c r="G1205" s="5">
        <v>7</v>
      </c>
      <c r="H1205" s="7">
        <v>173614</v>
      </c>
      <c r="I1205" s="5" t="s">
        <v>8696</v>
      </c>
      <c r="J1205" s="5" t="s">
        <v>8697</v>
      </c>
      <c r="K1205" s="20"/>
      <c r="L1205" s="5" t="s">
        <v>119</v>
      </c>
      <c r="M1205" s="2">
        <v>1601149740</v>
      </c>
      <c r="N1205" s="8">
        <f>IF(COUNTIF($B$2:B1205,B1205)=1,1,0)</f>
        <v>1</v>
      </c>
      <c r="O1205" t="s">
        <v>52</v>
      </c>
      <c r="P1205">
        <v>1601149740</v>
      </c>
      <c r="Q1205" t="s">
        <v>8692</v>
      </c>
      <c r="R1205" t="s">
        <v>8692</v>
      </c>
      <c r="S1205" t="s">
        <v>8693</v>
      </c>
      <c r="T1205" t="s">
        <v>8693</v>
      </c>
      <c r="U1205" t="s">
        <v>8694</v>
      </c>
      <c r="V1205" t="s">
        <v>8698</v>
      </c>
      <c r="W1205">
        <v>0</v>
      </c>
      <c r="X1205" t="s">
        <v>334</v>
      </c>
      <c r="Y1205">
        <v>2026</v>
      </c>
      <c r="Z1205">
        <v>7</v>
      </c>
      <c r="AA1205">
        <v>1</v>
      </c>
      <c r="AB1205">
        <v>160754</v>
      </c>
      <c r="AC1205">
        <v>12860</v>
      </c>
      <c r="AD1205">
        <v>0</v>
      </c>
      <c r="AE1205">
        <v>0</v>
      </c>
      <c r="AF1205" t="s">
        <v>57</v>
      </c>
      <c r="AG1205" t="s">
        <v>3066</v>
      </c>
      <c r="AH1205" t="s">
        <v>8669</v>
      </c>
      <c r="AI1205" t="s">
        <v>8632</v>
      </c>
      <c r="AJ1205">
        <v>0</v>
      </c>
      <c r="AK1205" t="s">
        <v>8699</v>
      </c>
      <c r="AL1205">
        <v>0</v>
      </c>
      <c r="AM1205">
        <v>0</v>
      </c>
      <c r="AN1205">
        <v>0</v>
      </c>
      <c r="AO1205">
        <v>0</v>
      </c>
      <c r="AP1205" t="s">
        <v>1559</v>
      </c>
      <c r="AQ1205">
        <v>0</v>
      </c>
      <c r="AR1205">
        <v>0</v>
      </c>
      <c r="AS1205" t="s">
        <v>69</v>
      </c>
      <c r="AT1205" t="s">
        <v>8700</v>
      </c>
      <c r="AU1205" t="s">
        <v>64</v>
      </c>
      <c r="AV1205">
        <v>0</v>
      </c>
      <c r="AW1205">
        <v>23019</v>
      </c>
      <c r="AX1205" t="s">
        <v>8696</v>
      </c>
      <c r="AY1205" t="s">
        <v>8697</v>
      </c>
      <c r="AZ1205" t="s">
        <v>71</v>
      </c>
      <c r="BA1205">
        <v>173614</v>
      </c>
      <c r="BB1205" t="s">
        <v>66</v>
      </c>
      <c r="BC1205" t="str">
        <f t="shared" si="50"/>
        <v>10010</v>
      </c>
      <c r="BD1205" t="str">
        <f t="shared" si="51"/>
        <v>IN-10010</v>
      </c>
    </row>
    <row r="1206" spans="1:56" ht="28.15" customHeight="1">
      <c r="A1206" s="4">
        <f>SUBTOTAL(103,$L$2:L1206)</f>
        <v>1205</v>
      </c>
      <c r="B1206" s="5" t="s">
        <v>8701</v>
      </c>
      <c r="C1206" s="5" t="s">
        <v>8702</v>
      </c>
      <c r="D1206" s="5" t="s">
        <v>8703</v>
      </c>
      <c r="E1206" s="5" t="s">
        <v>8669</v>
      </c>
      <c r="F1206" s="6" t="s">
        <v>8704</v>
      </c>
      <c r="G1206" s="5">
        <v>3</v>
      </c>
      <c r="H1206" s="7">
        <v>276955</v>
      </c>
      <c r="I1206" s="5" t="s">
        <v>8705</v>
      </c>
      <c r="J1206" s="5" t="s">
        <v>8706</v>
      </c>
      <c r="K1206" s="20"/>
      <c r="L1206" s="5" t="s">
        <v>119</v>
      </c>
      <c r="M1206" s="2">
        <v>1584054555</v>
      </c>
      <c r="N1206" s="8">
        <f>IF(COUNTIF($B$2:B1206,B1206)=1,1,0)</f>
        <v>1</v>
      </c>
      <c r="O1206" t="s">
        <v>52</v>
      </c>
      <c r="P1206">
        <v>1584054555</v>
      </c>
      <c r="Q1206" t="s">
        <v>8701</v>
      </c>
      <c r="R1206" t="s">
        <v>8701</v>
      </c>
      <c r="S1206" t="s">
        <v>8702</v>
      </c>
      <c r="T1206" t="s">
        <v>8702</v>
      </c>
      <c r="U1206" t="s">
        <v>8703</v>
      </c>
      <c r="V1206" t="s">
        <v>8707</v>
      </c>
      <c r="W1206">
        <v>0</v>
      </c>
      <c r="X1206" t="s">
        <v>80</v>
      </c>
      <c r="Y1206">
        <v>2026</v>
      </c>
      <c r="Z1206">
        <v>3</v>
      </c>
      <c r="AA1206">
        <v>1</v>
      </c>
      <c r="AB1206">
        <v>256440</v>
      </c>
      <c r="AC1206">
        <v>20515</v>
      </c>
      <c r="AD1206">
        <v>0</v>
      </c>
      <c r="AE1206">
        <v>0</v>
      </c>
      <c r="AF1206" t="s">
        <v>57</v>
      </c>
      <c r="AG1206" t="s">
        <v>81</v>
      </c>
      <c r="AH1206" t="s">
        <v>8669</v>
      </c>
      <c r="AI1206" t="s">
        <v>8632</v>
      </c>
      <c r="AJ1206">
        <v>0</v>
      </c>
      <c r="AK1206" t="s">
        <v>8708</v>
      </c>
      <c r="AL1206">
        <v>0</v>
      </c>
      <c r="AM1206">
        <v>0</v>
      </c>
      <c r="AN1206">
        <v>0</v>
      </c>
      <c r="AO1206">
        <v>0</v>
      </c>
      <c r="AP1206" t="s">
        <v>83</v>
      </c>
      <c r="AQ1206">
        <v>0</v>
      </c>
      <c r="AR1206">
        <v>0</v>
      </c>
      <c r="AS1206" t="s">
        <v>2099</v>
      </c>
      <c r="AT1206" t="s">
        <v>8709</v>
      </c>
      <c r="AU1206" t="s">
        <v>64</v>
      </c>
      <c r="AV1206">
        <v>0</v>
      </c>
      <c r="AW1206">
        <v>1878</v>
      </c>
      <c r="AX1206" t="s">
        <v>8705</v>
      </c>
      <c r="AY1206" t="s">
        <v>8706</v>
      </c>
      <c r="AZ1206" t="s">
        <v>2101</v>
      </c>
      <c r="BA1206">
        <v>276955</v>
      </c>
      <c r="BB1206" t="s">
        <v>66</v>
      </c>
      <c r="BC1206" t="str">
        <f t="shared" si="50"/>
        <v>10420</v>
      </c>
      <c r="BD1206" t="str">
        <f t="shared" si="51"/>
        <v>IN-10420</v>
      </c>
    </row>
    <row r="1207" spans="1:56" ht="28.15" customHeight="1">
      <c r="A1207" s="4">
        <f>SUBTOTAL(103,$L$2:L1207)</f>
        <v>1206</v>
      </c>
      <c r="B1207" s="5" t="s">
        <v>8710</v>
      </c>
      <c r="C1207" s="5" t="s">
        <v>8711</v>
      </c>
      <c r="D1207" s="5" t="s">
        <v>8712</v>
      </c>
      <c r="E1207" s="5" t="s">
        <v>3679</v>
      </c>
      <c r="F1207" s="6" t="s">
        <v>8713</v>
      </c>
      <c r="G1207" s="5">
        <v>6</v>
      </c>
      <c r="H1207" s="7">
        <v>2603619</v>
      </c>
      <c r="I1207" s="5" t="s">
        <v>151</v>
      </c>
      <c r="J1207" s="5" t="s">
        <v>8714</v>
      </c>
      <c r="K1207" s="20"/>
      <c r="L1207" s="5" t="s">
        <v>51</v>
      </c>
      <c r="M1207" s="2">
        <v>1596971495</v>
      </c>
      <c r="N1207" s="8">
        <f>IF(COUNTIF($B$2:B1207,B1207)=1,1,0)</f>
        <v>1</v>
      </c>
      <c r="O1207" t="s">
        <v>52</v>
      </c>
      <c r="P1207">
        <v>1596971495</v>
      </c>
      <c r="Q1207" t="s">
        <v>8710</v>
      </c>
      <c r="R1207" t="s">
        <v>53</v>
      </c>
      <c r="S1207" t="s">
        <v>8711</v>
      </c>
      <c r="T1207" t="s">
        <v>54</v>
      </c>
      <c r="U1207" t="s">
        <v>8712</v>
      </c>
      <c r="V1207" t="s">
        <v>55</v>
      </c>
      <c r="W1207">
        <v>1</v>
      </c>
      <c r="X1207" t="s">
        <v>56</v>
      </c>
      <c r="Y1207">
        <v>2026</v>
      </c>
      <c r="Z1207">
        <v>6</v>
      </c>
      <c r="AA1207">
        <v>1</v>
      </c>
      <c r="AB1207">
        <v>2410758</v>
      </c>
      <c r="AC1207">
        <v>192861</v>
      </c>
      <c r="AD1207">
        <v>0</v>
      </c>
      <c r="AE1207">
        <v>0</v>
      </c>
      <c r="AF1207" t="s">
        <v>108</v>
      </c>
      <c r="AG1207" t="s">
        <v>81</v>
      </c>
      <c r="AH1207" t="s">
        <v>3679</v>
      </c>
      <c r="AI1207" t="s">
        <v>8715</v>
      </c>
      <c r="AJ1207">
        <v>0</v>
      </c>
      <c r="AK1207" t="s">
        <v>1070</v>
      </c>
      <c r="AL1207">
        <v>0</v>
      </c>
      <c r="AM1207">
        <v>0</v>
      </c>
      <c r="AN1207">
        <v>0</v>
      </c>
      <c r="AO1207">
        <v>0</v>
      </c>
      <c r="AP1207" t="s">
        <v>83</v>
      </c>
      <c r="AQ1207">
        <v>0</v>
      </c>
      <c r="AR1207">
        <v>0</v>
      </c>
      <c r="AS1207" t="s">
        <v>62</v>
      </c>
      <c r="AT1207" t="s">
        <v>8716</v>
      </c>
      <c r="AU1207" t="s">
        <v>64</v>
      </c>
      <c r="AV1207">
        <v>0</v>
      </c>
      <c r="AW1207">
        <v>5041</v>
      </c>
      <c r="AX1207" t="s">
        <v>151</v>
      </c>
      <c r="AY1207" t="s">
        <v>8714</v>
      </c>
      <c r="AZ1207" t="s">
        <v>65</v>
      </c>
      <c r="BA1207">
        <v>2603619</v>
      </c>
      <c r="BB1207" t="s">
        <v>66</v>
      </c>
      <c r="BC1207" t="str">
        <f t="shared" si="50"/>
        <v>03000</v>
      </c>
      <c r="BD1207" t="str">
        <f t="shared" si="51"/>
        <v>IQ-03000</v>
      </c>
    </row>
    <row r="1208" spans="1:56" ht="28.15" customHeight="1">
      <c r="A1208" s="4">
        <f>SUBTOTAL(103,$L$2:L1208)</f>
        <v>1207</v>
      </c>
      <c r="B1208" s="5" t="s">
        <v>8710</v>
      </c>
      <c r="C1208" s="5" t="s">
        <v>67</v>
      </c>
      <c r="D1208" s="5" t="s">
        <v>8712</v>
      </c>
      <c r="E1208" s="5" t="s">
        <v>3679</v>
      </c>
      <c r="F1208" s="6" t="s">
        <v>8713</v>
      </c>
      <c r="G1208" s="5">
        <v>7</v>
      </c>
      <c r="H1208" s="7">
        <v>2678145</v>
      </c>
      <c r="I1208" s="5" t="s">
        <v>151</v>
      </c>
      <c r="J1208" s="5" t="s">
        <v>8714</v>
      </c>
      <c r="K1208" s="20"/>
      <c r="L1208" s="5" t="s">
        <v>51</v>
      </c>
      <c r="M1208" s="2">
        <v>1601243068</v>
      </c>
      <c r="N1208" s="8">
        <f>IF(COUNTIF($B$2:B1208,B1208)=1,1,0)</f>
        <v>0</v>
      </c>
      <c r="O1208" t="s">
        <v>52</v>
      </c>
      <c r="P1208">
        <v>1601243068</v>
      </c>
      <c r="Q1208" t="s">
        <v>8710</v>
      </c>
      <c r="R1208" t="s">
        <v>53</v>
      </c>
      <c r="S1208" t="s">
        <v>67</v>
      </c>
      <c r="T1208" t="s">
        <v>67</v>
      </c>
      <c r="U1208" t="s">
        <v>8712</v>
      </c>
      <c r="V1208" t="s">
        <v>68</v>
      </c>
      <c r="W1208">
        <v>1</v>
      </c>
      <c r="X1208" t="s">
        <v>56</v>
      </c>
      <c r="Y1208">
        <v>2026</v>
      </c>
      <c r="Z1208">
        <v>7</v>
      </c>
      <c r="AA1208">
        <v>1</v>
      </c>
      <c r="AB1208">
        <v>2479764</v>
      </c>
      <c r="AC1208">
        <v>198381</v>
      </c>
      <c r="AD1208">
        <v>0</v>
      </c>
      <c r="AE1208">
        <v>0</v>
      </c>
      <c r="AF1208" t="s">
        <v>108</v>
      </c>
      <c r="AG1208" t="s">
        <v>81</v>
      </c>
      <c r="AH1208" t="s">
        <v>3679</v>
      </c>
      <c r="AI1208" t="s">
        <v>8715</v>
      </c>
      <c r="AJ1208">
        <v>0</v>
      </c>
      <c r="AK1208" t="s">
        <v>1070</v>
      </c>
      <c r="AL1208">
        <v>0</v>
      </c>
      <c r="AM1208">
        <v>0</v>
      </c>
      <c r="AN1208">
        <v>0</v>
      </c>
      <c r="AO1208">
        <v>0</v>
      </c>
      <c r="AP1208" t="s">
        <v>83</v>
      </c>
      <c r="AQ1208">
        <v>0</v>
      </c>
      <c r="AR1208">
        <v>0</v>
      </c>
      <c r="AS1208" t="s">
        <v>69</v>
      </c>
      <c r="AT1208" t="s">
        <v>8717</v>
      </c>
      <c r="AU1208" t="s">
        <v>64</v>
      </c>
      <c r="AV1208">
        <v>0</v>
      </c>
      <c r="AW1208">
        <v>43840</v>
      </c>
      <c r="AX1208" t="s">
        <v>151</v>
      </c>
      <c r="AY1208" t="s">
        <v>8714</v>
      </c>
      <c r="AZ1208" t="s">
        <v>71</v>
      </c>
      <c r="BA1208">
        <v>2678145</v>
      </c>
      <c r="BB1208" t="s">
        <v>66</v>
      </c>
      <c r="BC1208" t="str">
        <f t="shared" si="50"/>
        <v>03000</v>
      </c>
      <c r="BD1208" t="str">
        <f t="shared" si="51"/>
        <v>IQ-03000</v>
      </c>
    </row>
    <row r="1209" spans="1:56" ht="28.15" customHeight="1">
      <c r="A1209" s="4">
        <f>SUBTOTAL(103,$L$2:L1209)</f>
        <v>1208</v>
      </c>
      <c r="B1209" s="5" t="s">
        <v>8718</v>
      </c>
      <c r="C1209" s="5" t="s">
        <v>2638</v>
      </c>
      <c r="D1209" s="5" t="s">
        <v>8719</v>
      </c>
      <c r="E1209" s="5" t="s">
        <v>8720</v>
      </c>
      <c r="F1209" s="6" t="s">
        <v>8721</v>
      </c>
      <c r="G1209" s="5">
        <v>7</v>
      </c>
      <c r="H1209" s="7">
        <v>254832</v>
      </c>
      <c r="I1209" s="5" t="s">
        <v>2642</v>
      </c>
      <c r="J1209" s="5" t="s">
        <v>8722</v>
      </c>
      <c r="K1209" s="20"/>
      <c r="L1209" s="5" t="s">
        <v>246</v>
      </c>
      <c r="M1209" s="2">
        <v>1601134004</v>
      </c>
      <c r="N1209" s="8">
        <f>IF(COUNTIF($B$2:B1209,B1209)=1,1,0)</f>
        <v>1</v>
      </c>
      <c r="O1209" t="s">
        <v>52</v>
      </c>
      <c r="P1209">
        <v>1601134004</v>
      </c>
      <c r="Q1209" t="s">
        <v>8718</v>
      </c>
      <c r="R1209" t="s">
        <v>8718</v>
      </c>
      <c r="S1209" t="s">
        <v>2638</v>
      </c>
      <c r="T1209" t="s">
        <v>2638</v>
      </c>
      <c r="U1209" t="s">
        <v>8719</v>
      </c>
      <c r="V1209" t="s">
        <v>2644</v>
      </c>
      <c r="W1209">
        <v>1</v>
      </c>
      <c r="X1209" t="s">
        <v>2645</v>
      </c>
      <c r="Y1209">
        <v>2026</v>
      </c>
      <c r="Z1209">
        <v>7</v>
      </c>
      <c r="AA1209">
        <v>1</v>
      </c>
      <c r="AB1209">
        <v>235956</v>
      </c>
      <c r="AC1209">
        <v>18876</v>
      </c>
      <c r="AD1209">
        <v>0</v>
      </c>
      <c r="AE1209">
        <v>0</v>
      </c>
      <c r="AF1209" t="s">
        <v>98</v>
      </c>
      <c r="AG1209" t="s">
        <v>81</v>
      </c>
      <c r="AH1209" t="s">
        <v>8720</v>
      </c>
      <c r="AI1209" t="s">
        <v>8715</v>
      </c>
      <c r="AJ1209">
        <v>0</v>
      </c>
      <c r="AK1209" t="s">
        <v>922</v>
      </c>
      <c r="AL1209">
        <v>0</v>
      </c>
      <c r="AM1209">
        <v>0</v>
      </c>
      <c r="AN1209">
        <v>0</v>
      </c>
      <c r="AO1209">
        <v>0</v>
      </c>
      <c r="AP1209" t="s">
        <v>83</v>
      </c>
      <c r="AQ1209">
        <v>0</v>
      </c>
      <c r="AR1209">
        <v>0</v>
      </c>
      <c r="AS1209" t="s">
        <v>69</v>
      </c>
      <c r="AT1209" t="s">
        <v>8723</v>
      </c>
      <c r="AU1209" t="s">
        <v>64</v>
      </c>
      <c r="AV1209">
        <v>0</v>
      </c>
      <c r="AW1209">
        <v>20931</v>
      </c>
      <c r="AX1209" t="s">
        <v>2642</v>
      </c>
      <c r="AY1209" t="s">
        <v>8722</v>
      </c>
      <c r="AZ1209" t="s">
        <v>71</v>
      </c>
      <c r="BA1209">
        <v>254832</v>
      </c>
      <c r="BB1209" t="s">
        <v>66</v>
      </c>
      <c r="BC1209" t="str">
        <f t="shared" si="50"/>
        <v>03010</v>
      </c>
      <c r="BD1209" t="str">
        <f t="shared" si="51"/>
        <v>IQ-03010</v>
      </c>
    </row>
    <row r="1210" spans="1:56" ht="28.15" customHeight="1">
      <c r="A1210" s="4">
        <f>SUBTOTAL(103,$L$2:L1210)</f>
        <v>1209</v>
      </c>
      <c r="B1210" s="5" t="s">
        <v>8724</v>
      </c>
      <c r="C1210" s="5" t="s">
        <v>8725</v>
      </c>
      <c r="D1210" s="5" t="s">
        <v>8712</v>
      </c>
      <c r="E1210" s="5" t="s">
        <v>3679</v>
      </c>
      <c r="F1210" s="6" t="s">
        <v>8726</v>
      </c>
      <c r="G1210" s="5">
        <v>6</v>
      </c>
      <c r="H1210" s="7">
        <v>4373022</v>
      </c>
      <c r="I1210" s="5" t="s">
        <v>151</v>
      </c>
      <c r="J1210" s="5" t="s">
        <v>8727</v>
      </c>
      <c r="K1210" s="20"/>
      <c r="L1210" s="5" t="s">
        <v>51</v>
      </c>
      <c r="M1210" s="2">
        <v>1596971328</v>
      </c>
      <c r="N1210" s="8">
        <f>IF(COUNTIF($B$2:B1210,B1210)=1,1,0)</f>
        <v>1</v>
      </c>
      <c r="O1210" t="s">
        <v>52</v>
      </c>
      <c r="P1210">
        <v>1596971328</v>
      </c>
      <c r="Q1210" t="s">
        <v>8724</v>
      </c>
      <c r="R1210" t="s">
        <v>53</v>
      </c>
      <c r="S1210" t="s">
        <v>8725</v>
      </c>
      <c r="T1210" t="s">
        <v>54</v>
      </c>
      <c r="U1210" t="s">
        <v>8712</v>
      </c>
      <c r="V1210" t="s">
        <v>55</v>
      </c>
      <c r="W1210">
        <v>1</v>
      </c>
      <c r="X1210" t="s">
        <v>56</v>
      </c>
      <c r="Y1210">
        <v>2026</v>
      </c>
      <c r="Z1210">
        <v>6</v>
      </c>
      <c r="AA1210">
        <v>1</v>
      </c>
      <c r="AB1210">
        <v>4049094</v>
      </c>
      <c r="AC1210">
        <v>323928</v>
      </c>
      <c r="AD1210">
        <v>0</v>
      </c>
      <c r="AE1210">
        <v>0</v>
      </c>
      <c r="AF1210" t="s">
        <v>108</v>
      </c>
      <c r="AG1210" t="s">
        <v>81</v>
      </c>
      <c r="AH1210" t="s">
        <v>3679</v>
      </c>
      <c r="AI1210" t="s">
        <v>8715</v>
      </c>
      <c r="AJ1210">
        <v>0</v>
      </c>
      <c r="AK1210" t="s">
        <v>1283</v>
      </c>
      <c r="AL1210">
        <v>0</v>
      </c>
      <c r="AM1210">
        <v>0</v>
      </c>
      <c r="AN1210">
        <v>0</v>
      </c>
      <c r="AO1210">
        <v>0</v>
      </c>
      <c r="AP1210" t="s">
        <v>83</v>
      </c>
      <c r="AQ1210">
        <v>0</v>
      </c>
      <c r="AR1210">
        <v>0</v>
      </c>
      <c r="AS1210" t="s">
        <v>62</v>
      </c>
      <c r="AT1210" t="s">
        <v>8728</v>
      </c>
      <c r="AU1210" t="s">
        <v>64</v>
      </c>
      <c r="AV1210">
        <v>0</v>
      </c>
      <c r="AW1210">
        <v>4925</v>
      </c>
      <c r="AX1210" t="s">
        <v>151</v>
      </c>
      <c r="AY1210" t="s">
        <v>8727</v>
      </c>
      <c r="AZ1210" t="s">
        <v>65</v>
      </c>
      <c r="BA1210">
        <v>4373022</v>
      </c>
      <c r="BB1210" t="s">
        <v>66</v>
      </c>
      <c r="BC1210" t="str">
        <f t="shared" si="50"/>
        <v>03100</v>
      </c>
      <c r="BD1210" t="str">
        <f t="shared" si="51"/>
        <v>IQ-03100</v>
      </c>
    </row>
    <row r="1211" spans="1:56" ht="28.15" customHeight="1">
      <c r="A1211" s="4">
        <f>SUBTOTAL(103,$L$2:L1211)</f>
        <v>1210</v>
      </c>
      <c r="B1211" s="5" t="s">
        <v>8724</v>
      </c>
      <c r="C1211" s="5" t="s">
        <v>67</v>
      </c>
      <c r="D1211" s="5" t="s">
        <v>8712</v>
      </c>
      <c r="E1211" s="5" t="s">
        <v>3679</v>
      </c>
      <c r="F1211" s="6" t="s">
        <v>8726</v>
      </c>
      <c r="G1211" s="5">
        <v>7</v>
      </c>
      <c r="H1211" s="7">
        <v>4399466</v>
      </c>
      <c r="I1211" s="5" t="s">
        <v>151</v>
      </c>
      <c r="J1211" s="5" t="s">
        <v>8727</v>
      </c>
      <c r="K1211" s="20"/>
      <c r="L1211" s="5" t="s">
        <v>51</v>
      </c>
      <c r="M1211" s="2">
        <v>1601242935</v>
      </c>
      <c r="N1211" s="8">
        <f>IF(COUNTIF($B$2:B1211,B1211)=1,1,0)</f>
        <v>0</v>
      </c>
      <c r="O1211" t="s">
        <v>52</v>
      </c>
      <c r="P1211">
        <v>1601242935</v>
      </c>
      <c r="Q1211" t="s">
        <v>8724</v>
      </c>
      <c r="R1211" t="s">
        <v>8724</v>
      </c>
      <c r="S1211" t="s">
        <v>67</v>
      </c>
      <c r="T1211" t="s">
        <v>67</v>
      </c>
      <c r="U1211" t="s">
        <v>8712</v>
      </c>
      <c r="V1211" t="s">
        <v>238</v>
      </c>
      <c r="W1211">
        <v>1</v>
      </c>
      <c r="X1211" t="s">
        <v>56</v>
      </c>
      <c r="Y1211">
        <v>2026</v>
      </c>
      <c r="Z1211">
        <v>7</v>
      </c>
      <c r="AA1211">
        <v>1</v>
      </c>
      <c r="AB1211">
        <v>4073580</v>
      </c>
      <c r="AC1211">
        <v>325886</v>
      </c>
      <c r="AD1211">
        <v>0</v>
      </c>
      <c r="AE1211">
        <v>0</v>
      </c>
      <c r="AF1211" t="s">
        <v>108</v>
      </c>
      <c r="AG1211" t="s">
        <v>81</v>
      </c>
      <c r="AH1211" t="s">
        <v>3679</v>
      </c>
      <c r="AI1211" t="s">
        <v>8715</v>
      </c>
      <c r="AJ1211">
        <v>0</v>
      </c>
      <c r="AK1211" t="s">
        <v>1283</v>
      </c>
      <c r="AL1211">
        <v>0</v>
      </c>
      <c r="AM1211">
        <v>0</v>
      </c>
      <c r="AN1211">
        <v>0</v>
      </c>
      <c r="AO1211">
        <v>0</v>
      </c>
      <c r="AP1211" t="s">
        <v>83</v>
      </c>
      <c r="AQ1211">
        <v>0</v>
      </c>
      <c r="AR1211">
        <v>0</v>
      </c>
      <c r="AS1211" t="s">
        <v>69</v>
      </c>
      <c r="AT1211" t="s">
        <v>8729</v>
      </c>
      <c r="AU1211" t="s">
        <v>64</v>
      </c>
      <c r="AV1211">
        <v>0</v>
      </c>
      <c r="AW1211">
        <v>43762</v>
      </c>
      <c r="AX1211" t="s">
        <v>151</v>
      </c>
      <c r="AY1211" t="s">
        <v>8727</v>
      </c>
      <c r="AZ1211" t="s">
        <v>71</v>
      </c>
      <c r="BA1211">
        <v>4399466</v>
      </c>
      <c r="BB1211" t="s">
        <v>66</v>
      </c>
      <c r="BC1211" t="str">
        <f t="shared" si="50"/>
        <v>03100</v>
      </c>
      <c r="BD1211" t="str">
        <f t="shared" si="51"/>
        <v>IQ-03100</v>
      </c>
    </row>
    <row r="1212" spans="1:56" ht="28.15" customHeight="1">
      <c r="A1212" s="4">
        <f>SUBTOTAL(103,$L$2:L1212)</f>
        <v>1211</v>
      </c>
      <c r="B1212" s="5" t="s">
        <v>8730</v>
      </c>
      <c r="C1212" s="5" t="s">
        <v>8731</v>
      </c>
      <c r="D1212" s="5" t="s">
        <v>8732</v>
      </c>
      <c r="E1212" s="5" t="s">
        <v>3679</v>
      </c>
      <c r="F1212" s="6" t="s">
        <v>8733</v>
      </c>
      <c r="G1212" s="5">
        <v>6</v>
      </c>
      <c r="H1212" s="7">
        <v>5327441</v>
      </c>
      <c r="I1212" s="5" t="s">
        <v>151</v>
      </c>
      <c r="J1212" s="5" t="s">
        <v>8734</v>
      </c>
      <c r="K1212" s="20"/>
      <c r="L1212" s="5" t="s">
        <v>51</v>
      </c>
      <c r="M1212" s="2">
        <v>1596971578</v>
      </c>
      <c r="N1212" s="8">
        <f>IF(COUNTIF($B$2:B1212,B1212)=1,1,0)</f>
        <v>1</v>
      </c>
      <c r="O1212" t="s">
        <v>52</v>
      </c>
      <c r="P1212">
        <v>1596971578</v>
      </c>
      <c r="Q1212" t="s">
        <v>8730</v>
      </c>
      <c r="R1212" t="s">
        <v>53</v>
      </c>
      <c r="S1212" t="s">
        <v>8731</v>
      </c>
      <c r="T1212" t="s">
        <v>54</v>
      </c>
      <c r="U1212" t="s">
        <v>8732</v>
      </c>
      <c r="V1212" t="s">
        <v>55</v>
      </c>
      <c r="W1212">
        <v>1</v>
      </c>
      <c r="X1212" t="s">
        <v>56</v>
      </c>
      <c r="Y1212">
        <v>2026</v>
      </c>
      <c r="Z1212">
        <v>6</v>
      </c>
      <c r="AA1212">
        <v>1</v>
      </c>
      <c r="AB1212">
        <v>4932816</v>
      </c>
      <c r="AC1212">
        <v>394625</v>
      </c>
      <c r="AD1212">
        <v>0</v>
      </c>
      <c r="AE1212">
        <v>0</v>
      </c>
      <c r="AF1212" t="s">
        <v>108</v>
      </c>
      <c r="AG1212" t="s">
        <v>81</v>
      </c>
      <c r="AH1212" t="s">
        <v>3679</v>
      </c>
      <c r="AI1212" t="s">
        <v>8715</v>
      </c>
      <c r="AJ1212">
        <v>0</v>
      </c>
      <c r="AK1212" t="s">
        <v>530</v>
      </c>
      <c r="AL1212">
        <v>0</v>
      </c>
      <c r="AM1212">
        <v>0</v>
      </c>
      <c r="AN1212">
        <v>0</v>
      </c>
      <c r="AO1212">
        <v>0</v>
      </c>
      <c r="AP1212" t="s">
        <v>83</v>
      </c>
      <c r="AQ1212">
        <v>0</v>
      </c>
      <c r="AR1212">
        <v>0</v>
      </c>
      <c r="AS1212" t="s">
        <v>62</v>
      </c>
      <c r="AT1212" t="s">
        <v>8735</v>
      </c>
      <c r="AU1212" t="s">
        <v>64</v>
      </c>
      <c r="AV1212">
        <v>0</v>
      </c>
      <c r="AW1212">
        <v>5091</v>
      </c>
      <c r="AX1212" t="s">
        <v>151</v>
      </c>
      <c r="AY1212" t="s">
        <v>8734</v>
      </c>
      <c r="AZ1212" t="s">
        <v>65</v>
      </c>
      <c r="BA1212">
        <v>5327441</v>
      </c>
      <c r="BB1212" t="s">
        <v>66</v>
      </c>
      <c r="BC1212" t="str">
        <f t="shared" si="50"/>
        <v>04500</v>
      </c>
      <c r="BD1212" t="str">
        <f t="shared" si="51"/>
        <v>IQ-04500</v>
      </c>
    </row>
    <row r="1213" spans="1:56" ht="28.15" customHeight="1">
      <c r="A1213" s="4">
        <f>SUBTOTAL(103,$L$2:L1213)</f>
        <v>1212</v>
      </c>
      <c r="B1213" s="5" t="s">
        <v>8730</v>
      </c>
      <c r="C1213" s="5" t="s">
        <v>67</v>
      </c>
      <c r="D1213" s="5" t="s">
        <v>8732</v>
      </c>
      <c r="E1213" s="5" t="s">
        <v>3679</v>
      </c>
      <c r="F1213" s="6" t="s">
        <v>8733</v>
      </c>
      <c r="G1213" s="5">
        <v>7</v>
      </c>
      <c r="H1213" s="7">
        <v>5798641</v>
      </c>
      <c r="I1213" s="5" t="s">
        <v>151</v>
      </c>
      <c r="J1213" s="5" t="s">
        <v>8734</v>
      </c>
      <c r="K1213" s="20"/>
      <c r="L1213" s="5" t="s">
        <v>51</v>
      </c>
      <c r="M1213" s="2">
        <v>1601243154</v>
      </c>
      <c r="N1213" s="8">
        <f>IF(COUNTIF($B$2:B1213,B1213)=1,1,0)</f>
        <v>0</v>
      </c>
      <c r="O1213" t="s">
        <v>52</v>
      </c>
      <c r="P1213">
        <v>1601243154</v>
      </c>
      <c r="Q1213" t="s">
        <v>8730</v>
      </c>
      <c r="R1213" t="s">
        <v>8730</v>
      </c>
      <c r="S1213" t="s">
        <v>67</v>
      </c>
      <c r="T1213" t="s">
        <v>67</v>
      </c>
      <c r="U1213" t="s">
        <v>8732</v>
      </c>
      <c r="V1213" t="s">
        <v>238</v>
      </c>
      <c r="W1213">
        <v>1</v>
      </c>
      <c r="X1213" t="s">
        <v>56</v>
      </c>
      <c r="Y1213">
        <v>2026</v>
      </c>
      <c r="Z1213">
        <v>7</v>
      </c>
      <c r="AA1213">
        <v>1</v>
      </c>
      <c r="AB1213">
        <v>5369112</v>
      </c>
      <c r="AC1213">
        <v>429529</v>
      </c>
      <c r="AD1213">
        <v>0</v>
      </c>
      <c r="AE1213">
        <v>0</v>
      </c>
      <c r="AF1213" t="s">
        <v>108</v>
      </c>
      <c r="AG1213" t="s">
        <v>81</v>
      </c>
      <c r="AH1213" t="s">
        <v>3679</v>
      </c>
      <c r="AI1213" t="s">
        <v>8715</v>
      </c>
      <c r="AJ1213">
        <v>0</v>
      </c>
      <c r="AK1213" t="s">
        <v>530</v>
      </c>
      <c r="AL1213">
        <v>0</v>
      </c>
      <c r="AM1213">
        <v>0</v>
      </c>
      <c r="AN1213">
        <v>0</v>
      </c>
      <c r="AO1213">
        <v>0</v>
      </c>
      <c r="AP1213" t="s">
        <v>83</v>
      </c>
      <c r="AQ1213">
        <v>0</v>
      </c>
      <c r="AR1213">
        <v>0</v>
      </c>
      <c r="AS1213" t="s">
        <v>69</v>
      </c>
      <c r="AT1213" t="s">
        <v>8736</v>
      </c>
      <c r="AU1213" t="s">
        <v>64</v>
      </c>
      <c r="AV1213">
        <v>0</v>
      </c>
      <c r="AW1213">
        <v>43875</v>
      </c>
      <c r="AX1213" t="s">
        <v>151</v>
      </c>
      <c r="AY1213" t="s">
        <v>8734</v>
      </c>
      <c r="AZ1213" t="s">
        <v>71</v>
      </c>
      <c r="BA1213">
        <v>5798641</v>
      </c>
      <c r="BB1213" t="s">
        <v>66</v>
      </c>
      <c r="BC1213" t="str">
        <f t="shared" ref="BC1213:BC1268" si="52">RIGHT(AK1213,5)</f>
        <v>04500</v>
      </c>
      <c r="BD1213" t="str">
        <f t="shared" ref="BD1213:BD1268" si="53">AI1213&amp;"-"&amp;BC1213</f>
        <v>IQ-04500</v>
      </c>
    </row>
    <row r="1214" spans="1:56" ht="28.15" customHeight="1">
      <c r="A1214" s="4">
        <f>SUBTOTAL(103,$L$2:L1214)</f>
        <v>1213</v>
      </c>
      <c r="B1214" s="5" t="s">
        <v>8738</v>
      </c>
      <c r="C1214" s="5" t="s">
        <v>8739</v>
      </c>
      <c r="D1214" s="5" t="s">
        <v>8740</v>
      </c>
      <c r="E1214" s="5" t="s">
        <v>8737</v>
      </c>
      <c r="F1214" s="6" t="s">
        <v>8741</v>
      </c>
      <c r="G1214" s="5">
        <v>7</v>
      </c>
      <c r="H1214" s="7">
        <v>483391</v>
      </c>
      <c r="I1214" s="5" t="s">
        <v>8742</v>
      </c>
      <c r="J1214" s="5" t="s">
        <v>8743</v>
      </c>
      <c r="K1214" s="20"/>
      <c r="L1214" s="5" t="s">
        <v>119</v>
      </c>
      <c r="M1214" s="2">
        <v>1601149993</v>
      </c>
      <c r="N1214" s="8">
        <f>IF(COUNTIF($B$2:B1214,B1214)=1,1,0)</f>
        <v>1</v>
      </c>
      <c r="O1214" t="s">
        <v>52</v>
      </c>
      <c r="P1214">
        <v>1601149993</v>
      </c>
      <c r="Q1214" t="s">
        <v>8738</v>
      </c>
      <c r="R1214" t="s">
        <v>8738</v>
      </c>
      <c r="S1214" t="s">
        <v>8739</v>
      </c>
      <c r="T1214" t="s">
        <v>8739</v>
      </c>
      <c r="U1214" t="s">
        <v>8740</v>
      </c>
      <c r="V1214" t="s">
        <v>8744</v>
      </c>
      <c r="W1214">
        <v>1</v>
      </c>
      <c r="X1214" t="s">
        <v>80</v>
      </c>
      <c r="Y1214">
        <v>2026</v>
      </c>
      <c r="Z1214">
        <v>7</v>
      </c>
      <c r="AA1214">
        <v>1</v>
      </c>
      <c r="AB1214">
        <v>447584</v>
      </c>
      <c r="AC1214">
        <v>35807</v>
      </c>
      <c r="AD1214">
        <v>0</v>
      </c>
      <c r="AE1214">
        <v>0</v>
      </c>
      <c r="AF1214" t="s">
        <v>98</v>
      </c>
      <c r="AG1214" t="s">
        <v>81</v>
      </c>
      <c r="AH1214" t="s">
        <v>8737</v>
      </c>
      <c r="AI1214" t="s">
        <v>8715</v>
      </c>
      <c r="AJ1214">
        <v>0</v>
      </c>
      <c r="AK1214" t="s">
        <v>8745</v>
      </c>
      <c r="AL1214">
        <v>0</v>
      </c>
      <c r="AM1214">
        <v>0</v>
      </c>
      <c r="AN1214">
        <v>0</v>
      </c>
      <c r="AO1214">
        <v>0</v>
      </c>
      <c r="AP1214" t="s">
        <v>83</v>
      </c>
      <c r="AQ1214">
        <v>0</v>
      </c>
      <c r="AR1214">
        <v>0</v>
      </c>
      <c r="AS1214" t="s">
        <v>69</v>
      </c>
      <c r="AT1214" t="s">
        <v>8746</v>
      </c>
      <c r="AU1214" t="s">
        <v>64</v>
      </c>
      <c r="AV1214">
        <v>0</v>
      </c>
      <c r="AW1214">
        <v>23048</v>
      </c>
      <c r="AX1214" t="s">
        <v>8742</v>
      </c>
      <c r="AY1214" t="s">
        <v>8743</v>
      </c>
      <c r="AZ1214" t="s">
        <v>71</v>
      </c>
      <c r="BA1214">
        <v>483391</v>
      </c>
      <c r="BB1214" t="s">
        <v>66</v>
      </c>
      <c r="BC1214" t="str">
        <f t="shared" si="52"/>
        <v>20640</v>
      </c>
      <c r="BD1214" t="str">
        <f t="shared" si="53"/>
        <v>IQ-20640</v>
      </c>
    </row>
    <row r="1215" spans="1:56" ht="28.15" customHeight="1">
      <c r="A1215" s="4">
        <f>SUBTOTAL(103,$L$2:L1215)</f>
        <v>1214</v>
      </c>
      <c r="B1215" s="5" t="s">
        <v>8747</v>
      </c>
      <c r="C1215" s="5" t="s">
        <v>1762</v>
      </c>
      <c r="D1215" s="5" t="s">
        <v>8748</v>
      </c>
      <c r="E1215" s="5" t="s">
        <v>8737</v>
      </c>
      <c r="F1215" s="6" t="s">
        <v>8749</v>
      </c>
      <c r="G1215" s="5">
        <v>7</v>
      </c>
      <c r="H1215" s="7">
        <v>2090923</v>
      </c>
      <c r="I1215" s="5" t="s">
        <v>8750</v>
      </c>
      <c r="J1215" s="5" t="s">
        <v>8751</v>
      </c>
      <c r="K1215" s="20"/>
      <c r="L1215" s="5" t="s">
        <v>119</v>
      </c>
      <c r="M1215" s="2">
        <v>1601150103</v>
      </c>
      <c r="N1215" s="8">
        <f>IF(COUNTIF($B$2:B1215,B1215)=1,1,0)</f>
        <v>1</v>
      </c>
      <c r="O1215" t="s">
        <v>52</v>
      </c>
      <c r="P1215">
        <v>1601150103</v>
      </c>
      <c r="Q1215" t="s">
        <v>8747</v>
      </c>
      <c r="R1215" t="s">
        <v>8747</v>
      </c>
      <c r="S1215" t="s">
        <v>1762</v>
      </c>
      <c r="T1215" t="s">
        <v>1762</v>
      </c>
      <c r="U1215" t="s">
        <v>8748</v>
      </c>
      <c r="V1215" t="s">
        <v>8752</v>
      </c>
      <c r="W1215">
        <v>0</v>
      </c>
      <c r="X1215" t="s">
        <v>80</v>
      </c>
      <c r="Y1215">
        <v>2026</v>
      </c>
      <c r="Z1215">
        <v>7</v>
      </c>
      <c r="AA1215">
        <v>1</v>
      </c>
      <c r="AB1215">
        <v>1936040</v>
      </c>
      <c r="AC1215">
        <v>154883</v>
      </c>
      <c r="AD1215">
        <v>0</v>
      </c>
      <c r="AE1215">
        <v>0</v>
      </c>
      <c r="AF1215" t="s">
        <v>57</v>
      </c>
      <c r="AG1215" t="s">
        <v>81</v>
      </c>
      <c r="AH1215" t="s">
        <v>8737</v>
      </c>
      <c r="AI1215" t="s">
        <v>8715</v>
      </c>
      <c r="AJ1215">
        <v>0</v>
      </c>
      <c r="AK1215" t="s">
        <v>8753</v>
      </c>
      <c r="AL1215">
        <v>0</v>
      </c>
      <c r="AM1215">
        <v>0</v>
      </c>
      <c r="AN1215">
        <v>0</v>
      </c>
      <c r="AO1215">
        <v>0</v>
      </c>
      <c r="AP1215" t="s">
        <v>83</v>
      </c>
      <c r="AQ1215">
        <v>0</v>
      </c>
      <c r="AR1215">
        <v>0</v>
      </c>
      <c r="AS1215" t="s">
        <v>69</v>
      </c>
      <c r="AT1215" t="s">
        <v>8754</v>
      </c>
      <c r="AU1215" t="s">
        <v>64</v>
      </c>
      <c r="AV1215">
        <v>0</v>
      </c>
      <c r="AW1215">
        <v>23062</v>
      </c>
      <c r="AX1215" t="s">
        <v>8750</v>
      </c>
      <c r="AY1215" t="s">
        <v>8751</v>
      </c>
      <c r="AZ1215" t="s">
        <v>71</v>
      </c>
      <c r="BA1215">
        <v>2090923</v>
      </c>
      <c r="BB1215" t="s">
        <v>66</v>
      </c>
      <c r="BC1215" t="str">
        <f t="shared" si="52"/>
        <v>30150</v>
      </c>
      <c r="BD1215" t="str">
        <f t="shared" si="53"/>
        <v>IQ-30150</v>
      </c>
    </row>
    <row r="1216" spans="1:56" ht="28.15" customHeight="1">
      <c r="A1216" s="4">
        <f>SUBTOTAL(103,$L$2:L1216)</f>
        <v>1215</v>
      </c>
      <c r="B1216" s="5" t="s">
        <v>8755</v>
      </c>
      <c r="C1216" s="5" t="s">
        <v>8756</v>
      </c>
      <c r="D1216" s="5" t="s">
        <v>8757</v>
      </c>
      <c r="E1216" s="5" t="s">
        <v>8758</v>
      </c>
      <c r="F1216" s="6" t="s">
        <v>8759</v>
      </c>
      <c r="G1216" s="5">
        <v>7</v>
      </c>
      <c r="H1216" s="7">
        <v>202338</v>
      </c>
      <c r="I1216" s="5" t="s">
        <v>8760</v>
      </c>
      <c r="J1216" s="5" t="s">
        <v>8761</v>
      </c>
      <c r="K1216" s="20"/>
      <c r="L1216" s="5" t="s">
        <v>3095</v>
      </c>
      <c r="M1216" s="2">
        <v>1601150137</v>
      </c>
      <c r="N1216" s="8">
        <f>IF(COUNTIF($B$2:B1216,B1216)=1,1,0)</f>
        <v>1</v>
      </c>
      <c r="O1216" t="s">
        <v>52</v>
      </c>
      <c r="P1216">
        <v>1601150137</v>
      </c>
      <c r="Q1216" t="s">
        <v>8755</v>
      </c>
      <c r="R1216" t="s">
        <v>8755</v>
      </c>
      <c r="S1216" t="s">
        <v>8756</v>
      </c>
      <c r="T1216" t="s">
        <v>8756</v>
      </c>
      <c r="U1216" t="s">
        <v>8757</v>
      </c>
      <c r="V1216" t="s">
        <v>8762</v>
      </c>
      <c r="W1216">
        <v>0</v>
      </c>
      <c r="X1216" t="s">
        <v>80</v>
      </c>
      <c r="Y1216">
        <v>2026</v>
      </c>
      <c r="Z1216">
        <v>7</v>
      </c>
      <c r="AA1216">
        <v>1</v>
      </c>
      <c r="AB1216">
        <v>187350</v>
      </c>
      <c r="AC1216">
        <v>14988</v>
      </c>
      <c r="AD1216">
        <v>0</v>
      </c>
      <c r="AE1216">
        <v>0</v>
      </c>
      <c r="AF1216" t="s">
        <v>57</v>
      </c>
      <c r="AG1216" t="s">
        <v>81</v>
      </c>
      <c r="AH1216" t="s">
        <v>8758</v>
      </c>
      <c r="AI1216" t="s">
        <v>8763</v>
      </c>
      <c r="AJ1216">
        <v>0</v>
      </c>
      <c r="AK1216" t="s">
        <v>8764</v>
      </c>
      <c r="AL1216">
        <v>0</v>
      </c>
      <c r="AM1216">
        <v>0</v>
      </c>
      <c r="AN1216">
        <v>0</v>
      </c>
      <c r="AO1216">
        <v>0</v>
      </c>
      <c r="AP1216" t="s">
        <v>61</v>
      </c>
      <c r="AQ1216">
        <v>0</v>
      </c>
      <c r="AR1216">
        <v>0</v>
      </c>
      <c r="AS1216" t="s">
        <v>69</v>
      </c>
      <c r="AT1216" t="s">
        <v>8765</v>
      </c>
      <c r="AU1216" t="s">
        <v>64</v>
      </c>
      <c r="AV1216">
        <v>0</v>
      </c>
      <c r="AW1216">
        <v>23067</v>
      </c>
      <c r="AX1216" t="s">
        <v>8760</v>
      </c>
      <c r="AY1216" t="s">
        <v>8761</v>
      </c>
      <c r="AZ1216" t="s">
        <v>71</v>
      </c>
      <c r="BA1216">
        <v>202338</v>
      </c>
      <c r="BB1216" t="s">
        <v>66</v>
      </c>
      <c r="BC1216" t="str">
        <f t="shared" si="52"/>
        <v>10350</v>
      </c>
      <c r="BD1216" t="str">
        <f t="shared" si="53"/>
        <v>IR-10350</v>
      </c>
    </row>
    <row r="1217" spans="1:56" ht="28.15" customHeight="1">
      <c r="A1217" s="4">
        <f>SUBTOTAL(103,$L$2:L1217)</f>
        <v>1216</v>
      </c>
      <c r="B1217" s="5" t="s">
        <v>8766</v>
      </c>
      <c r="C1217" s="5" t="s">
        <v>8767</v>
      </c>
      <c r="D1217" s="5" t="s">
        <v>8768</v>
      </c>
      <c r="E1217" s="5" t="s">
        <v>3679</v>
      </c>
      <c r="F1217" s="6" t="s">
        <v>8769</v>
      </c>
      <c r="G1217" s="5">
        <v>6</v>
      </c>
      <c r="H1217" s="7">
        <v>2228582</v>
      </c>
      <c r="I1217" s="5" t="s">
        <v>151</v>
      </c>
      <c r="J1217" s="5" t="s">
        <v>8770</v>
      </c>
      <c r="K1217" s="20"/>
      <c r="L1217" s="5" t="s">
        <v>51</v>
      </c>
      <c r="M1217" s="2">
        <v>1596971665</v>
      </c>
      <c r="N1217" s="8">
        <f>IF(COUNTIF($B$2:B1217,B1217)=1,1,0)</f>
        <v>1</v>
      </c>
      <c r="O1217" t="s">
        <v>52</v>
      </c>
      <c r="P1217">
        <v>1596971665</v>
      </c>
      <c r="Q1217" t="s">
        <v>8766</v>
      </c>
      <c r="R1217" t="s">
        <v>53</v>
      </c>
      <c r="S1217" t="s">
        <v>8767</v>
      </c>
      <c r="T1217" t="s">
        <v>54</v>
      </c>
      <c r="U1217" t="s">
        <v>8768</v>
      </c>
      <c r="V1217" t="s">
        <v>55</v>
      </c>
      <c r="W1217">
        <v>1</v>
      </c>
      <c r="X1217" t="s">
        <v>56</v>
      </c>
      <c r="Y1217">
        <v>2026</v>
      </c>
      <c r="Z1217">
        <v>6</v>
      </c>
      <c r="AA1217">
        <v>1</v>
      </c>
      <c r="AB1217">
        <v>2063502</v>
      </c>
      <c r="AC1217">
        <v>165080</v>
      </c>
      <c r="AD1217">
        <v>0</v>
      </c>
      <c r="AE1217">
        <v>0</v>
      </c>
      <c r="AF1217" t="s">
        <v>108</v>
      </c>
      <c r="AG1217" t="s">
        <v>81</v>
      </c>
      <c r="AH1217" t="s">
        <v>3679</v>
      </c>
      <c r="AI1217" t="s">
        <v>8763</v>
      </c>
      <c r="AJ1217">
        <v>0</v>
      </c>
      <c r="AK1217" t="s">
        <v>8771</v>
      </c>
      <c r="AL1217">
        <v>0</v>
      </c>
      <c r="AM1217">
        <v>0</v>
      </c>
      <c r="AN1217">
        <v>0</v>
      </c>
      <c r="AO1217">
        <v>0</v>
      </c>
      <c r="AP1217" t="s">
        <v>108</v>
      </c>
      <c r="AQ1217">
        <v>0</v>
      </c>
      <c r="AR1217">
        <v>0</v>
      </c>
      <c r="AS1217" t="s">
        <v>62</v>
      </c>
      <c r="AT1217" t="s">
        <v>8772</v>
      </c>
      <c r="AU1217" t="s">
        <v>64</v>
      </c>
      <c r="AV1217">
        <v>0</v>
      </c>
      <c r="AW1217">
        <v>5139</v>
      </c>
      <c r="AX1217" t="s">
        <v>151</v>
      </c>
      <c r="AY1217" t="s">
        <v>8770</v>
      </c>
      <c r="AZ1217" t="s">
        <v>65</v>
      </c>
      <c r="BA1217">
        <v>2228582</v>
      </c>
      <c r="BB1217" t="s">
        <v>66</v>
      </c>
      <c r="BC1217" t="str">
        <f t="shared" si="52"/>
        <v>10910</v>
      </c>
      <c r="BD1217" t="str">
        <f t="shared" si="53"/>
        <v>IR-10910</v>
      </c>
    </row>
    <row r="1218" spans="1:56" ht="28.15" customHeight="1">
      <c r="A1218" s="4">
        <f>SUBTOTAL(103,$L$2:L1218)</f>
        <v>1217</v>
      </c>
      <c r="B1218" s="5" t="s">
        <v>8766</v>
      </c>
      <c r="C1218" s="5" t="s">
        <v>67</v>
      </c>
      <c r="D1218" s="5" t="s">
        <v>8768</v>
      </c>
      <c r="E1218" s="5" t="s">
        <v>3679</v>
      </c>
      <c r="F1218" s="6" t="s">
        <v>8769</v>
      </c>
      <c r="G1218" s="5">
        <v>7</v>
      </c>
      <c r="H1218" s="7">
        <v>2252623</v>
      </c>
      <c r="I1218" s="5" t="s">
        <v>151</v>
      </c>
      <c r="J1218" s="5" t="s">
        <v>8770</v>
      </c>
      <c r="K1218" s="20"/>
      <c r="L1218" s="5" t="s">
        <v>51</v>
      </c>
      <c r="M1218" s="2">
        <v>1601243184</v>
      </c>
      <c r="N1218" s="8">
        <f>IF(COUNTIF($B$2:B1218,B1218)=1,1,0)</f>
        <v>0</v>
      </c>
      <c r="O1218" t="s">
        <v>52</v>
      </c>
      <c r="P1218">
        <v>1601243184</v>
      </c>
      <c r="Q1218" t="s">
        <v>8766</v>
      </c>
      <c r="R1218" t="s">
        <v>8766</v>
      </c>
      <c r="S1218" t="s">
        <v>67</v>
      </c>
      <c r="T1218" t="s">
        <v>67</v>
      </c>
      <c r="U1218" t="s">
        <v>8768</v>
      </c>
      <c r="V1218" t="s">
        <v>68</v>
      </c>
      <c r="W1218">
        <v>1</v>
      </c>
      <c r="X1218" t="s">
        <v>156</v>
      </c>
      <c r="Y1218">
        <v>2026</v>
      </c>
      <c r="Z1218">
        <v>7</v>
      </c>
      <c r="AA1218">
        <v>1</v>
      </c>
      <c r="AB1218">
        <v>2085762</v>
      </c>
      <c r="AC1218">
        <v>166861</v>
      </c>
      <c r="AD1218">
        <v>0</v>
      </c>
      <c r="AE1218">
        <v>0</v>
      </c>
      <c r="AF1218" t="s">
        <v>108</v>
      </c>
      <c r="AG1218" t="s">
        <v>81</v>
      </c>
      <c r="AH1218" t="s">
        <v>3679</v>
      </c>
      <c r="AI1218" t="s">
        <v>8763</v>
      </c>
      <c r="AJ1218">
        <v>0</v>
      </c>
      <c r="AK1218" t="s">
        <v>8771</v>
      </c>
      <c r="AL1218">
        <v>0</v>
      </c>
      <c r="AM1218">
        <v>0</v>
      </c>
      <c r="AN1218">
        <v>0</v>
      </c>
      <c r="AO1218">
        <v>0</v>
      </c>
      <c r="AP1218" t="s">
        <v>108</v>
      </c>
      <c r="AQ1218">
        <v>0</v>
      </c>
      <c r="AR1218">
        <v>0</v>
      </c>
      <c r="AS1218" t="s">
        <v>69</v>
      </c>
      <c r="AT1218" t="s">
        <v>8773</v>
      </c>
      <c r="AU1218" t="s">
        <v>64</v>
      </c>
      <c r="AV1218">
        <v>0</v>
      </c>
      <c r="AW1218">
        <v>43901</v>
      </c>
      <c r="AX1218" t="s">
        <v>151</v>
      </c>
      <c r="AY1218" t="s">
        <v>8770</v>
      </c>
      <c r="AZ1218" t="s">
        <v>71</v>
      </c>
      <c r="BA1218">
        <v>2252623</v>
      </c>
      <c r="BB1218" t="s">
        <v>66</v>
      </c>
      <c r="BC1218" t="str">
        <f t="shared" si="52"/>
        <v>10910</v>
      </c>
      <c r="BD1218" t="str">
        <f t="shared" si="53"/>
        <v>IR-10910</v>
      </c>
    </row>
    <row r="1219" spans="1:56" ht="28.15" customHeight="1">
      <c r="A1219" s="4">
        <f>SUBTOTAL(103,$L$2:L1219)</f>
        <v>1218</v>
      </c>
      <c r="B1219" s="5" t="s">
        <v>8774</v>
      </c>
      <c r="C1219" s="5" t="s">
        <v>8775</v>
      </c>
      <c r="D1219" s="5" t="s">
        <v>8776</v>
      </c>
      <c r="E1219" s="5" t="s">
        <v>8758</v>
      </c>
      <c r="F1219" s="6" t="s">
        <v>8777</v>
      </c>
      <c r="G1219" s="5">
        <v>7</v>
      </c>
      <c r="H1219" s="7">
        <v>756568</v>
      </c>
      <c r="I1219" s="5" t="s">
        <v>8778</v>
      </c>
      <c r="J1219" s="5" t="s">
        <v>8779</v>
      </c>
      <c r="K1219" s="20"/>
      <c r="L1219" s="5" t="s">
        <v>3095</v>
      </c>
      <c r="M1219" s="2">
        <v>1601150139</v>
      </c>
      <c r="N1219" s="8">
        <f>IF(COUNTIF($B$2:B1219,B1219)=1,1,0)</f>
        <v>1</v>
      </c>
      <c r="O1219" t="s">
        <v>52</v>
      </c>
      <c r="P1219">
        <v>1601150139</v>
      </c>
      <c r="Q1219" t="s">
        <v>8774</v>
      </c>
      <c r="R1219" t="s">
        <v>8774</v>
      </c>
      <c r="S1219" t="s">
        <v>8775</v>
      </c>
      <c r="T1219" t="s">
        <v>8775</v>
      </c>
      <c r="U1219" t="s">
        <v>8776</v>
      </c>
      <c r="V1219" t="s">
        <v>8780</v>
      </c>
      <c r="W1219">
        <v>0</v>
      </c>
      <c r="X1219" t="s">
        <v>80</v>
      </c>
      <c r="Y1219">
        <v>2026</v>
      </c>
      <c r="Z1219">
        <v>7</v>
      </c>
      <c r="AA1219">
        <v>1</v>
      </c>
      <c r="AB1219">
        <v>700526</v>
      </c>
      <c r="AC1219">
        <v>56042</v>
      </c>
      <c r="AD1219">
        <v>0</v>
      </c>
      <c r="AE1219">
        <v>0</v>
      </c>
      <c r="AF1219" t="s">
        <v>57</v>
      </c>
      <c r="AG1219" t="s">
        <v>302</v>
      </c>
      <c r="AH1219" t="s">
        <v>8758</v>
      </c>
      <c r="AI1219" t="s">
        <v>8763</v>
      </c>
      <c r="AJ1219">
        <v>0</v>
      </c>
      <c r="AK1219" t="s">
        <v>8781</v>
      </c>
      <c r="AL1219">
        <v>0</v>
      </c>
      <c r="AM1219">
        <v>0</v>
      </c>
      <c r="AN1219">
        <v>0</v>
      </c>
      <c r="AO1219">
        <v>0</v>
      </c>
      <c r="AP1219" t="s">
        <v>83</v>
      </c>
      <c r="AQ1219">
        <v>0</v>
      </c>
      <c r="AR1219">
        <v>0</v>
      </c>
      <c r="AS1219" t="s">
        <v>69</v>
      </c>
      <c r="AT1219" t="s">
        <v>8782</v>
      </c>
      <c r="AU1219" t="s">
        <v>64</v>
      </c>
      <c r="AV1219">
        <v>0</v>
      </c>
      <c r="AW1219">
        <v>23068</v>
      </c>
      <c r="AX1219" t="s">
        <v>8778</v>
      </c>
      <c r="AY1219" t="s">
        <v>8779</v>
      </c>
      <c r="AZ1219" t="s">
        <v>71</v>
      </c>
      <c r="BA1219">
        <v>756568</v>
      </c>
      <c r="BB1219" t="s">
        <v>66</v>
      </c>
      <c r="BC1219" t="str">
        <f t="shared" si="52"/>
        <v>26530</v>
      </c>
      <c r="BD1219" t="str">
        <f t="shared" si="53"/>
        <v>IR-26530</v>
      </c>
    </row>
    <row r="1220" spans="1:56" ht="28.15" customHeight="1">
      <c r="A1220" s="4">
        <f>SUBTOTAL(103,$L$2:L1220)</f>
        <v>1219</v>
      </c>
      <c r="B1220" s="5" t="s">
        <v>8783</v>
      </c>
      <c r="C1220" s="5" t="s">
        <v>8784</v>
      </c>
      <c r="D1220" s="5" t="s">
        <v>8712</v>
      </c>
      <c r="E1220" s="5" t="s">
        <v>3679</v>
      </c>
      <c r="F1220" s="6" t="s">
        <v>8785</v>
      </c>
      <c r="G1220" s="5">
        <v>6</v>
      </c>
      <c r="H1220" s="7">
        <v>1141938</v>
      </c>
      <c r="I1220" s="5" t="s">
        <v>151</v>
      </c>
      <c r="J1220" s="5" t="s">
        <v>8786</v>
      </c>
      <c r="K1220" s="20"/>
      <c r="L1220" s="5" t="s">
        <v>51</v>
      </c>
      <c r="M1220" s="2">
        <v>1596971497</v>
      </c>
      <c r="N1220" s="8">
        <f>IF(COUNTIF($B$2:B1220,B1220)=1,1,0)</f>
        <v>1</v>
      </c>
      <c r="O1220" t="s">
        <v>52</v>
      </c>
      <c r="P1220">
        <v>1596971497</v>
      </c>
      <c r="Q1220" t="s">
        <v>8783</v>
      </c>
      <c r="R1220" t="s">
        <v>53</v>
      </c>
      <c r="S1220" t="s">
        <v>8784</v>
      </c>
      <c r="T1220" t="s">
        <v>54</v>
      </c>
      <c r="U1220" t="s">
        <v>8712</v>
      </c>
      <c r="V1220" t="s">
        <v>55</v>
      </c>
      <c r="W1220">
        <v>1</v>
      </c>
      <c r="X1220" t="s">
        <v>56</v>
      </c>
      <c r="Y1220">
        <v>2026</v>
      </c>
      <c r="Z1220">
        <v>6</v>
      </c>
      <c r="AA1220">
        <v>1</v>
      </c>
      <c r="AB1220">
        <v>1057350</v>
      </c>
      <c r="AC1220">
        <v>84588</v>
      </c>
      <c r="AD1220">
        <v>0</v>
      </c>
      <c r="AE1220">
        <v>0</v>
      </c>
      <c r="AF1220" t="s">
        <v>108</v>
      </c>
      <c r="AG1220" t="s">
        <v>81</v>
      </c>
      <c r="AH1220" t="s">
        <v>3679</v>
      </c>
      <c r="AI1220" t="s">
        <v>8787</v>
      </c>
      <c r="AJ1220">
        <v>0</v>
      </c>
      <c r="AK1220" t="s">
        <v>466</v>
      </c>
      <c r="AL1220">
        <v>0</v>
      </c>
      <c r="AM1220">
        <v>0</v>
      </c>
      <c r="AN1220">
        <v>0</v>
      </c>
      <c r="AO1220">
        <v>0</v>
      </c>
      <c r="AP1220" t="s">
        <v>83</v>
      </c>
      <c r="AQ1220">
        <v>0</v>
      </c>
      <c r="AR1220">
        <v>0</v>
      </c>
      <c r="AS1220" t="s">
        <v>62</v>
      </c>
      <c r="AT1220" t="s">
        <v>8788</v>
      </c>
      <c r="AU1220" t="s">
        <v>64</v>
      </c>
      <c r="AV1220">
        <v>0</v>
      </c>
      <c r="AW1220">
        <v>5043</v>
      </c>
      <c r="AX1220" t="s">
        <v>151</v>
      </c>
      <c r="AY1220" t="s">
        <v>8786</v>
      </c>
      <c r="AZ1220" t="s">
        <v>65</v>
      </c>
      <c r="BA1220">
        <v>1141938</v>
      </c>
      <c r="BB1220" t="s">
        <v>66</v>
      </c>
      <c r="BC1220" t="str">
        <f t="shared" si="52"/>
        <v>02500</v>
      </c>
      <c r="BD1220" t="str">
        <f t="shared" si="53"/>
        <v>IS-02500</v>
      </c>
    </row>
    <row r="1221" spans="1:56" ht="28.15" customHeight="1">
      <c r="A1221" s="4">
        <f>SUBTOTAL(103,$L$2:L1221)</f>
        <v>1220</v>
      </c>
      <c r="B1221" s="5" t="s">
        <v>8783</v>
      </c>
      <c r="C1221" s="5" t="s">
        <v>67</v>
      </c>
      <c r="D1221" s="5" t="s">
        <v>8712</v>
      </c>
      <c r="E1221" s="5" t="s">
        <v>3679</v>
      </c>
      <c r="F1221" s="6" t="s">
        <v>8785</v>
      </c>
      <c r="G1221" s="5">
        <v>7</v>
      </c>
      <c r="H1221" s="7">
        <v>1177999</v>
      </c>
      <c r="I1221" s="5" t="s">
        <v>151</v>
      </c>
      <c r="J1221" s="5" t="s">
        <v>8786</v>
      </c>
      <c r="K1221" s="20"/>
      <c r="L1221" s="5" t="s">
        <v>51</v>
      </c>
      <c r="M1221" s="2">
        <v>1601243070</v>
      </c>
      <c r="N1221" s="8">
        <f>IF(COUNTIF($B$2:B1221,B1221)=1,1,0)</f>
        <v>0</v>
      </c>
      <c r="O1221" t="s">
        <v>52</v>
      </c>
      <c r="P1221">
        <v>1601243070</v>
      </c>
      <c r="Q1221" t="s">
        <v>8783</v>
      </c>
      <c r="R1221" t="s">
        <v>8783</v>
      </c>
      <c r="S1221" t="s">
        <v>67</v>
      </c>
      <c r="T1221" t="s">
        <v>67</v>
      </c>
      <c r="U1221" t="s">
        <v>8712</v>
      </c>
      <c r="V1221" t="s">
        <v>238</v>
      </c>
      <c r="W1221">
        <v>1</v>
      </c>
      <c r="X1221" t="s">
        <v>56</v>
      </c>
      <c r="Y1221">
        <v>2026</v>
      </c>
      <c r="Z1221">
        <v>7</v>
      </c>
      <c r="AA1221">
        <v>1</v>
      </c>
      <c r="AB1221">
        <v>1090740</v>
      </c>
      <c r="AC1221">
        <v>87259</v>
      </c>
      <c r="AD1221">
        <v>0</v>
      </c>
      <c r="AE1221">
        <v>0</v>
      </c>
      <c r="AF1221" t="s">
        <v>108</v>
      </c>
      <c r="AG1221" t="s">
        <v>81</v>
      </c>
      <c r="AH1221" t="s">
        <v>3679</v>
      </c>
      <c r="AI1221" t="s">
        <v>8787</v>
      </c>
      <c r="AJ1221">
        <v>0</v>
      </c>
      <c r="AK1221" t="s">
        <v>466</v>
      </c>
      <c r="AL1221">
        <v>0</v>
      </c>
      <c r="AM1221">
        <v>0</v>
      </c>
      <c r="AN1221">
        <v>0</v>
      </c>
      <c r="AO1221">
        <v>0</v>
      </c>
      <c r="AP1221" t="s">
        <v>83</v>
      </c>
      <c r="AQ1221">
        <v>0</v>
      </c>
      <c r="AR1221">
        <v>0</v>
      </c>
      <c r="AS1221" t="s">
        <v>69</v>
      </c>
      <c r="AT1221" t="s">
        <v>8789</v>
      </c>
      <c r="AU1221" t="s">
        <v>64</v>
      </c>
      <c r="AV1221">
        <v>0</v>
      </c>
      <c r="AW1221">
        <v>43841</v>
      </c>
      <c r="AX1221" t="s">
        <v>151</v>
      </c>
      <c r="AY1221" t="s">
        <v>8786</v>
      </c>
      <c r="AZ1221" t="s">
        <v>71</v>
      </c>
      <c r="BA1221">
        <v>1177999</v>
      </c>
      <c r="BB1221" t="s">
        <v>66</v>
      </c>
      <c r="BC1221" t="str">
        <f t="shared" si="52"/>
        <v>02500</v>
      </c>
      <c r="BD1221" t="str">
        <f t="shared" si="53"/>
        <v>IS-02500</v>
      </c>
    </row>
    <row r="1222" spans="1:56" ht="28.15" customHeight="1">
      <c r="A1222" s="4">
        <f>SUBTOTAL(103,$L$2:L1222)</f>
        <v>1221</v>
      </c>
      <c r="B1222" s="5" t="s">
        <v>8790</v>
      </c>
      <c r="C1222" s="5" t="s">
        <v>8791</v>
      </c>
      <c r="D1222" s="5" t="s">
        <v>8792</v>
      </c>
      <c r="E1222" s="5" t="s">
        <v>8793</v>
      </c>
      <c r="F1222" s="6" t="s">
        <v>8794</v>
      </c>
      <c r="G1222" s="5">
        <v>7</v>
      </c>
      <c r="H1222" s="7">
        <v>186840</v>
      </c>
      <c r="I1222" s="5" t="s">
        <v>8795</v>
      </c>
      <c r="J1222" s="5" t="s">
        <v>8796</v>
      </c>
      <c r="K1222" s="20"/>
      <c r="L1222" s="5" t="s">
        <v>3095</v>
      </c>
      <c r="M1222" s="2">
        <v>1601147880</v>
      </c>
      <c r="N1222" s="8">
        <f>IF(COUNTIF($B$2:B1222,B1222)=1,1,0)</f>
        <v>1</v>
      </c>
      <c r="O1222" t="s">
        <v>52</v>
      </c>
      <c r="P1222">
        <v>1601147880</v>
      </c>
      <c r="Q1222" t="s">
        <v>8790</v>
      </c>
      <c r="R1222" t="s">
        <v>8790</v>
      </c>
      <c r="S1222" t="s">
        <v>8791</v>
      </c>
      <c r="T1222" t="s">
        <v>8791</v>
      </c>
      <c r="U1222" t="s">
        <v>8792</v>
      </c>
      <c r="V1222" t="s">
        <v>8797</v>
      </c>
      <c r="W1222">
        <v>0</v>
      </c>
      <c r="X1222" t="s">
        <v>80</v>
      </c>
      <c r="Y1222">
        <v>2026</v>
      </c>
      <c r="Z1222">
        <v>7</v>
      </c>
      <c r="AA1222">
        <v>1</v>
      </c>
      <c r="AB1222">
        <v>173000</v>
      </c>
      <c r="AC1222">
        <v>13840</v>
      </c>
      <c r="AD1222">
        <v>0</v>
      </c>
      <c r="AE1222">
        <v>0</v>
      </c>
      <c r="AF1222" t="s">
        <v>98</v>
      </c>
      <c r="AG1222" t="s">
        <v>81</v>
      </c>
      <c r="AH1222" t="s">
        <v>8793</v>
      </c>
      <c r="AI1222" t="s">
        <v>8787</v>
      </c>
      <c r="AJ1222">
        <v>0</v>
      </c>
      <c r="AK1222" t="s">
        <v>4017</v>
      </c>
      <c r="AL1222">
        <v>0</v>
      </c>
      <c r="AM1222">
        <v>0</v>
      </c>
      <c r="AN1222">
        <v>0</v>
      </c>
      <c r="AO1222">
        <v>0</v>
      </c>
      <c r="AP1222" t="s">
        <v>98</v>
      </c>
      <c r="AQ1222">
        <v>0</v>
      </c>
      <c r="AR1222">
        <v>0</v>
      </c>
      <c r="AS1222" t="s">
        <v>69</v>
      </c>
      <c r="AT1222" t="s">
        <v>8798</v>
      </c>
      <c r="AU1222" t="s">
        <v>64</v>
      </c>
      <c r="AV1222">
        <v>0</v>
      </c>
      <c r="AW1222">
        <v>22822</v>
      </c>
      <c r="AX1222" t="s">
        <v>8795</v>
      </c>
      <c r="AY1222" t="s">
        <v>8796</v>
      </c>
      <c r="AZ1222" t="s">
        <v>71</v>
      </c>
      <c r="BA1222">
        <v>186840</v>
      </c>
      <c r="BB1222" t="s">
        <v>66</v>
      </c>
      <c r="BC1222" t="str">
        <f t="shared" si="52"/>
        <v>04060</v>
      </c>
      <c r="BD1222" t="str">
        <f t="shared" si="53"/>
        <v>IS-04060</v>
      </c>
    </row>
    <row r="1223" spans="1:56" ht="28.15" customHeight="1">
      <c r="A1223" s="4">
        <f>SUBTOTAL(103,$L$2:L1223)</f>
        <v>1222</v>
      </c>
      <c r="B1223" s="5" t="s">
        <v>8799</v>
      </c>
      <c r="C1223" s="5" t="s">
        <v>8800</v>
      </c>
      <c r="D1223" s="5" t="s">
        <v>8801</v>
      </c>
      <c r="E1223" s="5" t="s">
        <v>8793</v>
      </c>
      <c r="F1223" s="6" t="s">
        <v>8802</v>
      </c>
      <c r="G1223" s="5">
        <v>7</v>
      </c>
      <c r="H1223" s="7">
        <v>287237</v>
      </c>
      <c r="I1223" s="5" t="s">
        <v>8803</v>
      </c>
      <c r="J1223" s="5" t="s">
        <v>8804</v>
      </c>
      <c r="K1223" s="20"/>
      <c r="L1223" s="5" t="s">
        <v>3095</v>
      </c>
      <c r="M1223" s="2">
        <v>1601147686</v>
      </c>
      <c r="N1223" s="8">
        <f>IF(COUNTIF($B$2:B1223,B1223)=1,1,0)</f>
        <v>1</v>
      </c>
      <c r="O1223" t="s">
        <v>52</v>
      </c>
      <c r="P1223">
        <v>1601147686</v>
      </c>
      <c r="Q1223" t="s">
        <v>8799</v>
      </c>
      <c r="R1223" t="s">
        <v>8799</v>
      </c>
      <c r="S1223" t="s">
        <v>8800</v>
      </c>
      <c r="T1223" t="s">
        <v>8800</v>
      </c>
      <c r="U1223" t="s">
        <v>8801</v>
      </c>
      <c r="V1223" t="s">
        <v>8805</v>
      </c>
      <c r="W1223">
        <v>0</v>
      </c>
      <c r="X1223" t="s">
        <v>80</v>
      </c>
      <c r="Y1223">
        <v>2026</v>
      </c>
      <c r="Z1223">
        <v>7</v>
      </c>
      <c r="AA1223">
        <v>1</v>
      </c>
      <c r="AB1223">
        <v>265960</v>
      </c>
      <c r="AC1223">
        <v>21277</v>
      </c>
      <c r="AD1223">
        <v>0</v>
      </c>
      <c r="AE1223">
        <v>0</v>
      </c>
      <c r="AF1223" t="s">
        <v>3529</v>
      </c>
      <c r="AG1223" t="s">
        <v>81</v>
      </c>
      <c r="AH1223" t="s">
        <v>8793</v>
      </c>
      <c r="AI1223" t="s">
        <v>8787</v>
      </c>
      <c r="AJ1223">
        <v>0</v>
      </c>
      <c r="AK1223" t="s">
        <v>8806</v>
      </c>
      <c r="AL1223">
        <v>0</v>
      </c>
      <c r="AM1223">
        <v>0</v>
      </c>
      <c r="AN1223">
        <v>0</v>
      </c>
      <c r="AO1223">
        <v>0</v>
      </c>
      <c r="AP1223" t="s">
        <v>3529</v>
      </c>
      <c r="AQ1223">
        <v>0</v>
      </c>
      <c r="AR1223">
        <v>0</v>
      </c>
      <c r="AS1223" t="s">
        <v>69</v>
      </c>
      <c r="AT1223" t="s">
        <v>8807</v>
      </c>
      <c r="AU1223" t="s">
        <v>64</v>
      </c>
      <c r="AV1223">
        <v>0</v>
      </c>
      <c r="AW1223">
        <v>22802</v>
      </c>
      <c r="AX1223" t="s">
        <v>8803</v>
      </c>
      <c r="AY1223" t="s">
        <v>8804</v>
      </c>
      <c r="AZ1223" t="s">
        <v>71</v>
      </c>
      <c r="BA1223">
        <v>287237</v>
      </c>
      <c r="BB1223" t="s">
        <v>66</v>
      </c>
      <c r="BC1223" t="str">
        <f t="shared" si="52"/>
        <v>04241</v>
      </c>
      <c r="BD1223" t="str">
        <f t="shared" si="53"/>
        <v>IS-04241</v>
      </c>
    </row>
    <row r="1224" spans="1:56" ht="28.15" customHeight="1">
      <c r="A1224" s="4">
        <f>SUBTOTAL(103,$L$2:L1224)</f>
        <v>1223</v>
      </c>
      <c r="B1224" s="5" t="s">
        <v>8808</v>
      </c>
      <c r="C1224" s="5" t="s">
        <v>8809</v>
      </c>
      <c r="D1224" s="5" t="s">
        <v>8810</v>
      </c>
      <c r="E1224" s="5" t="s">
        <v>8793</v>
      </c>
      <c r="F1224" s="6" t="s">
        <v>8811</v>
      </c>
      <c r="G1224" s="5">
        <v>7</v>
      </c>
      <c r="H1224" s="7">
        <v>1635034</v>
      </c>
      <c r="I1224" s="5" t="s">
        <v>8812</v>
      </c>
      <c r="J1224" s="5" t="s">
        <v>8813</v>
      </c>
      <c r="K1224" s="20"/>
      <c r="L1224" s="5" t="s">
        <v>3095</v>
      </c>
      <c r="M1224" s="2">
        <v>1601147810</v>
      </c>
      <c r="N1224" s="8">
        <f>IF(COUNTIF($B$2:B1224,B1224)=1,1,0)</f>
        <v>1</v>
      </c>
      <c r="O1224" t="s">
        <v>52</v>
      </c>
      <c r="P1224">
        <v>1601147810</v>
      </c>
      <c r="Q1224" t="s">
        <v>8808</v>
      </c>
      <c r="R1224" t="s">
        <v>8808</v>
      </c>
      <c r="S1224" t="s">
        <v>8809</v>
      </c>
      <c r="T1224" t="s">
        <v>8809</v>
      </c>
      <c r="U1224" t="s">
        <v>8810</v>
      </c>
      <c r="V1224" t="s">
        <v>8814</v>
      </c>
      <c r="W1224">
        <v>0</v>
      </c>
      <c r="X1224" t="s">
        <v>80</v>
      </c>
      <c r="Y1224">
        <v>2026</v>
      </c>
      <c r="Z1224">
        <v>7</v>
      </c>
      <c r="AA1224">
        <v>1</v>
      </c>
      <c r="AB1224">
        <v>1513920</v>
      </c>
      <c r="AC1224">
        <v>121114</v>
      </c>
      <c r="AD1224">
        <v>0</v>
      </c>
      <c r="AE1224">
        <v>0</v>
      </c>
      <c r="AF1224" t="s">
        <v>98</v>
      </c>
      <c r="AG1224" t="s">
        <v>81</v>
      </c>
      <c r="AH1224" t="s">
        <v>8793</v>
      </c>
      <c r="AI1224" t="s">
        <v>8787</v>
      </c>
      <c r="AJ1224">
        <v>0</v>
      </c>
      <c r="AK1224" t="s">
        <v>4980</v>
      </c>
      <c r="AL1224">
        <v>0</v>
      </c>
      <c r="AM1224">
        <v>0</v>
      </c>
      <c r="AN1224">
        <v>0</v>
      </c>
      <c r="AO1224">
        <v>0</v>
      </c>
      <c r="AP1224" t="s">
        <v>98</v>
      </c>
      <c r="AQ1224">
        <v>0</v>
      </c>
      <c r="AR1224">
        <v>0</v>
      </c>
      <c r="AS1224" t="s">
        <v>69</v>
      </c>
      <c r="AT1224" t="s">
        <v>8815</v>
      </c>
      <c r="AU1224" t="s">
        <v>64</v>
      </c>
      <c r="AV1224">
        <v>0</v>
      </c>
      <c r="AW1224">
        <v>22816</v>
      </c>
      <c r="AX1224" t="s">
        <v>8812</v>
      </c>
      <c r="AY1224" t="s">
        <v>8813</v>
      </c>
      <c r="AZ1224" t="s">
        <v>71</v>
      </c>
      <c r="BA1224">
        <v>1635034</v>
      </c>
      <c r="BB1224" t="s">
        <v>66</v>
      </c>
      <c r="BC1224" t="str">
        <f t="shared" si="52"/>
        <v>04260</v>
      </c>
      <c r="BD1224" t="str">
        <f t="shared" si="53"/>
        <v>IS-04260</v>
      </c>
    </row>
    <row r="1225" spans="1:56" ht="28.15" customHeight="1">
      <c r="A1225" s="4">
        <f>SUBTOTAL(103,$L$2:L1225)</f>
        <v>1224</v>
      </c>
      <c r="B1225" s="5" t="s">
        <v>8816</v>
      </c>
      <c r="C1225" s="5" t="s">
        <v>8817</v>
      </c>
      <c r="D1225" s="5" t="s">
        <v>8818</v>
      </c>
      <c r="E1225" s="5" t="s">
        <v>8793</v>
      </c>
      <c r="F1225" s="6" t="s">
        <v>8819</v>
      </c>
      <c r="G1225" s="5">
        <v>7</v>
      </c>
      <c r="H1225" s="7">
        <v>364349</v>
      </c>
      <c r="I1225" s="5" t="s">
        <v>4234</v>
      </c>
      <c r="J1225" s="5" t="s">
        <v>8820</v>
      </c>
      <c r="K1225" s="20"/>
      <c r="L1225" s="5" t="s">
        <v>3095</v>
      </c>
      <c r="M1225" s="2">
        <v>1601147755</v>
      </c>
      <c r="N1225" s="8">
        <f>IF(COUNTIF($B$2:B1225,B1225)=1,1,0)</f>
        <v>1</v>
      </c>
      <c r="O1225" t="s">
        <v>52</v>
      </c>
      <c r="P1225">
        <v>1601147755</v>
      </c>
      <c r="Q1225" t="s">
        <v>8816</v>
      </c>
      <c r="R1225" t="s">
        <v>8816</v>
      </c>
      <c r="S1225" t="s">
        <v>8817</v>
      </c>
      <c r="T1225" t="s">
        <v>8817</v>
      </c>
      <c r="U1225" t="s">
        <v>8818</v>
      </c>
      <c r="V1225" t="s">
        <v>8821</v>
      </c>
      <c r="W1225">
        <v>0</v>
      </c>
      <c r="X1225" t="s">
        <v>80</v>
      </c>
      <c r="Y1225">
        <v>2026</v>
      </c>
      <c r="Z1225">
        <v>7</v>
      </c>
      <c r="AA1225">
        <v>1</v>
      </c>
      <c r="AB1225">
        <v>337360</v>
      </c>
      <c r="AC1225">
        <v>26989</v>
      </c>
      <c r="AD1225">
        <v>0</v>
      </c>
      <c r="AE1225">
        <v>0</v>
      </c>
      <c r="AF1225" t="s">
        <v>98</v>
      </c>
      <c r="AG1225" t="s">
        <v>58</v>
      </c>
      <c r="AH1225" t="s">
        <v>8793</v>
      </c>
      <c r="AI1225" t="s">
        <v>8787</v>
      </c>
      <c r="AJ1225">
        <v>0</v>
      </c>
      <c r="AK1225" t="s">
        <v>8822</v>
      </c>
      <c r="AL1225">
        <v>0</v>
      </c>
      <c r="AM1225">
        <v>0</v>
      </c>
      <c r="AN1225">
        <v>0</v>
      </c>
      <c r="AO1225">
        <v>0</v>
      </c>
      <c r="AP1225" t="s">
        <v>98</v>
      </c>
      <c r="AQ1225">
        <v>0</v>
      </c>
      <c r="AR1225">
        <v>0</v>
      </c>
      <c r="AS1225" t="s">
        <v>69</v>
      </c>
      <c r="AT1225" t="s">
        <v>8823</v>
      </c>
      <c r="AU1225" t="s">
        <v>64</v>
      </c>
      <c r="AV1225">
        <v>0</v>
      </c>
      <c r="AW1225">
        <v>22808</v>
      </c>
      <c r="AX1225" t="s">
        <v>4234</v>
      </c>
      <c r="AY1225" t="s">
        <v>8820</v>
      </c>
      <c r="AZ1225" t="s">
        <v>71</v>
      </c>
      <c r="BA1225">
        <v>364349</v>
      </c>
      <c r="BB1225" t="s">
        <v>66</v>
      </c>
      <c r="BC1225" t="str">
        <f t="shared" si="52"/>
        <v>04480</v>
      </c>
      <c r="BD1225" t="str">
        <f t="shared" si="53"/>
        <v>IS-04480</v>
      </c>
    </row>
    <row r="1226" spans="1:56" ht="28.15" customHeight="1">
      <c r="A1226" s="4">
        <f>SUBTOTAL(103,$L$2:L1226)</f>
        <v>1225</v>
      </c>
      <c r="B1226" s="5" t="s">
        <v>8824</v>
      </c>
      <c r="C1226" s="5" t="s">
        <v>8825</v>
      </c>
      <c r="D1226" s="5" t="s">
        <v>8826</v>
      </c>
      <c r="E1226" s="5" t="s">
        <v>8827</v>
      </c>
      <c r="F1226" s="6" t="s">
        <v>8828</v>
      </c>
      <c r="G1226" s="5">
        <v>7</v>
      </c>
      <c r="H1226" s="7">
        <v>129276</v>
      </c>
      <c r="I1226" s="5" t="s">
        <v>8829</v>
      </c>
      <c r="J1226" s="5" t="s">
        <v>8830</v>
      </c>
      <c r="K1226" s="20"/>
      <c r="L1226" s="5" t="s">
        <v>3095</v>
      </c>
      <c r="M1226" s="2">
        <v>1601147789</v>
      </c>
      <c r="N1226" s="8">
        <f>IF(COUNTIF($B$2:B1226,B1226)=1,1,0)</f>
        <v>1</v>
      </c>
      <c r="O1226" t="s">
        <v>52</v>
      </c>
      <c r="P1226">
        <v>1601147789</v>
      </c>
      <c r="Q1226" t="s">
        <v>8824</v>
      </c>
      <c r="R1226" t="s">
        <v>8824</v>
      </c>
      <c r="S1226" t="s">
        <v>8825</v>
      </c>
      <c r="T1226" t="s">
        <v>8825</v>
      </c>
      <c r="U1226" t="s">
        <v>8826</v>
      </c>
      <c r="V1226" t="s">
        <v>8831</v>
      </c>
      <c r="W1226">
        <v>0</v>
      </c>
      <c r="X1226" t="s">
        <v>80</v>
      </c>
      <c r="Y1226">
        <v>2026</v>
      </c>
      <c r="Z1226">
        <v>7</v>
      </c>
      <c r="AA1226">
        <v>1</v>
      </c>
      <c r="AB1226">
        <v>119700</v>
      </c>
      <c r="AC1226">
        <v>9576</v>
      </c>
      <c r="AD1226">
        <v>0</v>
      </c>
      <c r="AE1226">
        <v>0</v>
      </c>
      <c r="AF1226" t="s">
        <v>57</v>
      </c>
      <c r="AG1226" t="s">
        <v>81</v>
      </c>
      <c r="AH1226" t="s">
        <v>8827</v>
      </c>
      <c r="AI1226" t="s">
        <v>8787</v>
      </c>
      <c r="AJ1226">
        <v>0</v>
      </c>
      <c r="AK1226" t="s">
        <v>8832</v>
      </c>
      <c r="AL1226">
        <v>0</v>
      </c>
      <c r="AM1226">
        <v>0</v>
      </c>
      <c r="AN1226">
        <v>0</v>
      </c>
      <c r="AO1226">
        <v>0</v>
      </c>
      <c r="AP1226" t="s">
        <v>83</v>
      </c>
      <c r="AQ1226">
        <v>0</v>
      </c>
      <c r="AR1226">
        <v>0</v>
      </c>
      <c r="AS1226" t="s">
        <v>69</v>
      </c>
      <c r="AT1226" t="s">
        <v>8833</v>
      </c>
      <c r="AU1226" t="s">
        <v>64</v>
      </c>
      <c r="AV1226">
        <v>0</v>
      </c>
      <c r="AW1226">
        <v>22813</v>
      </c>
      <c r="AX1226" t="s">
        <v>8829</v>
      </c>
      <c r="AY1226" t="s">
        <v>8830</v>
      </c>
      <c r="AZ1226" t="s">
        <v>71</v>
      </c>
      <c r="BA1226">
        <v>129276</v>
      </c>
      <c r="BB1226" t="s">
        <v>66</v>
      </c>
      <c r="BC1226" t="str">
        <f t="shared" si="52"/>
        <v>04696</v>
      </c>
      <c r="BD1226" t="str">
        <f t="shared" si="53"/>
        <v>IS-04696</v>
      </c>
    </row>
    <row r="1227" spans="1:56" ht="28.15" customHeight="1">
      <c r="A1227" s="4">
        <f>SUBTOTAL(103,$L$2:L1227)</f>
        <v>1226</v>
      </c>
      <c r="B1227" s="5" t="s">
        <v>8834</v>
      </c>
      <c r="C1227" s="5" t="s">
        <v>8835</v>
      </c>
      <c r="D1227" s="5" t="s">
        <v>8836</v>
      </c>
      <c r="E1227" s="5" t="s">
        <v>3679</v>
      </c>
      <c r="F1227" s="6" t="s">
        <v>8837</v>
      </c>
      <c r="G1227" s="5">
        <v>6</v>
      </c>
      <c r="H1227" s="7">
        <v>548130</v>
      </c>
      <c r="I1227" s="5" t="s">
        <v>151</v>
      </c>
      <c r="J1227" s="5" t="s">
        <v>8838</v>
      </c>
      <c r="K1227" s="20"/>
      <c r="L1227" s="5" t="s">
        <v>51</v>
      </c>
      <c r="M1227" s="2">
        <v>1596971580</v>
      </c>
      <c r="N1227" s="8">
        <f>IF(COUNTIF($B$2:B1227,B1227)=1,1,0)</f>
        <v>1</v>
      </c>
      <c r="O1227" t="s">
        <v>52</v>
      </c>
      <c r="P1227">
        <v>1596971580</v>
      </c>
      <c r="Q1227" t="s">
        <v>8834</v>
      </c>
      <c r="R1227" t="s">
        <v>53</v>
      </c>
      <c r="S1227" t="s">
        <v>8835</v>
      </c>
      <c r="T1227" t="s">
        <v>54</v>
      </c>
      <c r="U1227" t="s">
        <v>8836</v>
      </c>
      <c r="V1227" t="s">
        <v>55</v>
      </c>
      <c r="W1227">
        <v>1</v>
      </c>
      <c r="X1227" t="s">
        <v>56</v>
      </c>
      <c r="Y1227">
        <v>2026</v>
      </c>
      <c r="Z1227">
        <v>6</v>
      </c>
      <c r="AA1227">
        <v>1</v>
      </c>
      <c r="AB1227">
        <v>507528</v>
      </c>
      <c r="AC1227">
        <v>40602</v>
      </c>
      <c r="AD1227">
        <v>0</v>
      </c>
      <c r="AE1227">
        <v>0</v>
      </c>
      <c r="AF1227" t="s">
        <v>108</v>
      </c>
      <c r="AG1227" t="s">
        <v>81</v>
      </c>
      <c r="AH1227" t="s">
        <v>3679</v>
      </c>
      <c r="AI1227" t="s">
        <v>8787</v>
      </c>
      <c r="AJ1227">
        <v>0</v>
      </c>
      <c r="AK1227" t="s">
        <v>4612</v>
      </c>
      <c r="AL1227">
        <v>0</v>
      </c>
      <c r="AM1227">
        <v>0</v>
      </c>
      <c r="AN1227">
        <v>0</v>
      </c>
      <c r="AO1227">
        <v>0</v>
      </c>
      <c r="AP1227" t="s">
        <v>83</v>
      </c>
      <c r="AQ1227">
        <v>0</v>
      </c>
      <c r="AR1227">
        <v>0</v>
      </c>
      <c r="AS1227" t="s">
        <v>62</v>
      </c>
      <c r="AT1227" t="s">
        <v>8839</v>
      </c>
      <c r="AU1227" t="s">
        <v>64</v>
      </c>
      <c r="AV1227">
        <v>0</v>
      </c>
      <c r="AW1227">
        <v>5093</v>
      </c>
      <c r="AX1227" t="s">
        <v>151</v>
      </c>
      <c r="AY1227" t="s">
        <v>8838</v>
      </c>
      <c r="AZ1227" t="s">
        <v>65</v>
      </c>
      <c r="BA1227">
        <v>548130</v>
      </c>
      <c r="BB1227" t="s">
        <v>66</v>
      </c>
      <c r="BC1227" t="str">
        <f t="shared" si="52"/>
        <v>04720</v>
      </c>
      <c r="BD1227" t="str">
        <f t="shared" si="53"/>
        <v>IS-04720</v>
      </c>
    </row>
    <row r="1228" spans="1:56" ht="28.15" customHeight="1">
      <c r="A1228" s="4">
        <f>SUBTOTAL(103,$L$2:L1228)</f>
        <v>1227</v>
      </c>
      <c r="B1228" s="5" t="s">
        <v>8834</v>
      </c>
      <c r="C1228" s="5" t="s">
        <v>67</v>
      </c>
      <c r="D1228" s="5" t="s">
        <v>8836</v>
      </c>
      <c r="E1228" s="5" t="s">
        <v>3679</v>
      </c>
      <c r="F1228" s="6" t="s">
        <v>8837</v>
      </c>
      <c r="G1228" s="5">
        <v>7</v>
      </c>
      <c r="H1228" s="7">
        <v>586596</v>
      </c>
      <c r="I1228" s="5" t="s">
        <v>151</v>
      </c>
      <c r="J1228" s="5" t="s">
        <v>8838</v>
      </c>
      <c r="K1228" s="20"/>
      <c r="L1228" s="5" t="s">
        <v>51</v>
      </c>
      <c r="M1228" s="2">
        <v>1601243155</v>
      </c>
      <c r="N1228" s="8">
        <f>IF(COUNTIF($B$2:B1228,B1228)=1,1,0)</f>
        <v>0</v>
      </c>
      <c r="O1228" t="s">
        <v>52</v>
      </c>
      <c r="P1228">
        <v>1601243155</v>
      </c>
      <c r="Q1228" t="s">
        <v>8834</v>
      </c>
      <c r="R1228" t="s">
        <v>8834</v>
      </c>
      <c r="S1228" t="s">
        <v>67</v>
      </c>
      <c r="T1228" t="s">
        <v>67</v>
      </c>
      <c r="U1228" t="s">
        <v>8836</v>
      </c>
      <c r="V1228" t="s">
        <v>238</v>
      </c>
      <c r="W1228">
        <v>1</v>
      </c>
      <c r="X1228" t="s">
        <v>56</v>
      </c>
      <c r="Y1228">
        <v>2026</v>
      </c>
      <c r="Z1228">
        <v>7</v>
      </c>
      <c r="AA1228">
        <v>1</v>
      </c>
      <c r="AB1228">
        <v>543144</v>
      </c>
      <c r="AC1228">
        <v>43452</v>
      </c>
      <c r="AD1228">
        <v>0</v>
      </c>
      <c r="AE1228">
        <v>0</v>
      </c>
      <c r="AF1228" t="s">
        <v>108</v>
      </c>
      <c r="AG1228" t="s">
        <v>81</v>
      </c>
      <c r="AH1228" t="s">
        <v>3679</v>
      </c>
      <c r="AI1228" t="s">
        <v>8787</v>
      </c>
      <c r="AJ1228">
        <v>0</v>
      </c>
      <c r="AK1228" t="s">
        <v>4612</v>
      </c>
      <c r="AL1228">
        <v>0</v>
      </c>
      <c r="AM1228">
        <v>0</v>
      </c>
      <c r="AN1228">
        <v>0</v>
      </c>
      <c r="AO1228">
        <v>0</v>
      </c>
      <c r="AP1228" t="s">
        <v>83</v>
      </c>
      <c r="AQ1228">
        <v>0</v>
      </c>
      <c r="AR1228">
        <v>0</v>
      </c>
      <c r="AS1228" t="s">
        <v>69</v>
      </c>
      <c r="AT1228" t="s">
        <v>8840</v>
      </c>
      <c r="AU1228" t="s">
        <v>64</v>
      </c>
      <c r="AV1228">
        <v>0</v>
      </c>
      <c r="AW1228">
        <v>43876</v>
      </c>
      <c r="AX1228" t="s">
        <v>151</v>
      </c>
      <c r="AY1228" t="s">
        <v>8838</v>
      </c>
      <c r="AZ1228" t="s">
        <v>71</v>
      </c>
      <c r="BA1228">
        <v>586596</v>
      </c>
      <c r="BB1228" t="s">
        <v>66</v>
      </c>
      <c r="BC1228" t="str">
        <f t="shared" si="52"/>
        <v>04720</v>
      </c>
      <c r="BD1228" t="str">
        <f t="shared" si="53"/>
        <v>IS-04720</v>
      </c>
    </row>
    <row r="1229" spans="1:56" ht="28.15" customHeight="1">
      <c r="A1229" s="4">
        <f>SUBTOTAL(103,$L$2:L1229)</f>
        <v>1228</v>
      </c>
      <c r="B1229" s="5" t="s">
        <v>8841</v>
      </c>
      <c r="C1229" s="5" t="s">
        <v>8842</v>
      </c>
      <c r="D1229" s="5" t="s">
        <v>8843</v>
      </c>
      <c r="E1229" s="5" t="s">
        <v>3679</v>
      </c>
      <c r="F1229" s="6" t="s">
        <v>8844</v>
      </c>
      <c r="G1229" s="5">
        <v>6</v>
      </c>
      <c r="H1229" s="7">
        <v>521685</v>
      </c>
      <c r="I1229" s="5" t="s">
        <v>151</v>
      </c>
      <c r="J1229" s="5" t="s">
        <v>8845</v>
      </c>
      <c r="K1229" s="20"/>
      <c r="L1229" s="5" t="s">
        <v>51</v>
      </c>
      <c r="M1229" s="2">
        <v>1596971499</v>
      </c>
      <c r="N1229" s="8">
        <f>IF(COUNTIF($B$2:B1229,B1229)=1,1,0)</f>
        <v>1</v>
      </c>
      <c r="O1229" t="s">
        <v>52</v>
      </c>
      <c r="P1229">
        <v>1596971499</v>
      </c>
      <c r="Q1229" t="s">
        <v>8841</v>
      </c>
      <c r="R1229" t="s">
        <v>53</v>
      </c>
      <c r="S1229" t="s">
        <v>8842</v>
      </c>
      <c r="T1229" t="s">
        <v>54</v>
      </c>
      <c r="U1229" t="s">
        <v>8843</v>
      </c>
      <c r="V1229" t="s">
        <v>55</v>
      </c>
      <c r="W1229">
        <v>1</v>
      </c>
      <c r="X1229" t="s">
        <v>56</v>
      </c>
      <c r="Y1229">
        <v>2026</v>
      </c>
      <c r="Z1229">
        <v>6</v>
      </c>
      <c r="AA1229">
        <v>1</v>
      </c>
      <c r="AB1229">
        <v>483042</v>
      </c>
      <c r="AC1229">
        <v>38643</v>
      </c>
      <c r="AD1229">
        <v>0</v>
      </c>
      <c r="AE1229">
        <v>0</v>
      </c>
      <c r="AF1229" t="s">
        <v>108</v>
      </c>
      <c r="AG1229" t="s">
        <v>81</v>
      </c>
      <c r="AH1229" t="s">
        <v>3679</v>
      </c>
      <c r="AI1229" t="s">
        <v>8787</v>
      </c>
      <c r="AJ1229">
        <v>0</v>
      </c>
      <c r="AK1229" t="s">
        <v>4411</v>
      </c>
      <c r="AL1229">
        <v>0</v>
      </c>
      <c r="AM1229">
        <v>0</v>
      </c>
      <c r="AN1229">
        <v>0</v>
      </c>
      <c r="AO1229">
        <v>0</v>
      </c>
      <c r="AP1229" t="s">
        <v>83</v>
      </c>
      <c r="AQ1229">
        <v>0</v>
      </c>
      <c r="AR1229">
        <v>0</v>
      </c>
      <c r="AS1229" t="s">
        <v>62</v>
      </c>
      <c r="AT1229" t="s">
        <v>8846</v>
      </c>
      <c r="AU1229" t="s">
        <v>64</v>
      </c>
      <c r="AV1229">
        <v>0</v>
      </c>
      <c r="AW1229">
        <v>5044</v>
      </c>
      <c r="AX1229" t="s">
        <v>151</v>
      </c>
      <c r="AY1229" t="s">
        <v>8845</v>
      </c>
      <c r="AZ1229" t="s">
        <v>65</v>
      </c>
      <c r="BA1229">
        <v>521685</v>
      </c>
      <c r="BB1229" t="s">
        <v>66</v>
      </c>
      <c r="BC1229" t="str">
        <f t="shared" si="52"/>
        <v>05070</v>
      </c>
      <c r="BD1229" t="str">
        <f t="shared" si="53"/>
        <v>IS-05070</v>
      </c>
    </row>
    <row r="1230" spans="1:56" ht="28.15" customHeight="1">
      <c r="A1230" s="4">
        <f>SUBTOTAL(103,$L$2:L1230)</f>
        <v>1229</v>
      </c>
      <c r="B1230" s="5" t="s">
        <v>8841</v>
      </c>
      <c r="C1230" s="5" t="s">
        <v>67</v>
      </c>
      <c r="D1230" s="5" t="s">
        <v>8843</v>
      </c>
      <c r="E1230" s="5" t="s">
        <v>3679</v>
      </c>
      <c r="F1230" s="6" t="s">
        <v>8844</v>
      </c>
      <c r="G1230" s="5">
        <v>7</v>
      </c>
      <c r="H1230" s="7">
        <v>550534</v>
      </c>
      <c r="I1230" s="5" t="s">
        <v>151</v>
      </c>
      <c r="J1230" s="5" t="s">
        <v>8845</v>
      </c>
      <c r="K1230" s="20"/>
      <c r="L1230" s="5" t="s">
        <v>51</v>
      </c>
      <c r="M1230" s="2">
        <v>1601243073</v>
      </c>
      <c r="N1230" s="8">
        <f>IF(COUNTIF($B$2:B1230,B1230)=1,1,0)</f>
        <v>0</v>
      </c>
      <c r="O1230" t="s">
        <v>52</v>
      </c>
      <c r="P1230">
        <v>1601243073</v>
      </c>
      <c r="Q1230" t="s">
        <v>8841</v>
      </c>
      <c r="R1230" t="s">
        <v>8841</v>
      </c>
      <c r="S1230" t="s">
        <v>67</v>
      </c>
      <c r="T1230" t="s">
        <v>67</v>
      </c>
      <c r="U1230" t="s">
        <v>8843</v>
      </c>
      <c r="V1230" t="s">
        <v>238</v>
      </c>
      <c r="W1230">
        <v>1</v>
      </c>
      <c r="X1230" t="s">
        <v>56</v>
      </c>
      <c r="Y1230">
        <v>2026</v>
      </c>
      <c r="Z1230">
        <v>7</v>
      </c>
      <c r="AA1230">
        <v>1</v>
      </c>
      <c r="AB1230">
        <v>509754</v>
      </c>
      <c r="AC1230">
        <v>40780</v>
      </c>
      <c r="AD1230">
        <v>0</v>
      </c>
      <c r="AE1230">
        <v>0</v>
      </c>
      <c r="AF1230" t="s">
        <v>108</v>
      </c>
      <c r="AG1230" t="s">
        <v>81</v>
      </c>
      <c r="AH1230" t="s">
        <v>3679</v>
      </c>
      <c r="AI1230" t="s">
        <v>8787</v>
      </c>
      <c r="AJ1230">
        <v>0</v>
      </c>
      <c r="AK1230" t="s">
        <v>4411</v>
      </c>
      <c r="AL1230">
        <v>0</v>
      </c>
      <c r="AM1230">
        <v>0</v>
      </c>
      <c r="AN1230">
        <v>0</v>
      </c>
      <c r="AO1230">
        <v>0</v>
      </c>
      <c r="AP1230" t="s">
        <v>83</v>
      </c>
      <c r="AQ1230">
        <v>0</v>
      </c>
      <c r="AR1230">
        <v>0</v>
      </c>
      <c r="AS1230" t="s">
        <v>69</v>
      </c>
      <c r="AT1230" t="s">
        <v>8847</v>
      </c>
      <c r="AU1230" t="s">
        <v>64</v>
      </c>
      <c r="AV1230">
        <v>0</v>
      </c>
      <c r="AW1230">
        <v>43843</v>
      </c>
      <c r="AX1230" t="s">
        <v>151</v>
      </c>
      <c r="AY1230" t="s">
        <v>8845</v>
      </c>
      <c r="AZ1230" t="s">
        <v>71</v>
      </c>
      <c r="BA1230">
        <v>550534</v>
      </c>
      <c r="BB1230" t="s">
        <v>66</v>
      </c>
      <c r="BC1230" t="str">
        <f t="shared" si="52"/>
        <v>05070</v>
      </c>
      <c r="BD1230" t="str">
        <f t="shared" si="53"/>
        <v>IS-05070</v>
      </c>
    </row>
    <row r="1231" spans="1:56" ht="28.15" customHeight="1">
      <c r="A1231" s="4">
        <f>SUBTOTAL(103,$L$2:L1231)</f>
        <v>1230</v>
      </c>
      <c r="B1231" s="5" t="s">
        <v>8848</v>
      </c>
      <c r="C1231" s="5" t="s">
        <v>8849</v>
      </c>
      <c r="D1231" s="5" t="s">
        <v>7881</v>
      </c>
      <c r="E1231" s="5" t="s">
        <v>3679</v>
      </c>
      <c r="F1231" s="6" t="s">
        <v>8850</v>
      </c>
      <c r="G1231" s="5">
        <v>6</v>
      </c>
      <c r="H1231" s="7">
        <v>1141938</v>
      </c>
      <c r="I1231" s="5" t="s">
        <v>151</v>
      </c>
      <c r="J1231" s="5" t="s">
        <v>8851</v>
      </c>
      <c r="K1231" s="20"/>
      <c r="L1231" s="5" t="s">
        <v>51</v>
      </c>
      <c r="M1231" s="2">
        <v>1596971670</v>
      </c>
      <c r="N1231" s="8">
        <f>IF(COUNTIF($B$2:B1231,B1231)=1,1,0)</f>
        <v>1</v>
      </c>
      <c r="O1231" t="s">
        <v>52</v>
      </c>
      <c r="P1231">
        <v>1596971670</v>
      </c>
      <c r="Q1231" t="s">
        <v>8848</v>
      </c>
      <c r="R1231" t="s">
        <v>53</v>
      </c>
      <c r="S1231" t="s">
        <v>8849</v>
      </c>
      <c r="T1231" t="s">
        <v>54</v>
      </c>
      <c r="U1231" t="s">
        <v>7881</v>
      </c>
      <c r="V1231" t="s">
        <v>55</v>
      </c>
      <c r="W1231">
        <v>1</v>
      </c>
      <c r="X1231" t="s">
        <v>56</v>
      </c>
      <c r="Y1231">
        <v>2026</v>
      </c>
      <c r="Z1231">
        <v>6</v>
      </c>
      <c r="AA1231">
        <v>1</v>
      </c>
      <c r="AB1231">
        <v>1057350</v>
      </c>
      <c r="AC1231">
        <v>84588</v>
      </c>
      <c r="AD1231">
        <v>0</v>
      </c>
      <c r="AE1231">
        <v>0</v>
      </c>
      <c r="AF1231" t="s">
        <v>108</v>
      </c>
      <c r="AG1231" t="s">
        <v>81</v>
      </c>
      <c r="AH1231" t="s">
        <v>3679</v>
      </c>
      <c r="AI1231" t="s">
        <v>8852</v>
      </c>
      <c r="AJ1231">
        <v>0</v>
      </c>
      <c r="AK1231" t="s">
        <v>6674</v>
      </c>
      <c r="AL1231">
        <v>0</v>
      </c>
      <c r="AM1231">
        <v>0</v>
      </c>
      <c r="AN1231">
        <v>0</v>
      </c>
      <c r="AO1231">
        <v>0</v>
      </c>
      <c r="AP1231" t="s">
        <v>108</v>
      </c>
      <c r="AQ1231">
        <v>0</v>
      </c>
      <c r="AR1231">
        <v>0</v>
      </c>
      <c r="AS1231" t="s">
        <v>62</v>
      </c>
      <c r="AT1231" t="s">
        <v>8853</v>
      </c>
      <c r="AU1231" t="s">
        <v>64</v>
      </c>
      <c r="AV1231">
        <v>0</v>
      </c>
      <c r="AW1231">
        <v>5141</v>
      </c>
      <c r="AX1231" t="s">
        <v>151</v>
      </c>
      <c r="AY1231" t="s">
        <v>8851</v>
      </c>
      <c r="AZ1231" t="s">
        <v>65</v>
      </c>
      <c r="BA1231">
        <v>1141938</v>
      </c>
      <c r="BB1231" t="s">
        <v>66</v>
      </c>
      <c r="BC1231" t="str">
        <f t="shared" si="52"/>
        <v>05460</v>
      </c>
      <c r="BD1231" t="str">
        <f t="shared" si="53"/>
        <v>IT-05460</v>
      </c>
    </row>
    <row r="1232" spans="1:56" ht="28.15" customHeight="1">
      <c r="A1232" s="4">
        <f>SUBTOTAL(103,$L$2:L1232)</f>
        <v>1231</v>
      </c>
      <c r="B1232" s="5" t="s">
        <v>8848</v>
      </c>
      <c r="C1232" s="5" t="s">
        <v>67</v>
      </c>
      <c r="D1232" s="5" t="s">
        <v>7881</v>
      </c>
      <c r="E1232" s="5" t="s">
        <v>3679</v>
      </c>
      <c r="F1232" s="6" t="s">
        <v>8850</v>
      </c>
      <c r="G1232" s="5">
        <v>7</v>
      </c>
      <c r="H1232" s="7">
        <v>1206848</v>
      </c>
      <c r="I1232" s="5" t="s">
        <v>151</v>
      </c>
      <c r="J1232" s="5" t="s">
        <v>8851</v>
      </c>
      <c r="K1232" s="20"/>
      <c r="L1232" s="5" t="s">
        <v>51</v>
      </c>
      <c r="M1232" s="2">
        <v>1601243185</v>
      </c>
      <c r="N1232" s="8">
        <f>IF(COUNTIF($B$2:B1232,B1232)=1,1,0)</f>
        <v>0</v>
      </c>
      <c r="O1232" t="s">
        <v>52</v>
      </c>
      <c r="P1232">
        <v>1601243185</v>
      </c>
      <c r="Q1232" t="s">
        <v>8848</v>
      </c>
      <c r="R1232" t="s">
        <v>8848</v>
      </c>
      <c r="S1232" t="s">
        <v>67</v>
      </c>
      <c r="T1232" t="s">
        <v>67</v>
      </c>
      <c r="U1232" t="s">
        <v>7881</v>
      </c>
      <c r="V1232" t="s">
        <v>155</v>
      </c>
      <c r="W1232">
        <v>1</v>
      </c>
      <c r="X1232" t="s">
        <v>56</v>
      </c>
      <c r="Y1232">
        <v>2026</v>
      </c>
      <c r="Z1232">
        <v>7</v>
      </c>
      <c r="AA1232">
        <v>1</v>
      </c>
      <c r="AB1232">
        <v>1117452</v>
      </c>
      <c r="AC1232">
        <v>89396</v>
      </c>
      <c r="AD1232">
        <v>0</v>
      </c>
      <c r="AE1232">
        <v>0</v>
      </c>
      <c r="AF1232" t="s">
        <v>108</v>
      </c>
      <c r="AG1232" t="s">
        <v>81</v>
      </c>
      <c r="AH1232" t="s">
        <v>3679</v>
      </c>
      <c r="AI1232" t="s">
        <v>8852</v>
      </c>
      <c r="AJ1232">
        <v>0</v>
      </c>
      <c r="AK1232" t="s">
        <v>6674</v>
      </c>
      <c r="AL1232">
        <v>0</v>
      </c>
      <c r="AM1232">
        <v>0</v>
      </c>
      <c r="AN1232">
        <v>0</v>
      </c>
      <c r="AO1232">
        <v>0</v>
      </c>
      <c r="AP1232" t="s">
        <v>108</v>
      </c>
      <c r="AQ1232">
        <v>0</v>
      </c>
      <c r="AR1232">
        <v>0</v>
      </c>
      <c r="AS1232" t="s">
        <v>69</v>
      </c>
      <c r="AT1232" t="s">
        <v>8854</v>
      </c>
      <c r="AU1232" t="s">
        <v>64</v>
      </c>
      <c r="AV1232">
        <v>0</v>
      </c>
      <c r="AW1232">
        <v>43902</v>
      </c>
      <c r="AX1232" t="s">
        <v>151</v>
      </c>
      <c r="AY1232" t="s">
        <v>8851</v>
      </c>
      <c r="AZ1232" t="s">
        <v>71</v>
      </c>
      <c r="BA1232">
        <v>1206848</v>
      </c>
      <c r="BB1232" t="s">
        <v>66</v>
      </c>
      <c r="BC1232" t="str">
        <f t="shared" si="52"/>
        <v>05460</v>
      </c>
      <c r="BD1232" t="str">
        <f t="shared" si="53"/>
        <v>IT-05460</v>
      </c>
    </row>
    <row r="1233" spans="1:56" ht="28.15" customHeight="1">
      <c r="A1233" s="4">
        <f>SUBTOTAL(103,$L$2:L1233)</f>
        <v>1232</v>
      </c>
      <c r="B1233" s="5" t="s">
        <v>8857</v>
      </c>
      <c r="C1233" s="5" t="s">
        <v>8858</v>
      </c>
      <c r="D1233" s="5" t="s">
        <v>8859</v>
      </c>
      <c r="E1233" s="5" t="s">
        <v>8855</v>
      </c>
      <c r="F1233" s="6" t="s">
        <v>8860</v>
      </c>
      <c r="G1233" s="5">
        <v>7</v>
      </c>
      <c r="H1233" s="7">
        <v>975942</v>
      </c>
      <c r="I1233" s="5" t="s">
        <v>8861</v>
      </c>
      <c r="J1233" s="5" t="s">
        <v>8862</v>
      </c>
      <c r="K1233" s="20"/>
      <c r="L1233" s="5" t="s">
        <v>3095</v>
      </c>
      <c r="M1233" s="2">
        <v>1601169768</v>
      </c>
      <c r="N1233" s="8">
        <f>IF(COUNTIF($B$2:B1233,B1233)=1,1,0)</f>
        <v>1</v>
      </c>
      <c r="O1233" t="s">
        <v>52</v>
      </c>
      <c r="P1233">
        <v>1601169768</v>
      </c>
      <c r="Q1233" t="s">
        <v>8857</v>
      </c>
      <c r="R1233" t="s">
        <v>8857</v>
      </c>
      <c r="S1233" t="s">
        <v>8858</v>
      </c>
      <c r="T1233" t="s">
        <v>8858</v>
      </c>
      <c r="U1233" t="s">
        <v>8859</v>
      </c>
      <c r="V1233" t="s">
        <v>8863</v>
      </c>
      <c r="W1233">
        <v>0</v>
      </c>
      <c r="X1233" t="s">
        <v>80</v>
      </c>
      <c r="Y1233">
        <v>2026</v>
      </c>
      <c r="Z1233">
        <v>7</v>
      </c>
      <c r="AA1233">
        <v>1</v>
      </c>
      <c r="AB1233">
        <v>903650</v>
      </c>
      <c r="AC1233">
        <v>72292</v>
      </c>
      <c r="AD1233">
        <v>0</v>
      </c>
      <c r="AE1233">
        <v>0</v>
      </c>
      <c r="AF1233" t="s">
        <v>57</v>
      </c>
      <c r="AG1233" t="s">
        <v>81</v>
      </c>
      <c r="AH1233" t="s">
        <v>8855</v>
      </c>
      <c r="AI1233" t="s">
        <v>8852</v>
      </c>
      <c r="AJ1233">
        <v>0</v>
      </c>
      <c r="AK1233" t="s">
        <v>8864</v>
      </c>
      <c r="AL1233">
        <v>0</v>
      </c>
      <c r="AM1233">
        <v>0</v>
      </c>
      <c r="AN1233">
        <v>0</v>
      </c>
      <c r="AO1233">
        <v>0</v>
      </c>
      <c r="AP1233" t="s">
        <v>83</v>
      </c>
      <c r="AQ1233">
        <v>0</v>
      </c>
      <c r="AR1233">
        <v>0</v>
      </c>
      <c r="AS1233" t="s">
        <v>69</v>
      </c>
      <c r="AT1233" t="s">
        <v>8865</v>
      </c>
      <c r="AU1233" t="s">
        <v>64</v>
      </c>
      <c r="AV1233">
        <v>0</v>
      </c>
      <c r="AW1233">
        <v>26757</v>
      </c>
      <c r="AX1233" t="s">
        <v>8861</v>
      </c>
      <c r="AY1233" t="s">
        <v>8862</v>
      </c>
      <c r="AZ1233" t="s">
        <v>71</v>
      </c>
      <c r="BA1233">
        <v>975942</v>
      </c>
      <c r="BB1233" t="s">
        <v>66</v>
      </c>
      <c r="BC1233" t="str">
        <f t="shared" si="52"/>
        <v>06350</v>
      </c>
      <c r="BD1233" t="str">
        <f t="shared" si="53"/>
        <v>IT-06350</v>
      </c>
    </row>
    <row r="1234" spans="1:56" ht="28.15" customHeight="1">
      <c r="A1234" s="4">
        <f>SUBTOTAL(103,$L$2:L1234)</f>
        <v>1233</v>
      </c>
      <c r="B1234" s="5" t="s">
        <v>8866</v>
      </c>
      <c r="C1234" s="5" t="s">
        <v>8867</v>
      </c>
      <c r="D1234" s="5" t="s">
        <v>8868</v>
      </c>
      <c r="E1234" s="5" t="s">
        <v>3679</v>
      </c>
      <c r="F1234" s="6" t="s">
        <v>8869</v>
      </c>
      <c r="G1234" s="5">
        <v>6</v>
      </c>
      <c r="H1234" s="7">
        <v>4524479</v>
      </c>
      <c r="I1234" s="5" t="s">
        <v>151</v>
      </c>
      <c r="J1234" s="5" t="s">
        <v>8870</v>
      </c>
      <c r="K1234" s="20"/>
      <c r="L1234" s="5" t="s">
        <v>51</v>
      </c>
      <c r="M1234" s="2">
        <v>1596971405</v>
      </c>
      <c r="N1234" s="8">
        <f>IF(COUNTIF($B$2:B1234,B1234)=1,1,0)</f>
        <v>1</v>
      </c>
      <c r="O1234" t="s">
        <v>52</v>
      </c>
      <c r="P1234">
        <v>1596971405</v>
      </c>
      <c r="Q1234" t="s">
        <v>8866</v>
      </c>
      <c r="R1234" t="s">
        <v>53</v>
      </c>
      <c r="S1234" t="s">
        <v>8867</v>
      </c>
      <c r="T1234" t="s">
        <v>54</v>
      </c>
      <c r="U1234" t="s">
        <v>8868</v>
      </c>
      <c r="V1234" t="s">
        <v>55</v>
      </c>
      <c r="W1234">
        <v>1</v>
      </c>
      <c r="X1234" t="s">
        <v>56</v>
      </c>
      <c r="Y1234">
        <v>2026</v>
      </c>
      <c r="Z1234">
        <v>6</v>
      </c>
      <c r="AA1234">
        <v>1</v>
      </c>
      <c r="AB1234">
        <v>4189332</v>
      </c>
      <c r="AC1234">
        <v>335147</v>
      </c>
      <c r="AD1234">
        <v>0</v>
      </c>
      <c r="AE1234">
        <v>0</v>
      </c>
      <c r="AF1234" t="s">
        <v>108</v>
      </c>
      <c r="AG1234" t="s">
        <v>81</v>
      </c>
      <c r="AH1234" t="s">
        <v>3679</v>
      </c>
      <c r="AI1234" t="s">
        <v>8871</v>
      </c>
      <c r="AJ1234">
        <v>0</v>
      </c>
      <c r="AK1234" t="s">
        <v>981</v>
      </c>
      <c r="AL1234">
        <v>0</v>
      </c>
      <c r="AM1234">
        <v>0</v>
      </c>
      <c r="AN1234">
        <v>0</v>
      </c>
      <c r="AO1234">
        <v>0</v>
      </c>
      <c r="AP1234" t="s">
        <v>83</v>
      </c>
      <c r="AQ1234">
        <v>0</v>
      </c>
      <c r="AR1234">
        <v>0</v>
      </c>
      <c r="AS1234" t="s">
        <v>62</v>
      </c>
      <c r="AT1234" t="s">
        <v>8872</v>
      </c>
      <c r="AU1234" t="s">
        <v>64</v>
      </c>
      <c r="AV1234">
        <v>0</v>
      </c>
      <c r="AW1234">
        <v>4982</v>
      </c>
      <c r="AX1234" t="s">
        <v>151</v>
      </c>
      <c r="AY1234" t="s">
        <v>8870</v>
      </c>
      <c r="AZ1234" t="s">
        <v>65</v>
      </c>
      <c r="BA1234">
        <v>4524479</v>
      </c>
      <c r="BB1234" t="s">
        <v>66</v>
      </c>
      <c r="BC1234" t="str">
        <f t="shared" si="52"/>
        <v>01000</v>
      </c>
      <c r="BD1234" t="str">
        <f t="shared" si="53"/>
        <v>IU-01000</v>
      </c>
    </row>
    <row r="1235" spans="1:56" ht="28.15" customHeight="1">
      <c r="A1235" s="4">
        <f>SUBTOTAL(103,$L$2:L1235)</f>
        <v>1234</v>
      </c>
      <c r="B1235" s="5" t="s">
        <v>8866</v>
      </c>
      <c r="C1235" s="5" t="s">
        <v>67</v>
      </c>
      <c r="D1235" s="5" t="s">
        <v>8868</v>
      </c>
      <c r="E1235" s="5" t="s">
        <v>3679</v>
      </c>
      <c r="F1235" s="6" t="s">
        <v>8869</v>
      </c>
      <c r="G1235" s="5">
        <v>7</v>
      </c>
      <c r="H1235" s="7">
        <v>3649393</v>
      </c>
      <c r="I1235" s="5" t="s">
        <v>151</v>
      </c>
      <c r="J1235" s="5" t="s">
        <v>8870</v>
      </c>
      <c r="K1235" s="20"/>
      <c r="L1235" s="5" t="s">
        <v>51</v>
      </c>
      <c r="M1235" s="2">
        <v>1601243013</v>
      </c>
      <c r="N1235" s="8">
        <f>IF(COUNTIF($B$2:B1235,B1235)=1,1,0)</f>
        <v>0</v>
      </c>
      <c r="O1235" t="s">
        <v>52</v>
      </c>
      <c r="P1235">
        <v>1601243013</v>
      </c>
      <c r="Q1235" t="s">
        <v>8866</v>
      </c>
      <c r="R1235" t="s">
        <v>53</v>
      </c>
      <c r="S1235" t="s">
        <v>67</v>
      </c>
      <c r="T1235" t="s">
        <v>67</v>
      </c>
      <c r="U1235" t="s">
        <v>8868</v>
      </c>
      <c r="V1235" t="s">
        <v>68</v>
      </c>
      <c r="W1235">
        <v>1</v>
      </c>
      <c r="X1235" t="s">
        <v>56</v>
      </c>
      <c r="Y1235">
        <v>2026</v>
      </c>
      <c r="Z1235">
        <v>7</v>
      </c>
      <c r="AA1235">
        <v>1</v>
      </c>
      <c r="AB1235">
        <v>3379068</v>
      </c>
      <c r="AC1235">
        <v>270325</v>
      </c>
      <c r="AD1235">
        <v>0</v>
      </c>
      <c r="AE1235">
        <v>0</v>
      </c>
      <c r="AF1235" t="s">
        <v>108</v>
      </c>
      <c r="AG1235" t="s">
        <v>81</v>
      </c>
      <c r="AH1235" t="s">
        <v>3679</v>
      </c>
      <c r="AI1235" t="s">
        <v>8871</v>
      </c>
      <c r="AJ1235">
        <v>0</v>
      </c>
      <c r="AK1235" t="s">
        <v>981</v>
      </c>
      <c r="AL1235">
        <v>0</v>
      </c>
      <c r="AM1235">
        <v>0</v>
      </c>
      <c r="AN1235">
        <v>0</v>
      </c>
      <c r="AO1235">
        <v>0</v>
      </c>
      <c r="AP1235" t="s">
        <v>83</v>
      </c>
      <c r="AQ1235">
        <v>0</v>
      </c>
      <c r="AR1235">
        <v>0</v>
      </c>
      <c r="AS1235" t="s">
        <v>69</v>
      </c>
      <c r="AT1235" t="s">
        <v>8873</v>
      </c>
      <c r="AU1235" t="s">
        <v>64</v>
      </c>
      <c r="AV1235">
        <v>0</v>
      </c>
      <c r="AW1235">
        <v>43805</v>
      </c>
      <c r="AX1235" t="s">
        <v>151</v>
      </c>
      <c r="AY1235" t="s">
        <v>8870</v>
      </c>
      <c r="AZ1235" t="s">
        <v>71</v>
      </c>
      <c r="BA1235">
        <v>3649393</v>
      </c>
      <c r="BB1235" t="s">
        <v>66</v>
      </c>
      <c r="BC1235" t="str">
        <f t="shared" si="52"/>
        <v>01000</v>
      </c>
      <c r="BD1235" t="str">
        <f t="shared" si="53"/>
        <v>IU-01000</v>
      </c>
    </row>
    <row r="1236" spans="1:56" ht="28.15" customHeight="1">
      <c r="A1236" s="4">
        <f>SUBTOTAL(103,$L$2:L1236)</f>
        <v>1235</v>
      </c>
      <c r="B1236" s="5" t="s">
        <v>8874</v>
      </c>
      <c r="C1236" s="5" t="s">
        <v>8875</v>
      </c>
      <c r="D1236" s="5" t="s">
        <v>8876</v>
      </c>
      <c r="E1236" s="5" t="s">
        <v>8877</v>
      </c>
      <c r="F1236" s="6" t="s">
        <v>8878</v>
      </c>
      <c r="G1236" s="5">
        <v>7</v>
      </c>
      <c r="H1236" s="7">
        <v>2681338</v>
      </c>
      <c r="I1236" s="5" t="s">
        <v>7323</v>
      </c>
      <c r="J1236" s="5" t="s">
        <v>8879</v>
      </c>
      <c r="K1236" s="20"/>
      <c r="L1236" s="5" t="s">
        <v>119</v>
      </c>
      <c r="M1236" s="2">
        <v>1601160415</v>
      </c>
      <c r="N1236" s="8">
        <f>IF(COUNTIF($B$2:B1236,B1236)=1,1,0)</f>
        <v>1</v>
      </c>
      <c r="O1236" t="s">
        <v>52</v>
      </c>
      <c r="P1236">
        <v>1601160415</v>
      </c>
      <c r="Q1236" t="s">
        <v>8874</v>
      </c>
      <c r="R1236" t="s">
        <v>8874</v>
      </c>
      <c r="S1236" t="s">
        <v>8875</v>
      </c>
      <c r="T1236" t="s">
        <v>8875</v>
      </c>
      <c r="U1236" t="s">
        <v>8876</v>
      </c>
      <c r="V1236" t="s">
        <v>8880</v>
      </c>
      <c r="W1236">
        <v>0</v>
      </c>
      <c r="X1236" t="s">
        <v>80</v>
      </c>
      <c r="Y1236">
        <v>2026</v>
      </c>
      <c r="Z1236">
        <v>7</v>
      </c>
      <c r="AA1236">
        <v>1</v>
      </c>
      <c r="AB1236">
        <v>2482720</v>
      </c>
      <c r="AC1236">
        <v>198618</v>
      </c>
      <c r="AD1236">
        <v>0</v>
      </c>
      <c r="AE1236">
        <v>0</v>
      </c>
      <c r="AF1236" t="s">
        <v>57</v>
      </c>
      <c r="AG1236" t="s">
        <v>99</v>
      </c>
      <c r="AH1236" t="s">
        <v>8877</v>
      </c>
      <c r="AI1236" t="s">
        <v>8881</v>
      </c>
      <c r="AJ1236">
        <v>0</v>
      </c>
      <c r="AK1236" t="s">
        <v>8882</v>
      </c>
      <c r="AL1236">
        <v>0</v>
      </c>
      <c r="AM1236">
        <v>0</v>
      </c>
      <c r="AN1236">
        <v>0</v>
      </c>
      <c r="AO1236">
        <v>0</v>
      </c>
      <c r="AP1236" t="s">
        <v>83</v>
      </c>
      <c r="AQ1236">
        <v>0</v>
      </c>
      <c r="AR1236">
        <v>0</v>
      </c>
      <c r="AS1236" t="s">
        <v>69</v>
      </c>
      <c r="AT1236" t="s">
        <v>8883</v>
      </c>
      <c r="AU1236" t="s">
        <v>64</v>
      </c>
      <c r="AV1236">
        <v>0</v>
      </c>
      <c r="AW1236">
        <v>24736</v>
      </c>
      <c r="AX1236" t="s">
        <v>7323</v>
      </c>
      <c r="AY1236" t="s">
        <v>8879</v>
      </c>
      <c r="AZ1236" t="s">
        <v>71</v>
      </c>
      <c r="BA1236">
        <v>2681338</v>
      </c>
      <c r="BB1236" t="s">
        <v>66</v>
      </c>
      <c r="BC1236" t="str">
        <f t="shared" si="52"/>
        <v>01480</v>
      </c>
      <c r="BD1236" t="str">
        <f t="shared" si="53"/>
        <v>IV-01480</v>
      </c>
    </row>
    <row r="1237" spans="1:56" ht="28.15" customHeight="1">
      <c r="A1237" s="4">
        <f>SUBTOTAL(103,$L$2:L1237)</f>
        <v>1236</v>
      </c>
      <c r="B1237" s="5" t="s">
        <v>8884</v>
      </c>
      <c r="C1237" s="5" t="s">
        <v>8885</v>
      </c>
      <c r="D1237" s="5" t="s">
        <v>8886</v>
      </c>
      <c r="E1237" s="5" t="s">
        <v>8877</v>
      </c>
      <c r="F1237" s="6" t="s">
        <v>8887</v>
      </c>
      <c r="G1237" s="5">
        <v>7</v>
      </c>
      <c r="H1237" s="7">
        <v>14999</v>
      </c>
      <c r="I1237" s="5" t="s">
        <v>8888</v>
      </c>
      <c r="J1237" s="5" t="s">
        <v>8889</v>
      </c>
      <c r="K1237" s="20"/>
      <c r="L1237" s="5" t="s">
        <v>119</v>
      </c>
      <c r="M1237" s="2">
        <v>1601160399</v>
      </c>
      <c r="N1237" s="8">
        <f>IF(COUNTIF($B$2:B1237,B1237)=1,1,0)</f>
        <v>1</v>
      </c>
      <c r="O1237" t="s">
        <v>52</v>
      </c>
      <c r="P1237">
        <v>1601160399</v>
      </c>
      <c r="Q1237" t="s">
        <v>8884</v>
      </c>
      <c r="R1237" t="s">
        <v>8884</v>
      </c>
      <c r="S1237" t="s">
        <v>8885</v>
      </c>
      <c r="T1237" t="s">
        <v>8885</v>
      </c>
      <c r="U1237" t="s">
        <v>8886</v>
      </c>
      <c r="V1237" t="s">
        <v>8890</v>
      </c>
      <c r="W1237">
        <v>0</v>
      </c>
      <c r="X1237" t="s">
        <v>80</v>
      </c>
      <c r="Y1237">
        <v>2026</v>
      </c>
      <c r="Z1237">
        <v>7</v>
      </c>
      <c r="AA1237">
        <v>1</v>
      </c>
      <c r="AB1237">
        <v>13888</v>
      </c>
      <c r="AC1237">
        <v>1111</v>
      </c>
      <c r="AD1237">
        <v>0</v>
      </c>
      <c r="AE1237">
        <v>0</v>
      </c>
      <c r="AF1237" t="s">
        <v>57</v>
      </c>
      <c r="AG1237" t="s">
        <v>81</v>
      </c>
      <c r="AH1237" t="s">
        <v>8877</v>
      </c>
      <c r="AI1237" t="s">
        <v>8881</v>
      </c>
      <c r="AJ1237">
        <v>0</v>
      </c>
      <c r="AK1237" t="s">
        <v>5063</v>
      </c>
      <c r="AL1237">
        <v>0</v>
      </c>
      <c r="AM1237">
        <v>0</v>
      </c>
      <c r="AN1237">
        <v>0</v>
      </c>
      <c r="AO1237">
        <v>0</v>
      </c>
      <c r="AP1237" t="s">
        <v>83</v>
      </c>
      <c r="AQ1237">
        <v>0</v>
      </c>
      <c r="AR1237">
        <v>0</v>
      </c>
      <c r="AS1237" t="s">
        <v>69</v>
      </c>
      <c r="AT1237" t="s">
        <v>8891</v>
      </c>
      <c r="AU1237" t="s">
        <v>64</v>
      </c>
      <c r="AV1237">
        <v>0</v>
      </c>
      <c r="AW1237">
        <v>24734</v>
      </c>
      <c r="AX1237" t="s">
        <v>8888</v>
      </c>
      <c r="AY1237" t="s">
        <v>8889</v>
      </c>
      <c r="AZ1237" t="s">
        <v>71</v>
      </c>
      <c r="BA1237">
        <v>14999</v>
      </c>
      <c r="BB1237" t="s">
        <v>66</v>
      </c>
      <c r="BC1237" t="str">
        <f t="shared" si="52"/>
        <v>11000</v>
      </c>
      <c r="BD1237" t="str">
        <f t="shared" si="53"/>
        <v>IV-11000</v>
      </c>
    </row>
    <row r="1238" spans="1:56" ht="28.15" customHeight="1">
      <c r="A1238" s="4">
        <f>SUBTOTAL(103,$L$2:L1238)</f>
        <v>1237</v>
      </c>
      <c r="B1238" s="5" t="s">
        <v>8892</v>
      </c>
      <c r="C1238" s="5" t="s">
        <v>8893</v>
      </c>
      <c r="D1238" s="5" t="s">
        <v>8894</v>
      </c>
      <c r="E1238" s="5" t="s">
        <v>6828</v>
      </c>
      <c r="F1238" s="6" t="s">
        <v>8895</v>
      </c>
      <c r="G1238" s="5">
        <v>7</v>
      </c>
      <c r="H1238" s="7">
        <v>1131516</v>
      </c>
      <c r="I1238" s="5" t="s">
        <v>7287</v>
      </c>
      <c r="J1238" s="5" t="s">
        <v>8896</v>
      </c>
      <c r="K1238" s="20"/>
      <c r="L1238" s="5" t="s">
        <v>119</v>
      </c>
      <c r="M1238" s="2">
        <v>1601149661</v>
      </c>
      <c r="N1238" s="8">
        <f>IF(COUNTIF($B$2:B1238,B1238)=1,1,0)</f>
        <v>1</v>
      </c>
      <c r="O1238" t="s">
        <v>52</v>
      </c>
      <c r="P1238">
        <v>1601149661</v>
      </c>
      <c r="Q1238" t="s">
        <v>8892</v>
      </c>
      <c r="R1238" t="s">
        <v>8892</v>
      </c>
      <c r="S1238" t="s">
        <v>8893</v>
      </c>
      <c r="T1238" t="s">
        <v>8893</v>
      </c>
      <c r="U1238" t="s">
        <v>8894</v>
      </c>
      <c r="V1238" t="s">
        <v>8897</v>
      </c>
      <c r="W1238">
        <v>0</v>
      </c>
      <c r="X1238" t="s">
        <v>80</v>
      </c>
      <c r="Y1238">
        <v>2026</v>
      </c>
      <c r="Z1238">
        <v>7</v>
      </c>
      <c r="AA1238">
        <v>1</v>
      </c>
      <c r="AB1238">
        <v>1047700</v>
      </c>
      <c r="AC1238">
        <v>83816</v>
      </c>
      <c r="AD1238">
        <v>0</v>
      </c>
      <c r="AE1238">
        <v>0</v>
      </c>
      <c r="AF1238" t="s">
        <v>57</v>
      </c>
      <c r="AG1238" t="s">
        <v>99</v>
      </c>
      <c r="AH1238" t="s">
        <v>6828</v>
      </c>
      <c r="AI1238" t="s">
        <v>8898</v>
      </c>
      <c r="AJ1238">
        <v>0</v>
      </c>
      <c r="AK1238" t="s">
        <v>1070</v>
      </c>
      <c r="AL1238">
        <v>0</v>
      </c>
      <c r="AM1238">
        <v>0</v>
      </c>
      <c r="AN1238">
        <v>0</v>
      </c>
      <c r="AO1238">
        <v>0</v>
      </c>
      <c r="AP1238" t="s">
        <v>83</v>
      </c>
      <c r="AQ1238">
        <v>0</v>
      </c>
      <c r="AR1238">
        <v>0</v>
      </c>
      <c r="AS1238" t="s">
        <v>69</v>
      </c>
      <c r="AT1238" t="s">
        <v>8899</v>
      </c>
      <c r="AU1238" t="s">
        <v>64</v>
      </c>
      <c r="AV1238">
        <v>0</v>
      </c>
      <c r="AW1238">
        <v>23011</v>
      </c>
      <c r="AX1238" t="s">
        <v>7287</v>
      </c>
      <c r="AY1238" t="s">
        <v>8896</v>
      </c>
      <c r="AZ1238" t="s">
        <v>71</v>
      </c>
      <c r="BA1238">
        <v>1131516</v>
      </c>
      <c r="BB1238" t="s">
        <v>66</v>
      </c>
      <c r="BC1238" t="str">
        <f t="shared" si="52"/>
        <v>03000</v>
      </c>
      <c r="BD1238" t="str">
        <f t="shared" si="53"/>
        <v>IW-03000</v>
      </c>
    </row>
    <row r="1239" spans="1:56" ht="28.15" customHeight="1">
      <c r="A1239" s="4">
        <f>SUBTOTAL(103,$L$2:L1239)</f>
        <v>1238</v>
      </c>
      <c r="B1239" s="5" t="s">
        <v>8901</v>
      </c>
      <c r="C1239" s="5" t="s">
        <v>8902</v>
      </c>
      <c r="D1239" s="5" t="s">
        <v>8903</v>
      </c>
      <c r="E1239" s="5" t="s">
        <v>3679</v>
      </c>
      <c r="F1239" s="6" t="s">
        <v>8904</v>
      </c>
      <c r="G1239" s="5">
        <v>6</v>
      </c>
      <c r="H1239" s="7">
        <v>1920860</v>
      </c>
      <c r="I1239" s="5" t="s">
        <v>151</v>
      </c>
      <c r="J1239" s="5" t="s">
        <v>8905</v>
      </c>
      <c r="K1239" s="20"/>
      <c r="L1239" s="5" t="s">
        <v>51</v>
      </c>
      <c r="M1239" s="2">
        <v>1596971358</v>
      </c>
      <c r="N1239" s="8">
        <f>IF(COUNTIF($B$2:B1239,B1239)=1,1,0)</f>
        <v>1</v>
      </c>
      <c r="O1239" t="s">
        <v>52</v>
      </c>
      <c r="P1239">
        <v>1596971358</v>
      </c>
      <c r="Q1239" t="s">
        <v>8901</v>
      </c>
      <c r="R1239" t="s">
        <v>53</v>
      </c>
      <c r="S1239" t="s">
        <v>8902</v>
      </c>
      <c r="T1239" t="s">
        <v>54</v>
      </c>
      <c r="U1239" t="s">
        <v>8903</v>
      </c>
      <c r="V1239" t="s">
        <v>55</v>
      </c>
      <c r="W1239">
        <v>1</v>
      </c>
      <c r="X1239" t="s">
        <v>56</v>
      </c>
      <c r="Y1239">
        <v>2026</v>
      </c>
      <c r="Z1239">
        <v>6</v>
      </c>
      <c r="AA1239">
        <v>1</v>
      </c>
      <c r="AB1239">
        <v>1778574</v>
      </c>
      <c r="AC1239">
        <v>142286</v>
      </c>
      <c r="AD1239">
        <v>0</v>
      </c>
      <c r="AE1239">
        <v>0</v>
      </c>
      <c r="AF1239" t="s">
        <v>108</v>
      </c>
      <c r="AG1239" t="s">
        <v>81</v>
      </c>
      <c r="AH1239" t="s">
        <v>3679</v>
      </c>
      <c r="AI1239" t="s">
        <v>8906</v>
      </c>
      <c r="AJ1239">
        <v>0</v>
      </c>
      <c r="AK1239" t="s">
        <v>8907</v>
      </c>
      <c r="AL1239">
        <v>0</v>
      </c>
      <c r="AM1239">
        <v>0</v>
      </c>
      <c r="AN1239">
        <v>0</v>
      </c>
      <c r="AO1239">
        <v>0</v>
      </c>
      <c r="AP1239" t="s">
        <v>83</v>
      </c>
      <c r="AQ1239">
        <v>0</v>
      </c>
      <c r="AR1239">
        <v>0</v>
      </c>
      <c r="AS1239" t="s">
        <v>62</v>
      </c>
      <c r="AT1239" t="s">
        <v>8908</v>
      </c>
      <c r="AU1239" t="s">
        <v>64</v>
      </c>
      <c r="AV1239">
        <v>0</v>
      </c>
      <c r="AW1239">
        <v>4946</v>
      </c>
      <c r="AX1239" t="s">
        <v>151</v>
      </c>
      <c r="AY1239" t="s">
        <v>8905</v>
      </c>
      <c r="AZ1239" t="s">
        <v>65</v>
      </c>
      <c r="BA1239">
        <v>1920860</v>
      </c>
      <c r="BB1239" t="s">
        <v>66</v>
      </c>
      <c r="BC1239" t="str">
        <f t="shared" si="52"/>
        <v>05710</v>
      </c>
      <c r="BD1239" t="str">
        <f t="shared" si="53"/>
        <v>IY-05710</v>
      </c>
    </row>
    <row r="1240" spans="1:56" ht="28.15" customHeight="1">
      <c r="A1240" s="4">
        <f>SUBTOTAL(103,$L$2:L1240)</f>
        <v>1239</v>
      </c>
      <c r="B1240" s="5" t="s">
        <v>8901</v>
      </c>
      <c r="C1240" s="5" t="s">
        <v>67</v>
      </c>
      <c r="D1240" s="5" t="s">
        <v>8903</v>
      </c>
      <c r="E1240" s="5" t="s">
        <v>3679</v>
      </c>
      <c r="F1240" s="6" t="s">
        <v>8904</v>
      </c>
      <c r="G1240" s="5">
        <v>7</v>
      </c>
      <c r="H1240" s="7">
        <v>1997790</v>
      </c>
      <c r="I1240" s="5" t="s">
        <v>151</v>
      </c>
      <c r="J1240" s="5" t="s">
        <v>8905</v>
      </c>
      <c r="K1240" s="20"/>
      <c r="L1240" s="5" t="s">
        <v>51</v>
      </c>
      <c r="M1240" s="2">
        <v>1601242979</v>
      </c>
      <c r="N1240" s="8">
        <f>IF(COUNTIF($B$2:B1240,B1240)=1,1,0)</f>
        <v>0</v>
      </c>
      <c r="O1240" t="s">
        <v>52</v>
      </c>
      <c r="P1240">
        <v>1601242979</v>
      </c>
      <c r="Q1240" t="s">
        <v>8901</v>
      </c>
      <c r="R1240" t="s">
        <v>8901</v>
      </c>
      <c r="S1240" t="s">
        <v>67</v>
      </c>
      <c r="T1240" t="s">
        <v>67</v>
      </c>
      <c r="U1240" t="s">
        <v>8903</v>
      </c>
      <c r="V1240" t="s">
        <v>238</v>
      </c>
      <c r="W1240">
        <v>1</v>
      </c>
      <c r="X1240" t="s">
        <v>56</v>
      </c>
      <c r="Y1240">
        <v>2026</v>
      </c>
      <c r="Z1240">
        <v>7</v>
      </c>
      <c r="AA1240">
        <v>1</v>
      </c>
      <c r="AB1240">
        <v>1849806</v>
      </c>
      <c r="AC1240">
        <v>147984</v>
      </c>
      <c r="AD1240">
        <v>0</v>
      </c>
      <c r="AE1240">
        <v>0</v>
      </c>
      <c r="AF1240" t="s">
        <v>108</v>
      </c>
      <c r="AG1240" t="s">
        <v>81</v>
      </c>
      <c r="AH1240" t="s">
        <v>3679</v>
      </c>
      <c r="AI1240" t="s">
        <v>8906</v>
      </c>
      <c r="AJ1240">
        <v>0</v>
      </c>
      <c r="AK1240" t="s">
        <v>8907</v>
      </c>
      <c r="AL1240">
        <v>0</v>
      </c>
      <c r="AM1240">
        <v>0</v>
      </c>
      <c r="AN1240">
        <v>0</v>
      </c>
      <c r="AO1240">
        <v>0</v>
      </c>
      <c r="AP1240" t="s">
        <v>83</v>
      </c>
      <c r="AQ1240">
        <v>0</v>
      </c>
      <c r="AR1240">
        <v>0</v>
      </c>
      <c r="AS1240" t="s">
        <v>69</v>
      </c>
      <c r="AT1240" t="s">
        <v>8909</v>
      </c>
      <c r="AU1240" t="s">
        <v>64</v>
      </c>
      <c r="AV1240">
        <v>0</v>
      </c>
      <c r="AW1240">
        <v>43783</v>
      </c>
      <c r="AX1240" t="s">
        <v>151</v>
      </c>
      <c r="AY1240" t="s">
        <v>8905</v>
      </c>
      <c r="AZ1240" t="s">
        <v>71</v>
      </c>
      <c r="BA1240">
        <v>1997790</v>
      </c>
      <c r="BB1240" t="s">
        <v>66</v>
      </c>
      <c r="BC1240" t="str">
        <f t="shared" si="52"/>
        <v>05710</v>
      </c>
      <c r="BD1240" t="str">
        <f t="shared" si="53"/>
        <v>IY-05710</v>
      </c>
    </row>
    <row r="1241" spans="1:56" ht="28.15" customHeight="1">
      <c r="A1241" s="4">
        <f>SUBTOTAL(103,$L$2:L1241)</f>
        <v>1240</v>
      </c>
      <c r="B1241" s="5" t="s">
        <v>8910</v>
      </c>
      <c r="C1241" s="5" t="s">
        <v>2020</v>
      </c>
      <c r="D1241" s="5" t="s">
        <v>8911</v>
      </c>
      <c r="E1241" s="5" t="s">
        <v>115</v>
      </c>
      <c r="F1241" s="6" t="s">
        <v>8912</v>
      </c>
      <c r="G1241" s="5">
        <v>7</v>
      </c>
      <c r="H1241" s="7">
        <v>70710</v>
      </c>
      <c r="I1241" s="5" t="s">
        <v>8913</v>
      </c>
      <c r="J1241" s="5" t="s">
        <v>8914</v>
      </c>
      <c r="K1241" s="20"/>
      <c r="L1241" s="5" t="s">
        <v>119</v>
      </c>
      <c r="M1241" s="2">
        <v>1601148349</v>
      </c>
      <c r="N1241" s="8">
        <f>IF(COUNTIF($B$2:B1241,B1241)=1,1,0)</f>
        <v>1</v>
      </c>
      <c r="O1241" t="s">
        <v>52</v>
      </c>
      <c r="P1241">
        <v>1601148349</v>
      </c>
      <c r="Q1241" t="s">
        <v>8910</v>
      </c>
      <c r="R1241" t="s">
        <v>8910</v>
      </c>
      <c r="S1241" t="s">
        <v>2020</v>
      </c>
      <c r="T1241" t="s">
        <v>2020</v>
      </c>
      <c r="U1241" t="s">
        <v>8911</v>
      </c>
      <c r="V1241" t="s">
        <v>8915</v>
      </c>
      <c r="W1241">
        <v>0</v>
      </c>
      <c r="X1241" t="s">
        <v>80</v>
      </c>
      <c r="Y1241">
        <v>2026</v>
      </c>
      <c r="Z1241">
        <v>7</v>
      </c>
      <c r="AA1241">
        <v>1</v>
      </c>
      <c r="AB1241">
        <v>65472</v>
      </c>
      <c r="AC1241">
        <v>5238</v>
      </c>
      <c r="AD1241">
        <v>0</v>
      </c>
      <c r="AE1241">
        <v>0</v>
      </c>
      <c r="AF1241" t="s">
        <v>57</v>
      </c>
      <c r="AG1241" t="s">
        <v>99</v>
      </c>
      <c r="AH1241" t="s">
        <v>115</v>
      </c>
      <c r="AI1241" t="s">
        <v>8906</v>
      </c>
      <c r="AJ1241">
        <v>0</v>
      </c>
      <c r="AK1241" t="s">
        <v>8916</v>
      </c>
      <c r="AL1241">
        <v>0</v>
      </c>
      <c r="AM1241">
        <v>0</v>
      </c>
      <c r="AN1241">
        <v>0</v>
      </c>
      <c r="AO1241">
        <v>0</v>
      </c>
      <c r="AP1241" t="s">
        <v>83</v>
      </c>
      <c r="AQ1241">
        <v>0</v>
      </c>
      <c r="AR1241">
        <v>0</v>
      </c>
      <c r="AS1241" t="s">
        <v>69</v>
      </c>
      <c r="AT1241" t="s">
        <v>8917</v>
      </c>
      <c r="AU1241" t="s">
        <v>64</v>
      </c>
      <c r="AV1241">
        <v>0</v>
      </c>
      <c r="AW1241">
        <v>22864</v>
      </c>
      <c r="AX1241" t="s">
        <v>8913</v>
      </c>
      <c r="AY1241" t="s">
        <v>8914</v>
      </c>
      <c r="AZ1241" t="s">
        <v>71</v>
      </c>
      <c r="BA1241">
        <v>70710</v>
      </c>
      <c r="BB1241" t="s">
        <v>66</v>
      </c>
      <c r="BC1241" t="str">
        <f t="shared" si="52"/>
        <v>08320</v>
      </c>
      <c r="BD1241" t="str">
        <f t="shared" si="53"/>
        <v>IY-08320</v>
      </c>
    </row>
    <row r="1242" spans="1:56" ht="28.15" customHeight="1">
      <c r="A1242" s="4">
        <f>SUBTOTAL(103,$L$2:L1242)</f>
        <v>1241</v>
      </c>
      <c r="B1242" s="5" t="s">
        <v>8918</v>
      </c>
      <c r="C1242" s="5" t="s">
        <v>8919</v>
      </c>
      <c r="D1242" s="5" t="s">
        <v>8920</v>
      </c>
      <c r="E1242" s="5" t="s">
        <v>115</v>
      </c>
      <c r="F1242" s="6" t="s">
        <v>8921</v>
      </c>
      <c r="G1242" s="5">
        <v>7</v>
      </c>
      <c r="H1242" s="7">
        <v>1489298</v>
      </c>
      <c r="I1242" s="5" t="s">
        <v>8922</v>
      </c>
      <c r="J1242" s="5" t="s">
        <v>8923</v>
      </c>
      <c r="K1242" s="20"/>
      <c r="L1242" s="5" t="s">
        <v>119</v>
      </c>
      <c r="M1242" s="2">
        <v>1601148407</v>
      </c>
      <c r="N1242" s="8">
        <f>IF(COUNTIF($B$2:B1242,B1242)=1,1,0)</f>
        <v>1</v>
      </c>
      <c r="O1242" t="s">
        <v>52</v>
      </c>
      <c r="P1242">
        <v>1601148407</v>
      </c>
      <c r="Q1242" t="s">
        <v>8918</v>
      </c>
      <c r="R1242" t="s">
        <v>8918</v>
      </c>
      <c r="S1242" t="s">
        <v>8919</v>
      </c>
      <c r="T1242" t="s">
        <v>8919</v>
      </c>
      <c r="U1242" t="s">
        <v>8920</v>
      </c>
      <c r="V1242" t="s">
        <v>8924</v>
      </c>
      <c r="W1242">
        <v>0</v>
      </c>
      <c r="X1242" t="s">
        <v>80</v>
      </c>
      <c r="Y1242">
        <v>2026</v>
      </c>
      <c r="Z1242">
        <v>7</v>
      </c>
      <c r="AA1242">
        <v>1</v>
      </c>
      <c r="AB1242">
        <v>1378980</v>
      </c>
      <c r="AC1242">
        <v>110318</v>
      </c>
      <c r="AD1242">
        <v>0</v>
      </c>
      <c r="AE1242">
        <v>0</v>
      </c>
      <c r="AF1242" t="s">
        <v>121</v>
      </c>
      <c r="AG1242" t="s">
        <v>99</v>
      </c>
      <c r="AH1242" t="s">
        <v>115</v>
      </c>
      <c r="AI1242" t="s">
        <v>8906</v>
      </c>
      <c r="AJ1242">
        <v>0</v>
      </c>
      <c r="AK1242" t="s">
        <v>3169</v>
      </c>
      <c r="AL1242">
        <v>0</v>
      </c>
      <c r="AM1242">
        <v>0</v>
      </c>
      <c r="AN1242">
        <v>0</v>
      </c>
      <c r="AO1242">
        <v>0</v>
      </c>
      <c r="AP1242" t="s">
        <v>61</v>
      </c>
      <c r="AQ1242">
        <v>0</v>
      </c>
      <c r="AR1242">
        <v>0</v>
      </c>
      <c r="AS1242" t="s">
        <v>69</v>
      </c>
      <c r="AT1242" t="s">
        <v>8925</v>
      </c>
      <c r="AU1242" t="s">
        <v>64</v>
      </c>
      <c r="AV1242">
        <v>0</v>
      </c>
      <c r="AW1242">
        <v>22872</v>
      </c>
      <c r="AX1242" t="s">
        <v>8922</v>
      </c>
      <c r="AY1242" t="s">
        <v>8923</v>
      </c>
      <c r="AZ1242" t="s">
        <v>71</v>
      </c>
      <c r="BA1242">
        <v>1489298</v>
      </c>
      <c r="BB1242" t="s">
        <v>66</v>
      </c>
      <c r="BC1242" t="str">
        <f t="shared" si="52"/>
        <v>12810</v>
      </c>
      <c r="BD1242" t="str">
        <f t="shared" si="53"/>
        <v>IY-12810</v>
      </c>
    </row>
    <row r="1243" spans="1:56" ht="28.15" customHeight="1">
      <c r="A1243" s="4">
        <f>SUBTOTAL(103,$L$2:L1243)</f>
        <v>1242</v>
      </c>
      <c r="B1243" s="5" t="s">
        <v>8926</v>
      </c>
      <c r="C1243" s="5" t="s">
        <v>2638</v>
      </c>
      <c r="D1243" s="5" t="s">
        <v>8927</v>
      </c>
      <c r="E1243" s="5" t="s">
        <v>5811</v>
      </c>
      <c r="F1243" s="6" t="s">
        <v>8928</v>
      </c>
      <c r="G1243" s="5">
        <v>7</v>
      </c>
      <c r="H1243" s="7">
        <v>283681</v>
      </c>
      <c r="I1243" s="5" t="s">
        <v>2642</v>
      </c>
      <c r="J1243" s="5" t="s">
        <v>8929</v>
      </c>
      <c r="K1243" s="20"/>
      <c r="L1243" s="5" t="s">
        <v>51</v>
      </c>
      <c r="M1243" s="2">
        <v>1601133942</v>
      </c>
      <c r="N1243" s="8">
        <f>IF(COUNTIF($B$2:B1243,B1243)=1,1,0)</f>
        <v>1</v>
      </c>
      <c r="O1243" t="s">
        <v>52</v>
      </c>
      <c r="P1243">
        <v>1601133942</v>
      </c>
      <c r="Q1243" t="s">
        <v>8926</v>
      </c>
      <c r="R1243" t="s">
        <v>8926</v>
      </c>
      <c r="S1243" t="s">
        <v>2638</v>
      </c>
      <c r="T1243" t="s">
        <v>2638</v>
      </c>
      <c r="U1243" t="s">
        <v>8927</v>
      </c>
      <c r="V1243" t="s">
        <v>2644</v>
      </c>
      <c r="W1243">
        <v>1</v>
      </c>
      <c r="X1243" t="s">
        <v>2645</v>
      </c>
      <c r="Y1243">
        <v>2026</v>
      </c>
      <c r="Z1243">
        <v>7</v>
      </c>
      <c r="AA1243">
        <v>1</v>
      </c>
      <c r="AB1243">
        <v>262668</v>
      </c>
      <c r="AC1243">
        <v>21013</v>
      </c>
      <c r="AD1243">
        <v>0</v>
      </c>
      <c r="AE1243">
        <v>0</v>
      </c>
      <c r="AF1243" t="s">
        <v>98</v>
      </c>
      <c r="AG1243" t="s">
        <v>58</v>
      </c>
      <c r="AH1243" t="s">
        <v>5811</v>
      </c>
      <c r="AI1243" t="s">
        <v>8906</v>
      </c>
      <c r="AJ1243">
        <v>0</v>
      </c>
      <c r="AK1243" t="s">
        <v>8930</v>
      </c>
      <c r="AL1243">
        <v>0</v>
      </c>
      <c r="AM1243">
        <v>0</v>
      </c>
      <c r="AN1243">
        <v>0</v>
      </c>
      <c r="AO1243">
        <v>0</v>
      </c>
      <c r="AP1243" t="s">
        <v>83</v>
      </c>
      <c r="AQ1243">
        <v>0</v>
      </c>
      <c r="AR1243">
        <v>0</v>
      </c>
      <c r="AS1243" t="s">
        <v>69</v>
      </c>
      <c r="AT1243" t="s">
        <v>8931</v>
      </c>
      <c r="AU1243" t="s">
        <v>64</v>
      </c>
      <c r="AV1243">
        <v>0</v>
      </c>
      <c r="AW1243">
        <v>20918</v>
      </c>
      <c r="AX1243" t="s">
        <v>2642</v>
      </c>
      <c r="AY1243" t="s">
        <v>8929</v>
      </c>
      <c r="AZ1243" t="s">
        <v>71</v>
      </c>
      <c r="BA1243">
        <v>283681</v>
      </c>
      <c r="BB1243" t="s">
        <v>66</v>
      </c>
      <c r="BC1243" t="str">
        <f t="shared" si="52"/>
        <v>13060</v>
      </c>
      <c r="BD1243" t="str">
        <f t="shared" si="53"/>
        <v>IY-13060</v>
      </c>
    </row>
    <row r="1244" spans="1:56" ht="28.15" customHeight="1">
      <c r="A1244" s="4">
        <f>SUBTOTAL(103,$L$2:L1244)</f>
        <v>1243</v>
      </c>
      <c r="B1244" s="5" t="s">
        <v>8932</v>
      </c>
      <c r="C1244" s="5" t="s">
        <v>8933</v>
      </c>
      <c r="D1244" s="5" t="s">
        <v>8934</v>
      </c>
      <c r="E1244" s="5" t="s">
        <v>8935</v>
      </c>
      <c r="F1244" s="6" t="s">
        <v>8936</v>
      </c>
      <c r="G1244" s="5">
        <v>7</v>
      </c>
      <c r="H1244" s="7">
        <v>607627</v>
      </c>
      <c r="I1244" s="5" t="s">
        <v>8937</v>
      </c>
      <c r="J1244" s="5" t="s">
        <v>8938</v>
      </c>
      <c r="K1244" s="20"/>
      <c r="L1244" s="5" t="s">
        <v>119</v>
      </c>
      <c r="M1244" s="2">
        <v>1601149461</v>
      </c>
      <c r="N1244" s="8">
        <f>IF(COUNTIF($B$2:B1244,B1244)=1,1,0)</f>
        <v>1</v>
      </c>
      <c r="O1244" t="s">
        <v>52</v>
      </c>
      <c r="P1244">
        <v>1601149461</v>
      </c>
      <c r="Q1244" t="s">
        <v>8932</v>
      </c>
      <c r="R1244" t="s">
        <v>8932</v>
      </c>
      <c r="S1244" t="s">
        <v>8933</v>
      </c>
      <c r="T1244" t="s">
        <v>8933</v>
      </c>
      <c r="U1244" t="s">
        <v>8934</v>
      </c>
      <c r="V1244" t="s">
        <v>8939</v>
      </c>
      <c r="W1244">
        <v>0</v>
      </c>
      <c r="X1244" t="s">
        <v>80</v>
      </c>
      <c r="Y1244">
        <v>2026</v>
      </c>
      <c r="Z1244">
        <v>7</v>
      </c>
      <c r="AA1244">
        <v>1</v>
      </c>
      <c r="AB1244">
        <v>562618</v>
      </c>
      <c r="AC1244">
        <v>45009</v>
      </c>
      <c r="AD1244">
        <v>0</v>
      </c>
      <c r="AE1244">
        <v>0</v>
      </c>
      <c r="AF1244" t="s">
        <v>98</v>
      </c>
      <c r="AG1244" t="s">
        <v>81</v>
      </c>
      <c r="AH1244" t="s">
        <v>8935</v>
      </c>
      <c r="AI1244" t="s">
        <v>8940</v>
      </c>
      <c r="AJ1244">
        <v>0</v>
      </c>
      <c r="AK1244" t="s">
        <v>3675</v>
      </c>
      <c r="AL1244">
        <v>0</v>
      </c>
      <c r="AM1244">
        <v>0</v>
      </c>
      <c r="AN1244">
        <v>0</v>
      </c>
      <c r="AO1244">
        <v>0</v>
      </c>
      <c r="AP1244" t="s">
        <v>98</v>
      </c>
      <c r="AQ1244">
        <v>0</v>
      </c>
      <c r="AR1244">
        <v>0</v>
      </c>
      <c r="AS1244" t="s">
        <v>69</v>
      </c>
      <c r="AT1244" t="s">
        <v>8941</v>
      </c>
      <c r="AU1244" t="s">
        <v>64</v>
      </c>
      <c r="AV1244">
        <v>0</v>
      </c>
      <c r="AW1244">
        <v>22991</v>
      </c>
      <c r="AX1244" t="s">
        <v>8937</v>
      </c>
      <c r="AY1244" t="s">
        <v>8938</v>
      </c>
      <c r="AZ1244" t="s">
        <v>71</v>
      </c>
      <c r="BA1244">
        <v>607627</v>
      </c>
      <c r="BB1244" t="s">
        <v>66</v>
      </c>
      <c r="BC1244" t="str">
        <f t="shared" si="52"/>
        <v>05000</v>
      </c>
      <c r="BD1244" t="str">
        <f t="shared" si="53"/>
        <v>IZ-05000</v>
      </c>
    </row>
    <row r="1245" spans="1:56" ht="28.15" customHeight="1">
      <c r="A1245" s="4">
        <f>SUBTOTAL(103,$L$2:L1245)</f>
        <v>1244</v>
      </c>
      <c r="B1245" s="5" t="s">
        <v>8942</v>
      </c>
      <c r="C1245" s="5" t="s">
        <v>8943</v>
      </c>
      <c r="D1245" s="5" t="s">
        <v>8944</v>
      </c>
      <c r="E1245" s="5" t="s">
        <v>3679</v>
      </c>
      <c r="F1245" s="6" t="s">
        <v>8945</v>
      </c>
      <c r="G1245" s="5">
        <v>6</v>
      </c>
      <c r="H1245" s="7">
        <v>1319840</v>
      </c>
      <c r="I1245" s="5" t="s">
        <v>151</v>
      </c>
      <c r="J1245" s="5" t="s">
        <v>8946</v>
      </c>
      <c r="K1245" s="20"/>
      <c r="L1245" s="5" t="s">
        <v>51</v>
      </c>
      <c r="M1245" s="2">
        <v>1596971672</v>
      </c>
      <c r="N1245" s="8">
        <f>IF(COUNTIF($B$2:B1245,B1245)=1,1,0)</f>
        <v>1</v>
      </c>
      <c r="O1245" t="s">
        <v>52</v>
      </c>
      <c r="P1245">
        <v>1596971672</v>
      </c>
      <c r="Q1245" t="s">
        <v>8942</v>
      </c>
      <c r="R1245" t="s">
        <v>53</v>
      </c>
      <c r="S1245" t="s">
        <v>8943</v>
      </c>
      <c r="T1245" t="s">
        <v>54</v>
      </c>
      <c r="U1245" t="s">
        <v>8944</v>
      </c>
      <c r="V1245" t="s">
        <v>55</v>
      </c>
      <c r="W1245">
        <v>1</v>
      </c>
      <c r="X1245" t="s">
        <v>56</v>
      </c>
      <c r="Y1245">
        <v>2026</v>
      </c>
      <c r="Z1245">
        <v>6</v>
      </c>
      <c r="AA1245">
        <v>1</v>
      </c>
      <c r="AB1245">
        <v>1222074</v>
      </c>
      <c r="AC1245">
        <v>97766</v>
      </c>
      <c r="AD1245">
        <v>0</v>
      </c>
      <c r="AE1245">
        <v>0</v>
      </c>
      <c r="AF1245" t="s">
        <v>108</v>
      </c>
      <c r="AG1245" t="s">
        <v>81</v>
      </c>
      <c r="AH1245" t="s">
        <v>3679</v>
      </c>
      <c r="AI1245" t="s">
        <v>8940</v>
      </c>
      <c r="AJ1245">
        <v>0</v>
      </c>
      <c r="AK1245" t="s">
        <v>8947</v>
      </c>
      <c r="AL1245">
        <v>0</v>
      </c>
      <c r="AM1245">
        <v>0</v>
      </c>
      <c r="AN1245">
        <v>0</v>
      </c>
      <c r="AO1245">
        <v>0</v>
      </c>
      <c r="AP1245" t="s">
        <v>83</v>
      </c>
      <c r="AQ1245">
        <v>0</v>
      </c>
      <c r="AR1245">
        <v>0</v>
      </c>
      <c r="AS1245" t="s">
        <v>62</v>
      </c>
      <c r="AT1245" t="s">
        <v>8948</v>
      </c>
      <c r="AU1245" t="s">
        <v>64</v>
      </c>
      <c r="AV1245">
        <v>0</v>
      </c>
      <c r="AW1245">
        <v>5143</v>
      </c>
      <c r="AX1245" t="s">
        <v>151</v>
      </c>
      <c r="AY1245" t="s">
        <v>8946</v>
      </c>
      <c r="AZ1245" t="s">
        <v>65</v>
      </c>
      <c r="BA1245">
        <v>1319840</v>
      </c>
      <c r="BB1245" t="s">
        <v>66</v>
      </c>
      <c r="BC1245" t="str">
        <f t="shared" si="52"/>
        <v>31000</v>
      </c>
      <c r="BD1245" t="str">
        <f t="shared" si="53"/>
        <v>IZ-31000</v>
      </c>
    </row>
    <row r="1246" spans="1:56" ht="28.15" customHeight="1">
      <c r="A1246" s="4">
        <f>SUBTOTAL(103,$L$2:L1246)</f>
        <v>1245</v>
      </c>
      <c r="B1246" s="5" t="s">
        <v>8942</v>
      </c>
      <c r="C1246" s="5" t="s">
        <v>67</v>
      </c>
      <c r="D1246" s="5" t="s">
        <v>8944</v>
      </c>
      <c r="E1246" s="5" t="s">
        <v>3679</v>
      </c>
      <c r="F1246" s="6" t="s">
        <v>8945</v>
      </c>
      <c r="G1246" s="5">
        <v>7</v>
      </c>
      <c r="H1246" s="7">
        <v>1180403</v>
      </c>
      <c r="I1246" s="5" t="s">
        <v>151</v>
      </c>
      <c r="J1246" s="5" t="s">
        <v>8946</v>
      </c>
      <c r="K1246" s="20"/>
      <c r="L1246" s="5" t="s">
        <v>51</v>
      </c>
      <c r="M1246" s="2">
        <v>1601243186</v>
      </c>
      <c r="N1246" s="8">
        <f>IF(COUNTIF($B$2:B1246,B1246)=1,1,0)</f>
        <v>0</v>
      </c>
      <c r="O1246" t="s">
        <v>52</v>
      </c>
      <c r="P1246">
        <v>1601243186</v>
      </c>
      <c r="Q1246" t="s">
        <v>8942</v>
      </c>
      <c r="R1246" t="s">
        <v>8942</v>
      </c>
      <c r="S1246" t="s">
        <v>67</v>
      </c>
      <c r="T1246" t="s">
        <v>67</v>
      </c>
      <c r="U1246" t="s">
        <v>8944</v>
      </c>
      <c r="V1246" t="s">
        <v>1603</v>
      </c>
      <c r="W1246">
        <v>1</v>
      </c>
      <c r="X1246" t="s">
        <v>156</v>
      </c>
      <c r="Y1246">
        <v>2026</v>
      </c>
      <c r="Z1246">
        <v>7</v>
      </c>
      <c r="AA1246">
        <v>1</v>
      </c>
      <c r="AB1246">
        <v>1092966</v>
      </c>
      <c r="AC1246">
        <v>87437</v>
      </c>
      <c r="AD1246">
        <v>0</v>
      </c>
      <c r="AE1246">
        <v>0</v>
      </c>
      <c r="AF1246" t="s">
        <v>108</v>
      </c>
      <c r="AG1246" t="s">
        <v>81</v>
      </c>
      <c r="AH1246" t="s">
        <v>3679</v>
      </c>
      <c r="AI1246" t="s">
        <v>8940</v>
      </c>
      <c r="AJ1246">
        <v>0</v>
      </c>
      <c r="AK1246" t="s">
        <v>8947</v>
      </c>
      <c r="AL1246">
        <v>0</v>
      </c>
      <c r="AM1246">
        <v>0</v>
      </c>
      <c r="AN1246">
        <v>0</v>
      </c>
      <c r="AO1246">
        <v>0</v>
      </c>
      <c r="AP1246" t="s">
        <v>83</v>
      </c>
      <c r="AQ1246">
        <v>0</v>
      </c>
      <c r="AR1246">
        <v>0</v>
      </c>
      <c r="AS1246" t="s">
        <v>69</v>
      </c>
      <c r="AT1246" t="s">
        <v>8949</v>
      </c>
      <c r="AU1246" t="s">
        <v>64</v>
      </c>
      <c r="AV1246">
        <v>0</v>
      </c>
      <c r="AW1246">
        <v>43903</v>
      </c>
      <c r="AX1246" t="s">
        <v>151</v>
      </c>
      <c r="AY1246" t="s">
        <v>8946</v>
      </c>
      <c r="AZ1246" t="s">
        <v>71</v>
      </c>
      <c r="BA1246">
        <v>1180403</v>
      </c>
      <c r="BB1246" t="s">
        <v>66</v>
      </c>
      <c r="BC1246" t="str">
        <f t="shared" si="52"/>
        <v>31000</v>
      </c>
      <c r="BD1246" t="str">
        <f t="shared" si="53"/>
        <v>IZ-31000</v>
      </c>
    </row>
    <row r="1247" spans="1:56" ht="28.15" customHeight="1">
      <c r="A1247" s="4">
        <f>SUBTOTAL(103,$L$2:L1247)</f>
        <v>1246</v>
      </c>
      <c r="B1247" s="5" t="s">
        <v>8950</v>
      </c>
      <c r="C1247" s="5" t="s">
        <v>8951</v>
      </c>
      <c r="D1247" s="5" t="s">
        <v>8944</v>
      </c>
      <c r="E1247" s="5" t="s">
        <v>3679</v>
      </c>
      <c r="F1247" s="6" t="s">
        <v>8952</v>
      </c>
      <c r="G1247" s="5">
        <v>6</v>
      </c>
      <c r="H1247" s="7">
        <v>382249</v>
      </c>
      <c r="I1247" s="5" t="s">
        <v>151</v>
      </c>
      <c r="J1247" s="5" t="s">
        <v>8953</v>
      </c>
      <c r="K1247" s="20"/>
      <c r="L1247" s="5" t="s">
        <v>51</v>
      </c>
      <c r="M1247" s="2">
        <v>1596971447</v>
      </c>
      <c r="N1247" s="8">
        <f>IF(COUNTIF($B$2:B1247,B1247)=1,1,0)</f>
        <v>1</v>
      </c>
      <c r="O1247" t="s">
        <v>52</v>
      </c>
      <c r="P1247">
        <v>1596971447</v>
      </c>
      <c r="Q1247" t="s">
        <v>8950</v>
      </c>
      <c r="R1247" t="s">
        <v>53</v>
      </c>
      <c r="S1247" t="s">
        <v>8951</v>
      </c>
      <c r="T1247" t="s">
        <v>54</v>
      </c>
      <c r="U1247" t="s">
        <v>8944</v>
      </c>
      <c r="V1247" t="s">
        <v>55</v>
      </c>
      <c r="W1247">
        <v>1</v>
      </c>
      <c r="X1247" t="s">
        <v>56</v>
      </c>
      <c r="Y1247">
        <v>2026</v>
      </c>
      <c r="Z1247">
        <v>6</v>
      </c>
      <c r="AA1247">
        <v>1</v>
      </c>
      <c r="AB1247">
        <v>353934</v>
      </c>
      <c r="AC1247">
        <v>28315</v>
      </c>
      <c r="AD1247">
        <v>0</v>
      </c>
      <c r="AE1247">
        <v>0</v>
      </c>
      <c r="AF1247" t="s">
        <v>108</v>
      </c>
      <c r="AG1247" t="s">
        <v>81</v>
      </c>
      <c r="AH1247" t="s">
        <v>3679</v>
      </c>
      <c r="AI1247" t="s">
        <v>8940</v>
      </c>
      <c r="AJ1247">
        <v>0</v>
      </c>
      <c r="AK1247" t="s">
        <v>8954</v>
      </c>
      <c r="AL1247">
        <v>0</v>
      </c>
      <c r="AM1247">
        <v>0</v>
      </c>
      <c r="AN1247">
        <v>0</v>
      </c>
      <c r="AO1247">
        <v>0</v>
      </c>
      <c r="AP1247" t="s">
        <v>83</v>
      </c>
      <c r="AQ1247">
        <v>0</v>
      </c>
      <c r="AR1247">
        <v>0</v>
      </c>
      <c r="AS1247" t="s">
        <v>62</v>
      </c>
      <c r="AT1247" t="s">
        <v>8955</v>
      </c>
      <c r="AU1247" t="s">
        <v>64</v>
      </c>
      <c r="AV1247">
        <v>0</v>
      </c>
      <c r="AW1247">
        <v>5007</v>
      </c>
      <c r="AX1247" t="s">
        <v>151</v>
      </c>
      <c r="AY1247" t="s">
        <v>8953</v>
      </c>
      <c r="AZ1247" t="s">
        <v>65</v>
      </c>
      <c r="BA1247">
        <v>382249</v>
      </c>
      <c r="BB1247" t="s">
        <v>66</v>
      </c>
      <c r="BC1247" t="str">
        <f t="shared" si="52"/>
        <v>41000</v>
      </c>
      <c r="BD1247" t="str">
        <f t="shared" si="53"/>
        <v>IZ-41000</v>
      </c>
    </row>
    <row r="1248" spans="1:56" ht="28.15" customHeight="1">
      <c r="A1248" s="4">
        <f>SUBTOTAL(103,$L$2:L1248)</f>
        <v>1247</v>
      </c>
      <c r="B1248" s="5" t="s">
        <v>8950</v>
      </c>
      <c r="C1248" s="5" t="s">
        <v>67</v>
      </c>
      <c r="D1248" s="5" t="s">
        <v>8944</v>
      </c>
      <c r="E1248" s="5" t="s">
        <v>3679</v>
      </c>
      <c r="F1248" s="6" t="s">
        <v>8952</v>
      </c>
      <c r="G1248" s="5">
        <v>7</v>
      </c>
      <c r="H1248" s="7">
        <v>562555</v>
      </c>
      <c r="I1248" s="5" t="s">
        <v>151</v>
      </c>
      <c r="J1248" s="5" t="s">
        <v>8953</v>
      </c>
      <c r="K1248" s="20"/>
      <c r="L1248" s="5" t="s">
        <v>51</v>
      </c>
      <c r="M1248" s="2">
        <v>1601243035</v>
      </c>
      <c r="N1248" s="8">
        <f>IF(COUNTIF($B$2:B1248,B1248)=1,1,0)</f>
        <v>0</v>
      </c>
      <c r="O1248" t="s">
        <v>52</v>
      </c>
      <c r="P1248">
        <v>1601243035</v>
      </c>
      <c r="Q1248" t="s">
        <v>8950</v>
      </c>
      <c r="R1248" t="s">
        <v>8950</v>
      </c>
      <c r="S1248" t="s">
        <v>67</v>
      </c>
      <c r="T1248" t="s">
        <v>67</v>
      </c>
      <c r="U1248" t="s">
        <v>8944</v>
      </c>
      <c r="V1248" t="s">
        <v>68</v>
      </c>
      <c r="W1248">
        <v>1</v>
      </c>
      <c r="X1248" t="s">
        <v>156</v>
      </c>
      <c r="Y1248">
        <v>2026</v>
      </c>
      <c r="Z1248">
        <v>7</v>
      </c>
      <c r="AA1248">
        <v>1</v>
      </c>
      <c r="AB1248">
        <v>520884</v>
      </c>
      <c r="AC1248">
        <v>41671</v>
      </c>
      <c r="AD1248">
        <v>0</v>
      </c>
      <c r="AE1248">
        <v>0</v>
      </c>
      <c r="AF1248" t="s">
        <v>108</v>
      </c>
      <c r="AG1248" t="s">
        <v>81</v>
      </c>
      <c r="AH1248" t="s">
        <v>3679</v>
      </c>
      <c r="AI1248" t="s">
        <v>8940</v>
      </c>
      <c r="AJ1248">
        <v>0</v>
      </c>
      <c r="AK1248" t="s">
        <v>8954</v>
      </c>
      <c r="AL1248">
        <v>0</v>
      </c>
      <c r="AM1248">
        <v>0</v>
      </c>
      <c r="AN1248">
        <v>0</v>
      </c>
      <c r="AO1248">
        <v>0</v>
      </c>
      <c r="AP1248" t="s">
        <v>83</v>
      </c>
      <c r="AQ1248">
        <v>0</v>
      </c>
      <c r="AR1248">
        <v>0</v>
      </c>
      <c r="AS1248" t="s">
        <v>69</v>
      </c>
      <c r="AT1248" t="s">
        <v>8956</v>
      </c>
      <c r="AU1248" t="s">
        <v>64</v>
      </c>
      <c r="AV1248">
        <v>0</v>
      </c>
      <c r="AW1248">
        <v>43817</v>
      </c>
      <c r="AX1248" t="s">
        <v>151</v>
      </c>
      <c r="AY1248" t="s">
        <v>8953</v>
      </c>
      <c r="AZ1248" t="s">
        <v>71</v>
      </c>
      <c r="BA1248">
        <v>562555</v>
      </c>
      <c r="BB1248" t="s">
        <v>66</v>
      </c>
      <c r="BC1248" t="str">
        <f t="shared" si="52"/>
        <v>41000</v>
      </c>
      <c r="BD1248" t="str">
        <f t="shared" si="53"/>
        <v>IZ-41000</v>
      </c>
    </row>
    <row r="1249" spans="1:56" ht="28.15" customHeight="1">
      <c r="A1249" s="4">
        <f>SUBTOTAL(103,$L$2:L1249)</f>
        <v>1248</v>
      </c>
      <c r="B1249" s="5" t="s">
        <v>8957</v>
      </c>
      <c r="C1249" s="5" t="s">
        <v>8958</v>
      </c>
      <c r="D1249" s="5" t="s">
        <v>8959</v>
      </c>
      <c r="E1249" s="5" t="s">
        <v>3679</v>
      </c>
      <c r="F1249" s="6" t="s">
        <v>8960</v>
      </c>
      <c r="G1249" s="5">
        <v>6</v>
      </c>
      <c r="H1249" s="7">
        <v>4358597</v>
      </c>
      <c r="I1249" s="5" t="s">
        <v>151</v>
      </c>
      <c r="J1249" s="5" t="s">
        <v>8961</v>
      </c>
      <c r="K1249" s="20"/>
      <c r="L1249" s="5" t="s">
        <v>51</v>
      </c>
      <c r="M1249" s="2">
        <v>1596971675</v>
      </c>
      <c r="N1249" s="8">
        <f>IF(COUNTIF($B$2:B1249,B1249)=1,1,0)</f>
        <v>1</v>
      </c>
      <c r="O1249" t="s">
        <v>52</v>
      </c>
      <c r="P1249">
        <v>1596971675</v>
      </c>
      <c r="Q1249" t="s">
        <v>8957</v>
      </c>
      <c r="R1249" t="s">
        <v>53</v>
      </c>
      <c r="S1249" t="s">
        <v>8958</v>
      </c>
      <c r="T1249" t="s">
        <v>54</v>
      </c>
      <c r="U1249" t="s">
        <v>8959</v>
      </c>
      <c r="V1249" t="s">
        <v>55</v>
      </c>
      <c r="W1249">
        <v>1</v>
      </c>
      <c r="X1249" t="s">
        <v>56</v>
      </c>
      <c r="Y1249">
        <v>2026</v>
      </c>
      <c r="Z1249">
        <v>6</v>
      </c>
      <c r="AA1249">
        <v>1</v>
      </c>
      <c r="AB1249">
        <v>4035738</v>
      </c>
      <c r="AC1249">
        <v>322859</v>
      </c>
      <c r="AD1249">
        <v>0</v>
      </c>
      <c r="AE1249">
        <v>0</v>
      </c>
      <c r="AF1249" t="s">
        <v>108</v>
      </c>
      <c r="AG1249" t="s">
        <v>81</v>
      </c>
      <c r="AH1249" t="s">
        <v>3679</v>
      </c>
      <c r="AI1249" t="s">
        <v>8940</v>
      </c>
      <c r="AJ1249">
        <v>0</v>
      </c>
      <c r="AK1249" t="s">
        <v>8962</v>
      </c>
      <c r="AL1249">
        <v>0</v>
      </c>
      <c r="AM1249">
        <v>0</v>
      </c>
      <c r="AN1249">
        <v>0</v>
      </c>
      <c r="AO1249">
        <v>0</v>
      </c>
      <c r="AP1249" t="s">
        <v>83</v>
      </c>
      <c r="AQ1249">
        <v>0</v>
      </c>
      <c r="AR1249">
        <v>0</v>
      </c>
      <c r="AS1249" t="s">
        <v>62</v>
      </c>
      <c r="AT1249" t="s">
        <v>8963</v>
      </c>
      <c r="AU1249" t="s">
        <v>64</v>
      </c>
      <c r="AV1249">
        <v>0</v>
      </c>
      <c r="AW1249">
        <v>5144</v>
      </c>
      <c r="AX1249" t="s">
        <v>151</v>
      </c>
      <c r="AY1249" t="s">
        <v>8961</v>
      </c>
      <c r="AZ1249" t="s">
        <v>65</v>
      </c>
      <c r="BA1249">
        <v>4358597</v>
      </c>
      <c r="BB1249" t="s">
        <v>66</v>
      </c>
      <c r="BC1249" t="str">
        <f t="shared" si="52"/>
        <v>49000</v>
      </c>
      <c r="BD1249" t="str">
        <f t="shared" si="53"/>
        <v>IZ-49000</v>
      </c>
    </row>
    <row r="1250" spans="1:56" ht="28.15" customHeight="1">
      <c r="A1250" s="4">
        <f>SUBTOTAL(103,$L$2:L1250)</f>
        <v>1249</v>
      </c>
      <c r="B1250" s="5" t="s">
        <v>8957</v>
      </c>
      <c r="C1250" s="5" t="s">
        <v>67</v>
      </c>
      <c r="D1250" s="5" t="s">
        <v>8959</v>
      </c>
      <c r="E1250" s="5" t="s">
        <v>3679</v>
      </c>
      <c r="F1250" s="6" t="s">
        <v>8960</v>
      </c>
      <c r="G1250" s="5">
        <v>7</v>
      </c>
      <c r="H1250" s="7">
        <v>4601409</v>
      </c>
      <c r="I1250" s="5" t="s">
        <v>151</v>
      </c>
      <c r="J1250" s="5" t="s">
        <v>8961</v>
      </c>
      <c r="K1250" s="20"/>
      <c r="L1250" s="5" t="s">
        <v>51</v>
      </c>
      <c r="M1250" s="2">
        <v>1601243187</v>
      </c>
      <c r="N1250" s="8">
        <f>IF(COUNTIF($B$2:B1250,B1250)=1,1,0)</f>
        <v>0</v>
      </c>
      <c r="O1250" t="s">
        <v>52</v>
      </c>
      <c r="P1250">
        <v>1601243187</v>
      </c>
      <c r="Q1250" t="s">
        <v>8957</v>
      </c>
      <c r="R1250" t="s">
        <v>8957</v>
      </c>
      <c r="S1250" t="s">
        <v>67</v>
      </c>
      <c r="T1250" t="s">
        <v>67</v>
      </c>
      <c r="U1250" t="s">
        <v>8959</v>
      </c>
      <c r="V1250" t="s">
        <v>1603</v>
      </c>
      <c r="W1250">
        <v>1</v>
      </c>
      <c r="X1250" t="s">
        <v>156</v>
      </c>
      <c r="Y1250">
        <v>2026</v>
      </c>
      <c r="Z1250">
        <v>7</v>
      </c>
      <c r="AA1250">
        <v>1</v>
      </c>
      <c r="AB1250">
        <v>4260564</v>
      </c>
      <c r="AC1250">
        <v>340845</v>
      </c>
      <c r="AD1250">
        <v>0</v>
      </c>
      <c r="AE1250">
        <v>0</v>
      </c>
      <c r="AF1250" t="s">
        <v>108</v>
      </c>
      <c r="AG1250" t="s">
        <v>81</v>
      </c>
      <c r="AH1250" t="s">
        <v>3679</v>
      </c>
      <c r="AI1250" t="s">
        <v>8940</v>
      </c>
      <c r="AJ1250">
        <v>0</v>
      </c>
      <c r="AK1250" t="s">
        <v>8962</v>
      </c>
      <c r="AL1250">
        <v>0</v>
      </c>
      <c r="AM1250">
        <v>0</v>
      </c>
      <c r="AN1250">
        <v>0</v>
      </c>
      <c r="AO1250">
        <v>0</v>
      </c>
      <c r="AP1250" t="s">
        <v>83</v>
      </c>
      <c r="AQ1250">
        <v>0</v>
      </c>
      <c r="AR1250">
        <v>0</v>
      </c>
      <c r="AS1250" t="s">
        <v>69</v>
      </c>
      <c r="AT1250" t="s">
        <v>8964</v>
      </c>
      <c r="AU1250" t="s">
        <v>64</v>
      </c>
      <c r="AV1250">
        <v>0</v>
      </c>
      <c r="AW1250">
        <v>43904</v>
      </c>
      <c r="AX1250" t="s">
        <v>151</v>
      </c>
      <c r="AY1250" t="s">
        <v>8961</v>
      </c>
      <c r="AZ1250" t="s">
        <v>71</v>
      </c>
      <c r="BA1250">
        <v>4601409</v>
      </c>
      <c r="BB1250" t="s">
        <v>66</v>
      </c>
      <c r="BC1250" t="str">
        <f t="shared" si="52"/>
        <v>49000</v>
      </c>
      <c r="BD1250" t="str">
        <f t="shared" si="53"/>
        <v>IZ-49000</v>
      </c>
    </row>
    <row r="1251" spans="1:56" ht="28.15" customHeight="1">
      <c r="A1251" s="4">
        <f>SUBTOTAL(103,$L$2:L1251)</f>
        <v>1250</v>
      </c>
      <c r="B1251" s="5" t="s">
        <v>8965</v>
      </c>
      <c r="C1251" s="5" t="s">
        <v>8966</v>
      </c>
      <c r="D1251" s="5" t="s">
        <v>8967</v>
      </c>
      <c r="E1251" s="5" t="s">
        <v>8968</v>
      </c>
      <c r="F1251" s="6" t="s">
        <v>8969</v>
      </c>
      <c r="G1251" s="5">
        <v>7</v>
      </c>
      <c r="H1251" s="7">
        <v>81423</v>
      </c>
      <c r="I1251" s="5" t="s">
        <v>8970</v>
      </c>
      <c r="J1251" s="5" t="s">
        <v>8971</v>
      </c>
      <c r="K1251" s="20"/>
      <c r="L1251" s="5" t="s">
        <v>3095</v>
      </c>
      <c r="M1251" s="2">
        <v>1601155983</v>
      </c>
      <c r="N1251" s="8">
        <f>IF(COUNTIF($B$2:B1251,B1251)=1,1,0)</f>
        <v>1</v>
      </c>
      <c r="O1251" t="s">
        <v>52</v>
      </c>
      <c r="P1251">
        <v>1601155983</v>
      </c>
      <c r="Q1251" t="s">
        <v>8965</v>
      </c>
      <c r="R1251" t="s">
        <v>8965</v>
      </c>
      <c r="S1251" t="s">
        <v>8966</v>
      </c>
      <c r="T1251" t="s">
        <v>8966</v>
      </c>
      <c r="U1251" t="s">
        <v>8967</v>
      </c>
      <c r="V1251" t="s">
        <v>8972</v>
      </c>
      <c r="W1251">
        <v>0</v>
      </c>
      <c r="X1251" t="s">
        <v>80</v>
      </c>
      <c r="Y1251">
        <v>2026</v>
      </c>
      <c r="Z1251">
        <v>7</v>
      </c>
      <c r="AA1251">
        <v>1</v>
      </c>
      <c r="AB1251">
        <v>75392</v>
      </c>
      <c r="AC1251">
        <v>6031</v>
      </c>
      <c r="AD1251">
        <v>0</v>
      </c>
      <c r="AE1251">
        <v>0</v>
      </c>
      <c r="AF1251" t="s">
        <v>121</v>
      </c>
      <c r="AG1251" t="s">
        <v>99</v>
      </c>
      <c r="AH1251" t="s">
        <v>8968</v>
      </c>
      <c r="AI1251" t="s">
        <v>8973</v>
      </c>
      <c r="AJ1251">
        <v>0</v>
      </c>
      <c r="AK1251" t="s">
        <v>8974</v>
      </c>
      <c r="AL1251">
        <v>0</v>
      </c>
      <c r="AM1251">
        <v>0</v>
      </c>
      <c r="AN1251">
        <v>0</v>
      </c>
      <c r="AO1251">
        <v>0</v>
      </c>
      <c r="AP1251" t="s">
        <v>61</v>
      </c>
      <c r="AQ1251">
        <v>0</v>
      </c>
      <c r="AR1251">
        <v>0</v>
      </c>
      <c r="AS1251" t="s">
        <v>69</v>
      </c>
      <c r="AT1251" t="s">
        <v>8975</v>
      </c>
      <c r="AU1251" t="s">
        <v>64</v>
      </c>
      <c r="AV1251">
        <v>0</v>
      </c>
      <c r="AW1251">
        <v>23899</v>
      </c>
      <c r="AX1251" t="s">
        <v>8970</v>
      </c>
      <c r="AY1251" t="s">
        <v>8971</v>
      </c>
      <c r="AZ1251" t="s">
        <v>71</v>
      </c>
      <c r="BA1251">
        <v>81423</v>
      </c>
      <c r="BB1251" t="s">
        <v>66</v>
      </c>
      <c r="BC1251" t="str">
        <f t="shared" si="52"/>
        <v>03290</v>
      </c>
      <c r="BD1251" t="str">
        <f t="shared" si="53"/>
        <v>J1V-03290</v>
      </c>
    </row>
    <row r="1252" spans="1:56" ht="28.15" customHeight="1">
      <c r="A1252" s="4">
        <f>SUBTOTAL(103,$L$2:L1252)</f>
        <v>1251</v>
      </c>
      <c r="B1252" s="5" t="s">
        <v>8977</v>
      </c>
      <c r="C1252" s="5" t="s">
        <v>8978</v>
      </c>
      <c r="D1252" s="5" t="s">
        <v>8979</v>
      </c>
      <c r="E1252" s="5" t="s">
        <v>4263</v>
      </c>
      <c r="F1252" s="6" t="s">
        <v>8980</v>
      </c>
      <c r="G1252" s="5">
        <v>6</v>
      </c>
      <c r="H1252" s="7">
        <v>2596406</v>
      </c>
      <c r="I1252" s="5" t="s">
        <v>151</v>
      </c>
      <c r="J1252" s="5" t="s">
        <v>8981</v>
      </c>
      <c r="K1252" s="20"/>
      <c r="L1252" s="5" t="s">
        <v>51</v>
      </c>
      <c r="M1252" s="2">
        <v>1596970790</v>
      </c>
      <c r="N1252" s="8">
        <f>IF(COUNTIF($B$2:B1252,B1252)=1,1,0)</f>
        <v>1</v>
      </c>
      <c r="O1252" t="s">
        <v>52</v>
      </c>
      <c r="P1252">
        <v>1596970790</v>
      </c>
      <c r="Q1252" t="s">
        <v>8977</v>
      </c>
      <c r="R1252" t="s">
        <v>53</v>
      </c>
      <c r="S1252" t="s">
        <v>8978</v>
      </c>
      <c r="T1252" t="s">
        <v>54</v>
      </c>
      <c r="U1252" t="s">
        <v>8979</v>
      </c>
      <c r="V1252" t="s">
        <v>55</v>
      </c>
      <c r="W1252">
        <v>1</v>
      </c>
      <c r="X1252" t="s">
        <v>56</v>
      </c>
      <c r="Y1252">
        <v>2026</v>
      </c>
      <c r="Z1252">
        <v>6</v>
      </c>
      <c r="AA1252">
        <v>1</v>
      </c>
      <c r="AB1252">
        <v>2404080</v>
      </c>
      <c r="AC1252">
        <v>192326</v>
      </c>
      <c r="AD1252">
        <v>0</v>
      </c>
      <c r="AE1252">
        <v>0</v>
      </c>
      <c r="AF1252" t="s">
        <v>108</v>
      </c>
      <c r="AG1252" t="s">
        <v>58</v>
      </c>
      <c r="AH1252" t="s">
        <v>4263</v>
      </c>
      <c r="AI1252" t="s">
        <v>8982</v>
      </c>
      <c r="AJ1252">
        <v>0</v>
      </c>
      <c r="AK1252" t="s">
        <v>7805</v>
      </c>
      <c r="AL1252">
        <v>0</v>
      </c>
      <c r="AM1252">
        <v>0</v>
      </c>
      <c r="AN1252">
        <v>0</v>
      </c>
      <c r="AO1252">
        <v>0</v>
      </c>
      <c r="AP1252" t="s">
        <v>83</v>
      </c>
      <c r="AQ1252">
        <v>0</v>
      </c>
      <c r="AR1252">
        <v>0</v>
      </c>
      <c r="AS1252" t="s">
        <v>62</v>
      </c>
      <c r="AT1252" t="s">
        <v>8983</v>
      </c>
      <c r="AU1252" t="s">
        <v>64</v>
      </c>
      <c r="AV1252">
        <v>0</v>
      </c>
      <c r="AW1252">
        <v>4596</v>
      </c>
      <c r="AX1252" t="s">
        <v>151</v>
      </c>
      <c r="AY1252" t="s">
        <v>8981</v>
      </c>
      <c r="AZ1252" t="s">
        <v>65</v>
      </c>
      <c r="BA1252">
        <v>2596406</v>
      </c>
      <c r="BB1252" t="s">
        <v>66</v>
      </c>
      <c r="BC1252" t="str">
        <f t="shared" si="52"/>
        <v>02020</v>
      </c>
      <c r="BD1252" t="str">
        <f t="shared" si="53"/>
        <v>JA-02020</v>
      </c>
    </row>
    <row r="1253" spans="1:56" ht="28.15" customHeight="1">
      <c r="A1253" s="4">
        <f>SUBTOTAL(103,$L$2:L1253)</f>
        <v>1252</v>
      </c>
      <c r="B1253" s="5" t="s">
        <v>8977</v>
      </c>
      <c r="C1253" s="5" t="s">
        <v>67</v>
      </c>
      <c r="D1253" s="5" t="s">
        <v>8979</v>
      </c>
      <c r="E1253" s="5" t="s">
        <v>4263</v>
      </c>
      <c r="F1253" s="6" t="s">
        <v>8980</v>
      </c>
      <c r="G1253" s="5">
        <v>7</v>
      </c>
      <c r="H1253" s="7">
        <v>2682953</v>
      </c>
      <c r="I1253" s="5" t="s">
        <v>151</v>
      </c>
      <c r="J1253" s="5" t="s">
        <v>8981</v>
      </c>
      <c r="K1253" s="20"/>
      <c r="L1253" s="5" t="s">
        <v>51</v>
      </c>
      <c r="M1253" s="2">
        <v>1601241234</v>
      </c>
      <c r="N1253" s="8">
        <f>IF(COUNTIF($B$2:B1253,B1253)=1,1,0)</f>
        <v>0</v>
      </c>
      <c r="O1253" t="s">
        <v>52</v>
      </c>
      <c r="P1253">
        <v>1601241234</v>
      </c>
      <c r="Q1253" t="s">
        <v>8977</v>
      </c>
      <c r="R1253" t="s">
        <v>8977</v>
      </c>
      <c r="S1253" t="s">
        <v>67</v>
      </c>
      <c r="T1253" t="s">
        <v>67</v>
      </c>
      <c r="U1253" t="s">
        <v>8979</v>
      </c>
      <c r="V1253" t="s">
        <v>68</v>
      </c>
      <c r="W1253">
        <v>1</v>
      </c>
      <c r="X1253" t="s">
        <v>156</v>
      </c>
      <c r="Y1253">
        <v>2026</v>
      </c>
      <c r="Z1253">
        <v>7</v>
      </c>
      <c r="AA1253">
        <v>1</v>
      </c>
      <c r="AB1253">
        <v>2484216</v>
      </c>
      <c r="AC1253">
        <v>198737</v>
      </c>
      <c r="AD1253">
        <v>0</v>
      </c>
      <c r="AE1253">
        <v>0</v>
      </c>
      <c r="AF1253" t="s">
        <v>108</v>
      </c>
      <c r="AG1253" t="s">
        <v>58</v>
      </c>
      <c r="AH1253" t="s">
        <v>4263</v>
      </c>
      <c r="AI1253" t="s">
        <v>8982</v>
      </c>
      <c r="AJ1253">
        <v>0</v>
      </c>
      <c r="AK1253" t="s">
        <v>7805</v>
      </c>
      <c r="AL1253">
        <v>0</v>
      </c>
      <c r="AM1253">
        <v>0</v>
      </c>
      <c r="AN1253">
        <v>0</v>
      </c>
      <c r="AO1253">
        <v>0</v>
      </c>
      <c r="AP1253" t="s">
        <v>83</v>
      </c>
      <c r="AQ1253">
        <v>0</v>
      </c>
      <c r="AR1253">
        <v>0</v>
      </c>
      <c r="AS1253" t="s">
        <v>69</v>
      </c>
      <c r="AT1253" t="s">
        <v>8984</v>
      </c>
      <c r="AU1253" t="s">
        <v>64</v>
      </c>
      <c r="AV1253">
        <v>0</v>
      </c>
      <c r="AW1253">
        <v>43123</v>
      </c>
      <c r="AX1253" t="s">
        <v>151</v>
      </c>
      <c r="AY1253" t="s">
        <v>8981</v>
      </c>
      <c r="AZ1253" t="s">
        <v>71</v>
      </c>
      <c r="BA1253">
        <v>2682953</v>
      </c>
      <c r="BB1253" t="s">
        <v>66</v>
      </c>
      <c r="BC1253" t="str">
        <f t="shared" si="52"/>
        <v>02020</v>
      </c>
      <c r="BD1253" t="str">
        <f t="shared" si="53"/>
        <v>JA-02020</v>
      </c>
    </row>
    <row r="1254" spans="1:56" ht="28.15" customHeight="1">
      <c r="A1254" s="4">
        <f>SUBTOTAL(103,$L$2:L1254)</f>
        <v>1253</v>
      </c>
      <c r="B1254" s="5" t="s">
        <v>8985</v>
      </c>
      <c r="C1254" s="5" t="s">
        <v>8986</v>
      </c>
      <c r="D1254" s="5" t="s">
        <v>8987</v>
      </c>
      <c r="E1254" s="5" t="s">
        <v>4263</v>
      </c>
      <c r="F1254" s="6" t="s">
        <v>8988</v>
      </c>
      <c r="G1254" s="5">
        <v>6</v>
      </c>
      <c r="H1254" s="7">
        <v>1365517</v>
      </c>
      <c r="I1254" s="5" t="s">
        <v>151</v>
      </c>
      <c r="J1254" s="5" t="s">
        <v>8989</v>
      </c>
      <c r="K1254" s="20"/>
      <c r="L1254" s="5" t="s">
        <v>51</v>
      </c>
      <c r="M1254" s="2">
        <v>1596970988</v>
      </c>
      <c r="N1254" s="8">
        <f>IF(COUNTIF($B$2:B1254,B1254)=1,1,0)</f>
        <v>1</v>
      </c>
      <c r="O1254" t="s">
        <v>52</v>
      </c>
      <c r="P1254">
        <v>1596970988</v>
      </c>
      <c r="Q1254" t="s">
        <v>8985</v>
      </c>
      <c r="R1254" t="s">
        <v>53</v>
      </c>
      <c r="S1254" t="s">
        <v>8986</v>
      </c>
      <c r="T1254" t="s">
        <v>54</v>
      </c>
      <c r="U1254" t="s">
        <v>8987</v>
      </c>
      <c r="V1254" t="s">
        <v>55</v>
      </c>
      <c r="W1254">
        <v>1</v>
      </c>
      <c r="X1254" t="s">
        <v>56</v>
      </c>
      <c r="Y1254">
        <v>2026</v>
      </c>
      <c r="Z1254">
        <v>6</v>
      </c>
      <c r="AA1254">
        <v>1</v>
      </c>
      <c r="AB1254">
        <v>1264368</v>
      </c>
      <c r="AC1254">
        <v>101149</v>
      </c>
      <c r="AD1254">
        <v>0</v>
      </c>
      <c r="AE1254">
        <v>0</v>
      </c>
      <c r="AF1254" t="s">
        <v>108</v>
      </c>
      <c r="AG1254" t="s">
        <v>58</v>
      </c>
      <c r="AH1254" t="s">
        <v>4263</v>
      </c>
      <c r="AI1254" t="s">
        <v>8982</v>
      </c>
      <c r="AJ1254">
        <v>0</v>
      </c>
      <c r="AK1254" t="s">
        <v>466</v>
      </c>
      <c r="AL1254">
        <v>0</v>
      </c>
      <c r="AM1254">
        <v>0</v>
      </c>
      <c r="AN1254">
        <v>0</v>
      </c>
      <c r="AO1254">
        <v>0</v>
      </c>
      <c r="AP1254" t="s">
        <v>108</v>
      </c>
      <c r="AQ1254">
        <v>0</v>
      </c>
      <c r="AR1254">
        <v>0</v>
      </c>
      <c r="AS1254" t="s">
        <v>62</v>
      </c>
      <c r="AT1254" t="s">
        <v>8990</v>
      </c>
      <c r="AU1254" t="s">
        <v>64</v>
      </c>
      <c r="AV1254">
        <v>0</v>
      </c>
      <c r="AW1254">
        <v>4718</v>
      </c>
      <c r="AX1254" t="s">
        <v>151</v>
      </c>
      <c r="AY1254" t="s">
        <v>8989</v>
      </c>
      <c r="AZ1254" t="s">
        <v>65</v>
      </c>
      <c r="BA1254">
        <v>1365517</v>
      </c>
      <c r="BB1254" t="s">
        <v>66</v>
      </c>
      <c r="BC1254" t="str">
        <f t="shared" si="52"/>
        <v>02500</v>
      </c>
      <c r="BD1254" t="str">
        <f t="shared" si="53"/>
        <v>JA-02500</v>
      </c>
    </row>
    <row r="1255" spans="1:56" ht="28.15" customHeight="1">
      <c r="A1255" s="4">
        <f>SUBTOTAL(103,$L$2:L1255)</f>
        <v>1254</v>
      </c>
      <c r="B1255" s="5" t="s">
        <v>8985</v>
      </c>
      <c r="C1255" s="5" t="s">
        <v>67</v>
      </c>
      <c r="D1255" s="5" t="s">
        <v>8987</v>
      </c>
      <c r="E1255" s="5" t="s">
        <v>4263</v>
      </c>
      <c r="F1255" s="6" t="s">
        <v>8988</v>
      </c>
      <c r="G1255" s="5">
        <v>7</v>
      </c>
      <c r="H1255" s="7">
        <v>1355901</v>
      </c>
      <c r="I1255" s="5" t="s">
        <v>151</v>
      </c>
      <c r="J1255" s="5" t="s">
        <v>8989</v>
      </c>
      <c r="K1255" s="20"/>
      <c r="L1255" s="5" t="s">
        <v>51</v>
      </c>
      <c r="M1255" s="2">
        <v>1601241374</v>
      </c>
      <c r="N1255" s="8">
        <f>IF(COUNTIF($B$2:B1255,B1255)=1,1,0)</f>
        <v>0</v>
      </c>
      <c r="O1255" t="s">
        <v>52</v>
      </c>
      <c r="P1255">
        <v>1601241374</v>
      </c>
      <c r="Q1255" t="s">
        <v>8985</v>
      </c>
      <c r="R1255" t="s">
        <v>8985</v>
      </c>
      <c r="S1255" t="s">
        <v>67</v>
      </c>
      <c r="T1255" t="s">
        <v>67</v>
      </c>
      <c r="U1255" t="s">
        <v>8987</v>
      </c>
      <c r="V1255" t="s">
        <v>238</v>
      </c>
      <c r="W1255">
        <v>1</v>
      </c>
      <c r="X1255" t="s">
        <v>56</v>
      </c>
      <c r="Y1255">
        <v>2026</v>
      </c>
      <c r="Z1255">
        <v>7</v>
      </c>
      <c r="AA1255">
        <v>1</v>
      </c>
      <c r="AB1255">
        <v>1255464</v>
      </c>
      <c r="AC1255">
        <v>100437</v>
      </c>
      <c r="AD1255">
        <v>0</v>
      </c>
      <c r="AE1255">
        <v>0</v>
      </c>
      <c r="AF1255" t="s">
        <v>108</v>
      </c>
      <c r="AG1255" t="s">
        <v>58</v>
      </c>
      <c r="AH1255" t="s">
        <v>4263</v>
      </c>
      <c r="AI1255" t="s">
        <v>8982</v>
      </c>
      <c r="AJ1255">
        <v>0</v>
      </c>
      <c r="AK1255" t="s">
        <v>466</v>
      </c>
      <c r="AL1255">
        <v>0</v>
      </c>
      <c r="AM1255">
        <v>0</v>
      </c>
      <c r="AN1255">
        <v>0</v>
      </c>
      <c r="AO1255">
        <v>0</v>
      </c>
      <c r="AP1255" t="s">
        <v>108</v>
      </c>
      <c r="AQ1255">
        <v>0</v>
      </c>
      <c r="AR1255">
        <v>0</v>
      </c>
      <c r="AS1255" t="s">
        <v>69</v>
      </c>
      <c r="AT1255" t="s">
        <v>8991</v>
      </c>
      <c r="AU1255" t="s">
        <v>64</v>
      </c>
      <c r="AV1255">
        <v>0</v>
      </c>
      <c r="AW1255">
        <v>43215</v>
      </c>
      <c r="AX1255" t="s">
        <v>151</v>
      </c>
      <c r="AY1255" t="s">
        <v>8989</v>
      </c>
      <c r="AZ1255" t="s">
        <v>71</v>
      </c>
      <c r="BA1255">
        <v>1355901</v>
      </c>
      <c r="BB1255" t="s">
        <v>66</v>
      </c>
      <c r="BC1255" t="str">
        <f t="shared" si="52"/>
        <v>02500</v>
      </c>
      <c r="BD1255" t="str">
        <f t="shared" si="53"/>
        <v>JA-02500</v>
      </c>
    </row>
    <row r="1256" spans="1:56" ht="28.15" customHeight="1">
      <c r="A1256" s="4">
        <f>SUBTOTAL(103,$L$2:L1256)</f>
        <v>1255</v>
      </c>
      <c r="B1256" s="5" t="s">
        <v>8992</v>
      </c>
      <c r="C1256" s="5" t="s">
        <v>8993</v>
      </c>
      <c r="D1256" s="5" t="s">
        <v>8994</v>
      </c>
      <c r="E1256" s="5" t="s">
        <v>4263</v>
      </c>
      <c r="F1256" s="6" t="s">
        <v>8995</v>
      </c>
      <c r="G1256" s="5">
        <v>6</v>
      </c>
      <c r="H1256" s="7">
        <v>1240505</v>
      </c>
      <c r="I1256" s="5" t="s">
        <v>151</v>
      </c>
      <c r="J1256" s="5" t="s">
        <v>8996</v>
      </c>
      <c r="K1256" s="20"/>
      <c r="L1256" s="5" t="s">
        <v>51</v>
      </c>
      <c r="M1256" s="2">
        <v>1596971149</v>
      </c>
      <c r="N1256" s="8">
        <f>IF(COUNTIF($B$2:B1256,B1256)=1,1,0)</f>
        <v>1</v>
      </c>
      <c r="O1256" t="s">
        <v>52</v>
      </c>
      <c r="P1256">
        <v>1596971149</v>
      </c>
      <c r="Q1256" t="s">
        <v>8992</v>
      </c>
      <c r="R1256" t="s">
        <v>53</v>
      </c>
      <c r="S1256" t="s">
        <v>8993</v>
      </c>
      <c r="T1256" t="s">
        <v>54</v>
      </c>
      <c r="U1256" t="s">
        <v>8994</v>
      </c>
      <c r="V1256" t="s">
        <v>55</v>
      </c>
      <c r="W1256">
        <v>1</v>
      </c>
      <c r="X1256" t="s">
        <v>56</v>
      </c>
      <c r="Y1256">
        <v>2026</v>
      </c>
      <c r="Z1256">
        <v>6</v>
      </c>
      <c r="AA1256">
        <v>1</v>
      </c>
      <c r="AB1256">
        <v>1148616</v>
      </c>
      <c r="AC1256">
        <v>91889</v>
      </c>
      <c r="AD1256">
        <v>0</v>
      </c>
      <c r="AE1256">
        <v>0</v>
      </c>
      <c r="AF1256" t="s">
        <v>108</v>
      </c>
      <c r="AG1256" t="s">
        <v>58</v>
      </c>
      <c r="AH1256" t="s">
        <v>4263</v>
      </c>
      <c r="AI1256" t="s">
        <v>8982</v>
      </c>
      <c r="AJ1256">
        <v>0</v>
      </c>
      <c r="AK1256" t="s">
        <v>4961</v>
      </c>
      <c r="AL1256">
        <v>0</v>
      </c>
      <c r="AM1256">
        <v>0</v>
      </c>
      <c r="AN1256">
        <v>0</v>
      </c>
      <c r="AO1256">
        <v>0</v>
      </c>
      <c r="AP1256" t="s">
        <v>83</v>
      </c>
      <c r="AQ1256">
        <v>0</v>
      </c>
      <c r="AR1256">
        <v>0</v>
      </c>
      <c r="AS1256" t="s">
        <v>62</v>
      </c>
      <c r="AT1256" t="s">
        <v>8997</v>
      </c>
      <c r="AU1256" t="s">
        <v>64</v>
      </c>
      <c r="AV1256">
        <v>0</v>
      </c>
      <c r="AW1256">
        <v>4804</v>
      </c>
      <c r="AX1256" t="s">
        <v>151</v>
      </c>
      <c r="AY1256" t="s">
        <v>8996</v>
      </c>
      <c r="AZ1256" t="s">
        <v>65</v>
      </c>
      <c r="BA1256">
        <v>1240505</v>
      </c>
      <c r="BB1256" t="s">
        <v>66</v>
      </c>
      <c r="BC1256" t="str">
        <f t="shared" si="52"/>
        <v>03360</v>
      </c>
      <c r="BD1256" t="str">
        <f t="shared" si="53"/>
        <v>JA-03360</v>
      </c>
    </row>
    <row r="1257" spans="1:56" ht="28.15" customHeight="1">
      <c r="A1257" s="4">
        <f>SUBTOTAL(103,$L$2:L1257)</f>
        <v>1256</v>
      </c>
      <c r="B1257" s="5" t="s">
        <v>8992</v>
      </c>
      <c r="C1257" s="5" t="s">
        <v>67</v>
      </c>
      <c r="D1257" s="5" t="s">
        <v>8994</v>
      </c>
      <c r="E1257" s="5" t="s">
        <v>4263</v>
      </c>
      <c r="F1257" s="6" t="s">
        <v>8995</v>
      </c>
      <c r="G1257" s="5">
        <v>7</v>
      </c>
      <c r="H1257" s="7">
        <v>1144342</v>
      </c>
      <c r="I1257" s="5" t="s">
        <v>151</v>
      </c>
      <c r="J1257" s="5" t="s">
        <v>8996</v>
      </c>
      <c r="K1257" s="20"/>
      <c r="L1257" s="5" t="s">
        <v>51</v>
      </c>
      <c r="M1257" s="2">
        <v>1601241590</v>
      </c>
      <c r="N1257" s="8">
        <f>IF(COUNTIF($B$2:B1257,B1257)=1,1,0)</f>
        <v>0</v>
      </c>
      <c r="O1257" t="s">
        <v>52</v>
      </c>
      <c r="P1257">
        <v>1601241590</v>
      </c>
      <c r="Q1257" t="s">
        <v>8992</v>
      </c>
      <c r="R1257" t="s">
        <v>53</v>
      </c>
      <c r="S1257" t="s">
        <v>67</v>
      </c>
      <c r="T1257" t="s">
        <v>67</v>
      </c>
      <c r="U1257" t="s">
        <v>8994</v>
      </c>
      <c r="V1257" t="s">
        <v>68</v>
      </c>
      <c r="W1257">
        <v>1</v>
      </c>
      <c r="X1257" t="s">
        <v>56</v>
      </c>
      <c r="Y1257">
        <v>2026</v>
      </c>
      <c r="Z1257">
        <v>7</v>
      </c>
      <c r="AA1257">
        <v>1</v>
      </c>
      <c r="AB1257">
        <v>1059576</v>
      </c>
      <c r="AC1257">
        <v>84766</v>
      </c>
      <c r="AD1257">
        <v>0</v>
      </c>
      <c r="AE1257">
        <v>0</v>
      </c>
      <c r="AF1257" t="s">
        <v>108</v>
      </c>
      <c r="AG1257" t="s">
        <v>2359</v>
      </c>
      <c r="AH1257" t="s">
        <v>4263</v>
      </c>
      <c r="AI1257" t="s">
        <v>8982</v>
      </c>
      <c r="AJ1257">
        <v>0</v>
      </c>
      <c r="AK1257" t="s">
        <v>4961</v>
      </c>
      <c r="AL1257">
        <v>0</v>
      </c>
      <c r="AM1257">
        <v>0</v>
      </c>
      <c r="AN1257">
        <v>0</v>
      </c>
      <c r="AO1257">
        <v>0</v>
      </c>
      <c r="AP1257" t="s">
        <v>83</v>
      </c>
      <c r="AQ1257">
        <v>0</v>
      </c>
      <c r="AR1257">
        <v>0</v>
      </c>
      <c r="AS1257" t="s">
        <v>69</v>
      </c>
      <c r="AT1257" t="s">
        <v>8998</v>
      </c>
      <c r="AU1257" t="s">
        <v>64</v>
      </c>
      <c r="AV1257">
        <v>0</v>
      </c>
      <c r="AW1257">
        <v>43293</v>
      </c>
      <c r="AX1257" t="s">
        <v>151</v>
      </c>
      <c r="AY1257" t="s">
        <v>8996</v>
      </c>
      <c r="AZ1257" t="s">
        <v>71</v>
      </c>
      <c r="BA1257">
        <v>1144342</v>
      </c>
      <c r="BB1257" t="s">
        <v>66</v>
      </c>
      <c r="BC1257" t="str">
        <f t="shared" si="52"/>
        <v>03360</v>
      </c>
      <c r="BD1257" t="str">
        <f t="shared" si="53"/>
        <v>JA-03360</v>
      </c>
    </row>
    <row r="1258" spans="1:56" ht="28.15" customHeight="1">
      <c r="A1258" s="4">
        <f>SUBTOTAL(103,$L$2:L1258)</f>
        <v>1257</v>
      </c>
      <c r="B1258" s="5" t="s">
        <v>9000</v>
      </c>
      <c r="C1258" s="5" t="s">
        <v>9001</v>
      </c>
      <c r="D1258" s="5" t="s">
        <v>9002</v>
      </c>
      <c r="E1258" s="5" t="s">
        <v>4263</v>
      </c>
      <c r="F1258" s="6" t="s">
        <v>9003</v>
      </c>
      <c r="G1258" s="5">
        <v>6</v>
      </c>
      <c r="H1258" s="7">
        <v>2286280</v>
      </c>
      <c r="I1258" s="5" t="s">
        <v>151</v>
      </c>
      <c r="J1258" s="5" t="s">
        <v>9004</v>
      </c>
      <c r="K1258" s="20"/>
      <c r="L1258" s="5" t="s">
        <v>51</v>
      </c>
      <c r="M1258" s="2">
        <v>1596971177</v>
      </c>
      <c r="N1258" s="8">
        <f>IF(COUNTIF($B$2:B1258,B1258)=1,1,0)</f>
        <v>1</v>
      </c>
      <c r="O1258" t="s">
        <v>52</v>
      </c>
      <c r="P1258">
        <v>1596971177</v>
      </c>
      <c r="Q1258" t="s">
        <v>9000</v>
      </c>
      <c r="R1258" t="s">
        <v>53</v>
      </c>
      <c r="S1258" t="s">
        <v>9001</v>
      </c>
      <c r="T1258" t="s">
        <v>54</v>
      </c>
      <c r="U1258" t="s">
        <v>9002</v>
      </c>
      <c r="V1258" t="s">
        <v>55</v>
      </c>
      <c r="W1258">
        <v>1</v>
      </c>
      <c r="X1258" t="s">
        <v>56</v>
      </c>
      <c r="Y1258">
        <v>2026</v>
      </c>
      <c r="Z1258">
        <v>6</v>
      </c>
      <c r="AA1258">
        <v>1</v>
      </c>
      <c r="AB1258">
        <v>2116926</v>
      </c>
      <c r="AC1258">
        <v>169354</v>
      </c>
      <c r="AD1258">
        <v>0</v>
      </c>
      <c r="AE1258">
        <v>0</v>
      </c>
      <c r="AF1258" t="s">
        <v>108</v>
      </c>
      <c r="AG1258" t="s">
        <v>58</v>
      </c>
      <c r="AH1258" t="s">
        <v>4263</v>
      </c>
      <c r="AI1258" t="s">
        <v>8999</v>
      </c>
      <c r="AJ1258">
        <v>0</v>
      </c>
      <c r="AK1258" t="s">
        <v>2994</v>
      </c>
      <c r="AL1258">
        <v>0</v>
      </c>
      <c r="AM1258">
        <v>0</v>
      </c>
      <c r="AN1258">
        <v>0</v>
      </c>
      <c r="AO1258">
        <v>0</v>
      </c>
      <c r="AP1258" t="s">
        <v>83</v>
      </c>
      <c r="AQ1258">
        <v>0</v>
      </c>
      <c r="AR1258">
        <v>0</v>
      </c>
      <c r="AS1258" t="s">
        <v>62</v>
      </c>
      <c r="AT1258" t="s">
        <v>9005</v>
      </c>
      <c r="AU1258" t="s">
        <v>64</v>
      </c>
      <c r="AV1258">
        <v>0</v>
      </c>
      <c r="AW1258">
        <v>4821</v>
      </c>
      <c r="AX1258" t="s">
        <v>151</v>
      </c>
      <c r="AY1258" t="s">
        <v>9004</v>
      </c>
      <c r="AZ1258" t="s">
        <v>65</v>
      </c>
      <c r="BA1258">
        <v>2286280</v>
      </c>
      <c r="BB1258" t="s">
        <v>66</v>
      </c>
      <c r="BC1258" t="str">
        <f t="shared" si="52"/>
        <v>16820</v>
      </c>
      <c r="BD1258" t="str">
        <f t="shared" si="53"/>
        <v>JB-16820</v>
      </c>
    </row>
    <row r="1259" spans="1:56" ht="28.15" customHeight="1">
      <c r="A1259" s="4">
        <f>SUBTOTAL(103,$L$2:L1259)</f>
        <v>1258</v>
      </c>
      <c r="B1259" s="5" t="s">
        <v>9000</v>
      </c>
      <c r="C1259" s="5" t="s">
        <v>67</v>
      </c>
      <c r="D1259" s="5" t="s">
        <v>9002</v>
      </c>
      <c r="E1259" s="5" t="s">
        <v>4263</v>
      </c>
      <c r="F1259" s="6" t="s">
        <v>9003</v>
      </c>
      <c r="G1259" s="5">
        <v>7</v>
      </c>
      <c r="H1259" s="7">
        <v>2416100</v>
      </c>
      <c r="I1259" s="5" t="s">
        <v>151</v>
      </c>
      <c r="J1259" s="5" t="s">
        <v>9004</v>
      </c>
      <c r="K1259" s="20"/>
      <c r="L1259" s="5" t="s">
        <v>51</v>
      </c>
      <c r="M1259" s="2">
        <v>1601241637</v>
      </c>
      <c r="N1259" s="8">
        <f>IF(COUNTIF($B$2:B1259,B1259)=1,1,0)</f>
        <v>0</v>
      </c>
      <c r="O1259" t="s">
        <v>52</v>
      </c>
      <c r="P1259">
        <v>1601241637</v>
      </c>
      <c r="Q1259" t="s">
        <v>9000</v>
      </c>
      <c r="R1259" t="s">
        <v>9000</v>
      </c>
      <c r="S1259" t="s">
        <v>67</v>
      </c>
      <c r="T1259" t="s">
        <v>67</v>
      </c>
      <c r="U1259" t="s">
        <v>9002</v>
      </c>
      <c r="V1259" t="s">
        <v>155</v>
      </c>
      <c r="W1259">
        <v>1</v>
      </c>
      <c r="X1259" t="s">
        <v>156</v>
      </c>
      <c r="Y1259">
        <v>2026</v>
      </c>
      <c r="Z1259">
        <v>7</v>
      </c>
      <c r="AA1259">
        <v>1</v>
      </c>
      <c r="AB1259">
        <v>2237130</v>
      </c>
      <c r="AC1259">
        <v>178970</v>
      </c>
      <c r="AD1259">
        <v>0</v>
      </c>
      <c r="AE1259">
        <v>0</v>
      </c>
      <c r="AF1259" t="s">
        <v>108</v>
      </c>
      <c r="AG1259" t="s">
        <v>157</v>
      </c>
      <c r="AH1259" t="s">
        <v>4263</v>
      </c>
      <c r="AI1259" t="s">
        <v>8999</v>
      </c>
      <c r="AJ1259">
        <v>0</v>
      </c>
      <c r="AK1259" t="s">
        <v>2994</v>
      </c>
      <c r="AL1259">
        <v>0</v>
      </c>
      <c r="AM1259">
        <v>0</v>
      </c>
      <c r="AN1259">
        <v>0</v>
      </c>
      <c r="AO1259">
        <v>0</v>
      </c>
      <c r="AP1259" t="s">
        <v>83</v>
      </c>
      <c r="AQ1259">
        <v>0</v>
      </c>
      <c r="AR1259">
        <v>0</v>
      </c>
      <c r="AS1259" t="s">
        <v>69</v>
      </c>
      <c r="AT1259" t="s">
        <v>9006</v>
      </c>
      <c r="AU1259" t="s">
        <v>64</v>
      </c>
      <c r="AV1259">
        <v>0</v>
      </c>
      <c r="AW1259">
        <v>43304</v>
      </c>
      <c r="AX1259" t="s">
        <v>151</v>
      </c>
      <c r="AY1259" t="s">
        <v>9004</v>
      </c>
      <c r="AZ1259" t="s">
        <v>71</v>
      </c>
      <c r="BA1259">
        <v>2416100</v>
      </c>
      <c r="BB1259" t="s">
        <v>66</v>
      </c>
      <c r="BC1259" t="str">
        <f t="shared" si="52"/>
        <v>16820</v>
      </c>
      <c r="BD1259" t="str">
        <f t="shared" si="53"/>
        <v>JB-16820</v>
      </c>
    </row>
    <row r="1260" spans="1:56" ht="28.15" customHeight="1">
      <c r="A1260" s="4">
        <f>SUBTOTAL(103,$L$2:L1260)</f>
        <v>1259</v>
      </c>
      <c r="B1260" s="5" t="s">
        <v>9007</v>
      </c>
      <c r="C1260" s="5" t="s">
        <v>4302</v>
      </c>
      <c r="D1260" s="5" t="s">
        <v>9008</v>
      </c>
      <c r="E1260" s="5" t="s">
        <v>4304</v>
      </c>
      <c r="F1260" s="6" t="s">
        <v>9009</v>
      </c>
      <c r="G1260" s="5">
        <v>7</v>
      </c>
      <c r="H1260" s="7">
        <v>122608</v>
      </c>
      <c r="I1260" s="5" t="s">
        <v>4306</v>
      </c>
      <c r="J1260" s="5" t="s">
        <v>9010</v>
      </c>
      <c r="K1260" s="20"/>
      <c r="L1260" s="5" t="s">
        <v>51</v>
      </c>
      <c r="M1260" s="2">
        <v>1599799355</v>
      </c>
      <c r="N1260" s="8">
        <f>IF(COUNTIF($B$2:B1260,B1260)=1,1,0)</f>
        <v>1</v>
      </c>
      <c r="O1260" t="s">
        <v>52</v>
      </c>
      <c r="P1260">
        <v>1599799355</v>
      </c>
      <c r="Q1260" t="s">
        <v>9007</v>
      </c>
      <c r="R1260" t="s">
        <v>9007</v>
      </c>
      <c r="S1260" t="s">
        <v>4302</v>
      </c>
      <c r="T1260" t="s">
        <v>4302</v>
      </c>
      <c r="U1260" t="s">
        <v>9008</v>
      </c>
      <c r="V1260" t="s">
        <v>4309</v>
      </c>
      <c r="W1260">
        <v>1</v>
      </c>
      <c r="X1260" t="s">
        <v>156</v>
      </c>
      <c r="Y1260">
        <v>2026</v>
      </c>
      <c r="Z1260">
        <v>7</v>
      </c>
      <c r="AA1260">
        <v>1</v>
      </c>
      <c r="AB1260">
        <v>113526</v>
      </c>
      <c r="AC1260">
        <v>9082</v>
      </c>
      <c r="AD1260">
        <v>0</v>
      </c>
      <c r="AE1260">
        <v>0</v>
      </c>
      <c r="AF1260" t="s">
        <v>108</v>
      </c>
      <c r="AG1260" t="s">
        <v>99</v>
      </c>
      <c r="AH1260" t="s">
        <v>4304</v>
      </c>
      <c r="AI1260" t="s">
        <v>8999</v>
      </c>
      <c r="AJ1260">
        <v>0</v>
      </c>
      <c r="AK1260" t="s">
        <v>9011</v>
      </c>
      <c r="AL1260">
        <v>0</v>
      </c>
      <c r="AM1260">
        <v>0</v>
      </c>
      <c r="AN1260">
        <v>0</v>
      </c>
      <c r="AO1260">
        <v>0</v>
      </c>
      <c r="AP1260" t="s">
        <v>108</v>
      </c>
      <c r="AQ1260">
        <v>0</v>
      </c>
      <c r="AR1260">
        <v>0</v>
      </c>
      <c r="AS1260" t="s">
        <v>69</v>
      </c>
      <c r="AT1260" t="s">
        <v>9012</v>
      </c>
      <c r="AU1260" t="s">
        <v>64</v>
      </c>
      <c r="AV1260">
        <v>0</v>
      </c>
      <c r="AW1260">
        <v>5682</v>
      </c>
      <c r="AX1260" t="s">
        <v>4306</v>
      </c>
      <c r="AY1260" t="s">
        <v>9010</v>
      </c>
      <c r="AZ1260" t="s">
        <v>71</v>
      </c>
      <c r="BA1260">
        <v>122608</v>
      </c>
      <c r="BB1260" t="s">
        <v>66</v>
      </c>
      <c r="BC1260" t="str">
        <f t="shared" si="52"/>
        <v>20800</v>
      </c>
      <c r="BD1260" t="str">
        <f t="shared" si="53"/>
        <v>JB-20800</v>
      </c>
    </row>
    <row r="1261" spans="1:56" ht="28.15" customHeight="1">
      <c r="A1261" s="4">
        <f>SUBTOTAL(103,$L$2:L1261)</f>
        <v>1260</v>
      </c>
      <c r="B1261" s="5" t="s">
        <v>9013</v>
      </c>
      <c r="C1261" s="5" t="s">
        <v>4302</v>
      </c>
      <c r="D1261" s="5" t="s">
        <v>9014</v>
      </c>
      <c r="E1261" s="5" t="s">
        <v>4304</v>
      </c>
      <c r="F1261" s="6" t="s">
        <v>9015</v>
      </c>
      <c r="G1261" s="5">
        <v>6</v>
      </c>
      <c r="H1261" s="7">
        <v>62506</v>
      </c>
      <c r="I1261" s="5" t="s">
        <v>4306</v>
      </c>
      <c r="J1261" s="5" t="s">
        <v>9016</v>
      </c>
      <c r="K1261" s="20"/>
      <c r="L1261" s="5" t="s">
        <v>51</v>
      </c>
      <c r="M1261" s="2">
        <v>1596601998</v>
      </c>
      <c r="N1261" s="8">
        <f>IF(COUNTIF($B$2:B1261,B1261)=1,1,0)</f>
        <v>1</v>
      </c>
      <c r="O1261" t="s">
        <v>52</v>
      </c>
      <c r="P1261">
        <v>1596601998</v>
      </c>
      <c r="Q1261" t="s">
        <v>9013</v>
      </c>
      <c r="R1261" t="s">
        <v>9013</v>
      </c>
      <c r="S1261" t="s">
        <v>4302</v>
      </c>
      <c r="T1261" t="s">
        <v>4302</v>
      </c>
      <c r="U1261" t="s">
        <v>9014</v>
      </c>
      <c r="V1261" t="s">
        <v>4309</v>
      </c>
      <c r="W1261">
        <v>1</v>
      </c>
      <c r="X1261" t="s">
        <v>156</v>
      </c>
      <c r="Y1261">
        <v>2026</v>
      </c>
      <c r="Z1261">
        <v>6</v>
      </c>
      <c r="AA1261">
        <v>1</v>
      </c>
      <c r="AB1261">
        <v>57876</v>
      </c>
      <c r="AC1261">
        <v>4630</v>
      </c>
      <c r="AD1261">
        <v>0</v>
      </c>
      <c r="AE1261">
        <v>0</v>
      </c>
      <c r="AF1261" t="s">
        <v>108</v>
      </c>
      <c r="AG1261" t="s">
        <v>157</v>
      </c>
      <c r="AH1261" t="s">
        <v>4304</v>
      </c>
      <c r="AI1261" t="s">
        <v>8999</v>
      </c>
      <c r="AJ1261">
        <v>0</v>
      </c>
      <c r="AK1261" t="s">
        <v>1921</v>
      </c>
      <c r="AL1261">
        <v>0</v>
      </c>
      <c r="AM1261">
        <v>0</v>
      </c>
      <c r="AN1261">
        <v>0</v>
      </c>
      <c r="AO1261">
        <v>0</v>
      </c>
      <c r="AP1261" t="s">
        <v>83</v>
      </c>
      <c r="AQ1261">
        <v>0</v>
      </c>
      <c r="AR1261">
        <v>0</v>
      </c>
      <c r="AS1261" t="s">
        <v>62</v>
      </c>
      <c r="AT1261" t="s">
        <v>9017</v>
      </c>
      <c r="AU1261" t="s">
        <v>64</v>
      </c>
      <c r="AV1261">
        <v>0</v>
      </c>
      <c r="AW1261">
        <v>3726</v>
      </c>
      <c r="AX1261" t="s">
        <v>4306</v>
      </c>
      <c r="AY1261" t="s">
        <v>9016</v>
      </c>
      <c r="AZ1261" t="s">
        <v>65</v>
      </c>
      <c r="BA1261">
        <v>62506</v>
      </c>
      <c r="BB1261" t="s">
        <v>66</v>
      </c>
      <c r="BC1261" t="str">
        <f t="shared" si="52"/>
        <v>21000</v>
      </c>
      <c r="BD1261" t="str">
        <f t="shared" si="53"/>
        <v>JB-21000</v>
      </c>
    </row>
    <row r="1262" spans="1:56" ht="28.15" customHeight="1">
      <c r="A1262" s="4">
        <f>SUBTOTAL(103,$L$2:L1262)</f>
        <v>1261</v>
      </c>
      <c r="B1262" s="5" t="s">
        <v>9018</v>
      </c>
      <c r="C1262" s="5" t="s">
        <v>9019</v>
      </c>
      <c r="D1262" s="5" t="s">
        <v>5124</v>
      </c>
      <c r="E1262" s="5" t="s">
        <v>4263</v>
      </c>
      <c r="F1262" s="6" t="s">
        <v>9020</v>
      </c>
      <c r="G1262" s="5">
        <v>6</v>
      </c>
      <c r="H1262" s="7">
        <v>3168577</v>
      </c>
      <c r="I1262" s="5" t="s">
        <v>151</v>
      </c>
      <c r="J1262" s="5" t="s">
        <v>9021</v>
      </c>
      <c r="K1262" s="20"/>
      <c r="L1262" s="5" t="s">
        <v>51</v>
      </c>
      <c r="M1262" s="2">
        <v>1596970930</v>
      </c>
      <c r="N1262" s="8">
        <f>IF(COUNTIF($B$2:B1262,B1262)=1,1,0)</f>
        <v>1</v>
      </c>
      <c r="O1262" t="s">
        <v>52</v>
      </c>
      <c r="P1262">
        <v>1596970930</v>
      </c>
      <c r="Q1262" t="s">
        <v>9018</v>
      </c>
      <c r="R1262" t="s">
        <v>53</v>
      </c>
      <c r="S1262" t="s">
        <v>9019</v>
      </c>
      <c r="T1262" t="s">
        <v>54</v>
      </c>
      <c r="U1262" t="s">
        <v>5124</v>
      </c>
      <c r="V1262" t="s">
        <v>55</v>
      </c>
      <c r="W1262">
        <v>1</v>
      </c>
      <c r="X1262" t="s">
        <v>56</v>
      </c>
      <c r="Y1262">
        <v>2026</v>
      </c>
      <c r="Z1262">
        <v>6</v>
      </c>
      <c r="AA1262">
        <v>1</v>
      </c>
      <c r="AB1262">
        <v>2933868</v>
      </c>
      <c r="AC1262">
        <v>234709</v>
      </c>
      <c r="AD1262">
        <v>0</v>
      </c>
      <c r="AE1262">
        <v>0</v>
      </c>
      <c r="AF1262" t="s">
        <v>108</v>
      </c>
      <c r="AG1262" t="s">
        <v>58</v>
      </c>
      <c r="AH1262" t="s">
        <v>4263</v>
      </c>
      <c r="AI1262" t="s">
        <v>9022</v>
      </c>
      <c r="AJ1262">
        <v>0</v>
      </c>
      <c r="AK1262" t="s">
        <v>9023</v>
      </c>
      <c r="AL1262">
        <v>0</v>
      </c>
      <c r="AM1262">
        <v>0</v>
      </c>
      <c r="AN1262">
        <v>0</v>
      </c>
      <c r="AO1262">
        <v>0</v>
      </c>
      <c r="AP1262" t="s">
        <v>108</v>
      </c>
      <c r="AQ1262">
        <v>0</v>
      </c>
      <c r="AR1262">
        <v>0</v>
      </c>
      <c r="AS1262" t="s">
        <v>62</v>
      </c>
      <c r="AT1262" t="s">
        <v>9024</v>
      </c>
      <c r="AU1262" t="s">
        <v>64</v>
      </c>
      <c r="AV1262">
        <v>0</v>
      </c>
      <c r="AW1262">
        <v>4691</v>
      </c>
      <c r="AX1262" t="s">
        <v>151</v>
      </c>
      <c r="AY1262" t="s">
        <v>9021</v>
      </c>
      <c r="AZ1262" t="s">
        <v>65</v>
      </c>
      <c r="BA1262">
        <v>3168577</v>
      </c>
      <c r="BB1262" t="s">
        <v>66</v>
      </c>
      <c r="BC1262" t="str">
        <f t="shared" si="52"/>
        <v>05001</v>
      </c>
      <c r="BD1262" t="str">
        <f t="shared" si="53"/>
        <v>JC-05001</v>
      </c>
    </row>
    <row r="1263" spans="1:56" ht="28.15" customHeight="1">
      <c r="A1263" s="4">
        <f>SUBTOTAL(103,$L$2:L1263)</f>
        <v>1262</v>
      </c>
      <c r="B1263" s="5" t="s">
        <v>9018</v>
      </c>
      <c r="C1263" s="5" t="s">
        <v>67</v>
      </c>
      <c r="D1263" s="5" t="s">
        <v>5124</v>
      </c>
      <c r="E1263" s="5" t="s">
        <v>4263</v>
      </c>
      <c r="F1263" s="6" t="s">
        <v>9020</v>
      </c>
      <c r="G1263" s="5">
        <v>7</v>
      </c>
      <c r="H1263" s="7">
        <v>3375328</v>
      </c>
      <c r="I1263" s="5" t="s">
        <v>151</v>
      </c>
      <c r="J1263" s="5" t="s">
        <v>9021</v>
      </c>
      <c r="K1263" s="20"/>
      <c r="L1263" s="5" t="s">
        <v>51</v>
      </c>
      <c r="M1263" s="2">
        <v>1601241328</v>
      </c>
      <c r="N1263" s="8">
        <f>IF(COUNTIF($B$2:B1263,B1263)=1,1,0)</f>
        <v>0</v>
      </c>
      <c r="O1263" t="s">
        <v>52</v>
      </c>
      <c r="P1263">
        <v>1601241328</v>
      </c>
      <c r="Q1263" t="s">
        <v>9018</v>
      </c>
      <c r="R1263" t="s">
        <v>9018</v>
      </c>
      <c r="S1263" t="s">
        <v>67</v>
      </c>
      <c r="T1263" t="s">
        <v>67</v>
      </c>
      <c r="U1263" t="s">
        <v>5124</v>
      </c>
      <c r="V1263" t="s">
        <v>238</v>
      </c>
      <c r="W1263">
        <v>1</v>
      </c>
      <c r="X1263" t="s">
        <v>56</v>
      </c>
      <c r="Y1263">
        <v>2026</v>
      </c>
      <c r="Z1263">
        <v>7</v>
      </c>
      <c r="AA1263">
        <v>1</v>
      </c>
      <c r="AB1263">
        <v>3125304</v>
      </c>
      <c r="AC1263">
        <v>250024</v>
      </c>
      <c r="AD1263">
        <v>0</v>
      </c>
      <c r="AE1263">
        <v>0</v>
      </c>
      <c r="AF1263" t="s">
        <v>108</v>
      </c>
      <c r="AG1263" t="s">
        <v>58</v>
      </c>
      <c r="AH1263" t="s">
        <v>4263</v>
      </c>
      <c r="AI1263" t="s">
        <v>9022</v>
      </c>
      <c r="AJ1263">
        <v>0</v>
      </c>
      <c r="AK1263" t="s">
        <v>9023</v>
      </c>
      <c r="AL1263">
        <v>0</v>
      </c>
      <c r="AM1263">
        <v>0</v>
      </c>
      <c r="AN1263">
        <v>0</v>
      </c>
      <c r="AO1263">
        <v>0</v>
      </c>
      <c r="AP1263" t="s">
        <v>108</v>
      </c>
      <c r="AQ1263">
        <v>0</v>
      </c>
      <c r="AR1263">
        <v>0</v>
      </c>
      <c r="AS1263" t="s">
        <v>69</v>
      </c>
      <c r="AT1263" t="s">
        <v>9025</v>
      </c>
      <c r="AU1263" t="s">
        <v>64</v>
      </c>
      <c r="AV1263">
        <v>0</v>
      </c>
      <c r="AW1263">
        <v>43192</v>
      </c>
      <c r="AX1263" t="s">
        <v>151</v>
      </c>
      <c r="AY1263" t="s">
        <v>9021</v>
      </c>
      <c r="AZ1263" t="s">
        <v>71</v>
      </c>
      <c r="BA1263">
        <v>3375328</v>
      </c>
      <c r="BB1263" t="s">
        <v>66</v>
      </c>
      <c r="BC1263" t="str">
        <f t="shared" si="52"/>
        <v>05001</v>
      </c>
      <c r="BD1263" t="str">
        <f t="shared" si="53"/>
        <v>JC-05001</v>
      </c>
    </row>
    <row r="1264" spans="1:56" ht="28.15" customHeight="1">
      <c r="A1264" s="4">
        <f>SUBTOTAL(103,$L$2:L1264)</f>
        <v>1263</v>
      </c>
      <c r="B1264" s="5" t="s">
        <v>9026</v>
      </c>
      <c r="C1264" s="5" t="s">
        <v>9027</v>
      </c>
      <c r="D1264" s="5" t="s">
        <v>9028</v>
      </c>
      <c r="E1264" s="5" t="s">
        <v>9029</v>
      </c>
      <c r="F1264" s="6" t="s">
        <v>9030</v>
      </c>
      <c r="G1264" s="5">
        <v>7</v>
      </c>
      <c r="H1264" s="7">
        <v>766282</v>
      </c>
      <c r="I1264" s="5" t="s">
        <v>9031</v>
      </c>
      <c r="J1264" s="5" t="s">
        <v>9032</v>
      </c>
      <c r="K1264" s="20"/>
      <c r="L1264" s="5" t="s">
        <v>165</v>
      </c>
      <c r="M1264" s="2">
        <v>1601155707</v>
      </c>
      <c r="N1264" s="8">
        <f>IF(COUNTIF($B$2:B1264,B1264)=1,1,0)</f>
        <v>1</v>
      </c>
      <c r="O1264" t="s">
        <v>52</v>
      </c>
      <c r="P1264">
        <v>1601155707</v>
      </c>
      <c r="Q1264" t="s">
        <v>9026</v>
      </c>
      <c r="R1264" t="s">
        <v>9026</v>
      </c>
      <c r="S1264" t="s">
        <v>9027</v>
      </c>
      <c r="T1264" t="s">
        <v>9027</v>
      </c>
      <c r="U1264" t="s">
        <v>9028</v>
      </c>
      <c r="V1264" t="s">
        <v>9033</v>
      </c>
      <c r="W1264">
        <v>0</v>
      </c>
      <c r="X1264" t="s">
        <v>80</v>
      </c>
      <c r="Y1264">
        <v>2026</v>
      </c>
      <c r="Z1264">
        <v>7</v>
      </c>
      <c r="AA1264">
        <v>1</v>
      </c>
      <c r="AB1264">
        <v>709520</v>
      </c>
      <c r="AC1264">
        <v>56762</v>
      </c>
      <c r="AD1264">
        <v>0</v>
      </c>
      <c r="AE1264">
        <v>0</v>
      </c>
      <c r="AF1264" t="s">
        <v>57</v>
      </c>
      <c r="AG1264" t="s">
        <v>81</v>
      </c>
      <c r="AH1264" t="s">
        <v>9029</v>
      </c>
      <c r="AI1264" t="s">
        <v>9022</v>
      </c>
      <c r="AJ1264">
        <v>0</v>
      </c>
      <c r="AK1264" t="s">
        <v>5063</v>
      </c>
      <c r="AL1264">
        <v>0</v>
      </c>
      <c r="AM1264">
        <v>0</v>
      </c>
      <c r="AN1264">
        <v>0</v>
      </c>
      <c r="AO1264">
        <v>0</v>
      </c>
      <c r="AP1264" t="s">
        <v>83</v>
      </c>
      <c r="AQ1264">
        <v>0</v>
      </c>
      <c r="AR1264">
        <v>0</v>
      </c>
      <c r="AS1264" t="s">
        <v>69</v>
      </c>
      <c r="AT1264" t="s">
        <v>9034</v>
      </c>
      <c r="AU1264" t="s">
        <v>64</v>
      </c>
      <c r="AV1264">
        <v>0</v>
      </c>
      <c r="AW1264">
        <v>23858</v>
      </c>
      <c r="AX1264" t="s">
        <v>9031</v>
      </c>
      <c r="AY1264" t="s">
        <v>9032</v>
      </c>
      <c r="AZ1264" t="s">
        <v>71</v>
      </c>
      <c r="BA1264">
        <v>766282</v>
      </c>
      <c r="BB1264" t="s">
        <v>66</v>
      </c>
      <c r="BC1264" t="str">
        <f t="shared" si="52"/>
        <v>11000</v>
      </c>
      <c r="BD1264" t="str">
        <f t="shared" si="53"/>
        <v>JC-11000</v>
      </c>
    </row>
    <row r="1265" spans="1:56" ht="28.15" customHeight="1">
      <c r="A1265" s="4">
        <f>SUBTOTAL(103,$L$2:L1265)</f>
        <v>1264</v>
      </c>
      <c r="B1265" s="5" t="s">
        <v>9035</v>
      </c>
      <c r="C1265" s="5" t="s">
        <v>9036</v>
      </c>
      <c r="D1265" s="5" t="s">
        <v>9037</v>
      </c>
      <c r="E1265" s="5" t="s">
        <v>9029</v>
      </c>
      <c r="F1265" s="6" t="s">
        <v>9038</v>
      </c>
      <c r="G1265" s="5">
        <v>7</v>
      </c>
      <c r="H1265" s="7">
        <v>116193</v>
      </c>
      <c r="I1265" s="5" t="s">
        <v>9039</v>
      </c>
      <c r="J1265" s="5" t="s">
        <v>9040</v>
      </c>
      <c r="K1265" s="20"/>
      <c r="L1265" s="5" t="s">
        <v>165</v>
      </c>
      <c r="M1265" s="2">
        <v>1601155684</v>
      </c>
      <c r="N1265" s="8">
        <f>IF(COUNTIF($B$2:B1265,B1265)=1,1,0)</f>
        <v>1</v>
      </c>
      <c r="O1265" t="s">
        <v>52</v>
      </c>
      <c r="P1265">
        <v>1601155684</v>
      </c>
      <c r="Q1265" t="s">
        <v>9035</v>
      </c>
      <c r="R1265" t="s">
        <v>9035</v>
      </c>
      <c r="S1265" t="s">
        <v>9036</v>
      </c>
      <c r="T1265" t="s">
        <v>9036</v>
      </c>
      <c r="U1265" t="s">
        <v>9037</v>
      </c>
      <c r="V1265" t="s">
        <v>9041</v>
      </c>
      <c r="W1265">
        <v>0</v>
      </c>
      <c r="X1265" t="s">
        <v>334</v>
      </c>
      <c r="Y1265">
        <v>2026</v>
      </c>
      <c r="Z1265">
        <v>7</v>
      </c>
      <c r="AA1265">
        <v>1</v>
      </c>
      <c r="AB1265">
        <v>107586</v>
      </c>
      <c r="AC1265">
        <v>8607</v>
      </c>
      <c r="AD1265">
        <v>0</v>
      </c>
      <c r="AE1265">
        <v>0</v>
      </c>
      <c r="AF1265" t="s">
        <v>57</v>
      </c>
      <c r="AG1265" t="s">
        <v>157</v>
      </c>
      <c r="AH1265" t="s">
        <v>9029</v>
      </c>
      <c r="AI1265" t="s">
        <v>9022</v>
      </c>
      <c r="AJ1265">
        <v>0</v>
      </c>
      <c r="AK1265" t="s">
        <v>9042</v>
      </c>
      <c r="AL1265">
        <v>0</v>
      </c>
      <c r="AM1265">
        <v>0</v>
      </c>
      <c r="AN1265">
        <v>0</v>
      </c>
      <c r="AO1265">
        <v>0</v>
      </c>
      <c r="AP1265" t="s">
        <v>1559</v>
      </c>
      <c r="AQ1265">
        <v>0</v>
      </c>
      <c r="AR1265">
        <v>0</v>
      </c>
      <c r="AS1265" t="s">
        <v>69</v>
      </c>
      <c r="AT1265" t="s">
        <v>9043</v>
      </c>
      <c r="AU1265" t="s">
        <v>64</v>
      </c>
      <c r="AV1265">
        <v>0</v>
      </c>
      <c r="AW1265">
        <v>23854</v>
      </c>
      <c r="AX1265" t="s">
        <v>9039</v>
      </c>
      <c r="AY1265" t="s">
        <v>9040</v>
      </c>
      <c r="AZ1265" t="s">
        <v>71</v>
      </c>
      <c r="BA1265">
        <v>116193</v>
      </c>
      <c r="BB1265" t="s">
        <v>66</v>
      </c>
      <c r="BC1265" t="str">
        <f t="shared" si="52"/>
        <v>12120</v>
      </c>
      <c r="BD1265" t="str">
        <f t="shared" si="53"/>
        <v>JC-12120</v>
      </c>
    </row>
    <row r="1266" spans="1:56" ht="28.15" customHeight="1">
      <c r="A1266" s="4">
        <f>SUBTOTAL(103,$L$2:L1266)</f>
        <v>1265</v>
      </c>
      <c r="B1266" s="5" t="s">
        <v>9045</v>
      </c>
      <c r="C1266" s="5" t="s">
        <v>9046</v>
      </c>
      <c r="D1266" s="5" t="s">
        <v>9047</v>
      </c>
      <c r="E1266" s="5" t="s">
        <v>4263</v>
      </c>
      <c r="F1266" s="6" t="s">
        <v>9048</v>
      </c>
      <c r="G1266" s="5">
        <v>6</v>
      </c>
      <c r="H1266" s="7">
        <v>2122803</v>
      </c>
      <c r="I1266" s="5" t="s">
        <v>151</v>
      </c>
      <c r="J1266" s="5" t="s">
        <v>9049</v>
      </c>
      <c r="K1266" s="20"/>
      <c r="L1266" s="5" t="s">
        <v>51</v>
      </c>
      <c r="M1266" s="2">
        <v>1596971179</v>
      </c>
      <c r="N1266" s="8">
        <f>IF(COUNTIF($B$2:B1266,B1266)=1,1,0)</f>
        <v>1</v>
      </c>
      <c r="O1266" t="s">
        <v>52</v>
      </c>
      <c r="P1266">
        <v>1596971179</v>
      </c>
      <c r="Q1266" t="s">
        <v>9045</v>
      </c>
      <c r="R1266" t="s">
        <v>53</v>
      </c>
      <c r="S1266" t="s">
        <v>9046</v>
      </c>
      <c r="T1266" t="s">
        <v>54</v>
      </c>
      <c r="U1266" t="s">
        <v>9047</v>
      </c>
      <c r="V1266" t="s">
        <v>55</v>
      </c>
      <c r="W1266">
        <v>1</v>
      </c>
      <c r="X1266" t="s">
        <v>56</v>
      </c>
      <c r="Y1266">
        <v>2026</v>
      </c>
      <c r="Z1266">
        <v>6</v>
      </c>
      <c r="AA1266">
        <v>1</v>
      </c>
      <c r="AB1266">
        <v>1965558</v>
      </c>
      <c r="AC1266">
        <v>157245</v>
      </c>
      <c r="AD1266">
        <v>0</v>
      </c>
      <c r="AE1266">
        <v>0</v>
      </c>
      <c r="AF1266" t="s">
        <v>57</v>
      </c>
      <c r="AG1266" t="s">
        <v>58</v>
      </c>
      <c r="AH1266" t="s">
        <v>4263</v>
      </c>
      <c r="AI1266" t="s">
        <v>9050</v>
      </c>
      <c r="AJ1266">
        <v>0</v>
      </c>
      <c r="AK1266" t="s">
        <v>809</v>
      </c>
      <c r="AL1266">
        <v>0</v>
      </c>
      <c r="AM1266">
        <v>0</v>
      </c>
      <c r="AN1266">
        <v>0</v>
      </c>
      <c r="AO1266">
        <v>0</v>
      </c>
      <c r="AP1266" t="s">
        <v>83</v>
      </c>
      <c r="AQ1266">
        <v>0</v>
      </c>
      <c r="AR1266">
        <v>0</v>
      </c>
      <c r="AS1266" t="s">
        <v>62</v>
      </c>
      <c r="AT1266" t="s">
        <v>9051</v>
      </c>
      <c r="AU1266" t="s">
        <v>64</v>
      </c>
      <c r="AV1266">
        <v>0</v>
      </c>
      <c r="AW1266">
        <v>4823</v>
      </c>
      <c r="AX1266" t="s">
        <v>151</v>
      </c>
      <c r="AY1266" t="s">
        <v>9049</v>
      </c>
      <c r="AZ1266" t="s">
        <v>65</v>
      </c>
      <c r="BA1266">
        <v>2122803</v>
      </c>
      <c r="BB1266" t="s">
        <v>66</v>
      </c>
      <c r="BC1266" t="str">
        <f t="shared" si="52"/>
        <v>01010</v>
      </c>
      <c r="BD1266" t="str">
        <f t="shared" si="53"/>
        <v>JD-01010</v>
      </c>
    </row>
    <row r="1267" spans="1:56" ht="28.15" customHeight="1">
      <c r="A1267" s="4">
        <f>SUBTOTAL(103,$L$2:L1267)</f>
        <v>1266</v>
      </c>
      <c r="B1267" s="5" t="s">
        <v>9045</v>
      </c>
      <c r="C1267" s="5" t="s">
        <v>67</v>
      </c>
      <c r="D1267" s="5" t="s">
        <v>9047</v>
      </c>
      <c r="E1267" s="5" t="s">
        <v>4263</v>
      </c>
      <c r="F1267" s="6" t="s">
        <v>9048</v>
      </c>
      <c r="G1267" s="5">
        <v>7</v>
      </c>
      <c r="H1267" s="7">
        <v>2206945</v>
      </c>
      <c r="I1267" s="5" t="s">
        <v>151</v>
      </c>
      <c r="J1267" s="5" t="s">
        <v>9049</v>
      </c>
      <c r="K1267" s="20"/>
      <c r="L1267" s="5" t="s">
        <v>51</v>
      </c>
      <c r="M1267" s="2">
        <v>1601241641</v>
      </c>
      <c r="N1267" s="8">
        <f>IF(COUNTIF($B$2:B1267,B1267)=1,1,0)</f>
        <v>0</v>
      </c>
      <c r="O1267" t="s">
        <v>52</v>
      </c>
      <c r="P1267">
        <v>1601241641</v>
      </c>
      <c r="Q1267" t="s">
        <v>9045</v>
      </c>
      <c r="R1267" t="s">
        <v>9045</v>
      </c>
      <c r="S1267" t="s">
        <v>67</v>
      </c>
      <c r="T1267" t="s">
        <v>67</v>
      </c>
      <c r="U1267" t="s">
        <v>9047</v>
      </c>
      <c r="V1267" t="s">
        <v>68</v>
      </c>
      <c r="W1267">
        <v>1</v>
      </c>
      <c r="X1267" t="s">
        <v>156</v>
      </c>
      <c r="Y1267">
        <v>2026</v>
      </c>
      <c r="Z1267">
        <v>7</v>
      </c>
      <c r="AA1267">
        <v>1</v>
      </c>
      <c r="AB1267">
        <v>2043468</v>
      </c>
      <c r="AC1267">
        <v>163477</v>
      </c>
      <c r="AD1267">
        <v>0</v>
      </c>
      <c r="AE1267">
        <v>0</v>
      </c>
      <c r="AF1267" t="s">
        <v>57</v>
      </c>
      <c r="AG1267" t="s">
        <v>58</v>
      </c>
      <c r="AH1267" t="s">
        <v>4263</v>
      </c>
      <c r="AI1267" t="s">
        <v>9050</v>
      </c>
      <c r="AJ1267">
        <v>0</v>
      </c>
      <c r="AK1267" t="s">
        <v>809</v>
      </c>
      <c r="AL1267">
        <v>0</v>
      </c>
      <c r="AM1267">
        <v>0</v>
      </c>
      <c r="AN1267">
        <v>0</v>
      </c>
      <c r="AO1267">
        <v>0</v>
      </c>
      <c r="AP1267" t="s">
        <v>108</v>
      </c>
      <c r="AQ1267">
        <v>0</v>
      </c>
      <c r="AR1267">
        <v>0</v>
      </c>
      <c r="AS1267" t="s">
        <v>69</v>
      </c>
      <c r="AT1267" t="s">
        <v>9052</v>
      </c>
      <c r="AU1267" t="s">
        <v>64</v>
      </c>
      <c r="AV1267">
        <v>0</v>
      </c>
      <c r="AW1267">
        <v>43306</v>
      </c>
      <c r="AX1267" t="s">
        <v>151</v>
      </c>
      <c r="AY1267" t="s">
        <v>9049</v>
      </c>
      <c r="AZ1267" t="s">
        <v>71</v>
      </c>
      <c r="BA1267">
        <v>2206945</v>
      </c>
      <c r="BB1267" t="s">
        <v>66</v>
      </c>
      <c r="BC1267" t="str">
        <f t="shared" si="52"/>
        <v>01010</v>
      </c>
      <c r="BD1267" t="str">
        <f t="shared" si="53"/>
        <v>JD-01010</v>
      </c>
    </row>
    <row r="1268" spans="1:56" ht="28.15" customHeight="1">
      <c r="A1268" s="4">
        <f>SUBTOTAL(103,$L$2:L1268)</f>
        <v>1267</v>
      </c>
      <c r="B1268" s="5" t="s">
        <v>9053</v>
      </c>
      <c r="C1268" s="5" t="s">
        <v>9054</v>
      </c>
      <c r="D1268" s="5" t="s">
        <v>9055</v>
      </c>
      <c r="E1268" s="5" t="s">
        <v>9056</v>
      </c>
      <c r="F1268" s="6" t="s">
        <v>9057</v>
      </c>
      <c r="G1268" s="5">
        <v>7</v>
      </c>
      <c r="H1268" s="7">
        <v>1911557</v>
      </c>
      <c r="I1268" s="5" t="s">
        <v>9058</v>
      </c>
      <c r="J1268" s="5" t="s">
        <v>9059</v>
      </c>
      <c r="K1268" s="20"/>
      <c r="L1268" s="5" t="s">
        <v>3095</v>
      </c>
      <c r="M1268" s="2">
        <v>1601152481</v>
      </c>
      <c r="N1268" s="8">
        <f>IF(COUNTIF($B$2:B1268,B1268)=1,1,0)</f>
        <v>1</v>
      </c>
      <c r="O1268" t="s">
        <v>52</v>
      </c>
      <c r="P1268">
        <v>1601152481</v>
      </c>
      <c r="Q1268" t="s">
        <v>9053</v>
      </c>
      <c r="R1268" t="s">
        <v>9053</v>
      </c>
      <c r="S1268" t="s">
        <v>9054</v>
      </c>
      <c r="T1268" t="s">
        <v>9054</v>
      </c>
      <c r="U1268" t="s">
        <v>9055</v>
      </c>
      <c r="V1268" t="s">
        <v>9060</v>
      </c>
      <c r="W1268">
        <v>0</v>
      </c>
      <c r="X1268" t="s">
        <v>80</v>
      </c>
      <c r="Y1268">
        <v>2026</v>
      </c>
      <c r="Z1268">
        <v>7</v>
      </c>
      <c r="AA1268">
        <v>1</v>
      </c>
      <c r="AB1268">
        <v>1769960</v>
      </c>
      <c r="AC1268">
        <v>141597</v>
      </c>
      <c r="AD1268">
        <v>0</v>
      </c>
      <c r="AE1268">
        <v>0</v>
      </c>
      <c r="AF1268" t="s">
        <v>98</v>
      </c>
      <c r="AG1268" t="s">
        <v>157</v>
      </c>
      <c r="AH1268" t="s">
        <v>9056</v>
      </c>
      <c r="AI1268" t="s">
        <v>9061</v>
      </c>
      <c r="AJ1268">
        <v>0</v>
      </c>
      <c r="AK1268" t="s">
        <v>3960</v>
      </c>
      <c r="AL1268">
        <v>0</v>
      </c>
      <c r="AM1268">
        <v>0</v>
      </c>
      <c r="AN1268">
        <v>0</v>
      </c>
      <c r="AO1268">
        <v>0</v>
      </c>
      <c r="AP1268" t="s">
        <v>1559</v>
      </c>
      <c r="AQ1268">
        <v>0</v>
      </c>
      <c r="AR1268">
        <v>0</v>
      </c>
      <c r="AS1268" t="s">
        <v>69</v>
      </c>
      <c r="AT1268" t="s">
        <v>9062</v>
      </c>
      <c r="AU1268" t="s">
        <v>64</v>
      </c>
      <c r="AV1268">
        <v>0</v>
      </c>
      <c r="AW1268">
        <v>23375</v>
      </c>
      <c r="AX1268" t="s">
        <v>9058</v>
      </c>
      <c r="AY1268" t="s">
        <v>9059</v>
      </c>
      <c r="AZ1268" t="s">
        <v>71</v>
      </c>
      <c r="BA1268">
        <v>1911557</v>
      </c>
      <c r="BB1268" t="s">
        <v>66</v>
      </c>
      <c r="BC1268" t="str">
        <f t="shared" si="52"/>
        <v>01200</v>
      </c>
      <c r="BD1268" t="str">
        <f t="shared" si="53"/>
        <v>JE-01200</v>
      </c>
    </row>
    <row r="1269" spans="1:56" ht="28.15" customHeight="1">
      <c r="A1269" s="4">
        <f>SUBTOTAL(103,$L$2:L1269)</f>
        <v>1268</v>
      </c>
      <c r="B1269" s="5" t="s">
        <v>9063</v>
      </c>
      <c r="C1269" s="5" t="s">
        <v>9064</v>
      </c>
      <c r="D1269" s="5" t="s">
        <v>9065</v>
      </c>
      <c r="E1269" s="5" t="s">
        <v>9056</v>
      </c>
      <c r="F1269" s="6" t="s">
        <v>9066</v>
      </c>
      <c r="G1269" s="5">
        <v>7</v>
      </c>
      <c r="H1269" s="7">
        <v>769519</v>
      </c>
      <c r="I1269" s="5" t="s">
        <v>9067</v>
      </c>
      <c r="J1269" s="5" t="s">
        <v>9068</v>
      </c>
      <c r="K1269" s="20"/>
      <c r="L1269" s="5" t="s">
        <v>3095</v>
      </c>
      <c r="M1269" s="2">
        <v>1601150320</v>
      </c>
      <c r="N1269" s="8">
        <f>IF(COUNTIF($B$2:B1269,B1269)=1,1,0)</f>
        <v>1</v>
      </c>
      <c r="O1269" t="s">
        <v>52</v>
      </c>
      <c r="P1269">
        <v>1601150320</v>
      </c>
      <c r="Q1269" t="s">
        <v>9063</v>
      </c>
      <c r="R1269" t="s">
        <v>9063</v>
      </c>
      <c r="S1269" t="s">
        <v>9064</v>
      </c>
      <c r="T1269" t="s">
        <v>9064</v>
      </c>
      <c r="U1269" t="s">
        <v>9065</v>
      </c>
      <c r="V1269" t="s">
        <v>9069</v>
      </c>
      <c r="W1269">
        <v>0</v>
      </c>
      <c r="X1269" t="s">
        <v>80</v>
      </c>
      <c r="Y1269">
        <v>2026</v>
      </c>
      <c r="Z1269">
        <v>7</v>
      </c>
      <c r="AA1269">
        <v>1</v>
      </c>
      <c r="AB1269">
        <v>712518</v>
      </c>
      <c r="AC1269">
        <v>57001</v>
      </c>
      <c r="AD1269">
        <v>0</v>
      </c>
      <c r="AE1269">
        <v>0</v>
      </c>
      <c r="AF1269" t="s">
        <v>121</v>
      </c>
      <c r="AG1269" t="s">
        <v>58</v>
      </c>
      <c r="AH1269" t="s">
        <v>9056</v>
      </c>
      <c r="AI1269" t="s">
        <v>9061</v>
      </c>
      <c r="AJ1269">
        <v>0</v>
      </c>
      <c r="AK1269" t="s">
        <v>9070</v>
      </c>
      <c r="AL1269">
        <v>0</v>
      </c>
      <c r="AM1269">
        <v>0</v>
      </c>
      <c r="AN1269">
        <v>0</v>
      </c>
      <c r="AO1269">
        <v>0</v>
      </c>
      <c r="AP1269" t="s">
        <v>61</v>
      </c>
      <c r="AQ1269">
        <v>0</v>
      </c>
      <c r="AR1269">
        <v>0</v>
      </c>
      <c r="AS1269" t="s">
        <v>69</v>
      </c>
      <c r="AT1269" t="s">
        <v>9071</v>
      </c>
      <c r="AU1269" t="s">
        <v>64</v>
      </c>
      <c r="AV1269">
        <v>0</v>
      </c>
      <c r="AW1269">
        <v>23092</v>
      </c>
      <c r="AX1269" t="s">
        <v>9067</v>
      </c>
      <c r="AY1269" t="s">
        <v>9068</v>
      </c>
      <c r="AZ1269" t="s">
        <v>71</v>
      </c>
      <c r="BA1269">
        <v>769519</v>
      </c>
      <c r="BB1269" t="s">
        <v>66</v>
      </c>
      <c r="BC1269" t="str">
        <f t="shared" ref="BC1269:BC1315" si="54">RIGHT(AK1269,5)</f>
        <v>02920</v>
      </c>
      <c r="BD1269" t="str">
        <f t="shared" ref="BD1269:BD1315" si="55">AI1269&amp;"-"&amp;BC1269</f>
        <v>JE-02920</v>
      </c>
    </row>
    <row r="1270" spans="1:56" ht="28.15" customHeight="1">
      <c r="A1270" s="4">
        <f>SUBTOTAL(103,$L$2:L1270)</f>
        <v>1269</v>
      </c>
      <c r="B1270" s="5" t="s">
        <v>9072</v>
      </c>
      <c r="C1270" s="5" t="s">
        <v>9073</v>
      </c>
      <c r="D1270" s="5" t="s">
        <v>9074</v>
      </c>
      <c r="E1270" s="5" t="s">
        <v>9056</v>
      </c>
      <c r="F1270" s="6" t="s">
        <v>9075</v>
      </c>
      <c r="G1270" s="5">
        <v>7</v>
      </c>
      <c r="H1270" s="7">
        <v>1620086</v>
      </c>
      <c r="I1270" s="5" t="s">
        <v>9076</v>
      </c>
      <c r="J1270" s="5" t="s">
        <v>9077</v>
      </c>
      <c r="K1270" s="20"/>
      <c r="L1270" s="5" t="s">
        <v>3095</v>
      </c>
      <c r="M1270" s="2">
        <v>1601150326</v>
      </c>
      <c r="N1270" s="8">
        <f>IF(COUNTIF($B$2:B1270,B1270)=1,1,0)</f>
        <v>1</v>
      </c>
      <c r="O1270" t="s">
        <v>52</v>
      </c>
      <c r="P1270">
        <v>1601150326</v>
      </c>
      <c r="Q1270" t="s">
        <v>9072</v>
      </c>
      <c r="R1270" t="s">
        <v>9072</v>
      </c>
      <c r="S1270" t="s">
        <v>9073</v>
      </c>
      <c r="T1270" t="s">
        <v>9073</v>
      </c>
      <c r="U1270" t="s">
        <v>9074</v>
      </c>
      <c r="V1270" t="s">
        <v>9078</v>
      </c>
      <c r="W1270">
        <v>0</v>
      </c>
      <c r="X1270" t="s">
        <v>80</v>
      </c>
      <c r="Y1270">
        <v>2026</v>
      </c>
      <c r="Z1270">
        <v>7</v>
      </c>
      <c r="AA1270">
        <v>1</v>
      </c>
      <c r="AB1270">
        <v>1500080</v>
      </c>
      <c r="AC1270">
        <v>120006</v>
      </c>
      <c r="AD1270">
        <v>0</v>
      </c>
      <c r="AE1270">
        <v>0</v>
      </c>
      <c r="AF1270" t="s">
        <v>57</v>
      </c>
      <c r="AG1270" t="s">
        <v>81</v>
      </c>
      <c r="AH1270" t="s">
        <v>9056</v>
      </c>
      <c r="AI1270" t="s">
        <v>9061</v>
      </c>
      <c r="AJ1270">
        <v>0</v>
      </c>
      <c r="AK1270" t="s">
        <v>2183</v>
      </c>
      <c r="AL1270">
        <v>0</v>
      </c>
      <c r="AM1270">
        <v>0</v>
      </c>
      <c r="AN1270">
        <v>0</v>
      </c>
      <c r="AO1270">
        <v>0</v>
      </c>
      <c r="AP1270" t="s">
        <v>83</v>
      </c>
      <c r="AQ1270">
        <v>0</v>
      </c>
      <c r="AR1270">
        <v>0</v>
      </c>
      <c r="AS1270" t="s">
        <v>69</v>
      </c>
      <c r="AT1270" t="s">
        <v>9079</v>
      </c>
      <c r="AU1270" t="s">
        <v>64</v>
      </c>
      <c r="AV1270">
        <v>0</v>
      </c>
      <c r="AW1270">
        <v>23093</v>
      </c>
      <c r="AX1270" t="s">
        <v>9076</v>
      </c>
      <c r="AY1270" t="s">
        <v>9077</v>
      </c>
      <c r="AZ1270" t="s">
        <v>71</v>
      </c>
      <c r="BA1270">
        <v>1620086</v>
      </c>
      <c r="BB1270" t="s">
        <v>66</v>
      </c>
      <c r="BC1270" t="str">
        <f t="shared" si="54"/>
        <v>07500</v>
      </c>
      <c r="BD1270" t="str">
        <f t="shared" si="55"/>
        <v>JE-07500</v>
      </c>
    </row>
    <row r="1271" spans="1:56" ht="28.15" customHeight="1">
      <c r="A1271" s="4">
        <f>SUBTOTAL(103,$L$2:L1271)</f>
        <v>1270</v>
      </c>
      <c r="B1271" s="5" t="s">
        <v>9080</v>
      </c>
      <c r="C1271" s="5" t="s">
        <v>9081</v>
      </c>
      <c r="D1271" s="5" t="s">
        <v>9082</v>
      </c>
      <c r="E1271" s="5" t="s">
        <v>4263</v>
      </c>
      <c r="F1271" s="6" t="s">
        <v>9083</v>
      </c>
      <c r="G1271" s="5">
        <v>6</v>
      </c>
      <c r="H1271" s="7">
        <v>2478606</v>
      </c>
      <c r="I1271" s="5" t="s">
        <v>151</v>
      </c>
      <c r="J1271" s="5" t="s">
        <v>9084</v>
      </c>
      <c r="K1271" s="20"/>
      <c r="L1271" s="5" t="s">
        <v>51</v>
      </c>
      <c r="M1271" s="2">
        <v>1596971151</v>
      </c>
      <c r="N1271" s="8">
        <f>IF(COUNTIF($B$2:B1271,B1271)=1,1,0)</f>
        <v>1</v>
      </c>
      <c r="O1271" t="s">
        <v>52</v>
      </c>
      <c r="P1271">
        <v>1596971151</v>
      </c>
      <c r="Q1271" t="s">
        <v>9080</v>
      </c>
      <c r="R1271" t="s">
        <v>53</v>
      </c>
      <c r="S1271" t="s">
        <v>9081</v>
      </c>
      <c r="T1271" t="s">
        <v>54</v>
      </c>
      <c r="U1271" t="s">
        <v>9082</v>
      </c>
      <c r="V1271" t="s">
        <v>55</v>
      </c>
      <c r="W1271">
        <v>1</v>
      </c>
      <c r="X1271" t="s">
        <v>56</v>
      </c>
      <c r="Y1271">
        <v>2026</v>
      </c>
      <c r="Z1271">
        <v>6</v>
      </c>
      <c r="AA1271">
        <v>1</v>
      </c>
      <c r="AB1271">
        <v>2295006</v>
      </c>
      <c r="AC1271">
        <v>183600</v>
      </c>
      <c r="AD1271">
        <v>0</v>
      </c>
      <c r="AE1271">
        <v>0</v>
      </c>
      <c r="AF1271" t="s">
        <v>108</v>
      </c>
      <c r="AG1271" t="s">
        <v>58</v>
      </c>
      <c r="AH1271" t="s">
        <v>4263</v>
      </c>
      <c r="AI1271" t="s">
        <v>9061</v>
      </c>
      <c r="AJ1271">
        <v>0</v>
      </c>
      <c r="AK1271" t="s">
        <v>9085</v>
      </c>
      <c r="AL1271">
        <v>0</v>
      </c>
      <c r="AM1271">
        <v>0</v>
      </c>
      <c r="AN1271">
        <v>0</v>
      </c>
      <c r="AO1271">
        <v>0</v>
      </c>
      <c r="AP1271" t="s">
        <v>83</v>
      </c>
      <c r="AQ1271">
        <v>0</v>
      </c>
      <c r="AR1271">
        <v>0</v>
      </c>
      <c r="AS1271" t="s">
        <v>62</v>
      </c>
      <c r="AT1271" t="s">
        <v>9086</v>
      </c>
      <c r="AU1271" t="s">
        <v>64</v>
      </c>
      <c r="AV1271">
        <v>0</v>
      </c>
      <c r="AW1271">
        <v>4805</v>
      </c>
      <c r="AX1271" t="s">
        <v>151</v>
      </c>
      <c r="AY1271" t="s">
        <v>9084</v>
      </c>
      <c r="AZ1271" t="s">
        <v>65</v>
      </c>
      <c r="BA1271">
        <v>2478606</v>
      </c>
      <c r="BB1271" t="s">
        <v>66</v>
      </c>
      <c r="BC1271" t="str">
        <f t="shared" si="54"/>
        <v>07680</v>
      </c>
      <c r="BD1271" t="str">
        <f t="shared" si="55"/>
        <v>JE-07680</v>
      </c>
    </row>
    <row r="1272" spans="1:56" ht="28.15" customHeight="1">
      <c r="A1272" s="4">
        <f>SUBTOTAL(103,$L$2:L1272)</f>
        <v>1271</v>
      </c>
      <c r="B1272" s="5" t="s">
        <v>9080</v>
      </c>
      <c r="C1272" s="5" t="s">
        <v>67</v>
      </c>
      <c r="D1272" s="5" t="s">
        <v>9082</v>
      </c>
      <c r="E1272" s="5" t="s">
        <v>4263</v>
      </c>
      <c r="F1272" s="6" t="s">
        <v>9083</v>
      </c>
      <c r="G1272" s="5">
        <v>7</v>
      </c>
      <c r="H1272" s="7">
        <v>2567557</v>
      </c>
      <c r="I1272" s="5" t="s">
        <v>151</v>
      </c>
      <c r="J1272" s="5" t="s">
        <v>9084</v>
      </c>
      <c r="K1272" s="20"/>
      <c r="L1272" s="5" t="s">
        <v>51</v>
      </c>
      <c r="M1272" s="2">
        <v>1601241595</v>
      </c>
      <c r="N1272" s="8">
        <f>IF(COUNTIF($B$2:B1272,B1272)=1,1,0)</f>
        <v>0</v>
      </c>
      <c r="O1272" t="s">
        <v>52</v>
      </c>
      <c r="P1272">
        <v>1601241595</v>
      </c>
      <c r="Q1272" t="s">
        <v>9080</v>
      </c>
      <c r="R1272" t="s">
        <v>9080</v>
      </c>
      <c r="S1272" t="s">
        <v>67</v>
      </c>
      <c r="T1272" t="s">
        <v>67</v>
      </c>
      <c r="U1272" t="s">
        <v>9082</v>
      </c>
      <c r="V1272" t="s">
        <v>238</v>
      </c>
      <c r="W1272">
        <v>1</v>
      </c>
      <c r="X1272" t="s">
        <v>56</v>
      </c>
      <c r="Y1272">
        <v>2026</v>
      </c>
      <c r="Z1272">
        <v>7</v>
      </c>
      <c r="AA1272">
        <v>1</v>
      </c>
      <c r="AB1272">
        <v>2377368</v>
      </c>
      <c r="AC1272">
        <v>190189</v>
      </c>
      <c r="AD1272">
        <v>0</v>
      </c>
      <c r="AE1272">
        <v>0</v>
      </c>
      <c r="AF1272" t="s">
        <v>108</v>
      </c>
      <c r="AG1272" t="s">
        <v>2359</v>
      </c>
      <c r="AH1272" t="s">
        <v>4263</v>
      </c>
      <c r="AI1272" t="s">
        <v>9061</v>
      </c>
      <c r="AJ1272">
        <v>0</v>
      </c>
      <c r="AK1272" t="s">
        <v>9085</v>
      </c>
      <c r="AL1272">
        <v>0</v>
      </c>
      <c r="AM1272">
        <v>0</v>
      </c>
      <c r="AN1272">
        <v>0</v>
      </c>
      <c r="AO1272">
        <v>0</v>
      </c>
      <c r="AP1272" t="s">
        <v>83</v>
      </c>
      <c r="AQ1272">
        <v>0</v>
      </c>
      <c r="AR1272">
        <v>0</v>
      </c>
      <c r="AS1272" t="s">
        <v>69</v>
      </c>
      <c r="AT1272" t="s">
        <v>9087</v>
      </c>
      <c r="AU1272" t="s">
        <v>64</v>
      </c>
      <c r="AV1272">
        <v>0</v>
      </c>
      <c r="AW1272">
        <v>43294</v>
      </c>
      <c r="AX1272" t="s">
        <v>151</v>
      </c>
      <c r="AY1272" t="s">
        <v>9084</v>
      </c>
      <c r="AZ1272" t="s">
        <v>71</v>
      </c>
      <c r="BA1272">
        <v>2567557</v>
      </c>
      <c r="BB1272" t="s">
        <v>66</v>
      </c>
      <c r="BC1272" t="str">
        <f t="shared" si="54"/>
        <v>07680</v>
      </c>
      <c r="BD1272" t="str">
        <f t="shared" si="55"/>
        <v>JE-07680</v>
      </c>
    </row>
    <row r="1273" spans="1:56" ht="28.15" customHeight="1">
      <c r="A1273" s="4">
        <f>SUBTOTAL(103,$L$2:L1273)</f>
        <v>1272</v>
      </c>
      <c r="B1273" s="5" t="s">
        <v>9090</v>
      </c>
      <c r="C1273" s="5" t="s">
        <v>9091</v>
      </c>
      <c r="D1273" s="5" t="s">
        <v>9092</v>
      </c>
      <c r="E1273" s="5" t="s">
        <v>9093</v>
      </c>
      <c r="F1273" s="6" t="s">
        <v>9094</v>
      </c>
      <c r="G1273" s="5">
        <v>7</v>
      </c>
      <c r="H1273" s="7">
        <v>2120818</v>
      </c>
      <c r="I1273" s="5" t="s">
        <v>9095</v>
      </c>
      <c r="J1273" s="5" t="s">
        <v>9096</v>
      </c>
      <c r="K1273" s="20"/>
      <c r="L1273" s="5" t="s">
        <v>3095</v>
      </c>
      <c r="M1273" s="2">
        <v>1601152847</v>
      </c>
      <c r="N1273" s="8">
        <f>IF(COUNTIF($B$2:B1273,B1273)=1,1,0)</f>
        <v>1</v>
      </c>
      <c r="O1273" t="s">
        <v>52</v>
      </c>
      <c r="P1273">
        <v>1601152847</v>
      </c>
      <c r="Q1273" t="s">
        <v>9090</v>
      </c>
      <c r="R1273" t="s">
        <v>9090</v>
      </c>
      <c r="S1273" t="s">
        <v>9091</v>
      </c>
      <c r="T1273" t="s">
        <v>9091</v>
      </c>
      <c r="U1273" t="s">
        <v>9092</v>
      </c>
      <c r="V1273" t="s">
        <v>9097</v>
      </c>
      <c r="W1273">
        <v>0</v>
      </c>
      <c r="X1273" t="s">
        <v>80</v>
      </c>
      <c r="Y1273">
        <v>2026</v>
      </c>
      <c r="Z1273">
        <v>7</v>
      </c>
      <c r="AA1273">
        <v>1</v>
      </c>
      <c r="AB1273">
        <v>1963720</v>
      </c>
      <c r="AC1273">
        <v>157098</v>
      </c>
      <c r="AD1273">
        <v>0</v>
      </c>
      <c r="AE1273">
        <v>0</v>
      </c>
      <c r="AF1273" t="s">
        <v>98</v>
      </c>
      <c r="AG1273" t="s">
        <v>81</v>
      </c>
      <c r="AH1273" t="s">
        <v>9093</v>
      </c>
      <c r="AI1273" t="s">
        <v>9061</v>
      </c>
      <c r="AJ1273">
        <v>0</v>
      </c>
      <c r="AK1273" t="s">
        <v>9098</v>
      </c>
      <c r="AL1273">
        <v>0</v>
      </c>
      <c r="AM1273">
        <v>0</v>
      </c>
      <c r="AN1273">
        <v>0</v>
      </c>
      <c r="AO1273">
        <v>0</v>
      </c>
      <c r="AP1273" t="s">
        <v>98</v>
      </c>
      <c r="AQ1273">
        <v>0</v>
      </c>
      <c r="AR1273">
        <v>0</v>
      </c>
      <c r="AS1273" t="s">
        <v>69</v>
      </c>
      <c r="AT1273" t="s">
        <v>9099</v>
      </c>
      <c r="AU1273" t="s">
        <v>64</v>
      </c>
      <c r="AV1273">
        <v>0</v>
      </c>
      <c r="AW1273">
        <v>23411</v>
      </c>
      <c r="AX1273" t="s">
        <v>9095</v>
      </c>
      <c r="AY1273" t="s">
        <v>9096</v>
      </c>
      <c r="AZ1273" t="s">
        <v>71</v>
      </c>
      <c r="BA1273">
        <v>2120818</v>
      </c>
      <c r="BB1273" t="s">
        <v>66</v>
      </c>
      <c r="BC1273" t="str">
        <f t="shared" si="54"/>
        <v>18660</v>
      </c>
      <c r="BD1273" t="str">
        <f t="shared" si="55"/>
        <v>JE-18660</v>
      </c>
    </row>
    <row r="1274" spans="1:56" ht="28.15" customHeight="1">
      <c r="A1274" s="4">
        <f>SUBTOTAL(103,$L$2:L1274)</f>
        <v>1273</v>
      </c>
      <c r="B1274" s="5" t="s">
        <v>9100</v>
      </c>
      <c r="C1274" s="5" t="s">
        <v>9101</v>
      </c>
      <c r="D1274" s="5" t="s">
        <v>9092</v>
      </c>
      <c r="E1274" s="5" t="s">
        <v>4263</v>
      </c>
      <c r="F1274" s="6" t="s">
        <v>9102</v>
      </c>
      <c r="G1274" s="5">
        <v>6</v>
      </c>
      <c r="H1274" s="7">
        <v>91355</v>
      </c>
      <c r="I1274" s="5" t="s">
        <v>151</v>
      </c>
      <c r="J1274" s="5" t="s">
        <v>9103</v>
      </c>
      <c r="K1274" s="20"/>
      <c r="L1274" s="5" t="s">
        <v>51</v>
      </c>
      <c r="M1274" s="2">
        <v>1596971017</v>
      </c>
      <c r="N1274" s="8">
        <f>IF(COUNTIF($B$2:B1274,B1274)=1,1,0)</f>
        <v>1</v>
      </c>
      <c r="O1274" t="s">
        <v>52</v>
      </c>
      <c r="P1274">
        <v>1596971017</v>
      </c>
      <c r="Q1274" t="s">
        <v>9100</v>
      </c>
      <c r="R1274" t="s">
        <v>53</v>
      </c>
      <c r="S1274" t="s">
        <v>9101</v>
      </c>
      <c r="T1274" t="s">
        <v>54</v>
      </c>
      <c r="U1274" t="s">
        <v>9092</v>
      </c>
      <c r="V1274" t="s">
        <v>55</v>
      </c>
      <c r="W1274">
        <v>1</v>
      </c>
      <c r="X1274" t="s">
        <v>56</v>
      </c>
      <c r="Y1274">
        <v>2026</v>
      </c>
      <c r="Z1274">
        <v>6</v>
      </c>
      <c r="AA1274">
        <v>1</v>
      </c>
      <c r="AB1274">
        <v>84588</v>
      </c>
      <c r="AC1274">
        <v>6767</v>
      </c>
      <c r="AD1274">
        <v>0</v>
      </c>
      <c r="AE1274">
        <v>0</v>
      </c>
      <c r="AF1274" t="s">
        <v>108</v>
      </c>
      <c r="AG1274" t="s">
        <v>58</v>
      </c>
      <c r="AH1274" t="s">
        <v>4263</v>
      </c>
      <c r="AI1274" t="s">
        <v>9061</v>
      </c>
      <c r="AJ1274">
        <v>0</v>
      </c>
      <c r="AK1274" t="s">
        <v>9104</v>
      </c>
      <c r="AL1274">
        <v>0</v>
      </c>
      <c r="AM1274">
        <v>0</v>
      </c>
      <c r="AN1274">
        <v>0</v>
      </c>
      <c r="AO1274">
        <v>0</v>
      </c>
      <c r="AP1274" t="s">
        <v>83</v>
      </c>
      <c r="AQ1274">
        <v>0</v>
      </c>
      <c r="AR1274">
        <v>0</v>
      </c>
      <c r="AS1274" t="s">
        <v>62</v>
      </c>
      <c r="AT1274" t="s">
        <v>9105</v>
      </c>
      <c r="AU1274" t="s">
        <v>64</v>
      </c>
      <c r="AV1274">
        <v>0</v>
      </c>
      <c r="AW1274">
        <v>4733</v>
      </c>
      <c r="AX1274" t="s">
        <v>151</v>
      </c>
      <c r="AY1274" t="s">
        <v>9103</v>
      </c>
      <c r="AZ1274" t="s">
        <v>65</v>
      </c>
      <c r="BA1274">
        <v>91355</v>
      </c>
      <c r="BB1274" t="s">
        <v>66</v>
      </c>
      <c r="BC1274" t="str">
        <f t="shared" si="54"/>
        <v>19880</v>
      </c>
      <c r="BD1274" t="str">
        <f t="shared" si="55"/>
        <v>JE-19880</v>
      </c>
    </row>
    <row r="1275" spans="1:56" ht="28.15" customHeight="1">
      <c r="A1275" s="4">
        <f>SUBTOTAL(103,$L$2:L1275)</f>
        <v>1274</v>
      </c>
      <c r="B1275" s="5" t="s">
        <v>9100</v>
      </c>
      <c r="C1275" s="5" t="s">
        <v>67</v>
      </c>
      <c r="D1275" s="5" t="s">
        <v>9092</v>
      </c>
      <c r="E1275" s="5" t="s">
        <v>4263</v>
      </c>
      <c r="F1275" s="6" t="s">
        <v>9102</v>
      </c>
      <c r="G1275" s="5">
        <v>7</v>
      </c>
      <c r="H1275" s="7">
        <v>132224</v>
      </c>
      <c r="I1275" s="5" t="s">
        <v>151</v>
      </c>
      <c r="J1275" s="5" t="s">
        <v>9103</v>
      </c>
      <c r="K1275" s="20"/>
      <c r="L1275" s="5" t="s">
        <v>51</v>
      </c>
      <c r="M1275" s="2">
        <v>1601241400</v>
      </c>
      <c r="N1275" s="8">
        <f>IF(COUNTIF($B$2:B1275,B1275)=1,1,0)</f>
        <v>0</v>
      </c>
      <c r="O1275" t="s">
        <v>52</v>
      </c>
      <c r="P1275">
        <v>1601241400</v>
      </c>
      <c r="Q1275" t="s">
        <v>9100</v>
      </c>
      <c r="R1275" t="s">
        <v>9100</v>
      </c>
      <c r="S1275" t="s">
        <v>67</v>
      </c>
      <c r="T1275" t="s">
        <v>67</v>
      </c>
      <c r="U1275" t="s">
        <v>9092</v>
      </c>
      <c r="V1275" t="s">
        <v>238</v>
      </c>
      <c r="W1275">
        <v>1</v>
      </c>
      <c r="X1275" t="s">
        <v>56</v>
      </c>
      <c r="Y1275">
        <v>2026</v>
      </c>
      <c r="Z1275">
        <v>7</v>
      </c>
      <c r="AA1275">
        <v>1</v>
      </c>
      <c r="AB1275">
        <v>122430</v>
      </c>
      <c r="AC1275">
        <v>9794</v>
      </c>
      <c r="AD1275">
        <v>0</v>
      </c>
      <c r="AE1275">
        <v>0</v>
      </c>
      <c r="AF1275" t="s">
        <v>108</v>
      </c>
      <c r="AG1275" t="s">
        <v>157</v>
      </c>
      <c r="AH1275" t="s">
        <v>4263</v>
      </c>
      <c r="AI1275" t="s">
        <v>9061</v>
      </c>
      <c r="AJ1275">
        <v>0</v>
      </c>
      <c r="AK1275" t="s">
        <v>9104</v>
      </c>
      <c r="AL1275">
        <v>0</v>
      </c>
      <c r="AM1275">
        <v>0</v>
      </c>
      <c r="AN1275">
        <v>0</v>
      </c>
      <c r="AO1275">
        <v>0</v>
      </c>
      <c r="AP1275" t="s">
        <v>108</v>
      </c>
      <c r="AQ1275">
        <v>0</v>
      </c>
      <c r="AR1275">
        <v>0</v>
      </c>
      <c r="AS1275" t="s">
        <v>69</v>
      </c>
      <c r="AT1275" t="s">
        <v>9106</v>
      </c>
      <c r="AU1275" t="s">
        <v>64</v>
      </c>
      <c r="AV1275">
        <v>0</v>
      </c>
      <c r="AW1275">
        <v>43230</v>
      </c>
      <c r="AX1275" t="s">
        <v>151</v>
      </c>
      <c r="AY1275" t="s">
        <v>9103</v>
      </c>
      <c r="AZ1275" t="s">
        <v>71</v>
      </c>
      <c r="BA1275">
        <v>132224</v>
      </c>
      <c r="BB1275" t="s">
        <v>66</v>
      </c>
      <c r="BC1275" t="str">
        <f t="shared" si="54"/>
        <v>19880</v>
      </c>
      <c r="BD1275" t="str">
        <f t="shared" si="55"/>
        <v>JE-19880</v>
      </c>
    </row>
    <row r="1276" spans="1:56" ht="28.15" customHeight="1">
      <c r="A1276" s="4">
        <f>SUBTOTAL(103,$L$2:L1276)</f>
        <v>1275</v>
      </c>
      <c r="B1276" s="5" t="s">
        <v>9107</v>
      </c>
      <c r="C1276" s="5" t="s">
        <v>9108</v>
      </c>
      <c r="D1276" s="5" t="s">
        <v>9109</v>
      </c>
      <c r="E1276" s="5" t="s">
        <v>9093</v>
      </c>
      <c r="F1276" s="6" t="s">
        <v>9110</v>
      </c>
      <c r="G1276" s="5">
        <v>7</v>
      </c>
      <c r="H1276" s="7">
        <v>1066392</v>
      </c>
      <c r="I1276" s="5" t="s">
        <v>9111</v>
      </c>
      <c r="J1276" s="5" t="s">
        <v>9112</v>
      </c>
      <c r="K1276" s="20"/>
      <c r="L1276" s="5" t="s">
        <v>3095</v>
      </c>
      <c r="M1276" s="2">
        <v>1601152859</v>
      </c>
      <c r="N1276" s="8">
        <f>IF(COUNTIF($B$2:B1276,B1276)=1,1,0)</f>
        <v>1</v>
      </c>
      <c r="O1276" t="s">
        <v>52</v>
      </c>
      <c r="P1276">
        <v>1601152859</v>
      </c>
      <c r="Q1276" t="s">
        <v>9107</v>
      </c>
      <c r="R1276" t="s">
        <v>9107</v>
      </c>
      <c r="S1276" t="s">
        <v>9108</v>
      </c>
      <c r="T1276" t="s">
        <v>9108</v>
      </c>
      <c r="U1276" t="s">
        <v>9109</v>
      </c>
      <c r="V1276" t="s">
        <v>9113</v>
      </c>
      <c r="W1276">
        <v>0</v>
      </c>
      <c r="X1276" t="s">
        <v>80</v>
      </c>
      <c r="Y1276">
        <v>2026</v>
      </c>
      <c r="Z1276">
        <v>7</v>
      </c>
      <c r="AA1276">
        <v>1</v>
      </c>
      <c r="AB1276">
        <v>987400</v>
      </c>
      <c r="AC1276">
        <v>78992</v>
      </c>
      <c r="AD1276">
        <v>0</v>
      </c>
      <c r="AE1276">
        <v>0</v>
      </c>
      <c r="AF1276" t="s">
        <v>121</v>
      </c>
      <c r="AG1276" t="s">
        <v>2359</v>
      </c>
      <c r="AH1276" t="s">
        <v>9093</v>
      </c>
      <c r="AI1276" t="s">
        <v>9061</v>
      </c>
      <c r="AJ1276">
        <v>0</v>
      </c>
      <c r="AK1276" t="s">
        <v>9114</v>
      </c>
      <c r="AL1276">
        <v>0</v>
      </c>
      <c r="AM1276">
        <v>0</v>
      </c>
      <c r="AN1276">
        <v>0</v>
      </c>
      <c r="AO1276">
        <v>0</v>
      </c>
      <c r="AP1276" t="s">
        <v>61</v>
      </c>
      <c r="AQ1276">
        <v>0</v>
      </c>
      <c r="AR1276">
        <v>0</v>
      </c>
      <c r="AS1276" t="s">
        <v>69</v>
      </c>
      <c r="AT1276" t="s">
        <v>9115</v>
      </c>
      <c r="AU1276" t="s">
        <v>64</v>
      </c>
      <c r="AV1276">
        <v>0</v>
      </c>
      <c r="AW1276">
        <v>23415</v>
      </c>
      <c r="AX1276" t="s">
        <v>9111</v>
      </c>
      <c r="AY1276" t="s">
        <v>9112</v>
      </c>
      <c r="AZ1276" t="s">
        <v>71</v>
      </c>
      <c r="BA1276">
        <v>1066392</v>
      </c>
      <c r="BB1276" t="s">
        <v>66</v>
      </c>
      <c r="BC1276" t="str">
        <f t="shared" si="54"/>
        <v>20320</v>
      </c>
      <c r="BD1276" t="str">
        <f t="shared" si="55"/>
        <v>JE-20320</v>
      </c>
    </row>
    <row r="1277" spans="1:56" ht="28.15" customHeight="1">
      <c r="A1277" s="4">
        <f>SUBTOTAL(103,$L$2:L1277)</f>
        <v>1276</v>
      </c>
      <c r="B1277" s="5" t="s">
        <v>9116</v>
      </c>
      <c r="C1277" s="5" t="s">
        <v>9117</v>
      </c>
      <c r="D1277" s="5" t="s">
        <v>9118</v>
      </c>
      <c r="E1277" s="5" t="s">
        <v>9093</v>
      </c>
      <c r="F1277" s="6" t="s">
        <v>9119</v>
      </c>
      <c r="G1277" s="5">
        <v>7</v>
      </c>
      <c r="H1277" s="7">
        <v>248681</v>
      </c>
      <c r="I1277" s="5" t="s">
        <v>9120</v>
      </c>
      <c r="J1277" s="5" t="s">
        <v>9121</v>
      </c>
      <c r="K1277" s="20"/>
      <c r="L1277" s="5" t="s">
        <v>3095</v>
      </c>
      <c r="M1277" s="2">
        <v>1601153127</v>
      </c>
      <c r="N1277" s="8">
        <f>IF(COUNTIF($B$2:B1277,B1277)=1,1,0)</f>
        <v>1</v>
      </c>
      <c r="O1277" t="s">
        <v>52</v>
      </c>
      <c r="P1277">
        <v>1601153127</v>
      </c>
      <c r="Q1277" t="s">
        <v>9116</v>
      </c>
      <c r="R1277" t="s">
        <v>9116</v>
      </c>
      <c r="S1277" t="s">
        <v>9117</v>
      </c>
      <c r="T1277" t="s">
        <v>9117</v>
      </c>
      <c r="U1277" t="s">
        <v>9118</v>
      </c>
      <c r="V1277" t="s">
        <v>9122</v>
      </c>
      <c r="W1277">
        <v>0</v>
      </c>
      <c r="X1277" t="s">
        <v>80</v>
      </c>
      <c r="Y1277">
        <v>2026</v>
      </c>
      <c r="Z1277">
        <v>7</v>
      </c>
      <c r="AA1277">
        <v>1</v>
      </c>
      <c r="AB1277">
        <v>230260</v>
      </c>
      <c r="AC1277">
        <v>18421</v>
      </c>
      <c r="AD1277">
        <v>0</v>
      </c>
      <c r="AE1277">
        <v>0</v>
      </c>
      <c r="AF1277" t="s">
        <v>3529</v>
      </c>
      <c r="AG1277" t="s">
        <v>81</v>
      </c>
      <c r="AH1277" t="s">
        <v>9093</v>
      </c>
      <c r="AI1277" t="s">
        <v>9061</v>
      </c>
      <c r="AJ1277">
        <v>0</v>
      </c>
      <c r="AK1277" t="s">
        <v>9123</v>
      </c>
      <c r="AL1277">
        <v>0</v>
      </c>
      <c r="AM1277">
        <v>0</v>
      </c>
      <c r="AN1277">
        <v>0</v>
      </c>
      <c r="AO1277">
        <v>0</v>
      </c>
      <c r="AP1277" t="s">
        <v>3529</v>
      </c>
      <c r="AQ1277">
        <v>0</v>
      </c>
      <c r="AR1277">
        <v>0</v>
      </c>
      <c r="AS1277" t="s">
        <v>69</v>
      </c>
      <c r="AT1277" t="s">
        <v>9124</v>
      </c>
      <c r="AU1277" t="s">
        <v>64</v>
      </c>
      <c r="AV1277">
        <v>0</v>
      </c>
      <c r="AW1277">
        <v>23453</v>
      </c>
      <c r="AX1277" t="s">
        <v>9120</v>
      </c>
      <c r="AY1277" t="s">
        <v>9121</v>
      </c>
      <c r="AZ1277" t="s">
        <v>71</v>
      </c>
      <c r="BA1277">
        <v>248681</v>
      </c>
      <c r="BB1277" t="s">
        <v>66</v>
      </c>
      <c r="BC1277" t="str">
        <f t="shared" si="54"/>
        <v>23420</v>
      </c>
      <c r="BD1277" t="str">
        <f t="shared" si="55"/>
        <v>JE-23420</v>
      </c>
    </row>
    <row r="1278" spans="1:56" ht="28.15" customHeight="1">
      <c r="A1278" s="4">
        <f>SUBTOTAL(103,$L$2:L1278)</f>
        <v>1277</v>
      </c>
      <c r="B1278" s="5" t="s">
        <v>9125</v>
      </c>
      <c r="C1278" s="5" t="s">
        <v>9088</v>
      </c>
      <c r="D1278" s="5" t="s">
        <v>9126</v>
      </c>
      <c r="E1278" s="5" t="s">
        <v>9093</v>
      </c>
      <c r="F1278" s="6" t="s">
        <v>9127</v>
      </c>
      <c r="G1278" s="5">
        <v>7</v>
      </c>
      <c r="H1278" s="7">
        <v>500779</v>
      </c>
      <c r="I1278" s="5" t="s">
        <v>9128</v>
      </c>
      <c r="J1278" s="5" t="s">
        <v>9129</v>
      </c>
      <c r="K1278" s="20"/>
      <c r="L1278" s="5" t="s">
        <v>3095</v>
      </c>
      <c r="M1278" s="2">
        <v>1601152962</v>
      </c>
      <c r="N1278" s="8">
        <f>IF(COUNTIF($B$2:B1278,B1278)=1,1,0)</f>
        <v>1</v>
      </c>
      <c r="O1278" t="s">
        <v>52</v>
      </c>
      <c r="P1278">
        <v>1601152962</v>
      </c>
      <c r="Q1278" t="s">
        <v>9125</v>
      </c>
      <c r="R1278" t="s">
        <v>9125</v>
      </c>
      <c r="S1278" t="s">
        <v>9088</v>
      </c>
      <c r="T1278" t="s">
        <v>9088</v>
      </c>
      <c r="U1278" t="s">
        <v>9126</v>
      </c>
      <c r="V1278" t="s">
        <v>9130</v>
      </c>
      <c r="W1278">
        <v>0</v>
      </c>
      <c r="X1278" t="s">
        <v>80</v>
      </c>
      <c r="Y1278">
        <v>2026</v>
      </c>
      <c r="Z1278">
        <v>7</v>
      </c>
      <c r="AA1278">
        <v>1</v>
      </c>
      <c r="AB1278">
        <v>463684</v>
      </c>
      <c r="AC1278">
        <v>37095</v>
      </c>
      <c r="AD1278">
        <v>0</v>
      </c>
      <c r="AE1278">
        <v>0</v>
      </c>
      <c r="AF1278" t="s">
        <v>57</v>
      </c>
      <c r="AG1278" t="s">
        <v>81</v>
      </c>
      <c r="AH1278" t="s">
        <v>9093</v>
      </c>
      <c r="AI1278" t="s">
        <v>9061</v>
      </c>
      <c r="AJ1278">
        <v>0</v>
      </c>
      <c r="AK1278" t="s">
        <v>9131</v>
      </c>
      <c r="AL1278">
        <v>0</v>
      </c>
      <c r="AM1278">
        <v>0</v>
      </c>
      <c r="AN1278">
        <v>0</v>
      </c>
      <c r="AO1278">
        <v>0</v>
      </c>
      <c r="AP1278" t="s">
        <v>83</v>
      </c>
      <c r="AQ1278">
        <v>0</v>
      </c>
      <c r="AR1278">
        <v>0</v>
      </c>
      <c r="AS1278" t="s">
        <v>69</v>
      </c>
      <c r="AT1278" t="s">
        <v>9132</v>
      </c>
      <c r="AU1278" t="s">
        <v>64</v>
      </c>
      <c r="AV1278">
        <v>0</v>
      </c>
      <c r="AW1278">
        <v>23432</v>
      </c>
      <c r="AX1278" t="s">
        <v>9128</v>
      </c>
      <c r="AY1278" t="s">
        <v>9129</v>
      </c>
      <c r="AZ1278" t="s">
        <v>71</v>
      </c>
      <c r="BA1278">
        <v>500779</v>
      </c>
      <c r="BB1278" t="s">
        <v>66</v>
      </c>
      <c r="BC1278" t="str">
        <f t="shared" si="54"/>
        <v>23800</v>
      </c>
      <c r="BD1278" t="str">
        <f t="shared" si="55"/>
        <v>JE-23800</v>
      </c>
    </row>
    <row r="1279" spans="1:56" ht="28.15" customHeight="1">
      <c r="A1279" s="4">
        <f>SUBTOTAL(103,$L$2:L1279)</f>
        <v>1278</v>
      </c>
      <c r="B1279" s="5" t="s">
        <v>9133</v>
      </c>
      <c r="C1279" s="5" t="s">
        <v>2638</v>
      </c>
      <c r="D1279" s="5" t="s">
        <v>9134</v>
      </c>
      <c r="E1279" s="5" t="s">
        <v>4263</v>
      </c>
      <c r="F1279" s="6" t="s">
        <v>9135</v>
      </c>
      <c r="G1279" s="5">
        <v>7</v>
      </c>
      <c r="H1279" s="7">
        <v>218771</v>
      </c>
      <c r="I1279" s="5" t="s">
        <v>2642</v>
      </c>
      <c r="J1279" s="5" t="s">
        <v>9136</v>
      </c>
      <c r="K1279" s="20"/>
      <c r="L1279" s="5" t="s">
        <v>51</v>
      </c>
      <c r="M1279" s="2">
        <v>1601241456</v>
      </c>
      <c r="N1279" s="8">
        <f>IF(COUNTIF($B$2:B1279,B1279)=1,1,0)</f>
        <v>1</v>
      </c>
      <c r="O1279" t="s">
        <v>52</v>
      </c>
      <c r="P1279">
        <v>1601241456</v>
      </c>
      <c r="Q1279" t="s">
        <v>9133</v>
      </c>
      <c r="R1279" t="s">
        <v>9133</v>
      </c>
      <c r="S1279" t="s">
        <v>2638</v>
      </c>
      <c r="T1279" t="s">
        <v>2638</v>
      </c>
      <c r="U1279" t="s">
        <v>9134</v>
      </c>
      <c r="V1279" t="s">
        <v>2644</v>
      </c>
      <c r="W1279">
        <v>1</v>
      </c>
      <c r="X1279" t="s">
        <v>2645</v>
      </c>
      <c r="Y1279">
        <v>2026</v>
      </c>
      <c r="Z1279">
        <v>7</v>
      </c>
      <c r="AA1279">
        <v>1</v>
      </c>
      <c r="AB1279">
        <v>202566</v>
      </c>
      <c r="AC1279">
        <v>16205</v>
      </c>
      <c r="AD1279">
        <v>0</v>
      </c>
      <c r="AE1279">
        <v>0</v>
      </c>
      <c r="AF1279" t="s">
        <v>98</v>
      </c>
      <c r="AG1279" t="s">
        <v>157</v>
      </c>
      <c r="AH1279" t="s">
        <v>4263</v>
      </c>
      <c r="AI1279" t="s">
        <v>9137</v>
      </c>
      <c r="AJ1279">
        <v>0</v>
      </c>
      <c r="AK1279" t="s">
        <v>981</v>
      </c>
      <c r="AL1279">
        <v>0</v>
      </c>
      <c r="AM1279">
        <v>0</v>
      </c>
      <c r="AN1279">
        <v>0</v>
      </c>
      <c r="AO1279">
        <v>0</v>
      </c>
      <c r="AP1279" t="s">
        <v>83</v>
      </c>
      <c r="AQ1279">
        <v>0</v>
      </c>
      <c r="AR1279">
        <v>0</v>
      </c>
      <c r="AS1279" t="s">
        <v>69</v>
      </c>
      <c r="AT1279" t="s">
        <v>9138</v>
      </c>
      <c r="AU1279" t="s">
        <v>64</v>
      </c>
      <c r="AV1279">
        <v>0</v>
      </c>
      <c r="AW1279">
        <v>43255</v>
      </c>
      <c r="AX1279" t="s">
        <v>2642</v>
      </c>
      <c r="AY1279" t="s">
        <v>9136</v>
      </c>
      <c r="AZ1279" t="s">
        <v>71</v>
      </c>
      <c r="BA1279">
        <v>218771</v>
      </c>
      <c r="BB1279" t="s">
        <v>66</v>
      </c>
      <c r="BC1279" t="str">
        <f t="shared" si="54"/>
        <v>01000</v>
      </c>
      <c r="BD1279" t="str">
        <f t="shared" si="55"/>
        <v>JF-01000</v>
      </c>
    </row>
    <row r="1280" spans="1:56" ht="28.15" customHeight="1">
      <c r="A1280" s="4">
        <f>SUBTOTAL(103,$L$2:L1280)</f>
        <v>1279</v>
      </c>
      <c r="B1280" s="5" t="s">
        <v>9139</v>
      </c>
      <c r="C1280" s="5" t="s">
        <v>9140</v>
      </c>
      <c r="D1280" s="5" t="s">
        <v>9141</v>
      </c>
      <c r="E1280" s="5" t="s">
        <v>4263</v>
      </c>
      <c r="F1280" s="6" t="s">
        <v>9142</v>
      </c>
      <c r="G1280" s="5">
        <v>6</v>
      </c>
      <c r="H1280" s="7">
        <v>2680549</v>
      </c>
      <c r="I1280" s="5" t="s">
        <v>151</v>
      </c>
      <c r="J1280" s="5" t="s">
        <v>9143</v>
      </c>
      <c r="K1280" s="20"/>
      <c r="L1280" s="5" t="s">
        <v>51</v>
      </c>
      <c r="M1280" s="2">
        <v>1596970873</v>
      </c>
      <c r="N1280" s="8">
        <f>IF(COUNTIF($B$2:B1280,B1280)=1,1,0)</f>
        <v>1</v>
      </c>
      <c r="O1280" t="s">
        <v>52</v>
      </c>
      <c r="P1280">
        <v>1596970873</v>
      </c>
      <c r="Q1280" t="s">
        <v>9139</v>
      </c>
      <c r="R1280" t="s">
        <v>53</v>
      </c>
      <c r="S1280" t="s">
        <v>9140</v>
      </c>
      <c r="T1280" t="s">
        <v>54</v>
      </c>
      <c r="U1280" t="s">
        <v>9141</v>
      </c>
      <c r="V1280" t="s">
        <v>55</v>
      </c>
      <c r="W1280">
        <v>1</v>
      </c>
      <c r="X1280" t="s">
        <v>56</v>
      </c>
      <c r="Y1280">
        <v>2026</v>
      </c>
      <c r="Z1280">
        <v>6</v>
      </c>
      <c r="AA1280">
        <v>1</v>
      </c>
      <c r="AB1280">
        <v>2481990</v>
      </c>
      <c r="AC1280">
        <v>198559</v>
      </c>
      <c r="AD1280">
        <v>0</v>
      </c>
      <c r="AE1280">
        <v>0</v>
      </c>
      <c r="AF1280" t="s">
        <v>108</v>
      </c>
      <c r="AG1280" t="s">
        <v>58</v>
      </c>
      <c r="AH1280" t="s">
        <v>4263</v>
      </c>
      <c r="AI1280" t="s">
        <v>9137</v>
      </c>
      <c r="AJ1280">
        <v>0</v>
      </c>
      <c r="AK1280" t="s">
        <v>9144</v>
      </c>
      <c r="AL1280">
        <v>0</v>
      </c>
      <c r="AM1280">
        <v>0</v>
      </c>
      <c r="AN1280">
        <v>0</v>
      </c>
      <c r="AO1280">
        <v>0</v>
      </c>
      <c r="AP1280" t="s">
        <v>83</v>
      </c>
      <c r="AQ1280">
        <v>0</v>
      </c>
      <c r="AR1280">
        <v>0</v>
      </c>
      <c r="AS1280" t="s">
        <v>62</v>
      </c>
      <c r="AT1280" t="s">
        <v>9145</v>
      </c>
      <c r="AU1280" t="s">
        <v>64</v>
      </c>
      <c r="AV1280">
        <v>0</v>
      </c>
      <c r="AW1280">
        <v>4651</v>
      </c>
      <c r="AX1280" t="s">
        <v>151</v>
      </c>
      <c r="AY1280" t="s">
        <v>9143</v>
      </c>
      <c r="AZ1280" t="s">
        <v>65</v>
      </c>
      <c r="BA1280">
        <v>2680549</v>
      </c>
      <c r="BB1280" t="s">
        <v>66</v>
      </c>
      <c r="BC1280" t="str">
        <f t="shared" si="54"/>
        <v>01590</v>
      </c>
      <c r="BD1280" t="str">
        <f t="shared" si="55"/>
        <v>JF-01590</v>
      </c>
    </row>
    <row r="1281" spans="1:56" ht="28.15" customHeight="1">
      <c r="A1281" s="4">
        <f>SUBTOTAL(103,$L$2:L1281)</f>
        <v>1280</v>
      </c>
      <c r="B1281" s="5" t="s">
        <v>9139</v>
      </c>
      <c r="C1281" s="5" t="s">
        <v>67</v>
      </c>
      <c r="D1281" s="5" t="s">
        <v>9141</v>
      </c>
      <c r="E1281" s="5" t="s">
        <v>4263</v>
      </c>
      <c r="F1281" s="6" t="s">
        <v>9142</v>
      </c>
      <c r="G1281" s="5">
        <v>7</v>
      </c>
      <c r="H1281" s="7">
        <v>2815178</v>
      </c>
      <c r="I1281" s="5" t="s">
        <v>151</v>
      </c>
      <c r="J1281" s="5" t="s">
        <v>9143</v>
      </c>
      <c r="K1281" s="20"/>
      <c r="L1281" s="5" t="s">
        <v>51</v>
      </c>
      <c r="M1281" s="2">
        <v>1601241278</v>
      </c>
      <c r="N1281" s="8">
        <f>IF(COUNTIF($B$2:B1281,B1281)=1,1,0)</f>
        <v>0</v>
      </c>
      <c r="O1281" t="s">
        <v>52</v>
      </c>
      <c r="P1281">
        <v>1601241278</v>
      </c>
      <c r="Q1281" t="s">
        <v>9139</v>
      </c>
      <c r="R1281" t="s">
        <v>9139</v>
      </c>
      <c r="S1281" t="s">
        <v>67</v>
      </c>
      <c r="T1281" t="s">
        <v>67</v>
      </c>
      <c r="U1281" t="s">
        <v>9141</v>
      </c>
      <c r="V1281" t="s">
        <v>155</v>
      </c>
      <c r="W1281">
        <v>1</v>
      </c>
      <c r="X1281" t="s">
        <v>156</v>
      </c>
      <c r="Y1281">
        <v>2026</v>
      </c>
      <c r="Z1281">
        <v>7</v>
      </c>
      <c r="AA1281">
        <v>1</v>
      </c>
      <c r="AB1281">
        <v>2606646</v>
      </c>
      <c r="AC1281">
        <v>208532</v>
      </c>
      <c r="AD1281">
        <v>0</v>
      </c>
      <c r="AE1281">
        <v>0</v>
      </c>
      <c r="AF1281" t="s">
        <v>108</v>
      </c>
      <c r="AG1281" t="s">
        <v>157</v>
      </c>
      <c r="AH1281" t="s">
        <v>4263</v>
      </c>
      <c r="AI1281" t="s">
        <v>9137</v>
      </c>
      <c r="AJ1281">
        <v>0</v>
      </c>
      <c r="AK1281" t="s">
        <v>9144</v>
      </c>
      <c r="AL1281">
        <v>0</v>
      </c>
      <c r="AM1281">
        <v>0</v>
      </c>
      <c r="AN1281">
        <v>0</v>
      </c>
      <c r="AO1281">
        <v>0</v>
      </c>
      <c r="AP1281" t="s">
        <v>83</v>
      </c>
      <c r="AQ1281">
        <v>0</v>
      </c>
      <c r="AR1281">
        <v>0</v>
      </c>
      <c r="AS1281" t="s">
        <v>69</v>
      </c>
      <c r="AT1281" t="s">
        <v>9146</v>
      </c>
      <c r="AU1281" t="s">
        <v>64</v>
      </c>
      <c r="AV1281">
        <v>0</v>
      </c>
      <c r="AW1281">
        <v>43160</v>
      </c>
      <c r="AX1281" t="s">
        <v>151</v>
      </c>
      <c r="AY1281" t="s">
        <v>9143</v>
      </c>
      <c r="AZ1281" t="s">
        <v>71</v>
      </c>
      <c r="BA1281">
        <v>2815178</v>
      </c>
      <c r="BB1281" t="s">
        <v>66</v>
      </c>
      <c r="BC1281" t="str">
        <f t="shared" si="54"/>
        <v>01590</v>
      </c>
      <c r="BD1281" t="str">
        <f t="shared" si="55"/>
        <v>JF-01590</v>
      </c>
    </row>
    <row r="1282" spans="1:56" ht="28.15" customHeight="1">
      <c r="A1282" s="4">
        <f>SUBTOTAL(103,$L$2:L1282)</f>
        <v>1281</v>
      </c>
      <c r="B1282" s="5" t="s">
        <v>9147</v>
      </c>
      <c r="C1282" s="5" t="s">
        <v>9148</v>
      </c>
      <c r="D1282" s="5" t="s">
        <v>9149</v>
      </c>
      <c r="E1282" s="5" t="s">
        <v>9150</v>
      </c>
      <c r="F1282" s="6" t="s">
        <v>9151</v>
      </c>
      <c r="G1282" s="5">
        <v>7</v>
      </c>
      <c r="H1282" s="7">
        <v>8666708</v>
      </c>
      <c r="I1282" s="5" t="s">
        <v>9152</v>
      </c>
      <c r="J1282" s="5" t="s">
        <v>9153</v>
      </c>
      <c r="K1282" s="20"/>
      <c r="L1282" s="5" t="s">
        <v>51</v>
      </c>
      <c r="M1282" s="2">
        <v>1601136121</v>
      </c>
      <c r="N1282" s="8">
        <f>IF(COUNTIF($B$2:B1282,B1282)=1,1,0)</f>
        <v>1</v>
      </c>
      <c r="O1282" t="s">
        <v>52</v>
      </c>
      <c r="P1282">
        <v>1601136121</v>
      </c>
      <c r="Q1282" t="s">
        <v>9147</v>
      </c>
      <c r="R1282" t="s">
        <v>9147</v>
      </c>
      <c r="S1282" t="s">
        <v>9148</v>
      </c>
      <c r="T1282" t="s">
        <v>9148</v>
      </c>
      <c r="U1282" t="s">
        <v>9149</v>
      </c>
      <c r="V1282" t="s">
        <v>9154</v>
      </c>
      <c r="W1282">
        <v>1</v>
      </c>
      <c r="X1282" t="s">
        <v>156</v>
      </c>
      <c r="Y1282">
        <v>2026</v>
      </c>
      <c r="Z1282">
        <v>7</v>
      </c>
      <c r="AA1282">
        <v>1</v>
      </c>
      <c r="AB1282">
        <v>8024730</v>
      </c>
      <c r="AC1282">
        <v>641978</v>
      </c>
      <c r="AD1282">
        <v>0</v>
      </c>
      <c r="AE1282">
        <v>0</v>
      </c>
      <c r="AF1282" t="s">
        <v>108</v>
      </c>
      <c r="AG1282" t="s">
        <v>81</v>
      </c>
      <c r="AH1282" t="s">
        <v>9150</v>
      </c>
      <c r="AI1282" t="s">
        <v>9137</v>
      </c>
      <c r="AJ1282">
        <v>0</v>
      </c>
      <c r="AK1282" t="s">
        <v>2880</v>
      </c>
      <c r="AL1282">
        <v>0</v>
      </c>
      <c r="AM1282">
        <v>0</v>
      </c>
      <c r="AN1282">
        <v>0</v>
      </c>
      <c r="AO1282">
        <v>0</v>
      </c>
      <c r="AP1282" t="s">
        <v>83</v>
      </c>
      <c r="AQ1282">
        <v>0</v>
      </c>
      <c r="AR1282">
        <v>0</v>
      </c>
      <c r="AS1282" t="s">
        <v>69</v>
      </c>
      <c r="AT1282" t="s">
        <v>9155</v>
      </c>
      <c r="AU1282" t="s">
        <v>64</v>
      </c>
      <c r="AV1282">
        <v>0</v>
      </c>
      <c r="AW1282">
        <v>21342</v>
      </c>
      <c r="AX1282" t="s">
        <v>9152</v>
      </c>
      <c r="AY1282" t="s">
        <v>9153</v>
      </c>
      <c r="AZ1282" t="s">
        <v>71</v>
      </c>
      <c r="BA1282">
        <v>8666708</v>
      </c>
      <c r="BB1282" t="s">
        <v>66</v>
      </c>
      <c r="BC1282" t="str">
        <f t="shared" si="54"/>
        <v>03370</v>
      </c>
      <c r="BD1282" t="str">
        <f t="shared" si="55"/>
        <v>JF-03370</v>
      </c>
    </row>
    <row r="1283" spans="1:56" ht="28.15" customHeight="1">
      <c r="A1283" s="4">
        <f>SUBTOTAL(103,$L$2:L1283)</f>
        <v>1282</v>
      </c>
      <c r="B1283" s="5" t="s">
        <v>9156</v>
      </c>
      <c r="C1283" s="5" t="s">
        <v>9157</v>
      </c>
      <c r="D1283" s="5" t="s">
        <v>9158</v>
      </c>
      <c r="E1283" s="5" t="s">
        <v>9159</v>
      </c>
      <c r="F1283" s="6" t="s">
        <v>9160</v>
      </c>
      <c r="G1283" s="5">
        <v>7</v>
      </c>
      <c r="H1283" s="7">
        <v>604390</v>
      </c>
      <c r="I1283" s="5" t="s">
        <v>9161</v>
      </c>
      <c r="J1283" s="5" t="s">
        <v>9162</v>
      </c>
      <c r="K1283" s="20"/>
      <c r="L1283" s="5" t="s">
        <v>3095</v>
      </c>
      <c r="M1283" s="2">
        <v>1601153598</v>
      </c>
      <c r="N1283" s="8">
        <f>IF(COUNTIF($B$2:B1283,B1283)=1,1,0)</f>
        <v>1</v>
      </c>
      <c r="O1283" t="s">
        <v>52</v>
      </c>
      <c r="P1283">
        <v>1601153598</v>
      </c>
      <c r="Q1283" t="s">
        <v>9156</v>
      </c>
      <c r="R1283" t="s">
        <v>9156</v>
      </c>
      <c r="S1283" t="s">
        <v>9157</v>
      </c>
      <c r="T1283" t="s">
        <v>9157</v>
      </c>
      <c r="U1283" t="s">
        <v>9158</v>
      </c>
      <c r="V1283" t="s">
        <v>9163</v>
      </c>
      <c r="W1283">
        <v>0</v>
      </c>
      <c r="X1283" t="s">
        <v>80</v>
      </c>
      <c r="Y1283">
        <v>2026</v>
      </c>
      <c r="Z1283">
        <v>7</v>
      </c>
      <c r="AA1283">
        <v>1</v>
      </c>
      <c r="AB1283">
        <v>559620</v>
      </c>
      <c r="AC1283">
        <v>44770</v>
      </c>
      <c r="AD1283">
        <v>0</v>
      </c>
      <c r="AE1283">
        <v>0</v>
      </c>
      <c r="AF1283" t="s">
        <v>57</v>
      </c>
      <c r="AG1283" t="s">
        <v>81</v>
      </c>
      <c r="AH1283" t="s">
        <v>9159</v>
      </c>
      <c r="AI1283" t="s">
        <v>9137</v>
      </c>
      <c r="AJ1283">
        <v>0</v>
      </c>
      <c r="AK1283" t="s">
        <v>381</v>
      </c>
      <c r="AL1283">
        <v>0</v>
      </c>
      <c r="AM1283">
        <v>0</v>
      </c>
      <c r="AN1283">
        <v>0</v>
      </c>
      <c r="AO1283">
        <v>0</v>
      </c>
      <c r="AP1283" t="s">
        <v>83</v>
      </c>
      <c r="AQ1283">
        <v>0</v>
      </c>
      <c r="AR1283">
        <v>0</v>
      </c>
      <c r="AS1283" t="s">
        <v>69</v>
      </c>
      <c r="AT1283" t="s">
        <v>9164</v>
      </c>
      <c r="AU1283" t="s">
        <v>64</v>
      </c>
      <c r="AV1283">
        <v>0</v>
      </c>
      <c r="AW1283">
        <v>23511</v>
      </c>
      <c r="AX1283" t="s">
        <v>9161</v>
      </c>
      <c r="AY1283" t="s">
        <v>9162</v>
      </c>
      <c r="AZ1283" t="s">
        <v>71</v>
      </c>
      <c r="BA1283">
        <v>604390</v>
      </c>
      <c r="BB1283" t="s">
        <v>66</v>
      </c>
      <c r="BC1283" t="str">
        <f t="shared" si="54"/>
        <v>07600</v>
      </c>
      <c r="BD1283" t="str">
        <f t="shared" si="55"/>
        <v>JF-07600</v>
      </c>
    </row>
    <row r="1284" spans="1:56" ht="28.15" customHeight="1">
      <c r="A1284" s="4">
        <f>SUBTOTAL(103,$L$2:L1284)</f>
        <v>1283</v>
      </c>
      <c r="B1284" s="5" t="s">
        <v>9167</v>
      </c>
      <c r="C1284" s="5" t="s">
        <v>9168</v>
      </c>
      <c r="D1284" s="5" t="s">
        <v>9169</v>
      </c>
      <c r="E1284" s="5" t="s">
        <v>9170</v>
      </c>
      <c r="F1284" s="6" t="s">
        <v>9171</v>
      </c>
      <c r="G1284" s="5">
        <v>7</v>
      </c>
      <c r="H1284" s="7">
        <v>714476</v>
      </c>
      <c r="I1284" s="5" t="s">
        <v>9172</v>
      </c>
      <c r="J1284" s="5" t="s">
        <v>9173</v>
      </c>
      <c r="K1284" s="20"/>
      <c r="L1284" s="5" t="s">
        <v>165</v>
      </c>
      <c r="M1284" s="2">
        <v>1601141116</v>
      </c>
      <c r="N1284" s="8">
        <f>IF(COUNTIF($B$2:B1284,B1284)=1,1,0)</f>
        <v>1</v>
      </c>
      <c r="O1284" t="s">
        <v>52</v>
      </c>
      <c r="P1284">
        <v>1601141116</v>
      </c>
      <c r="Q1284" t="s">
        <v>9167</v>
      </c>
      <c r="R1284" t="s">
        <v>9167</v>
      </c>
      <c r="S1284" t="s">
        <v>9168</v>
      </c>
      <c r="T1284" t="s">
        <v>9168</v>
      </c>
      <c r="U1284" t="s">
        <v>9169</v>
      </c>
      <c r="V1284" t="s">
        <v>9174</v>
      </c>
      <c r="W1284">
        <v>0</v>
      </c>
      <c r="X1284" t="s">
        <v>334</v>
      </c>
      <c r="Y1284">
        <v>2026</v>
      </c>
      <c r="Z1284">
        <v>7</v>
      </c>
      <c r="AA1284">
        <v>1</v>
      </c>
      <c r="AB1284">
        <v>661552</v>
      </c>
      <c r="AC1284">
        <v>52924</v>
      </c>
      <c r="AD1284">
        <v>0</v>
      </c>
      <c r="AE1284">
        <v>0</v>
      </c>
      <c r="AF1284" t="s">
        <v>57</v>
      </c>
      <c r="AG1284" t="s">
        <v>99</v>
      </c>
      <c r="AH1284" t="s">
        <v>9170</v>
      </c>
      <c r="AI1284" t="s">
        <v>9166</v>
      </c>
      <c r="AJ1284">
        <v>0</v>
      </c>
      <c r="AK1284" t="s">
        <v>9175</v>
      </c>
      <c r="AL1284">
        <v>0</v>
      </c>
      <c r="AM1284">
        <v>0</v>
      </c>
      <c r="AN1284">
        <v>0</v>
      </c>
      <c r="AO1284">
        <v>0</v>
      </c>
      <c r="AP1284" t="s">
        <v>1559</v>
      </c>
      <c r="AQ1284">
        <v>0</v>
      </c>
      <c r="AR1284">
        <v>0</v>
      </c>
      <c r="AS1284" t="s">
        <v>69</v>
      </c>
      <c r="AT1284" t="s">
        <v>9176</v>
      </c>
      <c r="AU1284" t="s">
        <v>64</v>
      </c>
      <c r="AV1284">
        <v>0</v>
      </c>
      <c r="AW1284">
        <v>22036</v>
      </c>
      <c r="AX1284" t="s">
        <v>9172</v>
      </c>
      <c r="AY1284" t="s">
        <v>9173</v>
      </c>
      <c r="AZ1284" t="s">
        <v>71</v>
      </c>
      <c r="BA1284">
        <v>714476</v>
      </c>
      <c r="BB1284" t="s">
        <v>66</v>
      </c>
      <c r="BC1284" t="str">
        <f t="shared" si="54"/>
        <v>08520</v>
      </c>
      <c r="BD1284" t="str">
        <f t="shared" si="55"/>
        <v>JG-08520</v>
      </c>
    </row>
    <row r="1285" spans="1:56" ht="28.15" customHeight="1">
      <c r="A1285" s="4">
        <f>SUBTOTAL(103,$L$2:L1285)</f>
        <v>1284</v>
      </c>
      <c r="B1285" s="5" t="s">
        <v>9177</v>
      </c>
      <c r="C1285" s="5" t="s">
        <v>9178</v>
      </c>
      <c r="D1285" s="5" t="s">
        <v>9179</v>
      </c>
      <c r="E1285" s="5" t="s">
        <v>9165</v>
      </c>
      <c r="F1285" s="6" t="s">
        <v>9180</v>
      </c>
      <c r="G1285" s="5">
        <v>7</v>
      </c>
      <c r="H1285" s="7">
        <v>2251606</v>
      </c>
      <c r="I1285" s="5" t="s">
        <v>9181</v>
      </c>
      <c r="J1285" s="5" t="s">
        <v>9182</v>
      </c>
      <c r="K1285" s="20"/>
      <c r="L1285" s="5" t="s">
        <v>165</v>
      </c>
      <c r="M1285" s="2">
        <v>1601153431</v>
      </c>
      <c r="N1285" s="8">
        <f>IF(COUNTIF($B$2:B1285,B1285)=1,1,0)</f>
        <v>1</v>
      </c>
      <c r="O1285" t="s">
        <v>52</v>
      </c>
      <c r="P1285">
        <v>1601153431</v>
      </c>
      <c r="Q1285" t="s">
        <v>9177</v>
      </c>
      <c r="R1285" t="s">
        <v>9177</v>
      </c>
      <c r="S1285" t="s">
        <v>9178</v>
      </c>
      <c r="T1285" t="s">
        <v>9178</v>
      </c>
      <c r="U1285" t="s">
        <v>9179</v>
      </c>
      <c r="V1285" t="s">
        <v>9183</v>
      </c>
      <c r="W1285">
        <v>0</v>
      </c>
      <c r="X1285" t="s">
        <v>80</v>
      </c>
      <c r="Y1285">
        <v>2026</v>
      </c>
      <c r="Z1285">
        <v>7</v>
      </c>
      <c r="AA1285">
        <v>1</v>
      </c>
      <c r="AB1285">
        <v>2084820</v>
      </c>
      <c r="AC1285">
        <v>166786</v>
      </c>
      <c r="AD1285">
        <v>0</v>
      </c>
      <c r="AE1285">
        <v>0</v>
      </c>
      <c r="AF1285" t="s">
        <v>57</v>
      </c>
      <c r="AG1285" t="s">
        <v>99</v>
      </c>
      <c r="AH1285" t="s">
        <v>9165</v>
      </c>
      <c r="AI1285" t="s">
        <v>9166</v>
      </c>
      <c r="AJ1285">
        <v>0</v>
      </c>
      <c r="AK1285" t="s">
        <v>9184</v>
      </c>
      <c r="AL1285">
        <v>0</v>
      </c>
      <c r="AM1285">
        <v>0</v>
      </c>
      <c r="AN1285">
        <v>0</v>
      </c>
      <c r="AO1285">
        <v>0</v>
      </c>
      <c r="AP1285" t="s">
        <v>83</v>
      </c>
      <c r="AQ1285">
        <v>0</v>
      </c>
      <c r="AR1285">
        <v>0</v>
      </c>
      <c r="AS1285" t="s">
        <v>69</v>
      </c>
      <c r="AT1285" t="s">
        <v>9185</v>
      </c>
      <c r="AU1285" t="s">
        <v>64</v>
      </c>
      <c r="AV1285">
        <v>0</v>
      </c>
      <c r="AW1285">
        <v>23491</v>
      </c>
      <c r="AX1285" t="s">
        <v>9181</v>
      </c>
      <c r="AY1285" t="s">
        <v>9182</v>
      </c>
      <c r="AZ1285" t="s">
        <v>71</v>
      </c>
      <c r="BA1285">
        <v>2251606</v>
      </c>
      <c r="BB1285" t="s">
        <v>66</v>
      </c>
      <c r="BC1285" t="str">
        <f t="shared" si="54"/>
        <v>10460</v>
      </c>
      <c r="BD1285" t="str">
        <f t="shared" si="55"/>
        <v>JG-10460</v>
      </c>
    </row>
    <row r="1286" spans="1:56" ht="28.15" customHeight="1">
      <c r="A1286" s="4">
        <f>SUBTOTAL(103,$L$2:L1286)</f>
        <v>1285</v>
      </c>
      <c r="B1286" s="5" t="s">
        <v>9186</v>
      </c>
      <c r="C1286" s="5" t="s">
        <v>9187</v>
      </c>
      <c r="D1286" s="5" t="s">
        <v>9188</v>
      </c>
      <c r="E1286" s="5" t="s">
        <v>9165</v>
      </c>
      <c r="F1286" s="6" t="s">
        <v>9189</v>
      </c>
      <c r="G1286" s="5">
        <v>7</v>
      </c>
      <c r="H1286" s="7">
        <v>426038</v>
      </c>
      <c r="I1286" s="5" t="s">
        <v>9190</v>
      </c>
      <c r="J1286" s="5" t="s">
        <v>9191</v>
      </c>
      <c r="K1286" s="20"/>
      <c r="L1286" s="5" t="s">
        <v>165</v>
      </c>
      <c r="M1286" s="2">
        <v>1601153484</v>
      </c>
      <c r="N1286" s="8">
        <f>IF(COUNTIF($B$2:B1286,B1286)=1,1,0)</f>
        <v>1</v>
      </c>
      <c r="O1286" t="s">
        <v>52</v>
      </c>
      <c r="P1286">
        <v>1601153484</v>
      </c>
      <c r="Q1286" t="s">
        <v>9186</v>
      </c>
      <c r="R1286" t="s">
        <v>9186</v>
      </c>
      <c r="S1286" t="s">
        <v>9187</v>
      </c>
      <c r="T1286" t="s">
        <v>9187</v>
      </c>
      <c r="U1286" t="s">
        <v>9188</v>
      </c>
      <c r="V1286" t="s">
        <v>9192</v>
      </c>
      <c r="W1286">
        <v>0</v>
      </c>
      <c r="X1286" t="s">
        <v>80</v>
      </c>
      <c r="Y1286">
        <v>2026</v>
      </c>
      <c r="Z1286">
        <v>7</v>
      </c>
      <c r="AA1286">
        <v>1</v>
      </c>
      <c r="AB1286">
        <v>394480</v>
      </c>
      <c r="AC1286">
        <v>31558</v>
      </c>
      <c r="AD1286">
        <v>0</v>
      </c>
      <c r="AE1286">
        <v>0</v>
      </c>
      <c r="AF1286" t="s">
        <v>57</v>
      </c>
      <c r="AG1286" t="s">
        <v>99</v>
      </c>
      <c r="AH1286" t="s">
        <v>9165</v>
      </c>
      <c r="AI1286" t="s">
        <v>9166</v>
      </c>
      <c r="AJ1286">
        <v>0</v>
      </c>
      <c r="AK1286" t="s">
        <v>5783</v>
      </c>
      <c r="AL1286">
        <v>0</v>
      </c>
      <c r="AM1286">
        <v>0</v>
      </c>
      <c r="AN1286">
        <v>0</v>
      </c>
      <c r="AO1286">
        <v>0</v>
      </c>
      <c r="AP1286" t="s">
        <v>83</v>
      </c>
      <c r="AQ1286">
        <v>0</v>
      </c>
      <c r="AR1286">
        <v>0</v>
      </c>
      <c r="AS1286" t="s">
        <v>69</v>
      </c>
      <c r="AT1286" t="s">
        <v>9193</v>
      </c>
      <c r="AU1286" t="s">
        <v>64</v>
      </c>
      <c r="AV1286">
        <v>0</v>
      </c>
      <c r="AW1286">
        <v>23495</v>
      </c>
      <c r="AX1286" t="s">
        <v>9190</v>
      </c>
      <c r="AY1286" t="s">
        <v>9191</v>
      </c>
      <c r="AZ1286" t="s">
        <v>71</v>
      </c>
      <c r="BA1286">
        <v>426038</v>
      </c>
      <c r="BB1286" t="s">
        <v>66</v>
      </c>
      <c r="BC1286" t="str">
        <f t="shared" si="54"/>
        <v>10720</v>
      </c>
      <c r="BD1286" t="str">
        <f t="shared" si="55"/>
        <v>JG-10720</v>
      </c>
    </row>
    <row r="1287" spans="1:56" ht="28.15" customHeight="1">
      <c r="A1287" s="4">
        <f>SUBTOTAL(103,$L$2:L1287)</f>
        <v>1286</v>
      </c>
      <c r="B1287" s="5" t="s">
        <v>9194</v>
      </c>
      <c r="C1287" s="5" t="s">
        <v>9195</v>
      </c>
      <c r="D1287" s="5" t="s">
        <v>9196</v>
      </c>
      <c r="E1287" s="5" t="s">
        <v>9165</v>
      </c>
      <c r="F1287" s="6" t="s">
        <v>9197</v>
      </c>
      <c r="G1287" s="5">
        <v>7</v>
      </c>
      <c r="H1287" s="7">
        <v>1429510</v>
      </c>
      <c r="I1287" s="5" t="s">
        <v>9198</v>
      </c>
      <c r="J1287" s="5" t="s">
        <v>9199</v>
      </c>
      <c r="K1287" s="20"/>
      <c r="L1287" s="5" t="s">
        <v>165</v>
      </c>
      <c r="M1287" s="2">
        <v>1601153451</v>
      </c>
      <c r="N1287" s="8">
        <f>IF(COUNTIF($B$2:B1287,B1287)=1,1,0)</f>
        <v>1</v>
      </c>
      <c r="O1287" t="s">
        <v>52</v>
      </c>
      <c r="P1287">
        <v>1601153451</v>
      </c>
      <c r="Q1287" t="s">
        <v>9194</v>
      </c>
      <c r="R1287" t="s">
        <v>9194</v>
      </c>
      <c r="S1287" t="s">
        <v>9195</v>
      </c>
      <c r="T1287" t="s">
        <v>9195</v>
      </c>
      <c r="U1287" t="s">
        <v>9196</v>
      </c>
      <c r="V1287" t="s">
        <v>9200</v>
      </c>
      <c r="W1287">
        <v>0</v>
      </c>
      <c r="X1287" t="s">
        <v>80</v>
      </c>
      <c r="Y1287">
        <v>2026</v>
      </c>
      <c r="Z1287">
        <v>7</v>
      </c>
      <c r="AA1287">
        <v>1</v>
      </c>
      <c r="AB1287">
        <v>1323620</v>
      </c>
      <c r="AC1287">
        <v>105890</v>
      </c>
      <c r="AD1287">
        <v>0</v>
      </c>
      <c r="AE1287">
        <v>0</v>
      </c>
      <c r="AF1287" t="s">
        <v>57</v>
      </c>
      <c r="AG1287" t="s">
        <v>99</v>
      </c>
      <c r="AH1287" t="s">
        <v>9165</v>
      </c>
      <c r="AI1287" t="s">
        <v>9166</v>
      </c>
      <c r="AJ1287">
        <v>0</v>
      </c>
      <c r="AK1287" t="s">
        <v>9201</v>
      </c>
      <c r="AL1287">
        <v>0</v>
      </c>
      <c r="AM1287">
        <v>0</v>
      </c>
      <c r="AN1287">
        <v>0</v>
      </c>
      <c r="AO1287">
        <v>0</v>
      </c>
      <c r="AP1287" t="s">
        <v>83</v>
      </c>
      <c r="AQ1287">
        <v>0</v>
      </c>
      <c r="AR1287">
        <v>0</v>
      </c>
      <c r="AS1287" t="s">
        <v>69</v>
      </c>
      <c r="AT1287" t="s">
        <v>9202</v>
      </c>
      <c r="AU1287" t="s">
        <v>64</v>
      </c>
      <c r="AV1287">
        <v>0</v>
      </c>
      <c r="AW1287">
        <v>23493</v>
      </c>
      <c r="AX1287" t="s">
        <v>9198</v>
      </c>
      <c r="AY1287" t="s">
        <v>9199</v>
      </c>
      <c r="AZ1287" t="s">
        <v>71</v>
      </c>
      <c r="BA1287">
        <v>1429510</v>
      </c>
      <c r="BB1287" t="s">
        <v>66</v>
      </c>
      <c r="BC1287" t="str">
        <f t="shared" si="54"/>
        <v>10740</v>
      </c>
      <c r="BD1287" t="str">
        <f t="shared" si="55"/>
        <v>JG-10740</v>
      </c>
    </row>
    <row r="1288" spans="1:56" ht="28.15" customHeight="1">
      <c r="A1288" s="4">
        <f>SUBTOTAL(103,$L$2:L1288)</f>
        <v>1287</v>
      </c>
      <c r="B1288" s="5" t="s">
        <v>9203</v>
      </c>
      <c r="C1288" s="5" t="s">
        <v>9204</v>
      </c>
      <c r="D1288" s="5" t="s">
        <v>9205</v>
      </c>
      <c r="E1288" s="5" t="s">
        <v>9170</v>
      </c>
      <c r="F1288" s="6" t="s">
        <v>9206</v>
      </c>
      <c r="G1288" s="5">
        <v>6</v>
      </c>
      <c r="H1288" s="7">
        <v>1448194</v>
      </c>
      <c r="I1288" s="5" t="s">
        <v>9207</v>
      </c>
      <c r="J1288" s="5" t="s">
        <v>9208</v>
      </c>
      <c r="K1288" s="20"/>
      <c r="L1288" s="5" t="s">
        <v>165</v>
      </c>
      <c r="M1288" s="2">
        <v>1596862025</v>
      </c>
      <c r="N1288" s="8">
        <f>IF(COUNTIF($B$2:B1288,B1288)=1,1,0)</f>
        <v>1</v>
      </c>
      <c r="O1288" t="s">
        <v>52</v>
      </c>
      <c r="P1288">
        <v>1596862025</v>
      </c>
      <c r="Q1288" t="s">
        <v>9203</v>
      </c>
      <c r="R1288" t="s">
        <v>9203</v>
      </c>
      <c r="S1288" t="s">
        <v>9204</v>
      </c>
      <c r="T1288" t="s">
        <v>9204</v>
      </c>
      <c r="U1288" t="s">
        <v>9205</v>
      </c>
      <c r="V1288" t="s">
        <v>9209</v>
      </c>
      <c r="W1288">
        <v>0</v>
      </c>
      <c r="X1288" t="s">
        <v>59</v>
      </c>
      <c r="Y1288">
        <v>2026</v>
      </c>
      <c r="Z1288">
        <v>6</v>
      </c>
      <c r="AA1288">
        <v>1</v>
      </c>
      <c r="AB1288">
        <v>1340920</v>
      </c>
      <c r="AC1288">
        <v>107274</v>
      </c>
      <c r="AD1288">
        <v>0</v>
      </c>
      <c r="AE1288">
        <v>0</v>
      </c>
      <c r="AF1288" t="s">
        <v>57</v>
      </c>
      <c r="AG1288" t="s">
        <v>99</v>
      </c>
      <c r="AH1288" t="s">
        <v>9170</v>
      </c>
      <c r="AI1288" t="s">
        <v>9166</v>
      </c>
      <c r="AJ1288">
        <v>0</v>
      </c>
      <c r="AK1288" t="s">
        <v>9210</v>
      </c>
      <c r="AL1288">
        <v>0</v>
      </c>
      <c r="AM1288">
        <v>0</v>
      </c>
      <c r="AN1288">
        <v>0</v>
      </c>
      <c r="AO1288">
        <v>0</v>
      </c>
      <c r="AP1288" t="s">
        <v>83</v>
      </c>
      <c r="AQ1288">
        <v>0</v>
      </c>
      <c r="AR1288">
        <v>0</v>
      </c>
      <c r="AS1288" t="s">
        <v>62</v>
      </c>
      <c r="AT1288" t="s">
        <v>9211</v>
      </c>
      <c r="AU1288" t="s">
        <v>64</v>
      </c>
      <c r="AV1288">
        <v>0</v>
      </c>
      <c r="AW1288">
        <v>3857</v>
      </c>
      <c r="AX1288" t="s">
        <v>9207</v>
      </c>
      <c r="AY1288" t="s">
        <v>9208</v>
      </c>
      <c r="AZ1288" t="s">
        <v>65</v>
      </c>
      <c r="BA1288">
        <v>1448194</v>
      </c>
      <c r="BB1288" t="s">
        <v>66</v>
      </c>
      <c r="BC1288" t="str">
        <f t="shared" si="54"/>
        <v>13920</v>
      </c>
      <c r="BD1288" t="str">
        <f t="shared" si="55"/>
        <v>JG-13920</v>
      </c>
    </row>
    <row r="1289" spans="1:56" ht="28.15" customHeight="1">
      <c r="A1289" s="4">
        <f>SUBTOTAL(103,$L$2:L1289)</f>
        <v>1288</v>
      </c>
      <c r="B1289" s="5" t="s">
        <v>9203</v>
      </c>
      <c r="C1289" s="5" t="s">
        <v>9204</v>
      </c>
      <c r="D1289" s="5" t="s">
        <v>9205</v>
      </c>
      <c r="E1289" s="5" t="s">
        <v>9170</v>
      </c>
      <c r="F1289" s="6" t="s">
        <v>9206</v>
      </c>
      <c r="G1289" s="5">
        <v>7</v>
      </c>
      <c r="H1289" s="7">
        <v>107136</v>
      </c>
      <c r="I1289" s="5" t="s">
        <v>9207</v>
      </c>
      <c r="J1289" s="5" t="s">
        <v>9208</v>
      </c>
      <c r="K1289" s="20"/>
      <c r="L1289" s="5" t="s">
        <v>165</v>
      </c>
      <c r="M1289" s="2">
        <v>1601141192</v>
      </c>
      <c r="N1289" s="8">
        <f>IF(COUNTIF($B$2:B1289,B1289)=1,1,0)</f>
        <v>0</v>
      </c>
      <c r="O1289" t="s">
        <v>52</v>
      </c>
      <c r="P1289">
        <v>1601141192</v>
      </c>
      <c r="Q1289" t="s">
        <v>9203</v>
      </c>
      <c r="R1289" t="s">
        <v>9203</v>
      </c>
      <c r="S1289" t="s">
        <v>9204</v>
      </c>
      <c r="T1289" t="s">
        <v>9204</v>
      </c>
      <c r="U1289" t="s">
        <v>9205</v>
      </c>
      <c r="V1289" t="s">
        <v>9209</v>
      </c>
      <c r="W1289">
        <v>0</v>
      </c>
      <c r="X1289" t="s">
        <v>59</v>
      </c>
      <c r="Y1289">
        <v>2026</v>
      </c>
      <c r="Z1289">
        <v>7</v>
      </c>
      <c r="AA1289">
        <v>1</v>
      </c>
      <c r="AB1289">
        <v>99200</v>
      </c>
      <c r="AC1289">
        <v>7936</v>
      </c>
      <c r="AD1289">
        <v>0</v>
      </c>
      <c r="AE1289">
        <v>0</v>
      </c>
      <c r="AF1289" t="s">
        <v>57</v>
      </c>
      <c r="AG1289" t="s">
        <v>99</v>
      </c>
      <c r="AH1289" t="s">
        <v>9170</v>
      </c>
      <c r="AI1289" t="s">
        <v>9166</v>
      </c>
      <c r="AJ1289">
        <v>0</v>
      </c>
      <c r="AK1289" t="s">
        <v>9210</v>
      </c>
      <c r="AL1289">
        <v>0</v>
      </c>
      <c r="AM1289">
        <v>0</v>
      </c>
      <c r="AN1289">
        <v>0</v>
      </c>
      <c r="AO1289">
        <v>0</v>
      </c>
      <c r="AP1289" t="s">
        <v>83</v>
      </c>
      <c r="AQ1289">
        <v>0</v>
      </c>
      <c r="AR1289">
        <v>0</v>
      </c>
      <c r="AS1289" t="s">
        <v>69</v>
      </c>
      <c r="AT1289" t="s">
        <v>9212</v>
      </c>
      <c r="AU1289" t="s">
        <v>64</v>
      </c>
      <c r="AV1289">
        <v>0</v>
      </c>
      <c r="AW1289">
        <v>22051</v>
      </c>
      <c r="AX1289" t="s">
        <v>9207</v>
      </c>
      <c r="AY1289" t="s">
        <v>9208</v>
      </c>
      <c r="AZ1289" t="s">
        <v>71</v>
      </c>
      <c r="BA1289">
        <v>107136</v>
      </c>
      <c r="BB1289" t="s">
        <v>66</v>
      </c>
      <c r="BC1289" t="str">
        <f t="shared" si="54"/>
        <v>13920</v>
      </c>
      <c r="BD1289" t="str">
        <f t="shared" si="55"/>
        <v>JG-13920</v>
      </c>
    </row>
    <row r="1290" spans="1:56" ht="28.15" customHeight="1">
      <c r="A1290" s="4">
        <f>SUBTOTAL(103,$L$2:L1290)</f>
        <v>1289</v>
      </c>
      <c r="B1290" s="5" t="s">
        <v>9214</v>
      </c>
      <c r="C1290" s="5" t="s">
        <v>9215</v>
      </c>
      <c r="D1290" s="5" t="s">
        <v>9216</v>
      </c>
      <c r="E1290" s="5" t="s">
        <v>4263</v>
      </c>
      <c r="F1290" s="6" t="s">
        <v>9217</v>
      </c>
      <c r="G1290" s="5">
        <v>6</v>
      </c>
      <c r="H1290" s="7">
        <v>3216659</v>
      </c>
      <c r="I1290" s="5" t="s">
        <v>151</v>
      </c>
      <c r="J1290" s="5" t="s">
        <v>9218</v>
      </c>
      <c r="K1290" s="20"/>
      <c r="L1290" s="5" t="s">
        <v>51</v>
      </c>
      <c r="M1290" s="2">
        <v>1596970829</v>
      </c>
      <c r="N1290" s="8">
        <f>IF(COUNTIF($B$2:B1290,B1290)=1,1,0)</f>
        <v>1</v>
      </c>
      <c r="O1290" t="s">
        <v>52</v>
      </c>
      <c r="P1290">
        <v>1596970829</v>
      </c>
      <c r="Q1290" t="s">
        <v>9214</v>
      </c>
      <c r="R1290" t="s">
        <v>53</v>
      </c>
      <c r="S1290" t="s">
        <v>9215</v>
      </c>
      <c r="T1290" t="s">
        <v>54</v>
      </c>
      <c r="U1290" t="s">
        <v>9216</v>
      </c>
      <c r="V1290" t="s">
        <v>55</v>
      </c>
      <c r="W1290">
        <v>1</v>
      </c>
      <c r="X1290" t="s">
        <v>56</v>
      </c>
      <c r="Y1290">
        <v>2026</v>
      </c>
      <c r="Z1290">
        <v>6</v>
      </c>
      <c r="AA1290">
        <v>1</v>
      </c>
      <c r="AB1290">
        <v>2978388</v>
      </c>
      <c r="AC1290">
        <v>238271</v>
      </c>
      <c r="AD1290">
        <v>0</v>
      </c>
      <c r="AE1290">
        <v>0</v>
      </c>
      <c r="AF1290" t="s">
        <v>108</v>
      </c>
      <c r="AG1290" t="s">
        <v>58</v>
      </c>
      <c r="AH1290" t="s">
        <v>4263</v>
      </c>
      <c r="AI1290" t="s">
        <v>9219</v>
      </c>
      <c r="AJ1290">
        <v>0</v>
      </c>
      <c r="AK1290" t="s">
        <v>9220</v>
      </c>
      <c r="AL1290">
        <v>0</v>
      </c>
      <c r="AM1290">
        <v>0</v>
      </c>
      <c r="AN1290">
        <v>0</v>
      </c>
      <c r="AO1290">
        <v>0</v>
      </c>
      <c r="AP1290" t="s">
        <v>83</v>
      </c>
      <c r="AQ1290">
        <v>0</v>
      </c>
      <c r="AR1290">
        <v>0</v>
      </c>
      <c r="AS1290" t="s">
        <v>62</v>
      </c>
      <c r="AT1290" t="s">
        <v>9221</v>
      </c>
      <c r="AU1290" t="s">
        <v>64</v>
      </c>
      <c r="AV1290">
        <v>0</v>
      </c>
      <c r="AW1290">
        <v>4622</v>
      </c>
      <c r="AX1290" t="s">
        <v>151</v>
      </c>
      <c r="AY1290" t="s">
        <v>9218</v>
      </c>
      <c r="AZ1290" t="s">
        <v>65</v>
      </c>
      <c r="BA1290">
        <v>3216659</v>
      </c>
      <c r="BB1290" t="s">
        <v>66</v>
      </c>
      <c r="BC1290" t="str">
        <f t="shared" si="54"/>
        <v>01260</v>
      </c>
      <c r="BD1290" t="str">
        <f t="shared" si="55"/>
        <v>JH-01260</v>
      </c>
    </row>
    <row r="1291" spans="1:56" ht="28.15" customHeight="1">
      <c r="A1291" s="4">
        <f>SUBTOTAL(103,$L$2:L1291)</f>
        <v>1290</v>
      </c>
      <c r="B1291" s="5" t="s">
        <v>9214</v>
      </c>
      <c r="C1291" s="5" t="s">
        <v>67</v>
      </c>
      <c r="D1291" s="5" t="s">
        <v>9216</v>
      </c>
      <c r="E1291" s="5" t="s">
        <v>4263</v>
      </c>
      <c r="F1291" s="6" t="s">
        <v>9217</v>
      </c>
      <c r="G1291" s="5">
        <v>7</v>
      </c>
      <c r="H1291" s="7">
        <v>3245508</v>
      </c>
      <c r="I1291" s="5" t="s">
        <v>151</v>
      </c>
      <c r="J1291" s="5" t="s">
        <v>9218</v>
      </c>
      <c r="K1291" s="20"/>
      <c r="L1291" s="5" t="s">
        <v>51</v>
      </c>
      <c r="M1291" s="2">
        <v>1601241257</v>
      </c>
      <c r="N1291" s="8">
        <f>IF(COUNTIF($B$2:B1291,B1291)=1,1,0)</f>
        <v>0</v>
      </c>
      <c r="O1291" t="s">
        <v>52</v>
      </c>
      <c r="P1291">
        <v>1601241257</v>
      </c>
      <c r="Q1291" t="s">
        <v>9214</v>
      </c>
      <c r="R1291" t="s">
        <v>9214</v>
      </c>
      <c r="S1291" t="s">
        <v>67</v>
      </c>
      <c r="T1291" t="s">
        <v>67</v>
      </c>
      <c r="U1291" t="s">
        <v>9216</v>
      </c>
      <c r="V1291" t="s">
        <v>155</v>
      </c>
      <c r="W1291">
        <v>1</v>
      </c>
      <c r="X1291" t="s">
        <v>156</v>
      </c>
      <c r="Y1291">
        <v>2026</v>
      </c>
      <c r="Z1291">
        <v>7</v>
      </c>
      <c r="AA1291">
        <v>1</v>
      </c>
      <c r="AB1291">
        <v>3005100</v>
      </c>
      <c r="AC1291">
        <v>240408</v>
      </c>
      <c r="AD1291">
        <v>0</v>
      </c>
      <c r="AE1291">
        <v>0</v>
      </c>
      <c r="AF1291" t="s">
        <v>108</v>
      </c>
      <c r="AG1291" t="s">
        <v>157</v>
      </c>
      <c r="AH1291" t="s">
        <v>4263</v>
      </c>
      <c r="AI1291" t="s">
        <v>9219</v>
      </c>
      <c r="AJ1291">
        <v>0</v>
      </c>
      <c r="AK1291" t="s">
        <v>9220</v>
      </c>
      <c r="AL1291">
        <v>0</v>
      </c>
      <c r="AM1291">
        <v>0</v>
      </c>
      <c r="AN1291">
        <v>0</v>
      </c>
      <c r="AO1291">
        <v>0</v>
      </c>
      <c r="AP1291" t="s">
        <v>83</v>
      </c>
      <c r="AQ1291">
        <v>0</v>
      </c>
      <c r="AR1291">
        <v>0</v>
      </c>
      <c r="AS1291" t="s">
        <v>69</v>
      </c>
      <c r="AT1291" t="s">
        <v>9222</v>
      </c>
      <c r="AU1291" t="s">
        <v>64</v>
      </c>
      <c r="AV1291">
        <v>0</v>
      </c>
      <c r="AW1291">
        <v>43143</v>
      </c>
      <c r="AX1291" t="s">
        <v>151</v>
      </c>
      <c r="AY1291" t="s">
        <v>9218</v>
      </c>
      <c r="AZ1291" t="s">
        <v>71</v>
      </c>
      <c r="BA1291">
        <v>3245508</v>
      </c>
      <c r="BB1291" t="s">
        <v>66</v>
      </c>
      <c r="BC1291" t="str">
        <f t="shared" si="54"/>
        <v>01260</v>
      </c>
      <c r="BD1291" t="str">
        <f t="shared" si="55"/>
        <v>JH-01260</v>
      </c>
    </row>
    <row r="1292" spans="1:56" ht="28.15" customHeight="1">
      <c r="A1292" s="4">
        <f>SUBTOTAL(103,$L$2:L1292)</f>
        <v>1291</v>
      </c>
      <c r="B1292" s="5" t="s">
        <v>4228</v>
      </c>
      <c r="C1292" s="5" t="s">
        <v>317</v>
      </c>
      <c r="D1292" s="5" t="s">
        <v>9223</v>
      </c>
      <c r="E1292" s="5" t="s">
        <v>319</v>
      </c>
      <c r="F1292" s="6" t="s">
        <v>9224</v>
      </c>
      <c r="G1292" s="5">
        <v>7</v>
      </c>
      <c r="H1292" s="7">
        <v>14424</v>
      </c>
      <c r="I1292" s="5" t="s">
        <v>4226</v>
      </c>
      <c r="J1292" s="5" t="s">
        <v>9225</v>
      </c>
      <c r="K1292" s="20"/>
      <c r="L1292" s="5" t="s">
        <v>51</v>
      </c>
      <c r="M1292" s="2">
        <v>1599799227</v>
      </c>
      <c r="N1292" s="8">
        <f>IF(COUNTIF($B$2:B1292,B1292)=1,1,0)</f>
        <v>1</v>
      </c>
      <c r="O1292" t="s">
        <v>52</v>
      </c>
      <c r="P1292">
        <v>1599799227</v>
      </c>
      <c r="Q1292" t="s">
        <v>4228</v>
      </c>
      <c r="R1292" t="s">
        <v>4228</v>
      </c>
      <c r="S1292" t="s">
        <v>317</v>
      </c>
      <c r="T1292" t="s">
        <v>317</v>
      </c>
      <c r="U1292" t="s">
        <v>9223</v>
      </c>
      <c r="V1292" t="s">
        <v>323</v>
      </c>
      <c r="W1292">
        <v>1</v>
      </c>
      <c r="X1292" t="s">
        <v>156</v>
      </c>
      <c r="Y1292">
        <v>2026</v>
      </c>
      <c r="Z1292">
        <v>7</v>
      </c>
      <c r="AA1292">
        <v>1</v>
      </c>
      <c r="AB1292">
        <v>13356</v>
      </c>
      <c r="AC1292">
        <v>1068</v>
      </c>
      <c r="AD1292">
        <v>0</v>
      </c>
      <c r="AE1292">
        <v>0</v>
      </c>
      <c r="AF1292" t="s">
        <v>57</v>
      </c>
      <c r="AG1292" t="s">
        <v>99</v>
      </c>
      <c r="AH1292" t="s">
        <v>319</v>
      </c>
      <c r="AI1292" t="s">
        <v>9219</v>
      </c>
      <c r="AJ1292">
        <v>0</v>
      </c>
      <c r="AK1292" t="s">
        <v>9226</v>
      </c>
      <c r="AL1292">
        <v>0</v>
      </c>
      <c r="AM1292">
        <v>0</v>
      </c>
      <c r="AN1292">
        <v>0</v>
      </c>
      <c r="AO1292">
        <v>0</v>
      </c>
      <c r="AP1292" t="s">
        <v>83</v>
      </c>
      <c r="AQ1292">
        <v>0</v>
      </c>
      <c r="AR1292">
        <v>0</v>
      </c>
      <c r="AS1292" t="s">
        <v>69</v>
      </c>
      <c r="AT1292" t="s">
        <v>9227</v>
      </c>
      <c r="AU1292" t="s">
        <v>64</v>
      </c>
      <c r="AV1292">
        <v>0</v>
      </c>
      <c r="AW1292">
        <v>5660</v>
      </c>
      <c r="AX1292" t="s">
        <v>4226</v>
      </c>
      <c r="AY1292" t="s">
        <v>9225</v>
      </c>
      <c r="AZ1292" t="s">
        <v>71</v>
      </c>
      <c r="BA1292">
        <v>14424</v>
      </c>
      <c r="BB1292" t="s">
        <v>66</v>
      </c>
      <c r="BC1292" t="str">
        <f t="shared" si="54"/>
        <v>02240</v>
      </c>
      <c r="BD1292" t="str">
        <f t="shared" si="55"/>
        <v>JH-02240</v>
      </c>
    </row>
    <row r="1293" spans="1:56" ht="28.15" customHeight="1">
      <c r="A1293" s="4">
        <f>SUBTOTAL(103,$L$2:L1293)</f>
        <v>1292</v>
      </c>
      <c r="B1293" s="5" t="s">
        <v>9228</v>
      </c>
      <c r="C1293" s="5" t="s">
        <v>9229</v>
      </c>
      <c r="D1293" s="5" t="s">
        <v>9230</v>
      </c>
      <c r="E1293" s="5" t="s">
        <v>9231</v>
      </c>
      <c r="F1293" s="6" t="s">
        <v>9232</v>
      </c>
      <c r="G1293" s="5">
        <v>7</v>
      </c>
      <c r="H1293" s="7">
        <v>500779</v>
      </c>
      <c r="I1293" s="5" t="s">
        <v>9233</v>
      </c>
      <c r="J1293" s="5" t="s">
        <v>9234</v>
      </c>
      <c r="K1293" s="22">
        <v>14</v>
      </c>
      <c r="L1293" s="5" t="s">
        <v>78</v>
      </c>
      <c r="M1293" s="2">
        <v>1601153534</v>
      </c>
      <c r="N1293" s="8">
        <f>IF(COUNTIF($B$2:B1293,B1293)=1,1,0)</f>
        <v>1</v>
      </c>
      <c r="O1293" t="s">
        <v>52</v>
      </c>
      <c r="P1293">
        <v>1601153534</v>
      </c>
      <c r="Q1293" t="s">
        <v>9228</v>
      </c>
      <c r="R1293" t="s">
        <v>9228</v>
      </c>
      <c r="S1293" t="s">
        <v>9229</v>
      </c>
      <c r="T1293" t="s">
        <v>9229</v>
      </c>
      <c r="U1293" t="s">
        <v>9230</v>
      </c>
      <c r="V1293" t="s">
        <v>9235</v>
      </c>
      <c r="W1293">
        <v>0</v>
      </c>
      <c r="X1293" t="s">
        <v>188</v>
      </c>
      <c r="Y1293">
        <v>2026</v>
      </c>
      <c r="Z1293">
        <v>7</v>
      </c>
      <c r="AA1293">
        <v>1</v>
      </c>
      <c r="AB1293">
        <v>463684</v>
      </c>
      <c r="AC1293">
        <v>37095</v>
      </c>
      <c r="AD1293">
        <v>0</v>
      </c>
      <c r="AE1293">
        <v>0</v>
      </c>
      <c r="AF1293" t="s">
        <v>98</v>
      </c>
      <c r="AG1293" t="s">
        <v>81</v>
      </c>
      <c r="AH1293" t="s">
        <v>9231</v>
      </c>
      <c r="AI1293" t="s">
        <v>9219</v>
      </c>
      <c r="AJ1293">
        <v>0</v>
      </c>
      <c r="AK1293" t="s">
        <v>258</v>
      </c>
      <c r="AL1293">
        <v>0</v>
      </c>
      <c r="AM1293">
        <v>0</v>
      </c>
      <c r="AN1293">
        <v>0</v>
      </c>
      <c r="AO1293">
        <v>0</v>
      </c>
      <c r="AP1293" t="s">
        <v>98</v>
      </c>
      <c r="AQ1293">
        <v>0</v>
      </c>
      <c r="AR1293">
        <v>0</v>
      </c>
      <c r="AS1293" t="s">
        <v>69</v>
      </c>
      <c r="AT1293" t="s">
        <v>9236</v>
      </c>
      <c r="AU1293" t="s">
        <v>64</v>
      </c>
      <c r="AV1293">
        <v>0</v>
      </c>
      <c r="AW1293">
        <v>23502</v>
      </c>
      <c r="AX1293" t="s">
        <v>9233</v>
      </c>
      <c r="AY1293" t="s">
        <v>9234</v>
      </c>
      <c r="AZ1293" t="s">
        <v>71</v>
      </c>
      <c r="BA1293">
        <v>500779</v>
      </c>
      <c r="BB1293" t="s">
        <v>66</v>
      </c>
      <c r="BC1293" t="str">
        <f t="shared" si="54"/>
        <v>02830</v>
      </c>
      <c r="BD1293" t="str">
        <f t="shared" si="55"/>
        <v>JH-02830</v>
      </c>
    </row>
    <row r="1294" spans="1:56" ht="28.15" customHeight="1">
      <c r="A1294" s="4">
        <f>SUBTOTAL(103,$L$2:L1294)</f>
        <v>1293</v>
      </c>
      <c r="B1294" s="5" t="s">
        <v>9237</v>
      </c>
      <c r="C1294" s="5" t="s">
        <v>3691</v>
      </c>
      <c r="D1294" s="5" t="s">
        <v>9238</v>
      </c>
      <c r="E1294" s="5" t="s">
        <v>9231</v>
      </c>
      <c r="F1294" s="6" t="s">
        <v>9239</v>
      </c>
      <c r="G1294" s="5">
        <v>7</v>
      </c>
      <c r="H1294" s="7">
        <v>10714</v>
      </c>
      <c r="I1294" s="5" t="s">
        <v>9240</v>
      </c>
      <c r="J1294" s="5" t="s">
        <v>9241</v>
      </c>
      <c r="K1294" s="22"/>
      <c r="L1294" s="5" t="s">
        <v>78</v>
      </c>
      <c r="M1294" s="2">
        <v>1601153594</v>
      </c>
      <c r="N1294" s="8">
        <f>IF(COUNTIF($B$2:B1294,B1294)=1,1,0)</f>
        <v>1</v>
      </c>
      <c r="O1294" t="s">
        <v>52</v>
      </c>
      <c r="P1294">
        <v>1601153594</v>
      </c>
      <c r="Q1294" t="s">
        <v>9237</v>
      </c>
      <c r="R1294" t="s">
        <v>9237</v>
      </c>
      <c r="S1294" t="s">
        <v>3691</v>
      </c>
      <c r="T1294" t="s">
        <v>3691</v>
      </c>
      <c r="U1294" t="s">
        <v>9238</v>
      </c>
      <c r="V1294" t="s">
        <v>9242</v>
      </c>
      <c r="W1294">
        <v>0</v>
      </c>
      <c r="X1294" t="s">
        <v>188</v>
      </c>
      <c r="Y1294">
        <v>2026</v>
      </c>
      <c r="Z1294">
        <v>7</v>
      </c>
      <c r="AA1294">
        <v>1</v>
      </c>
      <c r="AB1294">
        <v>9920</v>
      </c>
      <c r="AC1294">
        <v>794</v>
      </c>
      <c r="AD1294">
        <v>0</v>
      </c>
      <c r="AE1294">
        <v>0</v>
      </c>
      <c r="AF1294" t="s">
        <v>57</v>
      </c>
      <c r="AG1294" t="s">
        <v>81</v>
      </c>
      <c r="AH1294" t="s">
        <v>9231</v>
      </c>
      <c r="AI1294" t="s">
        <v>9219</v>
      </c>
      <c r="AJ1294">
        <v>0</v>
      </c>
      <c r="AK1294" t="s">
        <v>537</v>
      </c>
      <c r="AL1294">
        <v>0</v>
      </c>
      <c r="AM1294">
        <v>0</v>
      </c>
      <c r="AN1294">
        <v>0</v>
      </c>
      <c r="AO1294">
        <v>0</v>
      </c>
      <c r="AP1294" t="s">
        <v>83</v>
      </c>
      <c r="AQ1294">
        <v>0</v>
      </c>
      <c r="AR1294">
        <v>0</v>
      </c>
      <c r="AS1294" t="s">
        <v>69</v>
      </c>
      <c r="AT1294" t="s">
        <v>9243</v>
      </c>
      <c r="AU1294" t="s">
        <v>64</v>
      </c>
      <c r="AV1294">
        <v>0</v>
      </c>
      <c r="AW1294">
        <v>23510</v>
      </c>
      <c r="AX1294" t="s">
        <v>9240</v>
      </c>
      <c r="AY1294" t="s">
        <v>9241</v>
      </c>
      <c r="AZ1294" t="s">
        <v>71</v>
      </c>
      <c r="BA1294">
        <v>10714</v>
      </c>
      <c r="BB1294" t="s">
        <v>66</v>
      </c>
      <c r="BC1294" t="str">
        <f t="shared" si="54"/>
        <v>03700</v>
      </c>
      <c r="BD1294" t="str">
        <f t="shared" si="55"/>
        <v>JH-03700</v>
      </c>
    </row>
    <row r="1295" spans="1:56" ht="28.15" customHeight="1">
      <c r="A1295" s="4">
        <f>SUBTOTAL(103,$L$2:L1295)</f>
        <v>1294</v>
      </c>
      <c r="B1295" s="5" t="s">
        <v>9244</v>
      </c>
      <c r="C1295" s="5" t="s">
        <v>9245</v>
      </c>
      <c r="D1295" s="5" t="s">
        <v>9246</v>
      </c>
      <c r="E1295" s="5" t="s">
        <v>9231</v>
      </c>
      <c r="F1295" s="6" t="s">
        <v>9247</v>
      </c>
      <c r="G1295" s="5">
        <v>7</v>
      </c>
      <c r="H1295" s="7">
        <v>1205302</v>
      </c>
      <c r="I1295" s="5" t="s">
        <v>4503</v>
      </c>
      <c r="J1295" s="5" t="s">
        <v>9248</v>
      </c>
      <c r="K1295" s="22">
        <v>20</v>
      </c>
      <c r="L1295" s="5" t="s">
        <v>78</v>
      </c>
      <c r="M1295" s="2">
        <v>1601153670</v>
      </c>
      <c r="N1295" s="8">
        <f>IF(COUNTIF($B$2:B1295,B1295)=1,1,0)</f>
        <v>1</v>
      </c>
      <c r="O1295" t="s">
        <v>52</v>
      </c>
      <c r="P1295">
        <v>1601153670</v>
      </c>
      <c r="Q1295" t="s">
        <v>9244</v>
      </c>
      <c r="R1295" t="s">
        <v>9244</v>
      </c>
      <c r="S1295" t="s">
        <v>9245</v>
      </c>
      <c r="T1295" t="s">
        <v>9245</v>
      </c>
      <c r="U1295" t="s">
        <v>9246</v>
      </c>
      <c r="V1295" t="s">
        <v>9249</v>
      </c>
      <c r="W1295">
        <v>0</v>
      </c>
      <c r="X1295" t="s">
        <v>80</v>
      </c>
      <c r="Y1295">
        <v>2026</v>
      </c>
      <c r="Z1295">
        <v>7</v>
      </c>
      <c r="AA1295">
        <v>1</v>
      </c>
      <c r="AB1295">
        <v>1116020</v>
      </c>
      <c r="AC1295">
        <v>89282</v>
      </c>
      <c r="AD1295">
        <v>0</v>
      </c>
      <c r="AE1295">
        <v>0</v>
      </c>
      <c r="AF1295" t="s">
        <v>57</v>
      </c>
      <c r="AG1295" t="s">
        <v>81</v>
      </c>
      <c r="AH1295" t="s">
        <v>9231</v>
      </c>
      <c r="AI1295" t="s">
        <v>9219</v>
      </c>
      <c r="AJ1295">
        <v>0</v>
      </c>
      <c r="AK1295" t="s">
        <v>9250</v>
      </c>
      <c r="AL1295">
        <v>0</v>
      </c>
      <c r="AM1295">
        <v>0</v>
      </c>
      <c r="AN1295">
        <v>0</v>
      </c>
      <c r="AO1295">
        <v>0</v>
      </c>
      <c r="AP1295" t="s">
        <v>83</v>
      </c>
      <c r="AQ1295">
        <v>0</v>
      </c>
      <c r="AR1295">
        <v>0</v>
      </c>
      <c r="AS1295" t="s">
        <v>69</v>
      </c>
      <c r="AT1295" t="s">
        <v>9251</v>
      </c>
      <c r="AU1295" t="s">
        <v>64</v>
      </c>
      <c r="AV1295">
        <v>0</v>
      </c>
      <c r="AW1295">
        <v>23522</v>
      </c>
      <c r="AX1295" t="s">
        <v>4503</v>
      </c>
      <c r="AY1295" t="s">
        <v>9248</v>
      </c>
      <c r="AZ1295" t="s">
        <v>71</v>
      </c>
      <c r="BA1295">
        <v>1205302</v>
      </c>
      <c r="BB1295" t="s">
        <v>66</v>
      </c>
      <c r="BC1295" t="str">
        <f t="shared" si="54"/>
        <v>03720</v>
      </c>
      <c r="BD1295" t="str">
        <f t="shared" si="55"/>
        <v>JH-03720</v>
      </c>
    </row>
    <row r="1296" spans="1:56" ht="28.15" customHeight="1">
      <c r="A1296" s="4">
        <f>SUBTOTAL(103,$L$2:L1296)</f>
        <v>1295</v>
      </c>
      <c r="B1296" s="5" t="s">
        <v>9253</v>
      </c>
      <c r="C1296" s="5" t="s">
        <v>9254</v>
      </c>
      <c r="D1296" s="5" t="s">
        <v>9255</v>
      </c>
      <c r="E1296" s="5" t="s">
        <v>9252</v>
      </c>
      <c r="F1296" s="6" t="s">
        <v>9256</v>
      </c>
      <c r="G1296" s="5">
        <v>7</v>
      </c>
      <c r="H1296" s="7">
        <v>546108</v>
      </c>
      <c r="I1296" s="5" t="s">
        <v>9161</v>
      </c>
      <c r="J1296" s="5" t="s">
        <v>9257</v>
      </c>
      <c r="K1296" s="22">
        <v>17</v>
      </c>
      <c r="L1296" s="5" t="s">
        <v>78</v>
      </c>
      <c r="M1296" s="2">
        <v>1601153695</v>
      </c>
      <c r="N1296" s="8">
        <f>IF(COUNTIF($B$2:B1296,B1296)=1,1,0)</f>
        <v>1</v>
      </c>
      <c r="O1296" t="s">
        <v>52</v>
      </c>
      <c r="P1296">
        <v>1601153695</v>
      </c>
      <c r="Q1296" t="s">
        <v>9253</v>
      </c>
      <c r="R1296" t="s">
        <v>9253</v>
      </c>
      <c r="S1296" t="s">
        <v>9254</v>
      </c>
      <c r="T1296" t="s">
        <v>9254</v>
      </c>
      <c r="U1296" t="s">
        <v>9255</v>
      </c>
      <c r="V1296" t="s">
        <v>9258</v>
      </c>
      <c r="W1296">
        <v>0</v>
      </c>
      <c r="X1296" t="s">
        <v>80</v>
      </c>
      <c r="Y1296">
        <v>2026</v>
      </c>
      <c r="Z1296">
        <v>7</v>
      </c>
      <c r="AA1296">
        <v>1</v>
      </c>
      <c r="AB1296">
        <v>505656</v>
      </c>
      <c r="AC1296">
        <v>40452</v>
      </c>
      <c r="AD1296">
        <v>0</v>
      </c>
      <c r="AE1296">
        <v>0</v>
      </c>
      <c r="AF1296" t="s">
        <v>57</v>
      </c>
      <c r="AG1296" t="s">
        <v>2359</v>
      </c>
      <c r="AH1296" t="s">
        <v>9252</v>
      </c>
      <c r="AI1296" t="s">
        <v>9219</v>
      </c>
      <c r="AJ1296">
        <v>0</v>
      </c>
      <c r="AK1296" t="s">
        <v>9259</v>
      </c>
      <c r="AL1296">
        <v>0</v>
      </c>
      <c r="AM1296">
        <v>0</v>
      </c>
      <c r="AN1296">
        <v>0</v>
      </c>
      <c r="AO1296">
        <v>0</v>
      </c>
      <c r="AP1296" t="s">
        <v>83</v>
      </c>
      <c r="AQ1296">
        <v>0</v>
      </c>
      <c r="AR1296">
        <v>0</v>
      </c>
      <c r="AS1296" t="s">
        <v>69</v>
      </c>
      <c r="AT1296" t="s">
        <v>9260</v>
      </c>
      <c r="AU1296" t="s">
        <v>64</v>
      </c>
      <c r="AV1296">
        <v>0</v>
      </c>
      <c r="AW1296">
        <v>23524</v>
      </c>
      <c r="AX1296" t="s">
        <v>9161</v>
      </c>
      <c r="AY1296" t="s">
        <v>9257</v>
      </c>
      <c r="AZ1296" t="s">
        <v>71</v>
      </c>
      <c r="BA1296">
        <v>546108</v>
      </c>
      <c r="BB1296" t="s">
        <v>66</v>
      </c>
      <c r="BC1296" t="str">
        <f t="shared" si="54"/>
        <v>06320</v>
      </c>
      <c r="BD1296" t="str">
        <f t="shared" si="55"/>
        <v>JH-06320</v>
      </c>
    </row>
    <row r="1297" spans="1:56" ht="28.15" customHeight="1">
      <c r="A1297" s="4">
        <f>SUBTOTAL(103,$L$2:L1297)</f>
        <v>1296</v>
      </c>
      <c r="B1297" s="5" t="s">
        <v>9261</v>
      </c>
      <c r="C1297" s="5" t="s">
        <v>9262</v>
      </c>
      <c r="D1297" s="5" t="s">
        <v>6252</v>
      </c>
      <c r="E1297" s="5" t="s">
        <v>9252</v>
      </c>
      <c r="F1297" s="6" t="s">
        <v>9263</v>
      </c>
      <c r="G1297" s="5">
        <v>7</v>
      </c>
      <c r="H1297" s="7">
        <v>1004886</v>
      </c>
      <c r="I1297" s="5" t="s">
        <v>9264</v>
      </c>
      <c r="J1297" s="5" t="s">
        <v>9265</v>
      </c>
      <c r="K1297" s="22"/>
      <c r="L1297" s="5" t="s">
        <v>78</v>
      </c>
      <c r="M1297" s="2">
        <v>1601153730</v>
      </c>
      <c r="N1297" s="8">
        <f>IF(COUNTIF($B$2:B1297,B1297)=1,1,0)</f>
        <v>1</v>
      </c>
      <c r="O1297" t="s">
        <v>52</v>
      </c>
      <c r="P1297">
        <v>1601153730</v>
      </c>
      <c r="Q1297" t="s">
        <v>9261</v>
      </c>
      <c r="R1297" t="s">
        <v>9261</v>
      </c>
      <c r="S1297" t="s">
        <v>9262</v>
      </c>
      <c r="T1297" t="s">
        <v>9262</v>
      </c>
      <c r="U1297" t="s">
        <v>6252</v>
      </c>
      <c r="V1297" t="s">
        <v>6253</v>
      </c>
      <c r="W1297">
        <v>0</v>
      </c>
      <c r="X1297" t="s">
        <v>59</v>
      </c>
      <c r="Y1297">
        <v>2026</v>
      </c>
      <c r="Z1297">
        <v>7</v>
      </c>
      <c r="AA1297">
        <v>1</v>
      </c>
      <c r="AB1297">
        <v>930450</v>
      </c>
      <c r="AC1297">
        <v>74436</v>
      </c>
      <c r="AD1297">
        <v>0</v>
      </c>
      <c r="AE1297">
        <v>0</v>
      </c>
      <c r="AF1297" t="s">
        <v>57</v>
      </c>
      <c r="AG1297" t="s">
        <v>81</v>
      </c>
      <c r="AH1297" t="s">
        <v>9252</v>
      </c>
      <c r="AI1297" t="s">
        <v>9219</v>
      </c>
      <c r="AJ1297">
        <v>0</v>
      </c>
      <c r="AK1297" t="s">
        <v>9266</v>
      </c>
      <c r="AL1297">
        <v>0</v>
      </c>
      <c r="AM1297">
        <v>0</v>
      </c>
      <c r="AN1297">
        <v>0</v>
      </c>
      <c r="AO1297">
        <v>0</v>
      </c>
      <c r="AP1297" t="s">
        <v>83</v>
      </c>
      <c r="AQ1297">
        <v>0</v>
      </c>
      <c r="AR1297">
        <v>0</v>
      </c>
      <c r="AS1297" t="s">
        <v>69</v>
      </c>
      <c r="AT1297" t="s">
        <v>9267</v>
      </c>
      <c r="AU1297" t="s">
        <v>64</v>
      </c>
      <c r="AV1297">
        <v>0</v>
      </c>
      <c r="AW1297">
        <v>23528</v>
      </c>
      <c r="AX1297" t="s">
        <v>9264</v>
      </c>
      <c r="AY1297" t="s">
        <v>9265</v>
      </c>
      <c r="AZ1297" t="s">
        <v>71</v>
      </c>
      <c r="BA1297">
        <v>1004886</v>
      </c>
      <c r="BB1297" t="s">
        <v>66</v>
      </c>
      <c r="BC1297" t="str">
        <f t="shared" si="54"/>
        <v>07770</v>
      </c>
      <c r="BD1297" t="str">
        <f t="shared" si="55"/>
        <v>JH-07770</v>
      </c>
    </row>
    <row r="1298" spans="1:56" ht="28.15" customHeight="1">
      <c r="A1298" s="4">
        <f>SUBTOTAL(103,$L$2:L1298)</f>
        <v>1297</v>
      </c>
      <c r="B1298" s="5" t="s">
        <v>9268</v>
      </c>
      <c r="C1298" s="5" t="s">
        <v>9269</v>
      </c>
      <c r="D1298" s="5" t="s">
        <v>9270</v>
      </c>
      <c r="E1298" s="5" t="s">
        <v>4263</v>
      </c>
      <c r="F1298" s="6" t="s">
        <v>9271</v>
      </c>
      <c r="G1298" s="5">
        <v>6</v>
      </c>
      <c r="H1298" s="7">
        <v>728436</v>
      </c>
      <c r="I1298" s="5" t="s">
        <v>151</v>
      </c>
      <c r="J1298" s="5" t="s">
        <v>9272</v>
      </c>
      <c r="K1298" s="20"/>
      <c r="L1298" s="5" t="s">
        <v>51</v>
      </c>
      <c r="M1298" s="2">
        <v>1596971019</v>
      </c>
      <c r="N1298" s="8">
        <f>IF(COUNTIF($B$2:B1298,B1298)=1,1,0)</f>
        <v>1</v>
      </c>
      <c r="O1298" t="s">
        <v>52</v>
      </c>
      <c r="P1298">
        <v>1596971019</v>
      </c>
      <c r="Q1298" t="s">
        <v>9268</v>
      </c>
      <c r="R1298" t="s">
        <v>53</v>
      </c>
      <c r="S1298" t="s">
        <v>9269</v>
      </c>
      <c r="T1298" t="s">
        <v>54</v>
      </c>
      <c r="U1298" t="s">
        <v>9270</v>
      </c>
      <c r="V1298" t="s">
        <v>55</v>
      </c>
      <c r="W1298">
        <v>1</v>
      </c>
      <c r="X1298" t="s">
        <v>56</v>
      </c>
      <c r="Y1298">
        <v>2026</v>
      </c>
      <c r="Z1298">
        <v>6</v>
      </c>
      <c r="AA1298">
        <v>1</v>
      </c>
      <c r="AB1298">
        <v>674478</v>
      </c>
      <c r="AC1298">
        <v>53958</v>
      </c>
      <c r="AD1298">
        <v>0</v>
      </c>
      <c r="AE1298">
        <v>0</v>
      </c>
      <c r="AF1298" t="s">
        <v>108</v>
      </c>
      <c r="AG1298" t="s">
        <v>58</v>
      </c>
      <c r="AH1298" t="s">
        <v>4263</v>
      </c>
      <c r="AI1298" t="s">
        <v>9219</v>
      </c>
      <c r="AJ1298">
        <v>0</v>
      </c>
      <c r="AK1298" t="s">
        <v>6787</v>
      </c>
      <c r="AL1298">
        <v>0</v>
      </c>
      <c r="AM1298">
        <v>0</v>
      </c>
      <c r="AN1298">
        <v>0</v>
      </c>
      <c r="AO1298">
        <v>0</v>
      </c>
      <c r="AP1298" t="s">
        <v>83</v>
      </c>
      <c r="AQ1298">
        <v>0</v>
      </c>
      <c r="AR1298">
        <v>0</v>
      </c>
      <c r="AS1298" t="s">
        <v>62</v>
      </c>
      <c r="AT1298" t="s">
        <v>9273</v>
      </c>
      <c r="AU1298" t="s">
        <v>64</v>
      </c>
      <c r="AV1298">
        <v>0</v>
      </c>
      <c r="AW1298">
        <v>4734</v>
      </c>
      <c r="AX1298" t="s">
        <v>151</v>
      </c>
      <c r="AY1298" t="s">
        <v>9272</v>
      </c>
      <c r="AZ1298" t="s">
        <v>65</v>
      </c>
      <c r="BA1298">
        <v>728436</v>
      </c>
      <c r="BB1298" t="s">
        <v>66</v>
      </c>
      <c r="BC1298" t="str">
        <f t="shared" si="54"/>
        <v>07900</v>
      </c>
      <c r="BD1298" t="str">
        <f t="shared" si="55"/>
        <v>JH-07900</v>
      </c>
    </row>
    <row r="1299" spans="1:56" ht="28.15" customHeight="1">
      <c r="A1299" s="4">
        <f>SUBTOTAL(103,$L$2:L1299)</f>
        <v>1298</v>
      </c>
      <c r="B1299" s="5" t="s">
        <v>9268</v>
      </c>
      <c r="C1299" s="5" t="s">
        <v>67</v>
      </c>
      <c r="D1299" s="5" t="s">
        <v>9270</v>
      </c>
      <c r="E1299" s="5" t="s">
        <v>4263</v>
      </c>
      <c r="F1299" s="6" t="s">
        <v>9271</v>
      </c>
      <c r="G1299" s="5">
        <v>7</v>
      </c>
      <c r="H1299" s="7">
        <v>747669</v>
      </c>
      <c r="I1299" s="5" t="s">
        <v>151</v>
      </c>
      <c r="J1299" s="5" t="s">
        <v>9272</v>
      </c>
      <c r="K1299" s="20"/>
      <c r="L1299" s="5" t="s">
        <v>51</v>
      </c>
      <c r="M1299" s="2">
        <v>1601241402</v>
      </c>
      <c r="N1299" s="8">
        <f>IF(COUNTIF($B$2:B1299,B1299)=1,1,0)</f>
        <v>0</v>
      </c>
      <c r="O1299" t="s">
        <v>52</v>
      </c>
      <c r="P1299">
        <v>1601241402</v>
      </c>
      <c r="Q1299" t="s">
        <v>9268</v>
      </c>
      <c r="R1299" t="s">
        <v>9268</v>
      </c>
      <c r="S1299" t="s">
        <v>67</v>
      </c>
      <c r="T1299" t="s">
        <v>67</v>
      </c>
      <c r="U1299" t="s">
        <v>9270</v>
      </c>
      <c r="V1299" t="s">
        <v>238</v>
      </c>
      <c r="W1299">
        <v>1</v>
      </c>
      <c r="X1299" t="s">
        <v>56</v>
      </c>
      <c r="Y1299">
        <v>2026</v>
      </c>
      <c r="Z1299">
        <v>7</v>
      </c>
      <c r="AA1299">
        <v>1</v>
      </c>
      <c r="AB1299">
        <v>692286</v>
      </c>
      <c r="AC1299">
        <v>55383</v>
      </c>
      <c r="AD1299">
        <v>0</v>
      </c>
      <c r="AE1299">
        <v>0</v>
      </c>
      <c r="AF1299" t="s">
        <v>108</v>
      </c>
      <c r="AG1299" t="s">
        <v>58</v>
      </c>
      <c r="AH1299" t="s">
        <v>4263</v>
      </c>
      <c r="AI1299" t="s">
        <v>9219</v>
      </c>
      <c r="AJ1299">
        <v>0</v>
      </c>
      <c r="AK1299" t="s">
        <v>6787</v>
      </c>
      <c r="AL1299">
        <v>0</v>
      </c>
      <c r="AM1299">
        <v>0</v>
      </c>
      <c r="AN1299">
        <v>0</v>
      </c>
      <c r="AO1299">
        <v>0</v>
      </c>
      <c r="AP1299" t="s">
        <v>83</v>
      </c>
      <c r="AQ1299">
        <v>0</v>
      </c>
      <c r="AR1299">
        <v>0</v>
      </c>
      <c r="AS1299" t="s">
        <v>69</v>
      </c>
      <c r="AT1299" t="s">
        <v>9274</v>
      </c>
      <c r="AU1299" t="s">
        <v>64</v>
      </c>
      <c r="AV1299">
        <v>0</v>
      </c>
      <c r="AW1299">
        <v>43231</v>
      </c>
      <c r="AX1299" t="s">
        <v>151</v>
      </c>
      <c r="AY1299" t="s">
        <v>9272</v>
      </c>
      <c r="AZ1299" t="s">
        <v>71</v>
      </c>
      <c r="BA1299">
        <v>747669</v>
      </c>
      <c r="BB1299" t="s">
        <v>66</v>
      </c>
      <c r="BC1299" t="str">
        <f t="shared" si="54"/>
        <v>07900</v>
      </c>
      <c r="BD1299" t="str">
        <f t="shared" si="55"/>
        <v>JH-07900</v>
      </c>
    </row>
    <row r="1300" spans="1:56" ht="28.15" customHeight="1">
      <c r="A1300" s="4">
        <f>SUBTOTAL(103,$L$2:L1300)</f>
        <v>1299</v>
      </c>
      <c r="B1300" s="5" t="s">
        <v>9275</v>
      </c>
      <c r="C1300" s="5" t="s">
        <v>9276</v>
      </c>
      <c r="D1300" s="5" t="s">
        <v>9277</v>
      </c>
      <c r="E1300" s="5" t="s">
        <v>4263</v>
      </c>
      <c r="F1300" s="6" t="s">
        <v>9278</v>
      </c>
      <c r="G1300" s="5">
        <v>6</v>
      </c>
      <c r="H1300" s="7">
        <v>317339</v>
      </c>
      <c r="I1300" s="5" t="s">
        <v>151</v>
      </c>
      <c r="J1300" s="5" t="s">
        <v>9279</v>
      </c>
      <c r="K1300" s="20"/>
      <c r="L1300" s="5" t="s">
        <v>51</v>
      </c>
      <c r="M1300" s="2">
        <v>1596971007</v>
      </c>
      <c r="N1300" s="8">
        <f>IF(COUNTIF($B$2:B1300,B1300)=1,1,0)</f>
        <v>1</v>
      </c>
      <c r="O1300" t="s">
        <v>52</v>
      </c>
      <c r="P1300">
        <v>1596971007</v>
      </c>
      <c r="Q1300" t="s">
        <v>9275</v>
      </c>
      <c r="R1300" t="s">
        <v>53</v>
      </c>
      <c r="S1300" t="s">
        <v>9276</v>
      </c>
      <c r="T1300" t="s">
        <v>54</v>
      </c>
      <c r="U1300" t="s">
        <v>9277</v>
      </c>
      <c r="V1300" t="s">
        <v>55</v>
      </c>
      <c r="W1300">
        <v>1</v>
      </c>
      <c r="X1300" t="s">
        <v>56</v>
      </c>
      <c r="Y1300">
        <v>2026</v>
      </c>
      <c r="Z1300">
        <v>6</v>
      </c>
      <c r="AA1300">
        <v>1</v>
      </c>
      <c r="AB1300">
        <v>293832</v>
      </c>
      <c r="AC1300">
        <v>23507</v>
      </c>
      <c r="AD1300">
        <v>0</v>
      </c>
      <c r="AE1300">
        <v>0</v>
      </c>
      <c r="AF1300" t="s">
        <v>57</v>
      </c>
      <c r="AG1300" t="s">
        <v>58</v>
      </c>
      <c r="AH1300" t="s">
        <v>4263</v>
      </c>
      <c r="AI1300" t="s">
        <v>9280</v>
      </c>
      <c r="AJ1300">
        <v>0</v>
      </c>
      <c r="AK1300" t="s">
        <v>9281</v>
      </c>
      <c r="AL1300">
        <v>0</v>
      </c>
      <c r="AM1300">
        <v>0</v>
      </c>
      <c r="AN1300">
        <v>0</v>
      </c>
      <c r="AO1300">
        <v>0</v>
      </c>
      <c r="AP1300" t="s">
        <v>83</v>
      </c>
      <c r="AQ1300">
        <v>0</v>
      </c>
      <c r="AR1300">
        <v>0</v>
      </c>
      <c r="AS1300" t="s">
        <v>62</v>
      </c>
      <c r="AT1300" t="s">
        <v>9282</v>
      </c>
      <c r="AU1300" t="s">
        <v>64</v>
      </c>
      <c r="AV1300">
        <v>0</v>
      </c>
      <c r="AW1300">
        <v>4727</v>
      </c>
      <c r="AX1300" t="s">
        <v>151</v>
      </c>
      <c r="AY1300" t="s">
        <v>9279</v>
      </c>
      <c r="AZ1300" t="s">
        <v>65</v>
      </c>
      <c r="BA1300">
        <v>317339</v>
      </c>
      <c r="BB1300" t="s">
        <v>66</v>
      </c>
      <c r="BC1300" t="str">
        <f t="shared" si="54"/>
        <v>01730</v>
      </c>
      <c r="BD1300" t="str">
        <f t="shared" si="55"/>
        <v>JI-01730</v>
      </c>
    </row>
    <row r="1301" spans="1:56" ht="28.15" customHeight="1">
      <c r="A1301" s="4">
        <f>SUBTOTAL(103,$L$2:L1301)</f>
        <v>1300</v>
      </c>
      <c r="B1301" s="5" t="s">
        <v>9275</v>
      </c>
      <c r="C1301" s="5" t="s">
        <v>67</v>
      </c>
      <c r="D1301" s="5" t="s">
        <v>9277</v>
      </c>
      <c r="E1301" s="5" t="s">
        <v>4263</v>
      </c>
      <c r="F1301" s="6" t="s">
        <v>9278</v>
      </c>
      <c r="G1301" s="5">
        <v>7</v>
      </c>
      <c r="H1301" s="7">
        <v>295702</v>
      </c>
      <c r="I1301" s="5" t="s">
        <v>151</v>
      </c>
      <c r="J1301" s="5" t="s">
        <v>9279</v>
      </c>
      <c r="K1301" s="20"/>
      <c r="L1301" s="5" t="s">
        <v>51</v>
      </c>
      <c r="M1301" s="2">
        <v>1601241393</v>
      </c>
      <c r="N1301" s="8">
        <f>IF(COUNTIF($B$2:B1301,B1301)=1,1,0)</f>
        <v>0</v>
      </c>
      <c r="O1301" t="s">
        <v>52</v>
      </c>
      <c r="P1301">
        <v>1601241393</v>
      </c>
      <c r="Q1301" t="s">
        <v>9275</v>
      </c>
      <c r="R1301" t="s">
        <v>9275</v>
      </c>
      <c r="S1301" t="s">
        <v>67</v>
      </c>
      <c r="T1301" t="s">
        <v>67</v>
      </c>
      <c r="U1301" t="s">
        <v>9277</v>
      </c>
      <c r="V1301" t="s">
        <v>238</v>
      </c>
      <c r="W1301">
        <v>1</v>
      </c>
      <c r="X1301" t="s">
        <v>56</v>
      </c>
      <c r="Y1301">
        <v>2026</v>
      </c>
      <c r="Z1301">
        <v>7</v>
      </c>
      <c r="AA1301">
        <v>1</v>
      </c>
      <c r="AB1301">
        <v>273798</v>
      </c>
      <c r="AC1301">
        <v>21904</v>
      </c>
      <c r="AD1301">
        <v>0</v>
      </c>
      <c r="AE1301">
        <v>0</v>
      </c>
      <c r="AF1301" t="s">
        <v>57</v>
      </c>
      <c r="AG1301" t="s">
        <v>157</v>
      </c>
      <c r="AH1301" t="s">
        <v>4263</v>
      </c>
      <c r="AI1301" t="s">
        <v>9280</v>
      </c>
      <c r="AJ1301">
        <v>0</v>
      </c>
      <c r="AK1301" t="s">
        <v>9281</v>
      </c>
      <c r="AL1301">
        <v>0</v>
      </c>
      <c r="AM1301">
        <v>0</v>
      </c>
      <c r="AN1301">
        <v>0</v>
      </c>
      <c r="AO1301">
        <v>0</v>
      </c>
      <c r="AP1301" t="s">
        <v>108</v>
      </c>
      <c r="AQ1301">
        <v>0</v>
      </c>
      <c r="AR1301">
        <v>0</v>
      </c>
      <c r="AS1301" t="s">
        <v>69</v>
      </c>
      <c r="AT1301" t="s">
        <v>9283</v>
      </c>
      <c r="AU1301" t="s">
        <v>64</v>
      </c>
      <c r="AV1301">
        <v>0</v>
      </c>
      <c r="AW1301">
        <v>43225</v>
      </c>
      <c r="AX1301" t="s">
        <v>151</v>
      </c>
      <c r="AY1301" t="s">
        <v>9279</v>
      </c>
      <c r="AZ1301" t="s">
        <v>71</v>
      </c>
      <c r="BA1301">
        <v>295702</v>
      </c>
      <c r="BB1301" t="s">
        <v>66</v>
      </c>
      <c r="BC1301" t="str">
        <f t="shared" si="54"/>
        <v>01730</v>
      </c>
      <c r="BD1301" t="str">
        <f t="shared" si="55"/>
        <v>JI-01730</v>
      </c>
    </row>
    <row r="1302" spans="1:56" ht="28.15" customHeight="1">
      <c r="A1302" s="4">
        <f>SUBTOTAL(103,$L$2:L1302)</f>
        <v>1301</v>
      </c>
      <c r="B1302" s="5" t="s">
        <v>9284</v>
      </c>
      <c r="C1302" s="5" t="s">
        <v>9285</v>
      </c>
      <c r="D1302" s="5" t="s">
        <v>6696</v>
      </c>
      <c r="E1302" s="5" t="s">
        <v>9286</v>
      </c>
      <c r="F1302" s="6" t="s">
        <v>9287</v>
      </c>
      <c r="G1302" s="5">
        <v>7</v>
      </c>
      <c r="H1302" s="7">
        <v>53568</v>
      </c>
      <c r="I1302" s="5" t="s">
        <v>9288</v>
      </c>
      <c r="J1302" s="5" t="s">
        <v>9289</v>
      </c>
      <c r="K1302" s="20"/>
      <c r="L1302" s="5" t="s">
        <v>3095</v>
      </c>
      <c r="M1302" s="2">
        <v>1601155572</v>
      </c>
      <c r="N1302" s="8">
        <f>IF(COUNTIF($B$2:B1302,B1302)=1,1,0)</f>
        <v>1</v>
      </c>
      <c r="O1302" t="s">
        <v>52</v>
      </c>
      <c r="P1302">
        <v>1601155572</v>
      </c>
      <c r="Q1302" t="s">
        <v>9284</v>
      </c>
      <c r="R1302" t="s">
        <v>9284</v>
      </c>
      <c r="S1302" t="s">
        <v>9285</v>
      </c>
      <c r="T1302" t="s">
        <v>9285</v>
      </c>
      <c r="U1302" t="s">
        <v>6696</v>
      </c>
      <c r="V1302" t="s">
        <v>9290</v>
      </c>
      <c r="W1302">
        <v>0</v>
      </c>
      <c r="X1302" t="s">
        <v>80</v>
      </c>
      <c r="Y1302">
        <v>2026</v>
      </c>
      <c r="Z1302">
        <v>7</v>
      </c>
      <c r="AA1302">
        <v>1</v>
      </c>
      <c r="AB1302">
        <v>49600</v>
      </c>
      <c r="AC1302">
        <v>3968</v>
      </c>
      <c r="AD1302">
        <v>0</v>
      </c>
      <c r="AE1302">
        <v>0</v>
      </c>
      <c r="AF1302" t="s">
        <v>98</v>
      </c>
      <c r="AG1302" t="s">
        <v>81</v>
      </c>
      <c r="AH1302" t="s">
        <v>9286</v>
      </c>
      <c r="AI1302" t="s">
        <v>9280</v>
      </c>
      <c r="AJ1302">
        <v>0</v>
      </c>
      <c r="AK1302" t="s">
        <v>690</v>
      </c>
      <c r="AL1302">
        <v>0</v>
      </c>
      <c r="AM1302">
        <v>0</v>
      </c>
      <c r="AN1302">
        <v>0</v>
      </c>
      <c r="AO1302">
        <v>0</v>
      </c>
      <c r="AP1302" t="s">
        <v>98</v>
      </c>
      <c r="AQ1302">
        <v>0</v>
      </c>
      <c r="AR1302">
        <v>0</v>
      </c>
      <c r="AS1302" t="s">
        <v>69</v>
      </c>
      <c r="AT1302" t="s">
        <v>9291</v>
      </c>
      <c r="AU1302" t="s">
        <v>64</v>
      </c>
      <c r="AV1302">
        <v>0</v>
      </c>
      <c r="AW1302">
        <v>23840</v>
      </c>
      <c r="AX1302" t="s">
        <v>9288</v>
      </c>
      <c r="AY1302" t="s">
        <v>9289</v>
      </c>
      <c r="AZ1302" t="s">
        <v>71</v>
      </c>
      <c r="BA1302">
        <v>53568</v>
      </c>
      <c r="BB1302" t="s">
        <v>66</v>
      </c>
      <c r="BC1302" t="str">
        <f t="shared" si="54"/>
        <v>03600</v>
      </c>
      <c r="BD1302" t="str">
        <f t="shared" si="55"/>
        <v>JI-03600</v>
      </c>
    </row>
    <row r="1303" spans="1:56" ht="28.15" customHeight="1">
      <c r="A1303" s="4">
        <f>SUBTOTAL(103,$L$2:L1303)</f>
        <v>1302</v>
      </c>
      <c r="B1303" s="5" t="s">
        <v>9292</v>
      </c>
      <c r="C1303" s="5" t="s">
        <v>9293</v>
      </c>
      <c r="D1303" s="5" t="s">
        <v>9294</v>
      </c>
      <c r="E1303" s="5" t="s">
        <v>4263</v>
      </c>
      <c r="F1303" s="6" t="s">
        <v>9295</v>
      </c>
      <c r="G1303" s="5">
        <v>6</v>
      </c>
      <c r="H1303" s="7">
        <v>9527369</v>
      </c>
      <c r="I1303" s="5" t="s">
        <v>151</v>
      </c>
      <c r="J1303" s="5" t="s">
        <v>9296</v>
      </c>
      <c r="K1303" s="20"/>
      <c r="L1303" s="5" t="s">
        <v>51</v>
      </c>
      <c r="M1303" s="2">
        <v>1596971042</v>
      </c>
      <c r="N1303" s="8">
        <f>IF(COUNTIF($B$2:B1303,B1303)=1,1,0)</f>
        <v>1</v>
      </c>
      <c r="O1303" t="s">
        <v>52</v>
      </c>
      <c r="P1303">
        <v>1596971042</v>
      </c>
      <c r="Q1303" t="s">
        <v>9292</v>
      </c>
      <c r="R1303" t="s">
        <v>53</v>
      </c>
      <c r="S1303" t="s">
        <v>9293</v>
      </c>
      <c r="T1303" t="s">
        <v>54</v>
      </c>
      <c r="U1303" t="s">
        <v>9294</v>
      </c>
      <c r="V1303" t="s">
        <v>55</v>
      </c>
      <c r="W1303">
        <v>1</v>
      </c>
      <c r="X1303" t="s">
        <v>56</v>
      </c>
      <c r="Y1303">
        <v>2026</v>
      </c>
      <c r="Z1303">
        <v>6</v>
      </c>
      <c r="AA1303">
        <v>1</v>
      </c>
      <c r="AB1303">
        <v>8821638</v>
      </c>
      <c r="AC1303">
        <v>705731</v>
      </c>
      <c r="AD1303">
        <v>0</v>
      </c>
      <c r="AE1303">
        <v>0</v>
      </c>
      <c r="AF1303" t="s">
        <v>108</v>
      </c>
      <c r="AG1303" t="s">
        <v>58</v>
      </c>
      <c r="AH1303" t="s">
        <v>4263</v>
      </c>
      <c r="AI1303" t="s">
        <v>9280</v>
      </c>
      <c r="AJ1303">
        <v>0</v>
      </c>
      <c r="AK1303" t="s">
        <v>9297</v>
      </c>
      <c r="AL1303">
        <v>0</v>
      </c>
      <c r="AM1303">
        <v>0</v>
      </c>
      <c r="AN1303">
        <v>0</v>
      </c>
      <c r="AO1303">
        <v>0</v>
      </c>
      <c r="AP1303" t="s">
        <v>83</v>
      </c>
      <c r="AQ1303">
        <v>0</v>
      </c>
      <c r="AR1303">
        <v>0</v>
      </c>
      <c r="AS1303" t="s">
        <v>62</v>
      </c>
      <c r="AT1303" t="s">
        <v>9298</v>
      </c>
      <c r="AU1303" t="s">
        <v>64</v>
      </c>
      <c r="AV1303">
        <v>0</v>
      </c>
      <c r="AW1303">
        <v>4748</v>
      </c>
      <c r="AX1303" t="s">
        <v>151</v>
      </c>
      <c r="AY1303" t="s">
        <v>9296</v>
      </c>
      <c r="AZ1303" t="s">
        <v>65</v>
      </c>
      <c r="BA1303">
        <v>9527369</v>
      </c>
      <c r="BB1303" t="s">
        <v>66</v>
      </c>
      <c r="BC1303" t="str">
        <f t="shared" si="54"/>
        <v>09550</v>
      </c>
      <c r="BD1303" t="str">
        <f t="shared" si="55"/>
        <v>JI-09550</v>
      </c>
    </row>
    <row r="1304" spans="1:56" ht="28.15" customHeight="1">
      <c r="A1304" s="4">
        <f>SUBTOTAL(103,$L$2:L1304)</f>
        <v>1303</v>
      </c>
      <c r="B1304" s="5" t="s">
        <v>9292</v>
      </c>
      <c r="C1304" s="5" t="s">
        <v>67</v>
      </c>
      <c r="D1304" s="5" t="s">
        <v>9294</v>
      </c>
      <c r="E1304" s="5" t="s">
        <v>4263</v>
      </c>
      <c r="F1304" s="6" t="s">
        <v>9295</v>
      </c>
      <c r="G1304" s="5">
        <v>7</v>
      </c>
      <c r="H1304" s="7">
        <v>7080016</v>
      </c>
      <c r="I1304" s="5" t="s">
        <v>151</v>
      </c>
      <c r="J1304" s="5" t="s">
        <v>9296</v>
      </c>
      <c r="K1304" s="20"/>
      <c r="L1304" s="5" t="s">
        <v>51</v>
      </c>
      <c r="M1304" s="2">
        <v>1601241425</v>
      </c>
      <c r="N1304" s="8">
        <f>IF(COUNTIF($B$2:B1304,B1304)=1,1,0)</f>
        <v>0</v>
      </c>
      <c r="O1304" t="s">
        <v>52</v>
      </c>
      <c r="P1304">
        <v>1601241425</v>
      </c>
      <c r="Q1304" t="s">
        <v>9292</v>
      </c>
      <c r="R1304" t="s">
        <v>53</v>
      </c>
      <c r="S1304" t="s">
        <v>67</v>
      </c>
      <c r="T1304" t="s">
        <v>67</v>
      </c>
      <c r="U1304" t="s">
        <v>9294</v>
      </c>
      <c r="V1304" t="s">
        <v>68</v>
      </c>
      <c r="W1304">
        <v>1</v>
      </c>
      <c r="X1304" t="s">
        <v>156</v>
      </c>
      <c r="Y1304">
        <v>2026</v>
      </c>
      <c r="Z1304">
        <v>7</v>
      </c>
      <c r="AA1304">
        <v>1</v>
      </c>
      <c r="AB1304">
        <v>6555570</v>
      </c>
      <c r="AC1304">
        <v>524446</v>
      </c>
      <c r="AD1304">
        <v>0</v>
      </c>
      <c r="AE1304">
        <v>0</v>
      </c>
      <c r="AF1304" t="s">
        <v>108</v>
      </c>
      <c r="AG1304" t="s">
        <v>157</v>
      </c>
      <c r="AH1304" t="s">
        <v>4263</v>
      </c>
      <c r="AI1304" t="s">
        <v>9280</v>
      </c>
      <c r="AJ1304">
        <v>0</v>
      </c>
      <c r="AK1304" t="s">
        <v>9297</v>
      </c>
      <c r="AL1304">
        <v>0</v>
      </c>
      <c r="AM1304">
        <v>0</v>
      </c>
      <c r="AN1304">
        <v>0</v>
      </c>
      <c r="AO1304">
        <v>0</v>
      </c>
      <c r="AP1304" t="s">
        <v>108</v>
      </c>
      <c r="AQ1304">
        <v>0</v>
      </c>
      <c r="AR1304">
        <v>0</v>
      </c>
      <c r="AS1304" t="s">
        <v>69</v>
      </c>
      <c r="AT1304" t="s">
        <v>9299</v>
      </c>
      <c r="AU1304" t="s">
        <v>64</v>
      </c>
      <c r="AV1304">
        <v>0</v>
      </c>
      <c r="AW1304">
        <v>43242</v>
      </c>
      <c r="AX1304" t="s">
        <v>151</v>
      </c>
      <c r="AY1304" t="s">
        <v>9296</v>
      </c>
      <c r="AZ1304" t="s">
        <v>71</v>
      </c>
      <c r="BA1304">
        <v>7080016</v>
      </c>
      <c r="BB1304" t="s">
        <v>66</v>
      </c>
      <c r="BC1304" t="str">
        <f t="shared" si="54"/>
        <v>09550</v>
      </c>
      <c r="BD1304" t="str">
        <f t="shared" si="55"/>
        <v>JI-09550</v>
      </c>
    </row>
    <row r="1305" spans="1:56" ht="28.15" customHeight="1">
      <c r="A1305" s="4">
        <f>SUBTOTAL(103,$L$2:L1305)</f>
        <v>1304</v>
      </c>
      <c r="B1305" s="5" t="s">
        <v>9303</v>
      </c>
      <c r="C1305" s="5" t="s">
        <v>9304</v>
      </c>
      <c r="D1305" s="5" t="s">
        <v>9305</v>
      </c>
      <c r="E1305" s="5" t="s">
        <v>9300</v>
      </c>
      <c r="F1305" s="6" t="s">
        <v>9306</v>
      </c>
      <c r="G1305" s="5">
        <v>7</v>
      </c>
      <c r="H1305" s="7">
        <v>8571</v>
      </c>
      <c r="I1305" s="5" t="s">
        <v>9301</v>
      </c>
      <c r="J1305" s="5" t="s">
        <v>9307</v>
      </c>
      <c r="K1305" s="20"/>
      <c r="L1305" s="5" t="s">
        <v>3095</v>
      </c>
      <c r="M1305" s="2">
        <v>1601155867</v>
      </c>
      <c r="N1305" s="8">
        <f>IF(COUNTIF($B$2:B1305,B1305)=1,1,0)</f>
        <v>1</v>
      </c>
      <c r="O1305" t="s">
        <v>52</v>
      </c>
      <c r="P1305">
        <v>1601155867</v>
      </c>
      <c r="Q1305" t="s">
        <v>9303</v>
      </c>
      <c r="R1305" t="s">
        <v>9303</v>
      </c>
      <c r="S1305" t="s">
        <v>9304</v>
      </c>
      <c r="T1305" t="s">
        <v>9304</v>
      </c>
      <c r="U1305" t="s">
        <v>9305</v>
      </c>
      <c r="V1305" t="s">
        <v>9308</v>
      </c>
      <c r="W1305">
        <v>0</v>
      </c>
      <c r="X1305" t="s">
        <v>80</v>
      </c>
      <c r="Y1305">
        <v>2026</v>
      </c>
      <c r="Z1305">
        <v>7</v>
      </c>
      <c r="AA1305">
        <v>1</v>
      </c>
      <c r="AB1305">
        <v>7936</v>
      </c>
      <c r="AC1305">
        <v>635</v>
      </c>
      <c r="AD1305">
        <v>0</v>
      </c>
      <c r="AE1305">
        <v>0</v>
      </c>
      <c r="AF1305" t="s">
        <v>98</v>
      </c>
      <c r="AG1305" t="s">
        <v>81</v>
      </c>
      <c r="AH1305" t="s">
        <v>9300</v>
      </c>
      <c r="AI1305" t="s">
        <v>9280</v>
      </c>
      <c r="AJ1305">
        <v>0</v>
      </c>
      <c r="AK1305" t="s">
        <v>2539</v>
      </c>
      <c r="AL1305">
        <v>0</v>
      </c>
      <c r="AM1305">
        <v>0</v>
      </c>
      <c r="AN1305">
        <v>0</v>
      </c>
      <c r="AO1305">
        <v>0</v>
      </c>
      <c r="AP1305" t="s">
        <v>98</v>
      </c>
      <c r="AQ1305">
        <v>0</v>
      </c>
      <c r="AR1305">
        <v>0</v>
      </c>
      <c r="AS1305" t="s">
        <v>69</v>
      </c>
      <c r="AT1305" t="s">
        <v>9309</v>
      </c>
      <c r="AU1305" t="s">
        <v>64</v>
      </c>
      <c r="AV1305">
        <v>0</v>
      </c>
      <c r="AW1305">
        <v>23879</v>
      </c>
      <c r="AX1305" t="s">
        <v>9301</v>
      </c>
      <c r="AY1305" t="s">
        <v>9307</v>
      </c>
      <c r="AZ1305" t="s">
        <v>71</v>
      </c>
      <c r="BA1305">
        <v>8571</v>
      </c>
      <c r="BB1305" t="s">
        <v>66</v>
      </c>
      <c r="BC1305" t="str">
        <f t="shared" si="54"/>
        <v>11920</v>
      </c>
      <c r="BD1305" t="str">
        <f t="shared" si="55"/>
        <v>JI-11920</v>
      </c>
    </row>
    <row r="1306" spans="1:56" ht="28.15" customHeight="1">
      <c r="A1306" s="4">
        <f>SUBTOTAL(103,$L$2:L1306)</f>
        <v>1305</v>
      </c>
      <c r="B1306" s="5" t="s">
        <v>9310</v>
      </c>
      <c r="C1306" s="5" t="s">
        <v>9311</v>
      </c>
      <c r="D1306" s="5" t="s">
        <v>9312</v>
      </c>
      <c r="E1306" s="5" t="s">
        <v>9300</v>
      </c>
      <c r="F1306" s="6" t="s">
        <v>9313</v>
      </c>
      <c r="G1306" s="5">
        <v>7</v>
      </c>
      <c r="H1306" s="7">
        <v>1590192</v>
      </c>
      <c r="I1306" s="5" t="s">
        <v>9314</v>
      </c>
      <c r="J1306" s="5" t="s">
        <v>9315</v>
      </c>
      <c r="K1306" s="20"/>
      <c r="L1306" s="5" t="s">
        <v>3095</v>
      </c>
      <c r="M1306" s="2">
        <v>1601155817</v>
      </c>
      <c r="N1306" s="8">
        <f>IF(COUNTIF($B$2:B1306,B1306)=1,1,0)</f>
        <v>1</v>
      </c>
      <c r="O1306" t="s">
        <v>52</v>
      </c>
      <c r="P1306">
        <v>1601155817</v>
      </c>
      <c r="Q1306" t="s">
        <v>9310</v>
      </c>
      <c r="R1306" t="s">
        <v>9310</v>
      </c>
      <c r="S1306" t="s">
        <v>9311</v>
      </c>
      <c r="T1306" t="s">
        <v>9311</v>
      </c>
      <c r="U1306" t="s">
        <v>9312</v>
      </c>
      <c r="V1306" t="s">
        <v>9316</v>
      </c>
      <c r="W1306">
        <v>0</v>
      </c>
      <c r="X1306" t="s">
        <v>80</v>
      </c>
      <c r="Y1306">
        <v>2026</v>
      </c>
      <c r="Z1306">
        <v>7</v>
      </c>
      <c r="AA1306">
        <v>1</v>
      </c>
      <c r="AB1306">
        <v>1472400</v>
      </c>
      <c r="AC1306">
        <v>117792</v>
      </c>
      <c r="AD1306">
        <v>0</v>
      </c>
      <c r="AE1306">
        <v>0</v>
      </c>
      <c r="AF1306" t="s">
        <v>57</v>
      </c>
      <c r="AG1306" t="s">
        <v>81</v>
      </c>
      <c r="AH1306" t="s">
        <v>9300</v>
      </c>
      <c r="AI1306" t="s">
        <v>9280</v>
      </c>
      <c r="AJ1306">
        <v>0</v>
      </c>
      <c r="AK1306" t="s">
        <v>9317</v>
      </c>
      <c r="AL1306">
        <v>0</v>
      </c>
      <c r="AM1306">
        <v>0</v>
      </c>
      <c r="AN1306">
        <v>0</v>
      </c>
      <c r="AO1306">
        <v>0</v>
      </c>
      <c r="AP1306" t="s">
        <v>83</v>
      </c>
      <c r="AQ1306">
        <v>0</v>
      </c>
      <c r="AR1306">
        <v>0</v>
      </c>
      <c r="AS1306" t="s">
        <v>69</v>
      </c>
      <c r="AT1306" t="s">
        <v>9318</v>
      </c>
      <c r="AU1306" t="s">
        <v>64</v>
      </c>
      <c r="AV1306">
        <v>0</v>
      </c>
      <c r="AW1306">
        <v>23870</v>
      </c>
      <c r="AX1306" t="s">
        <v>9314</v>
      </c>
      <c r="AY1306" t="s">
        <v>9315</v>
      </c>
      <c r="AZ1306" t="s">
        <v>71</v>
      </c>
      <c r="BA1306">
        <v>1590192</v>
      </c>
      <c r="BB1306" t="s">
        <v>66</v>
      </c>
      <c r="BC1306" t="str">
        <f t="shared" si="54"/>
        <v>11930</v>
      </c>
      <c r="BD1306" t="str">
        <f t="shared" si="55"/>
        <v>JI-11930</v>
      </c>
    </row>
    <row r="1307" spans="1:56" ht="28.15" customHeight="1">
      <c r="A1307" s="4">
        <f>SUBTOTAL(103,$L$2:L1307)</f>
        <v>1306</v>
      </c>
      <c r="B1307" s="5" t="s">
        <v>9319</v>
      </c>
      <c r="C1307" s="5" t="s">
        <v>7188</v>
      </c>
      <c r="D1307" s="5" t="s">
        <v>9312</v>
      </c>
      <c r="E1307" s="5" t="s">
        <v>9300</v>
      </c>
      <c r="F1307" s="6" t="s">
        <v>9320</v>
      </c>
      <c r="G1307" s="5">
        <v>7</v>
      </c>
      <c r="H1307" s="7">
        <v>1080864</v>
      </c>
      <c r="I1307" s="5" t="s">
        <v>9314</v>
      </c>
      <c r="J1307" s="5" t="s">
        <v>9321</v>
      </c>
      <c r="K1307" s="20"/>
      <c r="L1307" s="5" t="s">
        <v>3095</v>
      </c>
      <c r="M1307" s="2">
        <v>1601155748</v>
      </c>
      <c r="N1307" s="8">
        <f>IF(COUNTIF($B$2:B1307,B1307)=1,1,0)</f>
        <v>1</v>
      </c>
      <c r="O1307" t="s">
        <v>52</v>
      </c>
      <c r="P1307">
        <v>1601155748</v>
      </c>
      <c r="Q1307" t="s">
        <v>9319</v>
      </c>
      <c r="R1307" t="s">
        <v>9319</v>
      </c>
      <c r="S1307" t="s">
        <v>7188</v>
      </c>
      <c r="T1307" t="s">
        <v>7188</v>
      </c>
      <c r="U1307" t="s">
        <v>9312</v>
      </c>
      <c r="V1307" t="s">
        <v>9316</v>
      </c>
      <c r="W1307">
        <v>0</v>
      </c>
      <c r="X1307" t="s">
        <v>80</v>
      </c>
      <c r="Y1307">
        <v>2026</v>
      </c>
      <c r="Z1307">
        <v>7</v>
      </c>
      <c r="AA1307">
        <v>1</v>
      </c>
      <c r="AB1307">
        <v>1000800</v>
      </c>
      <c r="AC1307">
        <v>80064</v>
      </c>
      <c r="AD1307">
        <v>0</v>
      </c>
      <c r="AE1307">
        <v>0</v>
      </c>
      <c r="AF1307" t="s">
        <v>57</v>
      </c>
      <c r="AG1307" t="s">
        <v>81</v>
      </c>
      <c r="AH1307" t="s">
        <v>9300</v>
      </c>
      <c r="AI1307" t="s">
        <v>9280</v>
      </c>
      <c r="AJ1307">
        <v>0</v>
      </c>
      <c r="AK1307" t="s">
        <v>4546</v>
      </c>
      <c r="AL1307">
        <v>0</v>
      </c>
      <c r="AM1307">
        <v>0</v>
      </c>
      <c r="AN1307">
        <v>0</v>
      </c>
      <c r="AO1307">
        <v>0</v>
      </c>
      <c r="AP1307" t="s">
        <v>83</v>
      </c>
      <c r="AQ1307">
        <v>0</v>
      </c>
      <c r="AR1307">
        <v>0</v>
      </c>
      <c r="AS1307" t="s">
        <v>69</v>
      </c>
      <c r="AT1307" t="s">
        <v>9322</v>
      </c>
      <c r="AU1307" t="s">
        <v>64</v>
      </c>
      <c r="AV1307">
        <v>0</v>
      </c>
      <c r="AW1307">
        <v>23863</v>
      </c>
      <c r="AX1307" t="s">
        <v>9314</v>
      </c>
      <c r="AY1307" t="s">
        <v>9321</v>
      </c>
      <c r="AZ1307" t="s">
        <v>71</v>
      </c>
      <c r="BA1307">
        <v>1080864</v>
      </c>
      <c r="BB1307" t="s">
        <v>66</v>
      </c>
      <c r="BC1307" t="str">
        <f t="shared" si="54"/>
        <v>11940</v>
      </c>
      <c r="BD1307" t="str">
        <f t="shared" si="55"/>
        <v>JI-11940</v>
      </c>
    </row>
    <row r="1308" spans="1:56" ht="28.15" customHeight="1">
      <c r="A1308" s="4">
        <f>SUBTOTAL(103,$L$2:L1308)</f>
        <v>1307</v>
      </c>
      <c r="B1308" s="5" t="s">
        <v>9323</v>
      </c>
      <c r="C1308" s="5" t="s">
        <v>2638</v>
      </c>
      <c r="D1308" s="5" t="s">
        <v>9324</v>
      </c>
      <c r="E1308" s="5" t="s">
        <v>2640</v>
      </c>
      <c r="F1308" s="6" t="s">
        <v>9325</v>
      </c>
      <c r="G1308" s="5">
        <v>7</v>
      </c>
      <c r="H1308" s="7">
        <v>204347</v>
      </c>
      <c r="I1308" s="5" t="s">
        <v>2642</v>
      </c>
      <c r="J1308" s="5" t="s">
        <v>9326</v>
      </c>
      <c r="K1308" s="20"/>
      <c r="L1308" s="5" t="s">
        <v>51</v>
      </c>
      <c r="M1308" s="2">
        <v>1599797278</v>
      </c>
      <c r="N1308" s="8">
        <f>IF(COUNTIF($B$2:B1308,B1308)=1,1,0)</f>
        <v>1</v>
      </c>
      <c r="O1308" t="s">
        <v>52</v>
      </c>
      <c r="P1308">
        <v>1599797278</v>
      </c>
      <c r="Q1308" t="s">
        <v>9323</v>
      </c>
      <c r="R1308" t="s">
        <v>9323</v>
      </c>
      <c r="S1308" t="s">
        <v>2638</v>
      </c>
      <c r="T1308" t="s">
        <v>2638</v>
      </c>
      <c r="U1308" t="s">
        <v>9324</v>
      </c>
      <c r="V1308" t="s">
        <v>2644</v>
      </c>
      <c r="W1308">
        <v>1</v>
      </c>
      <c r="X1308" t="s">
        <v>2645</v>
      </c>
      <c r="Y1308">
        <v>2026</v>
      </c>
      <c r="Z1308">
        <v>7</v>
      </c>
      <c r="AA1308">
        <v>1</v>
      </c>
      <c r="AB1308">
        <v>189210</v>
      </c>
      <c r="AC1308">
        <v>15137</v>
      </c>
      <c r="AD1308">
        <v>0</v>
      </c>
      <c r="AE1308">
        <v>0</v>
      </c>
      <c r="AF1308" t="s">
        <v>98</v>
      </c>
      <c r="AG1308" t="s">
        <v>81</v>
      </c>
      <c r="AH1308" t="s">
        <v>2640</v>
      </c>
      <c r="AI1308" t="s">
        <v>9280</v>
      </c>
      <c r="AJ1308">
        <v>0</v>
      </c>
      <c r="AK1308" t="s">
        <v>7185</v>
      </c>
      <c r="AL1308">
        <v>0</v>
      </c>
      <c r="AM1308">
        <v>0</v>
      </c>
      <c r="AN1308">
        <v>0</v>
      </c>
      <c r="AO1308">
        <v>0</v>
      </c>
      <c r="AP1308" t="s">
        <v>83</v>
      </c>
      <c r="AQ1308">
        <v>0</v>
      </c>
      <c r="AR1308">
        <v>0</v>
      </c>
      <c r="AS1308" t="s">
        <v>69</v>
      </c>
      <c r="AT1308" t="s">
        <v>9327</v>
      </c>
      <c r="AU1308" t="s">
        <v>64</v>
      </c>
      <c r="AV1308">
        <v>0</v>
      </c>
      <c r="AW1308">
        <v>5422</v>
      </c>
      <c r="AX1308" t="s">
        <v>2642</v>
      </c>
      <c r="AY1308" t="s">
        <v>9326</v>
      </c>
      <c r="AZ1308" t="s">
        <v>71</v>
      </c>
      <c r="BA1308">
        <v>204347</v>
      </c>
      <c r="BB1308" t="s">
        <v>66</v>
      </c>
      <c r="BC1308" t="str">
        <f t="shared" si="54"/>
        <v>13740</v>
      </c>
      <c r="BD1308" t="str">
        <f t="shared" si="55"/>
        <v>JI-13740</v>
      </c>
    </row>
    <row r="1309" spans="1:56" ht="28.15" customHeight="1">
      <c r="A1309" s="4">
        <f>SUBTOTAL(103,$L$2:L1309)</f>
        <v>1308</v>
      </c>
      <c r="B1309" s="5" t="s">
        <v>9328</v>
      </c>
      <c r="C1309" s="5" t="s">
        <v>9329</v>
      </c>
      <c r="D1309" s="5" t="s">
        <v>9330</v>
      </c>
      <c r="E1309" s="5" t="s">
        <v>4263</v>
      </c>
      <c r="F1309" s="6" t="s">
        <v>9331</v>
      </c>
      <c r="G1309" s="5">
        <v>6</v>
      </c>
      <c r="H1309" s="7">
        <v>14145607</v>
      </c>
      <c r="I1309" s="5" t="s">
        <v>151</v>
      </c>
      <c r="J1309" s="5" t="s">
        <v>9332</v>
      </c>
      <c r="K1309" s="20"/>
      <c r="L1309" s="5" t="s">
        <v>51</v>
      </c>
      <c r="M1309" s="2">
        <v>1596971143</v>
      </c>
      <c r="N1309" s="8">
        <f>IF(COUNTIF($B$2:B1309,B1309)=1,1,0)</f>
        <v>1</v>
      </c>
      <c r="O1309" t="s">
        <v>52</v>
      </c>
      <c r="P1309">
        <v>1596971143</v>
      </c>
      <c r="Q1309" t="s">
        <v>9328</v>
      </c>
      <c r="R1309" t="s">
        <v>53</v>
      </c>
      <c r="S1309" t="s">
        <v>9329</v>
      </c>
      <c r="T1309" t="s">
        <v>54</v>
      </c>
      <c r="U1309" t="s">
        <v>9330</v>
      </c>
      <c r="V1309" t="s">
        <v>55</v>
      </c>
      <c r="W1309">
        <v>1</v>
      </c>
      <c r="X1309" t="s">
        <v>56</v>
      </c>
      <c r="Y1309">
        <v>2026</v>
      </c>
      <c r="Z1309">
        <v>6</v>
      </c>
      <c r="AA1309">
        <v>1</v>
      </c>
      <c r="AB1309">
        <v>13097784</v>
      </c>
      <c r="AC1309">
        <v>1047823</v>
      </c>
      <c r="AD1309">
        <v>0</v>
      </c>
      <c r="AE1309">
        <v>0</v>
      </c>
      <c r="AF1309" t="s">
        <v>57</v>
      </c>
      <c r="AG1309" t="s">
        <v>58</v>
      </c>
      <c r="AH1309" t="s">
        <v>4263</v>
      </c>
      <c r="AI1309" t="s">
        <v>9333</v>
      </c>
      <c r="AJ1309">
        <v>0</v>
      </c>
      <c r="AK1309" t="s">
        <v>600</v>
      </c>
      <c r="AL1309">
        <v>0</v>
      </c>
      <c r="AM1309">
        <v>0</v>
      </c>
      <c r="AN1309">
        <v>0</v>
      </c>
      <c r="AO1309">
        <v>0</v>
      </c>
      <c r="AP1309" t="s">
        <v>83</v>
      </c>
      <c r="AQ1309">
        <v>0</v>
      </c>
      <c r="AR1309">
        <v>0</v>
      </c>
      <c r="AS1309" t="s">
        <v>62</v>
      </c>
      <c r="AT1309" t="s">
        <v>9334</v>
      </c>
      <c r="AU1309" t="s">
        <v>64</v>
      </c>
      <c r="AV1309">
        <v>0</v>
      </c>
      <c r="AW1309">
        <v>4801</v>
      </c>
      <c r="AX1309" t="s">
        <v>151</v>
      </c>
      <c r="AY1309" t="s">
        <v>9332</v>
      </c>
      <c r="AZ1309" t="s">
        <v>65</v>
      </c>
      <c r="BA1309">
        <v>14145607</v>
      </c>
      <c r="BB1309" t="s">
        <v>66</v>
      </c>
      <c r="BC1309" t="str">
        <f t="shared" si="54"/>
        <v>00200</v>
      </c>
      <c r="BD1309" t="str">
        <f t="shared" si="55"/>
        <v>JJ-00200</v>
      </c>
    </row>
    <row r="1310" spans="1:56" ht="28.15" customHeight="1">
      <c r="A1310" s="4">
        <f>SUBTOTAL(103,$L$2:L1310)</f>
        <v>1309</v>
      </c>
      <c r="B1310" s="5" t="s">
        <v>9328</v>
      </c>
      <c r="C1310" s="5" t="s">
        <v>67</v>
      </c>
      <c r="D1310" s="5" t="s">
        <v>9330</v>
      </c>
      <c r="E1310" s="5" t="s">
        <v>4263</v>
      </c>
      <c r="F1310" s="6" t="s">
        <v>9331</v>
      </c>
      <c r="G1310" s="5">
        <v>7</v>
      </c>
      <c r="H1310" s="7">
        <v>14239366</v>
      </c>
      <c r="I1310" s="5" t="s">
        <v>151</v>
      </c>
      <c r="J1310" s="5" t="s">
        <v>9332</v>
      </c>
      <c r="K1310" s="20"/>
      <c r="L1310" s="5" t="s">
        <v>51</v>
      </c>
      <c r="M1310" s="2">
        <v>1601241572</v>
      </c>
      <c r="N1310" s="8">
        <f>IF(COUNTIF($B$2:B1310,B1310)=1,1,0)</f>
        <v>0</v>
      </c>
      <c r="O1310" t="s">
        <v>52</v>
      </c>
      <c r="P1310">
        <v>1601241572</v>
      </c>
      <c r="Q1310" t="s">
        <v>9328</v>
      </c>
      <c r="R1310" t="s">
        <v>9328</v>
      </c>
      <c r="S1310" t="s">
        <v>67</v>
      </c>
      <c r="T1310" t="s">
        <v>67</v>
      </c>
      <c r="U1310" t="s">
        <v>9330</v>
      </c>
      <c r="V1310" t="s">
        <v>68</v>
      </c>
      <c r="W1310">
        <v>1</v>
      </c>
      <c r="X1310" t="s">
        <v>156</v>
      </c>
      <c r="Y1310">
        <v>2026</v>
      </c>
      <c r="Z1310">
        <v>7</v>
      </c>
      <c r="AA1310">
        <v>1</v>
      </c>
      <c r="AB1310">
        <v>13184598</v>
      </c>
      <c r="AC1310">
        <v>1054768</v>
      </c>
      <c r="AD1310">
        <v>0</v>
      </c>
      <c r="AE1310">
        <v>0</v>
      </c>
      <c r="AF1310" t="s">
        <v>57</v>
      </c>
      <c r="AG1310" t="s">
        <v>58</v>
      </c>
      <c r="AH1310" t="s">
        <v>4263</v>
      </c>
      <c r="AI1310" t="s">
        <v>9333</v>
      </c>
      <c r="AJ1310">
        <v>0</v>
      </c>
      <c r="AK1310" t="s">
        <v>600</v>
      </c>
      <c r="AL1310">
        <v>0</v>
      </c>
      <c r="AM1310">
        <v>0</v>
      </c>
      <c r="AN1310">
        <v>0</v>
      </c>
      <c r="AO1310">
        <v>0</v>
      </c>
      <c r="AP1310" t="s">
        <v>108</v>
      </c>
      <c r="AQ1310">
        <v>0</v>
      </c>
      <c r="AR1310">
        <v>0</v>
      </c>
      <c r="AS1310" t="s">
        <v>69</v>
      </c>
      <c r="AT1310" t="s">
        <v>9335</v>
      </c>
      <c r="AU1310" t="s">
        <v>64</v>
      </c>
      <c r="AV1310">
        <v>0</v>
      </c>
      <c r="AW1310">
        <v>43288</v>
      </c>
      <c r="AX1310" t="s">
        <v>151</v>
      </c>
      <c r="AY1310" t="s">
        <v>9332</v>
      </c>
      <c r="AZ1310" t="s">
        <v>71</v>
      </c>
      <c r="BA1310">
        <v>14239366</v>
      </c>
      <c r="BB1310" t="s">
        <v>66</v>
      </c>
      <c r="BC1310" t="str">
        <f t="shared" si="54"/>
        <v>00200</v>
      </c>
      <c r="BD1310" t="str">
        <f t="shared" si="55"/>
        <v>JJ-00200</v>
      </c>
    </row>
    <row r="1311" spans="1:56" ht="28.15" customHeight="1">
      <c r="A1311" s="4">
        <f>SUBTOTAL(103,$L$2:L1311)</f>
        <v>1310</v>
      </c>
      <c r="B1311" s="5" t="s">
        <v>9336</v>
      </c>
      <c r="C1311" s="5" t="s">
        <v>9337</v>
      </c>
      <c r="D1311" s="5" t="s">
        <v>9338</v>
      </c>
      <c r="E1311" s="5" t="s">
        <v>4263</v>
      </c>
      <c r="F1311" s="6" t="s">
        <v>9339</v>
      </c>
      <c r="G1311" s="5">
        <v>6</v>
      </c>
      <c r="H1311" s="7">
        <v>1329456</v>
      </c>
      <c r="I1311" s="5" t="s">
        <v>151</v>
      </c>
      <c r="J1311" s="5" t="s">
        <v>9340</v>
      </c>
      <c r="K1311" s="20"/>
      <c r="L1311" s="5" t="s">
        <v>51</v>
      </c>
      <c r="M1311" s="2">
        <v>1596970811</v>
      </c>
      <c r="N1311" s="8">
        <f>IF(COUNTIF($B$2:B1311,B1311)=1,1,0)</f>
        <v>1</v>
      </c>
      <c r="O1311" t="s">
        <v>52</v>
      </c>
      <c r="P1311">
        <v>1596970811</v>
      </c>
      <c r="Q1311" t="s">
        <v>9336</v>
      </c>
      <c r="R1311" t="s">
        <v>53</v>
      </c>
      <c r="S1311" t="s">
        <v>9337</v>
      </c>
      <c r="T1311" t="s">
        <v>54</v>
      </c>
      <c r="U1311" t="s">
        <v>9338</v>
      </c>
      <c r="V1311" t="s">
        <v>55</v>
      </c>
      <c r="W1311">
        <v>1</v>
      </c>
      <c r="X1311" t="s">
        <v>56</v>
      </c>
      <c r="Y1311">
        <v>2026</v>
      </c>
      <c r="Z1311">
        <v>6</v>
      </c>
      <c r="AA1311">
        <v>1</v>
      </c>
      <c r="AB1311">
        <v>1230978</v>
      </c>
      <c r="AC1311">
        <v>98478</v>
      </c>
      <c r="AD1311">
        <v>0</v>
      </c>
      <c r="AE1311">
        <v>0</v>
      </c>
      <c r="AF1311" t="s">
        <v>121</v>
      </c>
      <c r="AG1311" t="s">
        <v>58</v>
      </c>
      <c r="AH1311" t="s">
        <v>4263</v>
      </c>
      <c r="AI1311" t="s">
        <v>9341</v>
      </c>
      <c r="AJ1311">
        <v>0</v>
      </c>
      <c r="AK1311" t="s">
        <v>887</v>
      </c>
      <c r="AL1311">
        <v>0</v>
      </c>
      <c r="AM1311">
        <v>0</v>
      </c>
      <c r="AN1311">
        <v>0</v>
      </c>
      <c r="AO1311">
        <v>0</v>
      </c>
      <c r="AP1311" t="s">
        <v>61</v>
      </c>
      <c r="AQ1311">
        <v>0</v>
      </c>
      <c r="AR1311">
        <v>0</v>
      </c>
      <c r="AS1311" t="s">
        <v>62</v>
      </c>
      <c r="AT1311" t="s">
        <v>9342</v>
      </c>
      <c r="AU1311" t="s">
        <v>64</v>
      </c>
      <c r="AV1311">
        <v>0</v>
      </c>
      <c r="AW1311">
        <v>4610</v>
      </c>
      <c r="AX1311" t="s">
        <v>151</v>
      </c>
      <c r="AY1311" t="s">
        <v>9340</v>
      </c>
      <c r="AZ1311" t="s">
        <v>65</v>
      </c>
      <c r="BA1311">
        <v>1329456</v>
      </c>
      <c r="BB1311" t="s">
        <v>66</v>
      </c>
      <c r="BC1311" t="str">
        <f t="shared" si="54"/>
        <v>02400</v>
      </c>
      <c r="BD1311" t="str">
        <f t="shared" si="55"/>
        <v>JK-02400</v>
      </c>
    </row>
    <row r="1312" spans="1:56" ht="28.15" customHeight="1">
      <c r="A1312" s="4">
        <f>SUBTOTAL(103,$L$2:L1312)</f>
        <v>1311</v>
      </c>
      <c r="B1312" s="5" t="s">
        <v>9336</v>
      </c>
      <c r="C1312" s="5" t="s">
        <v>67</v>
      </c>
      <c r="D1312" s="5" t="s">
        <v>9338</v>
      </c>
      <c r="E1312" s="5" t="s">
        <v>4263</v>
      </c>
      <c r="F1312" s="6" t="s">
        <v>9339</v>
      </c>
      <c r="G1312" s="5">
        <v>7</v>
      </c>
      <c r="H1312" s="7">
        <v>1456872</v>
      </c>
      <c r="I1312" s="5" t="s">
        <v>151</v>
      </c>
      <c r="J1312" s="5" t="s">
        <v>9340</v>
      </c>
      <c r="K1312" s="20"/>
      <c r="L1312" s="5" t="s">
        <v>51</v>
      </c>
      <c r="M1312" s="2">
        <v>1601241245</v>
      </c>
      <c r="N1312" s="8">
        <f>IF(COUNTIF($B$2:B1312,B1312)=1,1,0)</f>
        <v>0</v>
      </c>
      <c r="O1312" t="s">
        <v>52</v>
      </c>
      <c r="P1312">
        <v>1601241245</v>
      </c>
      <c r="Q1312" t="s">
        <v>9336</v>
      </c>
      <c r="R1312" t="s">
        <v>9336</v>
      </c>
      <c r="S1312" t="s">
        <v>67</v>
      </c>
      <c r="T1312" t="s">
        <v>67</v>
      </c>
      <c r="U1312" t="s">
        <v>9338</v>
      </c>
      <c r="V1312" t="s">
        <v>238</v>
      </c>
      <c r="W1312">
        <v>1</v>
      </c>
      <c r="X1312" t="s">
        <v>156</v>
      </c>
      <c r="Y1312">
        <v>2026</v>
      </c>
      <c r="Z1312">
        <v>7</v>
      </c>
      <c r="AA1312">
        <v>1</v>
      </c>
      <c r="AB1312">
        <v>1348956</v>
      </c>
      <c r="AC1312">
        <v>107916</v>
      </c>
      <c r="AD1312">
        <v>0</v>
      </c>
      <c r="AE1312">
        <v>0</v>
      </c>
      <c r="AF1312" t="s">
        <v>108</v>
      </c>
      <c r="AG1312" t="s">
        <v>58</v>
      </c>
      <c r="AH1312" t="s">
        <v>4263</v>
      </c>
      <c r="AI1312" t="s">
        <v>9341</v>
      </c>
      <c r="AJ1312">
        <v>0</v>
      </c>
      <c r="AK1312" t="s">
        <v>887</v>
      </c>
      <c r="AL1312">
        <v>0</v>
      </c>
      <c r="AM1312">
        <v>0</v>
      </c>
      <c r="AN1312">
        <v>0</v>
      </c>
      <c r="AO1312">
        <v>0</v>
      </c>
      <c r="AP1312" t="s">
        <v>108</v>
      </c>
      <c r="AQ1312">
        <v>0</v>
      </c>
      <c r="AR1312">
        <v>0</v>
      </c>
      <c r="AS1312" t="s">
        <v>69</v>
      </c>
      <c r="AT1312" t="s">
        <v>9343</v>
      </c>
      <c r="AU1312" t="s">
        <v>64</v>
      </c>
      <c r="AV1312">
        <v>0</v>
      </c>
      <c r="AW1312">
        <v>43133</v>
      </c>
      <c r="AX1312" t="s">
        <v>151</v>
      </c>
      <c r="AY1312" t="s">
        <v>9340</v>
      </c>
      <c r="AZ1312" t="s">
        <v>71</v>
      </c>
      <c r="BA1312">
        <v>1456872</v>
      </c>
      <c r="BB1312" t="s">
        <v>66</v>
      </c>
      <c r="BC1312" t="str">
        <f t="shared" si="54"/>
        <v>02400</v>
      </c>
      <c r="BD1312" t="str">
        <f t="shared" si="55"/>
        <v>JK-02400</v>
      </c>
    </row>
    <row r="1313" spans="1:56" ht="28.15" customHeight="1">
      <c r="A1313" s="4">
        <f>SUBTOTAL(103,$L$2:L1313)</f>
        <v>1312</v>
      </c>
      <c r="B1313" s="5" t="s">
        <v>9345</v>
      </c>
      <c r="C1313" s="5" t="s">
        <v>9346</v>
      </c>
      <c r="D1313" s="5" t="s">
        <v>9347</v>
      </c>
      <c r="E1313" s="5" t="s">
        <v>9344</v>
      </c>
      <c r="F1313" s="6" t="s">
        <v>9348</v>
      </c>
      <c r="G1313" s="5">
        <v>7</v>
      </c>
      <c r="H1313" s="7">
        <v>19284</v>
      </c>
      <c r="I1313" s="5" t="s">
        <v>9349</v>
      </c>
      <c r="J1313" s="5" t="s">
        <v>9350</v>
      </c>
      <c r="K1313" s="20"/>
      <c r="L1313" s="5" t="s">
        <v>3095</v>
      </c>
      <c r="M1313" s="2">
        <v>1601152460</v>
      </c>
      <c r="N1313" s="8">
        <f>IF(COUNTIF($B$2:B1313,B1313)=1,1,0)</f>
        <v>1</v>
      </c>
      <c r="O1313" t="s">
        <v>52</v>
      </c>
      <c r="P1313">
        <v>1601152460</v>
      </c>
      <c r="Q1313" t="s">
        <v>9345</v>
      </c>
      <c r="R1313" t="s">
        <v>9345</v>
      </c>
      <c r="S1313" t="s">
        <v>9346</v>
      </c>
      <c r="T1313" t="s">
        <v>9346</v>
      </c>
      <c r="U1313" t="s">
        <v>9347</v>
      </c>
      <c r="V1313" t="s">
        <v>9351</v>
      </c>
      <c r="W1313">
        <v>0</v>
      </c>
      <c r="X1313" t="s">
        <v>80</v>
      </c>
      <c r="Y1313">
        <v>2026</v>
      </c>
      <c r="Z1313">
        <v>7</v>
      </c>
      <c r="AA1313">
        <v>1</v>
      </c>
      <c r="AB1313">
        <v>17856</v>
      </c>
      <c r="AC1313">
        <v>1428</v>
      </c>
      <c r="AD1313">
        <v>0</v>
      </c>
      <c r="AE1313">
        <v>0</v>
      </c>
      <c r="AF1313" t="s">
        <v>98</v>
      </c>
      <c r="AG1313" t="s">
        <v>81</v>
      </c>
      <c r="AH1313" t="s">
        <v>9344</v>
      </c>
      <c r="AI1313" t="s">
        <v>9341</v>
      </c>
      <c r="AJ1313">
        <v>0</v>
      </c>
      <c r="AK1313" t="s">
        <v>4622</v>
      </c>
      <c r="AL1313">
        <v>0</v>
      </c>
      <c r="AM1313">
        <v>0</v>
      </c>
      <c r="AN1313">
        <v>0</v>
      </c>
      <c r="AO1313">
        <v>0</v>
      </c>
      <c r="AP1313" t="s">
        <v>98</v>
      </c>
      <c r="AQ1313">
        <v>0</v>
      </c>
      <c r="AR1313">
        <v>0</v>
      </c>
      <c r="AS1313" t="s">
        <v>69</v>
      </c>
      <c r="AT1313" t="s">
        <v>9352</v>
      </c>
      <c r="AU1313" t="s">
        <v>64</v>
      </c>
      <c r="AV1313">
        <v>0</v>
      </c>
      <c r="AW1313">
        <v>23372</v>
      </c>
      <c r="AX1313" t="s">
        <v>9349</v>
      </c>
      <c r="AY1313" t="s">
        <v>9350</v>
      </c>
      <c r="AZ1313" t="s">
        <v>71</v>
      </c>
      <c r="BA1313">
        <v>19284</v>
      </c>
      <c r="BB1313" t="s">
        <v>66</v>
      </c>
      <c r="BC1313" t="str">
        <f t="shared" si="54"/>
        <v>05020</v>
      </c>
      <c r="BD1313" t="str">
        <f t="shared" si="55"/>
        <v>JK-05020</v>
      </c>
    </row>
    <row r="1314" spans="1:56" ht="28.15" customHeight="1">
      <c r="A1314" s="4">
        <f>SUBTOTAL(103,$L$2:L1314)</f>
        <v>1313</v>
      </c>
      <c r="B1314" s="5" t="s">
        <v>9353</v>
      </c>
      <c r="C1314" s="5" t="s">
        <v>9354</v>
      </c>
      <c r="D1314" s="5" t="s">
        <v>9355</v>
      </c>
      <c r="E1314" s="5" t="s">
        <v>9344</v>
      </c>
      <c r="F1314" s="6" t="s">
        <v>9356</v>
      </c>
      <c r="G1314" s="5">
        <v>7</v>
      </c>
      <c r="H1314" s="7">
        <v>1373458</v>
      </c>
      <c r="I1314" s="5" t="s">
        <v>9357</v>
      </c>
      <c r="J1314" s="5" t="s">
        <v>9358</v>
      </c>
      <c r="K1314" s="20"/>
      <c r="L1314" s="5" t="s">
        <v>3095</v>
      </c>
      <c r="M1314" s="2">
        <v>1601152838</v>
      </c>
      <c r="N1314" s="8">
        <f>IF(COUNTIF($B$2:B1314,B1314)=1,1,0)</f>
        <v>1</v>
      </c>
      <c r="O1314" t="s">
        <v>52</v>
      </c>
      <c r="P1314">
        <v>1601152838</v>
      </c>
      <c r="Q1314" t="s">
        <v>9353</v>
      </c>
      <c r="R1314" t="s">
        <v>9353</v>
      </c>
      <c r="S1314" t="s">
        <v>9354</v>
      </c>
      <c r="T1314" t="s">
        <v>9354</v>
      </c>
      <c r="U1314" t="s">
        <v>9355</v>
      </c>
      <c r="V1314" t="s">
        <v>9359</v>
      </c>
      <c r="W1314">
        <v>0</v>
      </c>
      <c r="X1314" t="s">
        <v>80</v>
      </c>
      <c r="Y1314">
        <v>2026</v>
      </c>
      <c r="Z1314">
        <v>7</v>
      </c>
      <c r="AA1314">
        <v>1</v>
      </c>
      <c r="AB1314">
        <v>1271720</v>
      </c>
      <c r="AC1314">
        <v>101738</v>
      </c>
      <c r="AD1314">
        <v>0</v>
      </c>
      <c r="AE1314">
        <v>0</v>
      </c>
      <c r="AF1314" t="s">
        <v>98</v>
      </c>
      <c r="AG1314" t="s">
        <v>81</v>
      </c>
      <c r="AH1314" t="s">
        <v>9344</v>
      </c>
      <c r="AI1314" t="s">
        <v>9341</v>
      </c>
      <c r="AJ1314">
        <v>0</v>
      </c>
      <c r="AK1314" t="s">
        <v>3839</v>
      </c>
      <c r="AL1314">
        <v>0</v>
      </c>
      <c r="AM1314">
        <v>0</v>
      </c>
      <c r="AN1314">
        <v>0</v>
      </c>
      <c r="AO1314">
        <v>0</v>
      </c>
      <c r="AP1314" t="s">
        <v>98</v>
      </c>
      <c r="AQ1314">
        <v>0</v>
      </c>
      <c r="AR1314">
        <v>0</v>
      </c>
      <c r="AS1314" t="s">
        <v>69</v>
      </c>
      <c r="AT1314" t="s">
        <v>9360</v>
      </c>
      <c r="AU1314" t="s">
        <v>64</v>
      </c>
      <c r="AV1314">
        <v>0</v>
      </c>
      <c r="AW1314">
        <v>23410</v>
      </c>
      <c r="AX1314" t="s">
        <v>9357</v>
      </c>
      <c r="AY1314" t="s">
        <v>9358</v>
      </c>
      <c r="AZ1314" t="s">
        <v>71</v>
      </c>
      <c r="BA1314">
        <v>1373458</v>
      </c>
      <c r="BB1314" t="s">
        <v>66</v>
      </c>
      <c r="BC1314" t="str">
        <f t="shared" si="54"/>
        <v>05040</v>
      </c>
      <c r="BD1314" t="str">
        <f t="shared" si="55"/>
        <v>JK-05040</v>
      </c>
    </row>
    <row r="1315" spans="1:56" ht="28.15" customHeight="1">
      <c r="A1315" s="4">
        <f>SUBTOTAL(103,$L$2:L1315)</f>
        <v>1314</v>
      </c>
      <c r="B1315" s="5" t="s">
        <v>9362</v>
      </c>
      <c r="C1315" s="5" t="s">
        <v>9363</v>
      </c>
      <c r="D1315" s="5" t="s">
        <v>9364</v>
      </c>
      <c r="E1315" s="5" t="s">
        <v>9361</v>
      </c>
      <c r="F1315" s="6" t="s">
        <v>9365</v>
      </c>
      <c r="G1315" s="5">
        <v>7</v>
      </c>
      <c r="H1315" s="7">
        <v>1135134</v>
      </c>
      <c r="I1315" s="5" t="s">
        <v>9366</v>
      </c>
      <c r="J1315" s="5" t="s">
        <v>9367</v>
      </c>
      <c r="K1315" s="20"/>
      <c r="L1315" s="5" t="s">
        <v>3095</v>
      </c>
      <c r="M1315" s="2">
        <v>1601153318</v>
      </c>
      <c r="N1315" s="8">
        <f>IF(COUNTIF($B$2:B1315,B1315)=1,1,0)</f>
        <v>1</v>
      </c>
      <c r="O1315" t="s">
        <v>52</v>
      </c>
      <c r="P1315">
        <v>1601153318</v>
      </c>
      <c r="Q1315" t="s">
        <v>9362</v>
      </c>
      <c r="R1315" t="s">
        <v>9362</v>
      </c>
      <c r="S1315" t="s">
        <v>9363</v>
      </c>
      <c r="T1315" t="s">
        <v>9363</v>
      </c>
      <c r="U1315" t="s">
        <v>9364</v>
      </c>
      <c r="V1315" t="s">
        <v>9368</v>
      </c>
      <c r="W1315">
        <v>0</v>
      </c>
      <c r="X1315" t="s">
        <v>80</v>
      </c>
      <c r="Y1315">
        <v>2026</v>
      </c>
      <c r="Z1315">
        <v>7</v>
      </c>
      <c r="AA1315">
        <v>1</v>
      </c>
      <c r="AB1315">
        <v>1051050</v>
      </c>
      <c r="AC1315">
        <v>84084</v>
      </c>
      <c r="AD1315">
        <v>0</v>
      </c>
      <c r="AE1315">
        <v>0</v>
      </c>
      <c r="AF1315" t="s">
        <v>57</v>
      </c>
      <c r="AG1315" t="s">
        <v>81</v>
      </c>
      <c r="AH1315" t="s">
        <v>9361</v>
      </c>
      <c r="AI1315" t="s">
        <v>9341</v>
      </c>
      <c r="AJ1315">
        <v>0</v>
      </c>
      <c r="AK1315" t="s">
        <v>9369</v>
      </c>
      <c r="AL1315">
        <v>0</v>
      </c>
      <c r="AM1315">
        <v>0</v>
      </c>
      <c r="AN1315">
        <v>0</v>
      </c>
      <c r="AO1315">
        <v>0</v>
      </c>
      <c r="AP1315" t="s">
        <v>83</v>
      </c>
      <c r="AQ1315">
        <v>0</v>
      </c>
      <c r="AR1315">
        <v>0</v>
      </c>
      <c r="AS1315" t="s">
        <v>69</v>
      </c>
      <c r="AT1315" t="s">
        <v>9370</v>
      </c>
      <c r="AU1315" t="s">
        <v>64</v>
      </c>
      <c r="AV1315">
        <v>0</v>
      </c>
      <c r="AW1315">
        <v>23481</v>
      </c>
      <c r="AX1315" t="s">
        <v>9366</v>
      </c>
      <c r="AY1315" t="s">
        <v>9367</v>
      </c>
      <c r="AZ1315" t="s">
        <v>71</v>
      </c>
      <c r="BA1315">
        <v>1135134</v>
      </c>
      <c r="BB1315" t="s">
        <v>66</v>
      </c>
      <c r="BC1315" t="str">
        <f t="shared" si="54"/>
        <v>12520</v>
      </c>
      <c r="BD1315" t="str">
        <f t="shared" si="55"/>
        <v>JK-12520</v>
      </c>
    </row>
    <row r="1316" spans="1:56" ht="28.15" customHeight="1">
      <c r="A1316" s="4">
        <f>SUBTOTAL(103,$L$2:L1316)</f>
        <v>1315</v>
      </c>
      <c r="B1316" s="5" t="s">
        <v>9373</v>
      </c>
      <c r="C1316" s="5" t="s">
        <v>9374</v>
      </c>
      <c r="D1316" s="5" t="s">
        <v>9375</v>
      </c>
      <c r="E1316" s="5" t="s">
        <v>9372</v>
      </c>
      <c r="F1316" s="6" t="s">
        <v>9376</v>
      </c>
      <c r="G1316" s="5">
        <v>7</v>
      </c>
      <c r="H1316" s="7">
        <v>17021</v>
      </c>
      <c r="I1316" s="5" t="s">
        <v>9377</v>
      </c>
      <c r="J1316" s="5" t="s">
        <v>9378</v>
      </c>
      <c r="K1316" s="20"/>
      <c r="L1316" s="5" t="s">
        <v>3095</v>
      </c>
      <c r="M1316" s="2">
        <v>1601151860</v>
      </c>
      <c r="N1316" s="8">
        <f>IF(COUNTIF($B$2:B1316,B1316)=1,1,0)</f>
        <v>1</v>
      </c>
      <c r="O1316" t="s">
        <v>52</v>
      </c>
      <c r="P1316">
        <v>1601151860</v>
      </c>
      <c r="Q1316" t="s">
        <v>9373</v>
      </c>
      <c r="R1316" t="s">
        <v>9373</v>
      </c>
      <c r="S1316" t="s">
        <v>9374</v>
      </c>
      <c r="T1316" t="s">
        <v>9374</v>
      </c>
      <c r="U1316" t="s">
        <v>9375</v>
      </c>
      <c r="V1316" t="s">
        <v>9379</v>
      </c>
      <c r="W1316">
        <v>1</v>
      </c>
      <c r="X1316" t="s">
        <v>80</v>
      </c>
      <c r="Y1316">
        <v>2026</v>
      </c>
      <c r="Z1316">
        <v>7</v>
      </c>
      <c r="AA1316">
        <v>1</v>
      </c>
      <c r="AB1316">
        <v>15760</v>
      </c>
      <c r="AC1316">
        <v>1261</v>
      </c>
      <c r="AD1316">
        <v>0</v>
      </c>
      <c r="AE1316">
        <v>0</v>
      </c>
      <c r="AF1316" t="s">
        <v>57</v>
      </c>
      <c r="AG1316" t="s">
        <v>99</v>
      </c>
      <c r="AH1316" t="s">
        <v>9372</v>
      </c>
      <c r="AI1316" t="s">
        <v>9341</v>
      </c>
      <c r="AJ1316">
        <v>0</v>
      </c>
      <c r="AK1316" t="s">
        <v>9380</v>
      </c>
      <c r="AL1316">
        <v>0</v>
      </c>
      <c r="AM1316">
        <v>0</v>
      </c>
      <c r="AN1316">
        <v>0</v>
      </c>
      <c r="AO1316">
        <v>0</v>
      </c>
      <c r="AP1316" t="s">
        <v>83</v>
      </c>
      <c r="AQ1316">
        <v>0</v>
      </c>
      <c r="AR1316">
        <v>0</v>
      </c>
      <c r="AS1316" t="s">
        <v>69</v>
      </c>
      <c r="AT1316" t="s">
        <v>9381</v>
      </c>
      <c r="AU1316" t="s">
        <v>64</v>
      </c>
      <c r="AV1316">
        <v>0</v>
      </c>
      <c r="AW1316">
        <v>23290</v>
      </c>
      <c r="AX1316" t="s">
        <v>9377</v>
      </c>
      <c r="AY1316" t="s">
        <v>9378</v>
      </c>
      <c r="AZ1316" t="s">
        <v>71</v>
      </c>
      <c r="BA1316">
        <v>17021</v>
      </c>
      <c r="BB1316" t="s">
        <v>66</v>
      </c>
      <c r="BC1316" t="str">
        <f t="shared" ref="BC1316:BC1368" si="56">RIGHT(AK1316,5)</f>
        <v>16865</v>
      </c>
      <c r="BD1316" t="str">
        <f t="shared" ref="BD1316:BD1368" si="57">AI1316&amp;"-"&amp;BC1316</f>
        <v>JK-16865</v>
      </c>
    </row>
    <row r="1317" spans="1:56" ht="28.15" customHeight="1">
      <c r="A1317" s="4">
        <f>SUBTOTAL(103,$L$2:L1317)</f>
        <v>1316</v>
      </c>
      <c r="B1317" s="5" t="s">
        <v>9382</v>
      </c>
      <c r="C1317" s="5" t="s">
        <v>9383</v>
      </c>
      <c r="D1317" s="5" t="s">
        <v>9384</v>
      </c>
      <c r="E1317" s="5" t="s">
        <v>9372</v>
      </c>
      <c r="F1317" s="6" t="s">
        <v>9385</v>
      </c>
      <c r="G1317" s="5">
        <v>7</v>
      </c>
      <c r="H1317" s="7">
        <v>54467</v>
      </c>
      <c r="I1317" s="5" t="s">
        <v>9386</v>
      </c>
      <c r="J1317" s="5" t="s">
        <v>9387</v>
      </c>
      <c r="K1317" s="20"/>
      <c r="L1317" s="5" t="s">
        <v>3095</v>
      </c>
      <c r="M1317" s="2">
        <v>1601151731</v>
      </c>
      <c r="N1317" s="8">
        <f>IF(COUNTIF($B$2:B1317,B1317)=1,1,0)</f>
        <v>1</v>
      </c>
      <c r="O1317" t="s">
        <v>52</v>
      </c>
      <c r="P1317">
        <v>1601151731</v>
      </c>
      <c r="Q1317" t="s">
        <v>9382</v>
      </c>
      <c r="R1317" t="s">
        <v>9382</v>
      </c>
      <c r="S1317" t="s">
        <v>9383</v>
      </c>
      <c r="T1317" t="s">
        <v>9383</v>
      </c>
      <c r="U1317" t="s">
        <v>9384</v>
      </c>
      <c r="V1317" t="s">
        <v>9388</v>
      </c>
      <c r="W1317">
        <v>1</v>
      </c>
      <c r="X1317" t="s">
        <v>198</v>
      </c>
      <c r="Y1317">
        <v>2026</v>
      </c>
      <c r="Z1317">
        <v>7</v>
      </c>
      <c r="AA1317">
        <v>1</v>
      </c>
      <c r="AB1317">
        <v>50432</v>
      </c>
      <c r="AC1317">
        <v>4035</v>
      </c>
      <c r="AD1317">
        <v>0</v>
      </c>
      <c r="AE1317">
        <v>0</v>
      </c>
      <c r="AF1317" t="s">
        <v>1748</v>
      </c>
      <c r="AG1317" t="s">
        <v>81</v>
      </c>
      <c r="AH1317" t="s">
        <v>9372</v>
      </c>
      <c r="AI1317" t="s">
        <v>9341</v>
      </c>
      <c r="AJ1317">
        <v>0</v>
      </c>
      <c r="AK1317" t="s">
        <v>9389</v>
      </c>
      <c r="AL1317">
        <v>0</v>
      </c>
      <c r="AM1317">
        <v>0</v>
      </c>
      <c r="AN1317">
        <v>0</v>
      </c>
      <c r="AO1317">
        <v>0</v>
      </c>
      <c r="AP1317" t="s">
        <v>61</v>
      </c>
      <c r="AQ1317">
        <v>0</v>
      </c>
      <c r="AR1317">
        <v>0</v>
      </c>
      <c r="AS1317" t="s">
        <v>69</v>
      </c>
      <c r="AT1317" t="s">
        <v>9390</v>
      </c>
      <c r="AU1317" t="s">
        <v>64</v>
      </c>
      <c r="AV1317">
        <v>0</v>
      </c>
      <c r="AW1317">
        <v>23273</v>
      </c>
      <c r="AX1317" t="s">
        <v>9386</v>
      </c>
      <c r="AY1317" t="s">
        <v>9387</v>
      </c>
      <c r="AZ1317" t="s">
        <v>71</v>
      </c>
      <c r="BA1317">
        <v>54467</v>
      </c>
      <c r="BB1317" t="s">
        <v>66</v>
      </c>
      <c r="BC1317" t="str">
        <f t="shared" si="56"/>
        <v>17020</v>
      </c>
      <c r="BD1317" t="str">
        <f t="shared" si="57"/>
        <v>JK-17020</v>
      </c>
    </row>
    <row r="1318" spans="1:56" ht="28.15" customHeight="1">
      <c r="A1318" s="4">
        <f>SUBTOTAL(103,$L$2:L1318)</f>
        <v>1317</v>
      </c>
      <c r="B1318" s="5" t="s">
        <v>9392</v>
      </c>
      <c r="C1318" s="5" t="s">
        <v>9393</v>
      </c>
      <c r="D1318" s="5" t="s">
        <v>9394</v>
      </c>
      <c r="E1318" s="5" t="s">
        <v>4263</v>
      </c>
      <c r="F1318" s="6" t="s">
        <v>9395</v>
      </c>
      <c r="G1318" s="5">
        <v>6</v>
      </c>
      <c r="H1318" s="7">
        <v>4401870</v>
      </c>
      <c r="I1318" s="5" t="s">
        <v>151</v>
      </c>
      <c r="J1318" s="5" t="s">
        <v>9396</v>
      </c>
      <c r="K1318" s="20"/>
      <c r="L1318" s="5" t="s">
        <v>51</v>
      </c>
      <c r="M1318" s="2">
        <v>1596970885</v>
      </c>
      <c r="N1318" s="8">
        <f>IF(COUNTIF($B$2:B1318,B1318)=1,1,0)</f>
        <v>1</v>
      </c>
      <c r="O1318" t="s">
        <v>52</v>
      </c>
      <c r="P1318">
        <v>1596970885</v>
      </c>
      <c r="Q1318" t="s">
        <v>9392</v>
      </c>
      <c r="R1318" t="s">
        <v>53</v>
      </c>
      <c r="S1318" t="s">
        <v>9393</v>
      </c>
      <c r="T1318" t="s">
        <v>54</v>
      </c>
      <c r="U1318" t="s">
        <v>9394</v>
      </c>
      <c r="V1318" t="s">
        <v>55</v>
      </c>
      <c r="W1318">
        <v>1</v>
      </c>
      <c r="X1318" t="s">
        <v>56</v>
      </c>
      <c r="Y1318">
        <v>2026</v>
      </c>
      <c r="Z1318">
        <v>6</v>
      </c>
      <c r="AA1318">
        <v>1</v>
      </c>
      <c r="AB1318">
        <v>4075806</v>
      </c>
      <c r="AC1318">
        <v>326064</v>
      </c>
      <c r="AD1318">
        <v>0</v>
      </c>
      <c r="AE1318">
        <v>0</v>
      </c>
      <c r="AF1318" t="s">
        <v>108</v>
      </c>
      <c r="AG1318" t="s">
        <v>58</v>
      </c>
      <c r="AH1318" t="s">
        <v>4263</v>
      </c>
      <c r="AI1318" t="s">
        <v>9341</v>
      </c>
      <c r="AJ1318">
        <v>0</v>
      </c>
      <c r="AK1318" t="s">
        <v>9397</v>
      </c>
      <c r="AL1318">
        <v>0</v>
      </c>
      <c r="AM1318">
        <v>0</v>
      </c>
      <c r="AN1318">
        <v>0</v>
      </c>
      <c r="AO1318">
        <v>0</v>
      </c>
      <c r="AP1318" t="s">
        <v>83</v>
      </c>
      <c r="AQ1318">
        <v>0</v>
      </c>
      <c r="AR1318">
        <v>0</v>
      </c>
      <c r="AS1318" t="s">
        <v>62</v>
      </c>
      <c r="AT1318" t="s">
        <v>9398</v>
      </c>
      <c r="AU1318" t="s">
        <v>64</v>
      </c>
      <c r="AV1318">
        <v>0</v>
      </c>
      <c r="AW1318">
        <v>4660</v>
      </c>
      <c r="AX1318" t="s">
        <v>151</v>
      </c>
      <c r="AY1318" t="s">
        <v>9396</v>
      </c>
      <c r="AZ1318" t="s">
        <v>65</v>
      </c>
      <c r="BA1318">
        <v>4401870</v>
      </c>
      <c r="BB1318" t="s">
        <v>66</v>
      </c>
      <c r="BC1318" t="str">
        <f t="shared" si="56"/>
        <v>18300</v>
      </c>
      <c r="BD1318" t="str">
        <f t="shared" si="57"/>
        <v>JK-18300</v>
      </c>
    </row>
    <row r="1319" spans="1:56" ht="28.15" customHeight="1">
      <c r="A1319" s="4">
        <f>SUBTOTAL(103,$L$2:L1319)</f>
        <v>1318</v>
      </c>
      <c r="B1319" s="5" t="s">
        <v>9392</v>
      </c>
      <c r="C1319" s="5" t="s">
        <v>67</v>
      </c>
      <c r="D1319" s="5" t="s">
        <v>9394</v>
      </c>
      <c r="E1319" s="5" t="s">
        <v>4263</v>
      </c>
      <c r="F1319" s="6" t="s">
        <v>9395</v>
      </c>
      <c r="G1319" s="5">
        <v>7</v>
      </c>
      <c r="H1319" s="7">
        <v>4889899</v>
      </c>
      <c r="I1319" s="5" t="s">
        <v>151</v>
      </c>
      <c r="J1319" s="5" t="s">
        <v>9396</v>
      </c>
      <c r="K1319" s="20"/>
      <c r="L1319" s="5" t="s">
        <v>51</v>
      </c>
      <c r="M1319" s="2">
        <v>1601241284</v>
      </c>
      <c r="N1319" s="8">
        <f>IF(COUNTIF($B$2:B1319,B1319)=1,1,0)</f>
        <v>0</v>
      </c>
      <c r="O1319" t="s">
        <v>52</v>
      </c>
      <c r="P1319">
        <v>1601241284</v>
      </c>
      <c r="Q1319" t="s">
        <v>9392</v>
      </c>
      <c r="R1319" t="s">
        <v>9392</v>
      </c>
      <c r="S1319" t="s">
        <v>67</v>
      </c>
      <c r="T1319" t="s">
        <v>67</v>
      </c>
      <c r="U1319" t="s">
        <v>9394</v>
      </c>
      <c r="V1319" t="s">
        <v>155</v>
      </c>
      <c r="W1319">
        <v>1</v>
      </c>
      <c r="X1319" t="s">
        <v>156</v>
      </c>
      <c r="Y1319">
        <v>2026</v>
      </c>
      <c r="Z1319">
        <v>7</v>
      </c>
      <c r="AA1319">
        <v>1</v>
      </c>
      <c r="AB1319">
        <v>4527684</v>
      </c>
      <c r="AC1319">
        <v>362215</v>
      </c>
      <c r="AD1319">
        <v>0</v>
      </c>
      <c r="AE1319">
        <v>0</v>
      </c>
      <c r="AF1319" t="s">
        <v>108</v>
      </c>
      <c r="AG1319" t="s">
        <v>157</v>
      </c>
      <c r="AH1319" t="s">
        <v>4263</v>
      </c>
      <c r="AI1319" t="s">
        <v>9341</v>
      </c>
      <c r="AJ1319">
        <v>0</v>
      </c>
      <c r="AK1319" t="s">
        <v>9397</v>
      </c>
      <c r="AL1319">
        <v>0</v>
      </c>
      <c r="AM1319">
        <v>0</v>
      </c>
      <c r="AN1319">
        <v>0</v>
      </c>
      <c r="AO1319">
        <v>0</v>
      </c>
      <c r="AP1319" t="s">
        <v>83</v>
      </c>
      <c r="AQ1319">
        <v>0</v>
      </c>
      <c r="AR1319">
        <v>0</v>
      </c>
      <c r="AS1319" t="s">
        <v>69</v>
      </c>
      <c r="AT1319" t="s">
        <v>9399</v>
      </c>
      <c r="AU1319" t="s">
        <v>64</v>
      </c>
      <c r="AV1319">
        <v>0</v>
      </c>
      <c r="AW1319">
        <v>43166</v>
      </c>
      <c r="AX1319" t="s">
        <v>151</v>
      </c>
      <c r="AY1319" t="s">
        <v>9396</v>
      </c>
      <c r="AZ1319" t="s">
        <v>71</v>
      </c>
      <c r="BA1319">
        <v>4889899</v>
      </c>
      <c r="BB1319" t="s">
        <v>66</v>
      </c>
      <c r="BC1319" t="str">
        <f t="shared" si="56"/>
        <v>18300</v>
      </c>
      <c r="BD1319" t="str">
        <f t="shared" si="57"/>
        <v>JK-18300</v>
      </c>
    </row>
    <row r="1320" spans="1:56" ht="28.15" customHeight="1">
      <c r="A1320" s="4">
        <f>SUBTOTAL(103,$L$2:L1320)</f>
        <v>1319</v>
      </c>
      <c r="B1320" s="5" t="s">
        <v>9400</v>
      </c>
      <c r="C1320" s="5" t="s">
        <v>9401</v>
      </c>
      <c r="D1320" s="5" t="s">
        <v>9402</v>
      </c>
      <c r="E1320" s="5" t="s">
        <v>1598</v>
      </c>
      <c r="F1320" s="6" t="s">
        <v>9403</v>
      </c>
      <c r="G1320" s="5">
        <v>6</v>
      </c>
      <c r="H1320" s="7">
        <v>139437</v>
      </c>
      <c r="I1320" s="5" t="s">
        <v>151</v>
      </c>
      <c r="J1320" s="5" t="s">
        <v>9404</v>
      </c>
      <c r="K1320" s="20"/>
      <c r="L1320" s="5" t="s">
        <v>51</v>
      </c>
      <c r="M1320" s="2">
        <v>1596969578</v>
      </c>
      <c r="N1320" s="8">
        <f>IF(COUNTIF($B$2:B1320,B1320)=1,1,0)</f>
        <v>1</v>
      </c>
      <c r="O1320" t="s">
        <v>52</v>
      </c>
      <c r="P1320">
        <v>1596969578</v>
      </c>
      <c r="Q1320" t="s">
        <v>9400</v>
      </c>
      <c r="R1320" t="s">
        <v>53</v>
      </c>
      <c r="S1320" t="s">
        <v>9401</v>
      </c>
      <c r="T1320" t="s">
        <v>54</v>
      </c>
      <c r="U1320" t="s">
        <v>9402</v>
      </c>
      <c r="V1320" t="s">
        <v>55</v>
      </c>
      <c r="W1320">
        <v>1</v>
      </c>
      <c r="X1320" t="s">
        <v>56</v>
      </c>
      <c r="Y1320">
        <v>2026</v>
      </c>
      <c r="Z1320">
        <v>6</v>
      </c>
      <c r="AA1320">
        <v>1</v>
      </c>
      <c r="AB1320">
        <v>129108</v>
      </c>
      <c r="AC1320">
        <v>10329</v>
      </c>
      <c r="AD1320">
        <v>0</v>
      </c>
      <c r="AE1320">
        <v>0</v>
      </c>
      <c r="AF1320" t="s">
        <v>108</v>
      </c>
      <c r="AG1320" t="s">
        <v>81</v>
      </c>
      <c r="AH1320" t="s">
        <v>1598</v>
      </c>
      <c r="AI1320" t="s">
        <v>9405</v>
      </c>
      <c r="AJ1320">
        <v>0</v>
      </c>
      <c r="AK1320" t="s">
        <v>4397</v>
      </c>
      <c r="AL1320">
        <v>0</v>
      </c>
      <c r="AM1320">
        <v>0</v>
      </c>
      <c r="AN1320">
        <v>0</v>
      </c>
      <c r="AO1320">
        <v>0</v>
      </c>
      <c r="AP1320" t="s">
        <v>83</v>
      </c>
      <c r="AQ1320">
        <v>0</v>
      </c>
      <c r="AR1320">
        <v>0</v>
      </c>
      <c r="AS1320" t="s">
        <v>62</v>
      </c>
      <c r="AT1320" t="s">
        <v>9406</v>
      </c>
      <c r="AU1320" t="s">
        <v>64</v>
      </c>
      <c r="AV1320">
        <v>0</v>
      </c>
      <c r="AW1320">
        <v>4430</v>
      </c>
      <c r="AX1320" t="s">
        <v>151</v>
      </c>
      <c r="AY1320" t="s">
        <v>9404</v>
      </c>
      <c r="AZ1320" t="s">
        <v>65</v>
      </c>
      <c r="BA1320">
        <v>139437</v>
      </c>
      <c r="BB1320" t="s">
        <v>66</v>
      </c>
      <c r="BC1320" t="str">
        <f t="shared" si="56"/>
        <v>04430</v>
      </c>
      <c r="BD1320" t="str">
        <f t="shared" si="57"/>
        <v>JL-04430</v>
      </c>
    </row>
    <row r="1321" spans="1:56" ht="28.15" customHeight="1">
      <c r="A1321" s="4">
        <f>SUBTOTAL(103,$L$2:L1321)</f>
        <v>1320</v>
      </c>
      <c r="B1321" s="5" t="s">
        <v>9400</v>
      </c>
      <c r="C1321" s="5" t="s">
        <v>67</v>
      </c>
      <c r="D1321" s="5" t="s">
        <v>9402</v>
      </c>
      <c r="E1321" s="5" t="s">
        <v>1598</v>
      </c>
      <c r="F1321" s="6" t="s">
        <v>9403</v>
      </c>
      <c r="G1321" s="5">
        <v>7</v>
      </c>
      <c r="H1321" s="7">
        <v>127416</v>
      </c>
      <c r="I1321" s="5" t="s">
        <v>151</v>
      </c>
      <c r="J1321" s="5" t="s">
        <v>9404</v>
      </c>
      <c r="K1321" s="20"/>
      <c r="L1321" s="5" t="s">
        <v>51</v>
      </c>
      <c r="M1321" s="2">
        <v>1601240978</v>
      </c>
      <c r="N1321" s="8">
        <f>IF(COUNTIF($B$2:B1321,B1321)=1,1,0)</f>
        <v>0</v>
      </c>
      <c r="O1321" t="s">
        <v>52</v>
      </c>
      <c r="P1321">
        <v>1601240978</v>
      </c>
      <c r="Q1321" t="s">
        <v>9400</v>
      </c>
      <c r="R1321" t="s">
        <v>9400</v>
      </c>
      <c r="S1321" t="s">
        <v>67</v>
      </c>
      <c r="T1321" t="s">
        <v>67</v>
      </c>
      <c r="U1321" t="s">
        <v>9402</v>
      </c>
      <c r="V1321" t="s">
        <v>155</v>
      </c>
      <c r="W1321">
        <v>1</v>
      </c>
      <c r="X1321" t="s">
        <v>156</v>
      </c>
      <c r="Y1321">
        <v>2026</v>
      </c>
      <c r="Z1321">
        <v>7</v>
      </c>
      <c r="AA1321">
        <v>1</v>
      </c>
      <c r="AB1321">
        <v>117978</v>
      </c>
      <c r="AC1321">
        <v>9438</v>
      </c>
      <c r="AD1321">
        <v>0</v>
      </c>
      <c r="AE1321">
        <v>0</v>
      </c>
      <c r="AF1321" t="s">
        <v>108</v>
      </c>
      <c r="AG1321" t="s">
        <v>81</v>
      </c>
      <c r="AH1321" t="s">
        <v>1598</v>
      </c>
      <c r="AI1321" t="s">
        <v>9405</v>
      </c>
      <c r="AJ1321">
        <v>0</v>
      </c>
      <c r="AK1321" t="s">
        <v>4397</v>
      </c>
      <c r="AL1321">
        <v>0</v>
      </c>
      <c r="AM1321">
        <v>0</v>
      </c>
      <c r="AN1321">
        <v>0</v>
      </c>
      <c r="AO1321">
        <v>0</v>
      </c>
      <c r="AP1321" t="s">
        <v>83</v>
      </c>
      <c r="AQ1321">
        <v>0</v>
      </c>
      <c r="AR1321">
        <v>0</v>
      </c>
      <c r="AS1321" t="s">
        <v>69</v>
      </c>
      <c r="AT1321" t="s">
        <v>9407</v>
      </c>
      <c r="AU1321" t="s">
        <v>64</v>
      </c>
      <c r="AV1321">
        <v>0</v>
      </c>
      <c r="AW1321">
        <v>43004</v>
      </c>
      <c r="AX1321" t="s">
        <v>151</v>
      </c>
      <c r="AY1321" t="s">
        <v>9404</v>
      </c>
      <c r="AZ1321" t="s">
        <v>71</v>
      </c>
      <c r="BA1321">
        <v>127416</v>
      </c>
      <c r="BB1321" t="s">
        <v>66</v>
      </c>
      <c r="BC1321" t="str">
        <f t="shared" si="56"/>
        <v>04430</v>
      </c>
      <c r="BD1321" t="str">
        <f t="shared" si="57"/>
        <v>JL-04430</v>
      </c>
    </row>
    <row r="1322" spans="1:56" ht="28.15" customHeight="1">
      <c r="A1322" s="4">
        <f>SUBTOTAL(103,$L$2:L1322)</f>
        <v>1321</v>
      </c>
      <c r="B1322" s="5" t="s">
        <v>9408</v>
      </c>
      <c r="C1322" s="5" t="s">
        <v>9409</v>
      </c>
      <c r="D1322" s="5" t="s">
        <v>9410</v>
      </c>
      <c r="E1322" s="5" t="s">
        <v>4263</v>
      </c>
      <c r="F1322" s="6" t="s">
        <v>9411</v>
      </c>
      <c r="G1322" s="5">
        <v>6</v>
      </c>
      <c r="H1322" s="7">
        <v>1278971</v>
      </c>
      <c r="I1322" s="5" t="s">
        <v>151</v>
      </c>
      <c r="J1322" s="5" t="s">
        <v>9412</v>
      </c>
      <c r="K1322" s="20"/>
      <c r="L1322" s="5" t="s">
        <v>51</v>
      </c>
      <c r="M1322" s="2">
        <v>1596970925</v>
      </c>
      <c r="N1322" s="8">
        <f>IF(COUNTIF($B$2:B1322,B1322)=1,1,0)</f>
        <v>1</v>
      </c>
      <c r="O1322" t="s">
        <v>52</v>
      </c>
      <c r="P1322">
        <v>1596970925</v>
      </c>
      <c r="Q1322" t="s">
        <v>9408</v>
      </c>
      <c r="R1322" t="s">
        <v>53</v>
      </c>
      <c r="S1322" t="s">
        <v>9409</v>
      </c>
      <c r="T1322" t="s">
        <v>54</v>
      </c>
      <c r="U1322" t="s">
        <v>9410</v>
      </c>
      <c r="V1322" t="s">
        <v>55</v>
      </c>
      <c r="W1322">
        <v>1</v>
      </c>
      <c r="X1322" t="s">
        <v>56</v>
      </c>
      <c r="Y1322">
        <v>2026</v>
      </c>
      <c r="Z1322">
        <v>6</v>
      </c>
      <c r="AA1322">
        <v>1</v>
      </c>
      <c r="AB1322">
        <v>1184232</v>
      </c>
      <c r="AC1322">
        <v>94739</v>
      </c>
      <c r="AD1322">
        <v>0</v>
      </c>
      <c r="AE1322">
        <v>0</v>
      </c>
      <c r="AF1322" t="s">
        <v>108</v>
      </c>
      <c r="AG1322" t="s">
        <v>58</v>
      </c>
      <c r="AH1322" t="s">
        <v>4263</v>
      </c>
      <c r="AI1322" t="s">
        <v>9413</v>
      </c>
      <c r="AJ1322">
        <v>0</v>
      </c>
      <c r="AK1322" t="s">
        <v>5481</v>
      </c>
      <c r="AL1322">
        <v>0</v>
      </c>
      <c r="AM1322">
        <v>0</v>
      </c>
      <c r="AN1322">
        <v>0</v>
      </c>
      <c r="AO1322">
        <v>0</v>
      </c>
      <c r="AP1322" t="s">
        <v>83</v>
      </c>
      <c r="AQ1322">
        <v>0</v>
      </c>
      <c r="AR1322">
        <v>0</v>
      </c>
      <c r="AS1322" t="s">
        <v>62</v>
      </c>
      <c r="AT1322" t="s">
        <v>9414</v>
      </c>
      <c r="AU1322" t="s">
        <v>64</v>
      </c>
      <c r="AV1322">
        <v>0</v>
      </c>
      <c r="AW1322">
        <v>4689</v>
      </c>
      <c r="AX1322" t="s">
        <v>151</v>
      </c>
      <c r="AY1322" t="s">
        <v>9412</v>
      </c>
      <c r="AZ1322" t="s">
        <v>65</v>
      </c>
      <c r="BA1322">
        <v>1278971</v>
      </c>
      <c r="BB1322" t="s">
        <v>66</v>
      </c>
      <c r="BC1322" t="str">
        <f t="shared" si="56"/>
        <v>05860</v>
      </c>
      <c r="BD1322" t="str">
        <f t="shared" si="57"/>
        <v>JM-05860</v>
      </c>
    </row>
    <row r="1323" spans="1:56" ht="28.15" customHeight="1">
      <c r="A1323" s="4">
        <f>SUBTOTAL(103,$L$2:L1323)</f>
        <v>1322</v>
      </c>
      <c r="B1323" s="5" t="s">
        <v>9408</v>
      </c>
      <c r="C1323" s="5" t="s">
        <v>67</v>
      </c>
      <c r="D1323" s="5" t="s">
        <v>9410</v>
      </c>
      <c r="E1323" s="5" t="s">
        <v>4263</v>
      </c>
      <c r="F1323" s="6" t="s">
        <v>9411</v>
      </c>
      <c r="G1323" s="5">
        <v>7</v>
      </c>
      <c r="H1323" s="7">
        <v>1278971</v>
      </c>
      <c r="I1323" s="5" t="s">
        <v>151</v>
      </c>
      <c r="J1323" s="5" t="s">
        <v>9412</v>
      </c>
      <c r="K1323" s="20"/>
      <c r="L1323" s="5" t="s">
        <v>51</v>
      </c>
      <c r="M1323" s="2">
        <v>1601241325</v>
      </c>
      <c r="N1323" s="8">
        <f>IF(COUNTIF($B$2:B1323,B1323)=1,1,0)</f>
        <v>0</v>
      </c>
      <c r="O1323" t="s">
        <v>52</v>
      </c>
      <c r="P1323">
        <v>1601241325</v>
      </c>
      <c r="Q1323" t="s">
        <v>9408</v>
      </c>
      <c r="R1323" t="s">
        <v>9408</v>
      </c>
      <c r="S1323" t="s">
        <v>67</v>
      </c>
      <c r="T1323" t="s">
        <v>67</v>
      </c>
      <c r="U1323" t="s">
        <v>9410</v>
      </c>
      <c r="V1323" t="s">
        <v>238</v>
      </c>
      <c r="W1323">
        <v>1</v>
      </c>
      <c r="X1323" t="s">
        <v>56</v>
      </c>
      <c r="Y1323">
        <v>2026</v>
      </c>
      <c r="Z1323">
        <v>7</v>
      </c>
      <c r="AA1323">
        <v>1</v>
      </c>
      <c r="AB1323">
        <v>1184232</v>
      </c>
      <c r="AC1323">
        <v>94739</v>
      </c>
      <c r="AD1323">
        <v>0</v>
      </c>
      <c r="AE1323">
        <v>0</v>
      </c>
      <c r="AF1323" t="s">
        <v>108</v>
      </c>
      <c r="AG1323" t="s">
        <v>2359</v>
      </c>
      <c r="AH1323" t="s">
        <v>4263</v>
      </c>
      <c r="AI1323" t="s">
        <v>9413</v>
      </c>
      <c r="AJ1323">
        <v>0</v>
      </c>
      <c r="AK1323" t="s">
        <v>5481</v>
      </c>
      <c r="AL1323">
        <v>0</v>
      </c>
      <c r="AM1323">
        <v>0</v>
      </c>
      <c r="AN1323">
        <v>0</v>
      </c>
      <c r="AO1323">
        <v>0</v>
      </c>
      <c r="AP1323" t="s">
        <v>83</v>
      </c>
      <c r="AQ1323">
        <v>0</v>
      </c>
      <c r="AR1323">
        <v>0</v>
      </c>
      <c r="AS1323" t="s">
        <v>69</v>
      </c>
      <c r="AT1323" t="s">
        <v>9415</v>
      </c>
      <c r="AU1323" t="s">
        <v>64</v>
      </c>
      <c r="AV1323">
        <v>0</v>
      </c>
      <c r="AW1323">
        <v>43190</v>
      </c>
      <c r="AX1323" t="s">
        <v>151</v>
      </c>
      <c r="AY1323" t="s">
        <v>9412</v>
      </c>
      <c r="AZ1323" t="s">
        <v>71</v>
      </c>
      <c r="BA1323">
        <v>1278971</v>
      </c>
      <c r="BB1323" t="s">
        <v>66</v>
      </c>
      <c r="BC1323" t="str">
        <f t="shared" si="56"/>
        <v>05860</v>
      </c>
      <c r="BD1323" t="str">
        <f t="shared" si="57"/>
        <v>JM-05860</v>
      </c>
    </row>
    <row r="1324" spans="1:56" ht="28.15" customHeight="1">
      <c r="A1324" s="4">
        <f>SUBTOTAL(103,$L$2:L1324)</f>
        <v>1323</v>
      </c>
      <c r="B1324" s="5" t="s">
        <v>9416</v>
      </c>
      <c r="C1324" s="5" t="s">
        <v>9417</v>
      </c>
      <c r="D1324" s="5" t="s">
        <v>9418</v>
      </c>
      <c r="E1324" s="5" t="s">
        <v>9419</v>
      </c>
      <c r="F1324" s="6" t="s">
        <v>9420</v>
      </c>
      <c r="G1324" s="5">
        <v>7</v>
      </c>
      <c r="H1324" s="7">
        <v>5143733</v>
      </c>
      <c r="I1324" s="5" t="s">
        <v>9421</v>
      </c>
      <c r="J1324" s="5" t="s">
        <v>9422</v>
      </c>
      <c r="K1324" s="20"/>
      <c r="L1324" s="5" t="s">
        <v>3095</v>
      </c>
      <c r="M1324" s="2">
        <v>1601151591</v>
      </c>
      <c r="N1324" s="8">
        <f>IF(COUNTIF($B$2:B1324,B1324)=1,1,0)</f>
        <v>1</v>
      </c>
      <c r="O1324" t="s">
        <v>52</v>
      </c>
      <c r="P1324">
        <v>1601151591</v>
      </c>
      <c r="Q1324" t="s">
        <v>9416</v>
      </c>
      <c r="R1324" t="s">
        <v>9416</v>
      </c>
      <c r="S1324" t="s">
        <v>9417</v>
      </c>
      <c r="T1324" t="s">
        <v>9417</v>
      </c>
      <c r="U1324" t="s">
        <v>9418</v>
      </c>
      <c r="V1324" t="s">
        <v>9418</v>
      </c>
      <c r="W1324">
        <v>1</v>
      </c>
      <c r="X1324" t="s">
        <v>198</v>
      </c>
      <c r="Y1324">
        <v>2026</v>
      </c>
      <c r="Z1324">
        <v>7</v>
      </c>
      <c r="AA1324">
        <v>1</v>
      </c>
      <c r="AB1324">
        <v>4762716</v>
      </c>
      <c r="AC1324">
        <v>381017</v>
      </c>
      <c r="AD1324">
        <v>0</v>
      </c>
      <c r="AE1324">
        <v>0</v>
      </c>
      <c r="AF1324" t="s">
        <v>98</v>
      </c>
      <c r="AG1324" t="s">
        <v>81</v>
      </c>
      <c r="AH1324" t="s">
        <v>9419</v>
      </c>
      <c r="AI1324" t="s">
        <v>9413</v>
      </c>
      <c r="AJ1324">
        <v>0</v>
      </c>
      <c r="AK1324" t="s">
        <v>2526</v>
      </c>
      <c r="AL1324">
        <v>0</v>
      </c>
      <c r="AM1324">
        <v>0</v>
      </c>
      <c r="AN1324">
        <v>0</v>
      </c>
      <c r="AO1324">
        <v>0</v>
      </c>
      <c r="AP1324" t="s">
        <v>98</v>
      </c>
      <c r="AQ1324">
        <v>0</v>
      </c>
      <c r="AR1324">
        <v>0</v>
      </c>
      <c r="AS1324" t="s">
        <v>69</v>
      </c>
      <c r="AT1324" t="s">
        <v>9423</v>
      </c>
      <c r="AU1324" t="s">
        <v>64</v>
      </c>
      <c r="AV1324">
        <v>0</v>
      </c>
      <c r="AW1324">
        <v>23260</v>
      </c>
      <c r="AX1324" t="s">
        <v>9421</v>
      </c>
      <c r="AY1324" t="s">
        <v>9422</v>
      </c>
      <c r="AZ1324" t="s">
        <v>71</v>
      </c>
      <c r="BA1324">
        <v>5143733</v>
      </c>
      <c r="BB1324" t="s">
        <v>66</v>
      </c>
      <c r="BC1324" t="str">
        <f t="shared" si="56"/>
        <v>10200</v>
      </c>
      <c r="BD1324" t="str">
        <f t="shared" si="57"/>
        <v>JM-10200</v>
      </c>
    </row>
    <row r="1325" spans="1:56" ht="28.15" customHeight="1">
      <c r="A1325" s="4">
        <f>SUBTOTAL(103,$L$2:L1325)</f>
        <v>1324</v>
      </c>
      <c r="B1325" s="5" t="s">
        <v>9425</v>
      </c>
      <c r="C1325" s="5" t="s">
        <v>9426</v>
      </c>
      <c r="D1325" s="5" t="s">
        <v>9427</v>
      </c>
      <c r="E1325" s="5" t="s">
        <v>9419</v>
      </c>
      <c r="F1325" s="6" t="s">
        <v>9428</v>
      </c>
      <c r="G1325" s="5">
        <v>7</v>
      </c>
      <c r="H1325" s="7">
        <v>2617812</v>
      </c>
      <c r="I1325" s="5" t="s">
        <v>9429</v>
      </c>
      <c r="J1325" s="5" t="s">
        <v>9430</v>
      </c>
      <c r="K1325" s="20"/>
      <c r="L1325" s="5" t="s">
        <v>3095</v>
      </c>
      <c r="M1325" s="2">
        <v>1601151490</v>
      </c>
      <c r="N1325" s="8">
        <f>IF(COUNTIF($B$2:B1325,B1325)=1,1,0)</f>
        <v>1</v>
      </c>
      <c r="O1325" t="s">
        <v>52</v>
      </c>
      <c r="P1325">
        <v>1601151490</v>
      </c>
      <c r="Q1325" t="s">
        <v>9425</v>
      </c>
      <c r="R1325" t="s">
        <v>9425</v>
      </c>
      <c r="S1325" t="s">
        <v>9426</v>
      </c>
      <c r="T1325" t="s">
        <v>9426</v>
      </c>
      <c r="U1325" t="s">
        <v>9427</v>
      </c>
      <c r="V1325" t="s">
        <v>9431</v>
      </c>
      <c r="W1325">
        <v>0</v>
      </c>
      <c r="X1325" t="s">
        <v>80</v>
      </c>
      <c r="Y1325">
        <v>2026</v>
      </c>
      <c r="Z1325">
        <v>7</v>
      </c>
      <c r="AA1325">
        <v>1</v>
      </c>
      <c r="AB1325">
        <v>2423900</v>
      </c>
      <c r="AC1325">
        <v>193912</v>
      </c>
      <c r="AD1325">
        <v>0</v>
      </c>
      <c r="AE1325">
        <v>0</v>
      </c>
      <c r="AF1325" t="s">
        <v>57</v>
      </c>
      <c r="AG1325" t="s">
        <v>302</v>
      </c>
      <c r="AH1325" t="s">
        <v>9419</v>
      </c>
      <c r="AI1325" t="s">
        <v>9413</v>
      </c>
      <c r="AJ1325">
        <v>0</v>
      </c>
      <c r="AK1325" t="s">
        <v>7202</v>
      </c>
      <c r="AL1325">
        <v>0</v>
      </c>
      <c r="AM1325">
        <v>0</v>
      </c>
      <c r="AN1325">
        <v>0</v>
      </c>
      <c r="AO1325">
        <v>0</v>
      </c>
      <c r="AP1325" t="s">
        <v>83</v>
      </c>
      <c r="AQ1325">
        <v>0</v>
      </c>
      <c r="AR1325">
        <v>0</v>
      </c>
      <c r="AS1325" t="s">
        <v>69</v>
      </c>
      <c r="AT1325" t="s">
        <v>9432</v>
      </c>
      <c r="AU1325" t="s">
        <v>64</v>
      </c>
      <c r="AV1325">
        <v>0</v>
      </c>
      <c r="AW1325">
        <v>23249</v>
      </c>
      <c r="AX1325" t="s">
        <v>9429</v>
      </c>
      <c r="AY1325" t="s">
        <v>9430</v>
      </c>
      <c r="AZ1325" t="s">
        <v>71</v>
      </c>
      <c r="BA1325">
        <v>2617812</v>
      </c>
      <c r="BB1325" t="s">
        <v>66</v>
      </c>
      <c r="BC1325" t="str">
        <f t="shared" si="56"/>
        <v>14220</v>
      </c>
      <c r="BD1325" t="str">
        <f t="shared" si="57"/>
        <v>JM-14220</v>
      </c>
    </row>
    <row r="1326" spans="1:56" ht="28.15" customHeight="1">
      <c r="A1326" s="4">
        <f>SUBTOTAL(103,$L$2:L1326)</f>
        <v>1325</v>
      </c>
      <c r="B1326" s="5" t="s">
        <v>9433</v>
      </c>
      <c r="C1326" s="5" t="s">
        <v>9434</v>
      </c>
      <c r="D1326" s="5" t="s">
        <v>9435</v>
      </c>
      <c r="E1326" s="5" t="s">
        <v>9419</v>
      </c>
      <c r="F1326" s="6" t="s">
        <v>9436</v>
      </c>
      <c r="G1326" s="5">
        <v>7</v>
      </c>
      <c r="H1326" s="7">
        <v>12518436</v>
      </c>
      <c r="I1326" s="5" t="s">
        <v>9437</v>
      </c>
      <c r="J1326" s="5" t="s">
        <v>9438</v>
      </c>
      <c r="K1326" s="20"/>
      <c r="L1326" s="5" t="s">
        <v>3095</v>
      </c>
      <c r="M1326" s="2">
        <v>1601151544</v>
      </c>
      <c r="N1326" s="8">
        <f>IF(COUNTIF($B$2:B1326,B1326)=1,1,0)</f>
        <v>1</v>
      </c>
      <c r="O1326" t="s">
        <v>52</v>
      </c>
      <c r="P1326">
        <v>1601151544</v>
      </c>
      <c r="Q1326" t="s">
        <v>9433</v>
      </c>
      <c r="R1326" t="s">
        <v>9433</v>
      </c>
      <c r="S1326" t="s">
        <v>9434</v>
      </c>
      <c r="T1326" t="s">
        <v>9434</v>
      </c>
      <c r="U1326" t="s">
        <v>9435</v>
      </c>
      <c r="V1326" t="s">
        <v>9439</v>
      </c>
      <c r="W1326">
        <v>0</v>
      </c>
      <c r="X1326" t="s">
        <v>80</v>
      </c>
      <c r="Y1326">
        <v>2026</v>
      </c>
      <c r="Z1326">
        <v>7</v>
      </c>
      <c r="AA1326">
        <v>1</v>
      </c>
      <c r="AB1326">
        <v>11591144</v>
      </c>
      <c r="AC1326">
        <v>927292</v>
      </c>
      <c r="AD1326">
        <v>0</v>
      </c>
      <c r="AE1326">
        <v>0</v>
      </c>
      <c r="AF1326" t="s">
        <v>98</v>
      </c>
      <c r="AG1326" t="s">
        <v>58</v>
      </c>
      <c r="AH1326" t="s">
        <v>9419</v>
      </c>
      <c r="AI1326" t="s">
        <v>9413</v>
      </c>
      <c r="AJ1326">
        <v>0</v>
      </c>
      <c r="AK1326" t="s">
        <v>9440</v>
      </c>
      <c r="AL1326">
        <v>0</v>
      </c>
      <c r="AM1326">
        <v>0</v>
      </c>
      <c r="AN1326">
        <v>0</v>
      </c>
      <c r="AO1326">
        <v>0</v>
      </c>
      <c r="AP1326" t="s">
        <v>98</v>
      </c>
      <c r="AQ1326">
        <v>0</v>
      </c>
      <c r="AR1326">
        <v>0</v>
      </c>
      <c r="AS1326" t="s">
        <v>69</v>
      </c>
      <c r="AT1326" t="s">
        <v>9441</v>
      </c>
      <c r="AU1326" t="s">
        <v>64</v>
      </c>
      <c r="AV1326">
        <v>0</v>
      </c>
      <c r="AW1326">
        <v>23255</v>
      </c>
      <c r="AX1326" t="s">
        <v>9437</v>
      </c>
      <c r="AY1326" t="s">
        <v>9438</v>
      </c>
      <c r="AZ1326" t="s">
        <v>71</v>
      </c>
      <c r="BA1326">
        <v>12518436</v>
      </c>
      <c r="BB1326" t="s">
        <v>66</v>
      </c>
      <c r="BC1326" t="str">
        <f t="shared" si="56"/>
        <v>14300</v>
      </c>
      <c r="BD1326" t="str">
        <f t="shared" si="57"/>
        <v>JM-14300</v>
      </c>
    </row>
    <row r="1327" spans="1:56" ht="28.15" customHeight="1">
      <c r="A1327" s="4">
        <f>SUBTOTAL(103,$L$2:L1327)</f>
        <v>1326</v>
      </c>
      <c r="B1327" s="5" t="s">
        <v>9442</v>
      </c>
      <c r="C1327" s="5" t="s">
        <v>9443</v>
      </c>
      <c r="D1327" s="5" t="s">
        <v>9444</v>
      </c>
      <c r="E1327" s="5" t="s">
        <v>4263</v>
      </c>
      <c r="F1327" s="6" t="s">
        <v>9445</v>
      </c>
      <c r="G1327" s="5">
        <v>6</v>
      </c>
      <c r="H1327" s="7">
        <v>2894512</v>
      </c>
      <c r="I1327" s="5" t="s">
        <v>151</v>
      </c>
      <c r="J1327" s="5" t="s">
        <v>9446</v>
      </c>
      <c r="K1327" s="20"/>
      <c r="L1327" s="5" t="s">
        <v>51</v>
      </c>
      <c r="M1327" s="2">
        <v>1596970990</v>
      </c>
      <c r="N1327" s="8">
        <f>IF(COUNTIF($B$2:B1327,B1327)=1,1,0)</f>
        <v>1</v>
      </c>
      <c r="O1327" t="s">
        <v>52</v>
      </c>
      <c r="P1327">
        <v>1596970990</v>
      </c>
      <c r="Q1327" t="s">
        <v>9442</v>
      </c>
      <c r="R1327" t="s">
        <v>53</v>
      </c>
      <c r="S1327" t="s">
        <v>9443</v>
      </c>
      <c r="T1327" t="s">
        <v>54</v>
      </c>
      <c r="U1327" t="s">
        <v>9444</v>
      </c>
      <c r="V1327" t="s">
        <v>55</v>
      </c>
      <c r="W1327">
        <v>1</v>
      </c>
      <c r="X1327" t="s">
        <v>56</v>
      </c>
      <c r="Y1327">
        <v>2026</v>
      </c>
      <c r="Z1327">
        <v>6</v>
      </c>
      <c r="AA1327">
        <v>1</v>
      </c>
      <c r="AB1327">
        <v>2680104</v>
      </c>
      <c r="AC1327">
        <v>214408</v>
      </c>
      <c r="AD1327">
        <v>0</v>
      </c>
      <c r="AE1327">
        <v>0</v>
      </c>
      <c r="AF1327" t="s">
        <v>108</v>
      </c>
      <c r="AG1327" t="s">
        <v>58</v>
      </c>
      <c r="AH1327" t="s">
        <v>4263</v>
      </c>
      <c r="AI1327" t="s">
        <v>9413</v>
      </c>
      <c r="AJ1327">
        <v>0</v>
      </c>
      <c r="AK1327" t="s">
        <v>9447</v>
      </c>
      <c r="AL1327">
        <v>0</v>
      </c>
      <c r="AM1327">
        <v>0</v>
      </c>
      <c r="AN1327">
        <v>0</v>
      </c>
      <c r="AO1327">
        <v>0</v>
      </c>
      <c r="AP1327" t="s">
        <v>83</v>
      </c>
      <c r="AQ1327">
        <v>0</v>
      </c>
      <c r="AR1327">
        <v>0</v>
      </c>
      <c r="AS1327" t="s">
        <v>62</v>
      </c>
      <c r="AT1327" t="s">
        <v>9448</v>
      </c>
      <c r="AU1327" t="s">
        <v>64</v>
      </c>
      <c r="AV1327">
        <v>0</v>
      </c>
      <c r="AW1327">
        <v>4719</v>
      </c>
      <c r="AX1327" t="s">
        <v>151</v>
      </c>
      <c r="AY1327" t="s">
        <v>9446</v>
      </c>
      <c r="AZ1327" t="s">
        <v>65</v>
      </c>
      <c r="BA1327">
        <v>2894512</v>
      </c>
      <c r="BB1327" t="s">
        <v>66</v>
      </c>
      <c r="BC1327" t="str">
        <f t="shared" si="56"/>
        <v>15720</v>
      </c>
      <c r="BD1327" t="str">
        <f t="shared" si="57"/>
        <v>JM-15720</v>
      </c>
    </row>
    <row r="1328" spans="1:56" ht="28.15" customHeight="1">
      <c r="A1328" s="4">
        <f>SUBTOTAL(103,$L$2:L1328)</f>
        <v>1327</v>
      </c>
      <c r="B1328" s="5" t="s">
        <v>9442</v>
      </c>
      <c r="C1328" s="5" t="s">
        <v>67</v>
      </c>
      <c r="D1328" s="5" t="s">
        <v>9444</v>
      </c>
      <c r="E1328" s="5" t="s">
        <v>4263</v>
      </c>
      <c r="F1328" s="6" t="s">
        <v>9445</v>
      </c>
      <c r="G1328" s="5">
        <v>7</v>
      </c>
      <c r="H1328" s="7">
        <v>3000292</v>
      </c>
      <c r="I1328" s="5" t="s">
        <v>151</v>
      </c>
      <c r="J1328" s="5" t="s">
        <v>9446</v>
      </c>
      <c r="K1328" s="20"/>
      <c r="L1328" s="5" t="s">
        <v>51</v>
      </c>
      <c r="M1328" s="2">
        <v>1601241376</v>
      </c>
      <c r="N1328" s="8">
        <f>IF(COUNTIF($B$2:B1328,B1328)=1,1,0)</f>
        <v>0</v>
      </c>
      <c r="O1328" t="s">
        <v>52</v>
      </c>
      <c r="P1328">
        <v>1601241376</v>
      </c>
      <c r="Q1328" t="s">
        <v>9442</v>
      </c>
      <c r="R1328" t="s">
        <v>9442</v>
      </c>
      <c r="S1328" t="s">
        <v>67</v>
      </c>
      <c r="T1328" t="s">
        <v>67</v>
      </c>
      <c r="U1328" t="s">
        <v>9444</v>
      </c>
      <c r="V1328" t="s">
        <v>238</v>
      </c>
      <c r="W1328">
        <v>1</v>
      </c>
      <c r="X1328" t="s">
        <v>56</v>
      </c>
      <c r="Y1328">
        <v>2026</v>
      </c>
      <c r="Z1328">
        <v>7</v>
      </c>
      <c r="AA1328">
        <v>1</v>
      </c>
      <c r="AB1328">
        <v>2778048</v>
      </c>
      <c r="AC1328">
        <v>222244</v>
      </c>
      <c r="AD1328">
        <v>0</v>
      </c>
      <c r="AE1328">
        <v>0</v>
      </c>
      <c r="AF1328" t="s">
        <v>108</v>
      </c>
      <c r="AG1328" t="s">
        <v>58</v>
      </c>
      <c r="AH1328" t="s">
        <v>4263</v>
      </c>
      <c r="AI1328" t="s">
        <v>9413</v>
      </c>
      <c r="AJ1328">
        <v>0</v>
      </c>
      <c r="AK1328" t="s">
        <v>9447</v>
      </c>
      <c r="AL1328">
        <v>0</v>
      </c>
      <c r="AM1328">
        <v>0</v>
      </c>
      <c r="AN1328">
        <v>0</v>
      </c>
      <c r="AO1328">
        <v>0</v>
      </c>
      <c r="AP1328" t="s">
        <v>83</v>
      </c>
      <c r="AQ1328">
        <v>0</v>
      </c>
      <c r="AR1328">
        <v>0</v>
      </c>
      <c r="AS1328" t="s">
        <v>69</v>
      </c>
      <c r="AT1328" t="s">
        <v>9449</v>
      </c>
      <c r="AU1328" t="s">
        <v>64</v>
      </c>
      <c r="AV1328">
        <v>0</v>
      </c>
      <c r="AW1328">
        <v>43217</v>
      </c>
      <c r="AX1328" t="s">
        <v>151</v>
      </c>
      <c r="AY1328" t="s">
        <v>9446</v>
      </c>
      <c r="AZ1328" t="s">
        <v>71</v>
      </c>
      <c r="BA1328">
        <v>3000292</v>
      </c>
      <c r="BB1328" t="s">
        <v>66</v>
      </c>
      <c r="BC1328" t="str">
        <f t="shared" si="56"/>
        <v>15720</v>
      </c>
      <c r="BD1328" t="str">
        <f t="shared" si="57"/>
        <v>JM-15720</v>
      </c>
    </row>
    <row r="1329" spans="1:56" ht="28.15" customHeight="1">
      <c r="A1329" s="4">
        <f>SUBTOTAL(103,$L$2:L1329)</f>
        <v>1328</v>
      </c>
      <c r="B1329" s="5" t="s">
        <v>9450</v>
      </c>
      <c r="C1329" s="5" t="s">
        <v>3689</v>
      </c>
      <c r="D1329" s="5" t="s">
        <v>9451</v>
      </c>
      <c r="E1329" s="5" t="s">
        <v>9452</v>
      </c>
      <c r="F1329" s="6" t="s">
        <v>9453</v>
      </c>
      <c r="G1329" s="5">
        <v>7</v>
      </c>
      <c r="H1329" s="7">
        <v>1903779</v>
      </c>
      <c r="I1329" s="5" t="s">
        <v>9454</v>
      </c>
      <c r="J1329" s="5" t="s">
        <v>9455</v>
      </c>
      <c r="K1329" s="20"/>
      <c r="L1329" s="5" t="s">
        <v>3095</v>
      </c>
      <c r="M1329" s="2">
        <v>1601152495</v>
      </c>
      <c r="N1329" s="8">
        <f>IF(COUNTIF($B$2:B1329,B1329)=1,1,0)</f>
        <v>1</v>
      </c>
      <c r="O1329" t="s">
        <v>52</v>
      </c>
      <c r="P1329">
        <v>1601152495</v>
      </c>
      <c r="Q1329" t="s">
        <v>9450</v>
      </c>
      <c r="R1329" t="s">
        <v>9450</v>
      </c>
      <c r="S1329" t="s">
        <v>3689</v>
      </c>
      <c r="T1329" t="s">
        <v>3689</v>
      </c>
      <c r="U1329" t="s">
        <v>9451</v>
      </c>
      <c r="V1329" t="s">
        <v>9456</v>
      </c>
      <c r="W1329">
        <v>1</v>
      </c>
      <c r="X1329" t="s">
        <v>80</v>
      </c>
      <c r="Y1329">
        <v>2026</v>
      </c>
      <c r="Z1329">
        <v>7</v>
      </c>
      <c r="AA1329">
        <v>1</v>
      </c>
      <c r="AB1329">
        <v>1762758</v>
      </c>
      <c r="AC1329">
        <v>141021</v>
      </c>
      <c r="AD1329">
        <v>0</v>
      </c>
      <c r="AE1329">
        <v>0</v>
      </c>
      <c r="AF1329" t="s">
        <v>98</v>
      </c>
      <c r="AG1329" t="s">
        <v>81</v>
      </c>
      <c r="AH1329" t="s">
        <v>9452</v>
      </c>
      <c r="AI1329" t="s">
        <v>9413</v>
      </c>
      <c r="AJ1329">
        <v>0</v>
      </c>
      <c r="AK1329" t="s">
        <v>9457</v>
      </c>
      <c r="AL1329">
        <v>0</v>
      </c>
      <c r="AM1329">
        <v>0</v>
      </c>
      <c r="AN1329">
        <v>0</v>
      </c>
      <c r="AO1329">
        <v>0</v>
      </c>
      <c r="AP1329" t="s">
        <v>83</v>
      </c>
      <c r="AQ1329">
        <v>0</v>
      </c>
      <c r="AR1329">
        <v>0</v>
      </c>
      <c r="AS1329" t="s">
        <v>69</v>
      </c>
      <c r="AT1329" t="s">
        <v>9458</v>
      </c>
      <c r="AU1329" t="s">
        <v>64</v>
      </c>
      <c r="AV1329">
        <v>0</v>
      </c>
      <c r="AW1329">
        <v>23378</v>
      </c>
      <c r="AX1329" t="s">
        <v>9454</v>
      </c>
      <c r="AY1329" t="s">
        <v>9455</v>
      </c>
      <c r="AZ1329" t="s">
        <v>71</v>
      </c>
      <c r="BA1329">
        <v>1903779</v>
      </c>
      <c r="BB1329" t="s">
        <v>66</v>
      </c>
      <c r="BC1329" t="str">
        <f t="shared" si="56"/>
        <v>17280</v>
      </c>
      <c r="BD1329" t="str">
        <f t="shared" si="57"/>
        <v>JM-17280</v>
      </c>
    </row>
    <row r="1330" spans="1:56" ht="28.15" customHeight="1">
      <c r="A1330" s="4">
        <f>SUBTOTAL(103,$L$2:L1330)</f>
        <v>1329</v>
      </c>
      <c r="B1330" s="5" t="s">
        <v>9459</v>
      </c>
      <c r="C1330" s="5" t="s">
        <v>9460</v>
      </c>
      <c r="D1330" s="5" t="s">
        <v>9461</v>
      </c>
      <c r="E1330" s="5" t="s">
        <v>4263</v>
      </c>
      <c r="F1330" s="6" t="s">
        <v>9462</v>
      </c>
      <c r="G1330" s="5">
        <v>6</v>
      </c>
      <c r="H1330" s="7">
        <v>6964620</v>
      </c>
      <c r="I1330" s="5" t="s">
        <v>151</v>
      </c>
      <c r="J1330" s="5" t="s">
        <v>9463</v>
      </c>
      <c r="K1330" s="20"/>
      <c r="L1330" s="5" t="s">
        <v>51</v>
      </c>
      <c r="M1330" s="2">
        <v>1596971049</v>
      </c>
      <c r="N1330" s="8">
        <f>IF(COUNTIF($B$2:B1330,B1330)=1,1,0)</f>
        <v>1</v>
      </c>
      <c r="O1330" t="s">
        <v>52</v>
      </c>
      <c r="P1330">
        <v>1596971049</v>
      </c>
      <c r="Q1330" t="s">
        <v>9459</v>
      </c>
      <c r="R1330" t="s">
        <v>53</v>
      </c>
      <c r="S1330" t="s">
        <v>9460</v>
      </c>
      <c r="T1330" t="s">
        <v>54</v>
      </c>
      <c r="U1330" t="s">
        <v>9461</v>
      </c>
      <c r="V1330" t="s">
        <v>55</v>
      </c>
      <c r="W1330">
        <v>1</v>
      </c>
      <c r="X1330" t="s">
        <v>56</v>
      </c>
      <c r="Y1330">
        <v>2026</v>
      </c>
      <c r="Z1330">
        <v>6</v>
      </c>
      <c r="AA1330">
        <v>1</v>
      </c>
      <c r="AB1330">
        <v>6448722</v>
      </c>
      <c r="AC1330">
        <v>515898</v>
      </c>
      <c r="AD1330">
        <v>0</v>
      </c>
      <c r="AE1330">
        <v>0</v>
      </c>
      <c r="AF1330" t="s">
        <v>108</v>
      </c>
      <c r="AG1330" t="s">
        <v>58</v>
      </c>
      <c r="AH1330" t="s">
        <v>4263</v>
      </c>
      <c r="AI1330" t="s">
        <v>9413</v>
      </c>
      <c r="AJ1330">
        <v>0</v>
      </c>
      <c r="AK1330" t="s">
        <v>2595</v>
      </c>
      <c r="AL1330">
        <v>0</v>
      </c>
      <c r="AM1330">
        <v>0</v>
      </c>
      <c r="AN1330">
        <v>0</v>
      </c>
      <c r="AO1330">
        <v>0</v>
      </c>
      <c r="AP1330" t="s">
        <v>83</v>
      </c>
      <c r="AQ1330">
        <v>0</v>
      </c>
      <c r="AR1330">
        <v>0</v>
      </c>
      <c r="AS1330" t="s">
        <v>62</v>
      </c>
      <c r="AT1330" t="s">
        <v>9464</v>
      </c>
      <c r="AU1330" t="s">
        <v>64</v>
      </c>
      <c r="AV1330">
        <v>0</v>
      </c>
      <c r="AW1330">
        <v>4752</v>
      </c>
      <c r="AX1330" t="s">
        <v>151</v>
      </c>
      <c r="AY1330" t="s">
        <v>9463</v>
      </c>
      <c r="AZ1330" t="s">
        <v>65</v>
      </c>
      <c r="BA1330">
        <v>6964620</v>
      </c>
      <c r="BB1330" t="s">
        <v>66</v>
      </c>
      <c r="BC1330" t="str">
        <f t="shared" si="56"/>
        <v>19820</v>
      </c>
      <c r="BD1330" t="str">
        <f t="shared" si="57"/>
        <v>JM-19820</v>
      </c>
    </row>
    <row r="1331" spans="1:56" ht="28.15" customHeight="1">
      <c r="A1331" s="4">
        <f>SUBTOTAL(103,$L$2:L1331)</f>
        <v>1330</v>
      </c>
      <c r="B1331" s="5" t="s">
        <v>9459</v>
      </c>
      <c r="C1331" s="5" t="s">
        <v>67</v>
      </c>
      <c r="D1331" s="5" t="s">
        <v>9461</v>
      </c>
      <c r="E1331" s="5" t="s">
        <v>4263</v>
      </c>
      <c r="F1331" s="6" t="s">
        <v>9462</v>
      </c>
      <c r="G1331" s="5">
        <v>7</v>
      </c>
      <c r="H1331" s="7">
        <v>6209739</v>
      </c>
      <c r="I1331" s="5" t="s">
        <v>151</v>
      </c>
      <c r="J1331" s="5" t="s">
        <v>9463</v>
      </c>
      <c r="K1331" s="20"/>
      <c r="L1331" s="5" t="s">
        <v>51</v>
      </c>
      <c r="M1331" s="2">
        <v>1601241431</v>
      </c>
      <c r="N1331" s="8">
        <f>IF(COUNTIF($B$2:B1331,B1331)=1,1,0)</f>
        <v>0</v>
      </c>
      <c r="O1331" t="s">
        <v>52</v>
      </c>
      <c r="P1331">
        <v>1601241431</v>
      </c>
      <c r="Q1331" t="s">
        <v>9459</v>
      </c>
      <c r="R1331" t="s">
        <v>53</v>
      </c>
      <c r="S1331" t="s">
        <v>67</v>
      </c>
      <c r="T1331" t="s">
        <v>67</v>
      </c>
      <c r="U1331" t="s">
        <v>9461</v>
      </c>
      <c r="V1331" t="s">
        <v>68</v>
      </c>
      <c r="W1331">
        <v>1</v>
      </c>
      <c r="X1331" t="s">
        <v>156</v>
      </c>
      <c r="Y1331">
        <v>2026</v>
      </c>
      <c r="Z1331">
        <v>7</v>
      </c>
      <c r="AA1331">
        <v>1</v>
      </c>
      <c r="AB1331">
        <v>5749758</v>
      </c>
      <c r="AC1331">
        <v>459981</v>
      </c>
      <c r="AD1331">
        <v>0</v>
      </c>
      <c r="AE1331">
        <v>0</v>
      </c>
      <c r="AF1331" t="s">
        <v>108</v>
      </c>
      <c r="AG1331" t="s">
        <v>157</v>
      </c>
      <c r="AH1331" t="s">
        <v>4263</v>
      </c>
      <c r="AI1331" t="s">
        <v>9413</v>
      </c>
      <c r="AJ1331">
        <v>0</v>
      </c>
      <c r="AK1331" t="s">
        <v>2595</v>
      </c>
      <c r="AL1331">
        <v>0</v>
      </c>
      <c r="AM1331">
        <v>0</v>
      </c>
      <c r="AN1331">
        <v>0</v>
      </c>
      <c r="AO1331">
        <v>0</v>
      </c>
      <c r="AP1331" t="s">
        <v>108</v>
      </c>
      <c r="AQ1331">
        <v>0</v>
      </c>
      <c r="AR1331">
        <v>0</v>
      </c>
      <c r="AS1331" t="s">
        <v>69</v>
      </c>
      <c r="AT1331" t="s">
        <v>9465</v>
      </c>
      <c r="AU1331" t="s">
        <v>64</v>
      </c>
      <c r="AV1331">
        <v>0</v>
      </c>
      <c r="AW1331">
        <v>43246</v>
      </c>
      <c r="AX1331" t="s">
        <v>151</v>
      </c>
      <c r="AY1331" t="s">
        <v>9463</v>
      </c>
      <c r="AZ1331" t="s">
        <v>71</v>
      </c>
      <c r="BA1331">
        <v>6209739</v>
      </c>
      <c r="BB1331" t="s">
        <v>66</v>
      </c>
      <c r="BC1331" t="str">
        <f t="shared" si="56"/>
        <v>19820</v>
      </c>
      <c r="BD1331" t="str">
        <f t="shared" si="57"/>
        <v>JM-19820</v>
      </c>
    </row>
    <row r="1332" spans="1:56" ht="28.15" customHeight="1">
      <c r="A1332" s="4">
        <f>SUBTOTAL(103,$L$2:L1332)</f>
        <v>1331</v>
      </c>
      <c r="B1332" s="5" t="s">
        <v>9466</v>
      </c>
      <c r="C1332" s="5" t="s">
        <v>2638</v>
      </c>
      <c r="D1332" s="5" t="s">
        <v>9467</v>
      </c>
      <c r="E1332" s="5" t="s">
        <v>4263</v>
      </c>
      <c r="F1332" s="6" t="s">
        <v>9468</v>
      </c>
      <c r="G1332" s="5">
        <v>7</v>
      </c>
      <c r="H1332" s="7">
        <v>250024</v>
      </c>
      <c r="I1332" s="5" t="s">
        <v>2642</v>
      </c>
      <c r="J1332" s="5" t="s">
        <v>9469</v>
      </c>
      <c r="K1332" s="20"/>
      <c r="L1332" s="5" t="s">
        <v>51</v>
      </c>
      <c r="M1332" s="2">
        <v>1601241330</v>
      </c>
      <c r="N1332" s="8">
        <f>IF(COUNTIF($B$2:B1332,B1332)=1,1,0)</f>
        <v>1</v>
      </c>
      <c r="O1332" t="s">
        <v>52</v>
      </c>
      <c r="P1332">
        <v>1601241330</v>
      </c>
      <c r="Q1332" t="s">
        <v>9466</v>
      </c>
      <c r="R1332" t="s">
        <v>9466</v>
      </c>
      <c r="S1332" t="s">
        <v>2638</v>
      </c>
      <c r="T1332" t="s">
        <v>2638</v>
      </c>
      <c r="U1332" t="s">
        <v>9467</v>
      </c>
      <c r="V1332" t="s">
        <v>2644</v>
      </c>
      <c r="W1332">
        <v>1</v>
      </c>
      <c r="X1332" t="s">
        <v>2645</v>
      </c>
      <c r="Y1332">
        <v>2026</v>
      </c>
      <c r="Z1332">
        <v>7</v>
      </c>
      <c r="AA1332">
        <v>1</v>
      </c>
      <c r="AB1332">
        <v>231504</v>
      </c>
      <c r="AC1332">
        <v>18520</v>
      </c>
      <c r="AD1332">
        <v>0</v>
      </c>
      <c r="AE1332">
        <v>0</v>
      </c>
      <c r="AF1332" t="s">
        <v>98</v>
      </c>
      <c r="AG1332" t="s">
        <v>157</v>
      </c>
      <c r="AH1332" t="s">
        <v>4263</v>
      </c>
      <c r="AI1332" t="s">
        <v>9413</v>
      </c>
      <c r="AJ1332">
        <v>0</v>
      </c>
      <c r="AK1332" t="s">
        <v>9011</v>
      </c>
      <c r="AL1332">
        <v>0</v>
      </c>
      <c r="AM1332">
        <v>0</v>
      </c>
      <c r="AN1332">
        <v>0</v>
      </c>
      <c r="AO1332">
        <v>0</v>
      </c>
      <c r="AP1332" t="s">
        <v>83</v>
      </c>
      <c r="AQ1332">
        <v>0</v>
      </c>
      <c r="AR1332">
        <v>0</v>
      </c>
      <c r="AS1332" t="s">
        <v>69</v>
      </c>
      <c r="AT1332" t="s">
        <v>9470</v>
      </c>
      <c r="AU1332" t="s">
        <v>64</v>
      </c>
      <c r="AV1332">
        <v>0</v>
      </c>
      <c r="AW1332">
        <v>43193</v>
      </c>
      <c r="AX1332" t="s">
        <v>2642</v>
      </c>
      <c r="AY1332" t="s">
        <v>9469</v>
      </c>
      <c r="AZ1332" t="s">
        <v>71</v>
      </c>
      <c r="BA1332">
        <v>250024</v>
      </c>
      <c r="BB1332" t="s">
        <v>66</v>
      </c>
      <c r="BC1332" t="str">
        <f t="shared" si="56"/>
        <v>20800</v>
      </c>
      <c r="BD1332" t="str">
        <f t="shared" si="57"/>
        <v>JM-20800</v>
      </c>
    </row>
    <row r="1333" spans="1:56" ht="28.15" customHeight="1">
      <c r="A1333" s="4">
        <f>SUBTOTAL(103,$L$2:L1333)</f>
        <v>1332</v>
      </c>
      <c r="B1333" s="5" t="s">
        <v>9471</v>
      </c>
      <c r="C1333" s="5" t="s">
        <v>9472</v>
      </c>
      <c r="D1333" s="5" t="s">
        <v>9473</v>
      </c>
      <c r="E1333" s="5" t="s">
        <v>4263</v>
      </c>
      <c r="F1333" s="6" t="s">
        <v>9474</v>
      </c>
      <c r="G1333" s="5">
        <v>6</v>
      </c>
      <c r="H1333" s="7">
        <v>805367</v>
      </c>
      <c r="I1333" s="5" t="s">
        <v>151</v>
      </c>
      <c r="J1333" s="5" t="s">
        <v>9475</v>
      </c>
      <c r="K1333" s="20"/>
      <c r="L1333" s="5" t="s">
        <v>51</v>
      </c>
      <c r="M1333" s="2">
        <v>1596970935</v>
      </c>
      <c r="N1333" s="8">
        <f>IF(COUNTIF($B$2:B1333,B1333)=1,1,0)</f>
        <v>1</v>
      </c>
      <c r="O1333" t="s">
        <v>52</v>
      </c>
      <c r="P1333">
        <v>1596970935</v>
      </c>
      <c r="Q1333" t="s">
        <v>9471</v>
      </c>
      <c r="R1333" t="s">
        <v>53</v>
      </c>
      <c r="S1333" t="s">
        <v>9472</v>
      </c>
      <c r="T1333" t="s">
        <v>54</v>
      </c>
      <c r="U1333" t="s">
        <v>9473</v>
      </c>
      <c r="V1333" t="s">
        <v>55</v>
      </c>
      <c r="W1333">
        <v>1</v>
      </c>
      <c r="X1333" t="s">
        <v>56</v>
      </c>
      <c r="Y1333">
        <v>2026</v>
      </c>
      <c r="Z1333">
        <v>6</v>
      </c>
      <c r="AA1333">
        <v>1</v>
      </c>
      <c r="AB1333">
        <v>745710</v>
      </c>
      <c r="AC1333">
        <v>59657</v>
      </c>
      <c r="AD1333">
        <v>0</v>
      </c>
      <c r="AE1333">
        <v>0</v>
      </c>
      <c r="AF1333" t="s">
        <v>108</v>
      </c>
      <c r="AG1333" t="s">
        <v>58</v>
      </c>
      <c r="AH1333" t="s">
        <v>4263</v>
      </c>
      <c r="AI1333" t="s">
        <v>9413</v>
      </c>
      <c r="AJ1333">
        <v>0</v>
      </c>
      <c r="AK1333" t="s">
        <v>9476</v>
      </c>
      <c r="AL1333">
        <v>0</v>
      </c>
      <c r="AM1333">
        <v>0</v>
      </c>
      <c r="AN1333">
        <v>0</v>
      </c>
      <c r="AO1333">
        <v>0</v>
      </c>
      <c r="AP1333" t="s">
        <v>83</v>
      </c>
      <c r="AQ1333">
        <v>0</v>
      </c>
      <c r="AR1333">
        <v>0</v>
      </c>
      <c r="AS1333" t="s">
        <v>62</v>
      </c>
      <c r="AT1333" t="s">
        <v>9477</v>
      </c>
      <c r="AU1333" t="s">
        <v>64</v>
      </c>
      <c r="AV1333">
        <v>0</v>
      </c>
      <c r="AW1333">
        <v>4693</v>
      </c>
      <c r="AX1333" t="s">
        <v>151</v>
      </c>
      <c r="AY1333" t="s">
        <v>9475</v>
      </c>
      <c r="AZ1333" t="s">
        <v>65</v>
      </c>
      <c r="BA1333">
        <v>805367</v>
      </c>
      <c r="BB1333" t="s">
        <v>66</v>
      </c>
      <c r="BC1333" t="str">
        <f t="shared" si="56"/>
        <v>21880</v>
      </c>
      <c r="BD1333" t="str">
        <f t="shared" si="57"/>
        <v>JM-21880</v>
      </c>
    </row>
    <row r="1334" spans="1:56" ht="28.15" customHeight="1">
      <c r="A1334" s="4">
        <f>SUBTOTAL(103,$L$2:L1334)</f>
        <v>1333</v>
      </c>
      <c r="B1334" s="5" t="s">
        <v>9471</v>
      </c>
      <c r="C1334" s="5" t="s">
        <v>67</v>
      </c>
      <c r="D1334" s="5" t="s">
        <v>9473</v>
      </c>
      <c r="E1334" s="5" t="s">
        <v>4263</v>
      </c>
      <c r="F1334" s="6" t="s">
        <v>9474</v>
      </c>
      <c r="G1334" s="5">
        <v>7</v>
      </c>
      <c r="H1334" s="7">
        <v>903934</v>
      </c>
      <c r="I1334" s="5" t="s">
        <v>151</v>
      </c>
      <c r="J1334" s="5" t="s">
        <v>9475</v>
      </c>
      <c r="K1334" s="20"/>
      <c r="L1334" s="5" t="s">
        <v>51</v>
      </c>
      <c r="M1334" s="2">
        <v>1601241332</v>
      </c>
      <c r="N1334" s="8">
        <f>IF(COUNTIF($B$2:B1334,B1334)=1,1,0)</f>
        <v>0</v>
      </c>
      <c r="O1334" t="s">
        <v>52</v>
      </c>
      <c r="P1334">
        <v>1601241332</v>
      </c>
      <c r="Q1334" t="s">
        <v>9471</v>
      </c>
      <c r="R1334" t="s">
        <v>9471</v>
      </c>
      <c r="S1334" t="s">
        <v>67</v>
      </c>
      <c r="T1334" t="s">
        <v>67</v>
      </c>
      <c r="U1334" t="s">
        <v>9473</v>
      </c>
      <c r="V1334" t="s">
        <v>68</v>
      </c>
      <c r="W1334">
        <v>1</v>
      </c>
      <c r="X1334" t="s">
        <v>156</v>
      </c>
      <c r="Y1334">
        <v>2026</v>
      </c>
      <c r="Z1334">
        <v>7</v>
      </c>
      <c r="AA1334">
        <v>1</v>
      </c>
      <c r="AB1334">
        <v>836976</v>
      </c>
      <c r="AC1334">
        <v>66958</v>
      </c>
      <c r="AD1334">
        <v>0</v>
      </c>
      <c r="AE1334">
        <v>0</v>
      </c>
      <c r="AF1334" t="s">
        <v>108</v>
      </c>
      <c r="AG1334" t="s">
        <v>157</v>
      </c>
      <c r="AH1334" t="s">
        <v>4263</v>
      </c>
      <c r="AI1334" t="s">
        <v>9413</v>
      </c>
      <c r="AJ1334">
        <v>0</v>
      </c>
      <c r="AK1334" t="s">
        <v>9476</v>
      </c>
      <c r="AL1334">
        <v>0</v>
      </c>
      <c r="AM1334">
        <v>0</v>
      </c>
      <c r="AN1334">
        <v>0</v>
      </c>
      <c r="AO1334">
        <v>0</v>
      </c>
      <c r="AP1334" t="s">
        <v>83</v>
      </c>
      <c r="AQ1334">
        <v>0</v>
      </c>
      <c r="AR1334">
        <v>0</v>
      </c>
      <c r="AS1334" t="s">
        <v>69</v>
      </c>
      <c r="AT1334" t="s">
        <v>9478</v>
      </c>
      <c r="AU1334" t="s">
        <v>64</v>
      </c>
      <c r="AV1334">
        <v>0</v>
      </c>
      <c r="AW1334">
        <v>43194</v>
      </c>
      <c r="AX1334" t="s">
        <v>151</v>
      </c>
      <c r="AY1334" t="s">
        <v>9475</v>
      </c>
      <c r="AZ1334" t="s">
        <v>71</v>
      </c>
      <c r="BA1334">
        <v>903934</v>
      </c>
      <c r="BB1334" t="s">
        <v>66</v>
      </c>
      <c r="BC1334" t="str">
        <f t="shared" si="56"/>
        <v>21880</v>
      </c>
      <c r="BD1334" t="str">
        <f t="shared" si="57"/>
        <v>JM-21880</v>
      </c>
    </row>
    <row r="1335" spans="1:56" ht="28.15" customHeight="1">
      <c r="A1335" s="4">
        <f>SUBTOTAL(103,$L$2:L1335)</f>
        <v>1334</v>
      </c>
      <c r="B1335" s="5" t="s">
        <v>9479</v>
      </c>
      <c r="C1335" s="5" t="s">
        <v>9480</v>
      </c>
      <c r="D1335" s="5" t="s">
        <v>9481</v>
      </c>
      <c r="E1335" s="5" t="s">
        <v>4263</v>
      </c>
      <c r="F1335" s="6" t="s">
        <v>9482</v>
      </c>
      <c r="G1335" s="5">
        <v>6</v>
      </c>
      <c r="H1335" s="7">
        <v>6839608</v>
      </c>
      <c r="I1335" s="5" t="s">
        <v>151</v>
      </c>
      <c r="J1335" s="5" t="s">
        <v>9483</v>
      </c>
      <c r="K1335" s="20"/>
      <c r="L1335" s="5" t="s">
        <v>51</v>
      </c>
      <c r="M1335" s="2">
        <v>1596971181</v>
      </c>
      <c r="N1335" s="8">
        <f>IF(COUNTIF($B$2:B1335,B1335)=1,1,0)</f>
        <v>1</v>
      </c>
      <c r="O1335" t="s">
        <v>52</v>
      </c>
      <c r="P1335">
        <v>1596971181</v>
      </c>
      <c r="Q1335" t="s">
        <v>9479</v>
      </c>
      <c r="R1335" t="s">
        <v>53</v>
      </c>
      <c r="S1335" t="s">
        <v>9480</v>
      </c>
      <c r="T1335" t="s">
        <v>54</v>
      </c>
      <c r="U1335" t="s">
        <v>9481</v>
      </c>
      <c r="V1335" t="s">
        <v>55</v>
      </c>
      <c r="W1335">
        <v>1</v>
      </c>
      <c r="X1335" t="s">
        <v>56</v>
      </c>
      <c r="Y1335">
        <v>2026</v>
      </c>
      <c r="Z1335">
        <v>6</v>
      </c>
      <c r="AA1335">
        <v>1</v>
      </c>
      <c r="AB1335">
        <v>6332970</v>
      </c>
      <c r="AC1335">
        <v>506638</v>
      </c>
      <c r="AD1335">
        <v>0</v>
      </c>
      <c r="AE1335">
        <v>0</v>
      </c>
      <c r="AF1335" t="s">
        <v>108</v>
      </c>
      <c r="AG1335" t="s">
        <v>58</v>
      </c>
      <c r="AH1335" t="s">
        <v>4263</v>
      </c>
      <c r="AI1335" t="s">
        <v>9484</v>
      </c>
      <c r="AJ1335">
        <v>0</v>
      </c>
      <c r="AK1335" t="s">
        <v>3675</v>
      </c>
      <c r="AL1335">
        <v>0</v>
      </c>
      <c r="AM1335">
        <v>0</v>
      </c>
      <c r="AN1335">
        <v>0</v>
      </c>
      <c r="AO1335">
        <v>0</v>
      </c>
      <c r="AP1335" t="s">
        <v>83</v>
      </c>
      <c r="AQ1335">
        <v>0</v>
      </c>
      <c r="AR1335">
        <v>0</v>
      </c>
      <c r="AS1335" t="s">
        <v>62</v>
      </c>
      <c r="AT1335" t="s">
        <v>9485</v>
      </c>
      <c r="AU1335" t="s">
        <v>64</v>
      </c>
      <c r="AV1335">
        <v>0</v>
      </c>
      <c r="AW1335">
        <v>4825</v>
      </c>
      <c r="AX1335" t="s">
        <v>151</v>
      </c>
      <c r="AY1335" t="s">
        <v>9483</v>
      </c>
      <c r="AZ1335" t="s">
        <v>65</v>
      </c>
      <c r="BA1335">
        <v>6839608</v>
      </c>
      <c r="BB1335" t="s">
        <v>66</v>
      </c>
      <c r="BC1335" t="str">
        <f t="shared" si="56"/>
        <v>05000</v>
      </c>
      <c r="BD1335" t="str">
        <f t="shared" si="57"/>
        <v>JN-05000</v>
      </c>
    </row>
    <row r="1336" spans="1:56" ht="28.15" customHeight="1">
      <c r="A1336" s="4">
        <f>SUBTOTAL(103,$L$2:L1336)</f>
        <v>1335</v>
      </c>
      <c r="B1336" s="5" t="s">
        <v>9479</v>
      </c>
      <c r="C1336" s="5" t="s">
        <v>67</v>
      </c>
      <c r="D1336" s="5" t="s">
        <v>9481</v>
      </c>
      <c r="E1336" s="5" t="s">
        <v>4263</v>
      </c>
      <c r="F1336" s="6" t="s">
        <v>9482</v>
      </c>
      <c r="G1336" s="5">
        <v>7</v>
      </c>
      <c r="H1336" s="7">
        <v>6955003</v>
      </c>
      <c r="I1336" s="5" t="s">
        <v>151</v>
      </c>
      <c r="J1336" s="5" t="s">
        <v>9483</v>
      </c>
      <c r="K1336" s="20"/>
      <c r="L1336" s="5" t="s">
        <v>51</v>
      </c>
      <c r="M1336" s="2">
        <v>1601241647</v>
      </c>
      <c r="N1336" s="8">
        <f>IF(COUNTIF($B$2:B1336,B1336)=1,1,0)</f>
        <v>0</v>
      </c>
      <c r="O1336" t="s">
        <v>52</v>
      </c>
      <c r="P1336">
        <v>1601241647</v>
      </c>
      <c r="Q1336" t="s">
        <v>9479</v>
      </c>
      <c r="R1336" t="s">
        <v>9479</v>
      </c>
      <c r="S1336" t="s">
        <v>67</v>
      </c>
      <c r="T1336" t="s">
        <v>67</v>
      </c>
      <c r="U1336" t="s">
        <v>9481</v>
      </c>
      <c r="V1336" t="s">
        <v>155</v>
      </c>
      <c r="W1336">
        <v>1</v>
      </c>
      <c r="X1336" t="s">
        <v>156</v>
      </c>
      <c r="Y1336">
        <v>2026</v>
      </c>
      <c r="Z1336">
        <v>7</v>
      </c>
      <c r="AA1336">
        <v>1</v>
      </c>
      <c r="AB1336">
        <v>6439818</v>
      </c>
      <c r="AC1336">
        <v>515185</v>
      </c>
      <c r="AD1336">
        <v>0</v>
      </c>
      <c r="AE1336">
        <v>0</v>
      </c>
      <c r="AF1336" t="s">
        <v>108</v>
      </c>
      <c r="AG1336" t="s">
        <v>157</v>
      </c>
      <c r="AH1336" t="s">
        <v>4263</v>
      </c>
      <c r="AI1336" t="s">
        <v>9484</v>
      </c>
      <c r="AJ1336">
        <v>0</v>
      </c>
      <c r="AK1336" t="s">
        <v>3675</v>
      </c>
      <c r="AL1336">
        <v>0</v>
      </c>
      <c r="AM1336">
        <v>0</v>
      </c>
      <c r="AN1336">
        <v>0</v>
      </c>
      <c r="AO1336">
        <v>0</v>
      </c>
      <c r="AP1336" t="s">
        <v>83</v>
      </c>
      <c r="AQ1336">
        <v>0</v>
      </c>
      <c r="AR1336">
        <v>0</v>
      </c>
      <c r="AS1336" t="s">
        <v>69</v>
      </c>
      <c r="AT1336" t="s">
        <v>9486</v>
      </c>
      <c r="AU1336" t="s">
        <v>64</v>
      </c>
      <c r="AV1336">
        <v>0</v>
      </c>
      <c r="AW1336">
        <v>43309</v>
      </c>
      <c r="AX1336" t="s">
        <v>151</v>
      </c>
      <c r="AY1336" t="s">
        <v>9483</v>
      </c>
      <c r="AZ1336" t="s">
        <v>71</v>
      </c>
      <c r="BA1336">
        <v>6955003</v>
      </c>
      <c r="BB1336" t="s">
        <v>66</v>
      </c>
      <c r="BC1336" t="str">
        <f t="shared" si="56"/>
        <v>05000</v>
      </c>
      <c r="BD1336" t="str">
        <f t="shared" si="57"/>
        <v>JN-05000</v>
      </c>
    </row>
    <row r="1337" spans="1:56" ht="28.15" customHeight="1">
      <c r="A1337" s="4">
        <f>SUBTOTAL(103,$L$2:L1337)</f>
        <v>1336</v>
      </c>
      <c r="B1337" s="5" t="s">
        <v>9487</v>
      </c>
      <c r="C1337" s="5" t="s">
        <v>9488</v>
      </c>
      <c r="D1337" s="5" t="s">
        <v>9489</v>
      </c>
      <c r="E1337" s="5" t="s">
        <v>4263</v>
      </c>
      <c r="F1337" s="6" t="s">
        <v>9490</v>
      </c>
      <c r="G1337" s="5">
        <v>6</v>
      </c>
      <c r="H1337" s="7">
        <v>2375231</v>
      </c>
      <c r="I1337" s="5" t="s">
        <v>151</v>
      </c>
      <c r="J1337" s="5" t="s">
        <v>9491</v>
      </c>
      <c r="K1337" s="20"/>
      <c r="L1337" s="5" t="s">
        <v>51</v>
      </c>
      <c r="M1337" s="2">
        <v>1596971095</v>
      </c>
      <c r="N1337" s="8">
        <f>IF(COUNTIF($B$2:B1337,B1337)=1,1,0)</f>
        <v>1</v>
      </c>
      <c r="O1337" t="s">
        <v>52</v>
      </c>
      <c r="P1337">
        <v>1596971095</v>
      </c>
      <c r="Q1337" t="s">
        <v>9487</v>
      </c>
      <c r="R1337" t="s">
        <v>53</v>
      </c>
      <c r="S1337" t="s">
        <v>9488</v>
      </c>
      <c r="T1337" t="s">
        <v>54</v>
      </c>
      <c r="U1337" t="s">
        <v>9489</v>
      </c>
      <c r="V1337" t="s">
        <v>55</v>
      </c>
      <c r="W1337">
        <v>1</v>
      </c>
      <c r="X1337" t="s">
        <v>56</v>
      </c>
      <c r="Y1337">
        <v>2026</v>
      </c>
      <c r="Z1337">
        <v>6</v>
      </c>
      <c r="AA1337">
        <v>1</v>
      </c>
      <c r="AB1337">
        <v>2199288</v>
      </c>
      <c r="AC1337">
        <v>175943</v>
      </c>
      <c r="AD1337">
        <v>0</v>
      </c>
      <c r="AE1337">
        <v>0</v>
      </c>
      <c r="AF1337" t="s">
        <v>108</v>
      </c>
      <c r="AG1337" t="s">
        <v>58</v>
      </c>
      <c r="AH1337" t="s">
        <v>4263</v>
      </c>
      <c r="AI1337" t="s">
        <v>9484</v>
      </c>
      <c r="AJ1337">
        <v>0</v>
      </c>
      <c r="AK1337" t="s">
        <v>7741</v>
      </c>
      <c r="AL1337">
        <v>0</v>
      </c>
      <c r="AM1337">
        <v>0</v>
      </c>
      <c r="AN1337">
        <v>0</v>
      </c>
      <c r="AO1337">
        <v>0</v>
      </c>
      <c r="AP1337" t="s">
        <v>108</v>
      </c>
      <c r="AQ1337">
        <v>0</v>
      </c>
      <c r="AR1337">
        <v>0</v>
      </c>
      <c r="AS1337" t="s">
        <v>62</v>
      </c>
      <c r="AT1337" t="s">
        <v>9492</v>
      </c>
      <c r="AU1337" t="s">
        <v>64</v>
      </c>
      <c r="AV1337">
        <v>0</v>
      </c>
      <c r="AW1337">
        <v>4777</v>
      </c>
      <c r="AX1337" t="s">
        <v>151</v>
      </c>
      <c r="AY1337" t="s">
        <v>9491</v>
      </c>
      <c r="AZ1337" t="s">
        <v>65</v>
      </c>
      <c r="BA1337">
        <v>2375231</v>
      </c>
      <c r="BB1337" t="s">
        <v>66</v>
      </c>
      <c r="BC1337" t="str">
        <f t="shared" si="56"/>
        <v>05500</v>
      </c>
      <c r="BD1337" t="str">
        <f t="shared" si="57"/>
        <v>JN-05500</v>
      </c>
    </row>
    <row r="1338" spans="1:56" ht="28.15" customHeight="1">
      <c r="A1338" s="4">
        <f>SUBTOTAL(103,$L$2:L1338)</f>
        <v>1337</v>
      </c>
      <c r="B1338" s="5" t="s">
        <v>9487</v>
      </c>
      <c r="C1338" s="5" t="s">
        <v>67</v>
      </c>
      <c r="D1338" s="5" t="s">
        <v>9489</v>
      </c>
      <c r="E1338" s="5" t="s">
        <v>4263</v>
      </c>
      <c r="F1338" s="6" t="s">
        <v>9490</v>
      </c>
      <c r="G1338" s="5">
        <v>7</v>
      </c>
      <c r="H1338" s="7">
        <v>2377635</v>
      </c>
      <c r="I1338" s="5" t="s">
        <v>151</v>
      </c>
      <c r="J1338" s="5" t="s">
        <v>9491</v>
      </c>
      <c r="K1338" s="20"/>
      <c r="L1338" s="5" t="s">
        <v>51</v>
      </c>
      <c r="M1338" s="2">
        <v>1601241487</v>
      </c>
      <c r="N1338" s="8">
        <f>IF(COUNTIF($B$2:B1338,B1338)=1,1,0)</f>
        <v>0</v>
      </c>
      <c r="O1338" t="s">
        <v>52</v>
      </c>
      <c r="P1338">
        <v>1601241487</v>
      </c>
      <c r="Q1338" t="s">
        <v>9487</v>
      </c>
      <c r="R1338" t="s">
        <v>9487</v>
      </c>
      <c r="S1338" t="s">
        <v>67</v>
      </c>
      <c r="T1338" t="s">
        <v>67</v>
      </c>
      <c r="U1338" t="s">
        <v>9489</v>
      </c>
      <c r="V1338" t="s">
        <v>238</v>
      </c>
      <c r="W1338">
        <v>1</v>
      </c>
      <c r="X1338" t="s">
        <v>56</v>
      </c>
      <c r="Y1338">
        <v>2026</v>
      </c>
      <c r="Z1338">
        <v>7</v>
      </c>
      <c r="AA1338">
        <v>1</v>
      </c>
      <c r="AB1338">
        <v>2201514</v>
      </c>
      <c r="AC1338">
        <v>176121</v>
      </c>
      <c r="AD1338">
        <v>0</v>
      </c>
      <c r="AE1338">
        <v>0</v>
      </c>
      <c r="AF1338" t="s">
        <v>108</v>
      </c>
      <c r="AG1338" t="s">
        <v>58</v>
      </c>
      <c r="AH1338" t="s">
        <v>4263</v>
      </c>
      <c r="AI1338" t="s">
        <v>9484</v>
      </c>
      <c r="AJ1338">
        <v>0</v>
      </c>
      <c r="AK1338" t="s">
        <v>7741</v>
      </c>
      <c r="AL1338">
        <v>0</v>
      </c>
      <c r="AM1338">
        <v>0</v>
      </c>
      <c r="AN1338">
        <v>0</v>
      </c>
      <c r="AO1338">
        <v>0</v>
      </c>
      <c r="AP1338" t="s">
        <v>108</v>
      </c>
      <c r="AQ1338">
        <v>0</v>
      </c>
      <c r="AR1338">
        <v>0</v>
      </c>
      <c r="AS1338" t="s">
        <v>69</v>
      </c>
      <c r="AT1338" t="s">
        <v>9493</v>
      </c>
      <c r="AU1338" t="s">
        <v>64</v>
      </c>
      <c r="AV1338">
        <v>0</v>
      </c>
      <c r="AW1338">
        <v>43265</v>
      </c>
      <c r="AX1338" t="s">
        <v>151</v>
      </c>
      <c r="AY1338" t="s">
        <v>9491</v>
      </c>
      <c r="AZ1338" t="s">
        <v>71</v>
      </c>
      <c r="BA1338">
        <v>2377635</v>
      </c>
      <c r="BB1338" t="s">
        <v>66</v>
      </c>
      <c r="BC1338" t="str">
        <f t="shared" si="56"/>
        <v>05500</v>
      </c>
      <c r="BD1338" t="str">
        <f t="shared" si="57"/>
        <v>JN-05500</v>
      </c>
    </row>
    <row r="1339" spans="1:56" ht="28.15" customHeight="1">
      <c r="A1339" s="4">
        <f>SUBTOTAL(103,$L$2:L1339)</f>
        <v>1338</v>
      </c>
      <c r="B1339" s="5" t="s">
        <v>9498</v>
      </c>
      <c r="C1339" s="5" t="s">
        <v>9499</v>
      </c>
      <c r="D1339" s="5" t="s">
        <v>9500</v>
      </c>
      <c r="E1339" s="5" t="s">
        <v>9495</v>
      </c>
      <c r="F1339" s="6" t="s">
        <v>9501</v>
      </c>
      <c r="G1339" s="5">
        <v>7</v>
      </c>
      <c r="H1339" s="7">
        <v>2452954</v>
      </c>
      <c r="I1339" s="5" t="s">
        <v>9502</v>
      </c>
      <c r="J1339" s="5" t="s">
        <v>9503</v>
      </c>
      <c r="K1339" s="20"/>
      <c r="L1339" s="5" t="s">
        <v>165</v>
      </c>
      <c r="M1339" s="2">
        <v>1601151654</v>
      </c>
      <c r="N1339" s="8">
        <f>IF(COUNTIF($B$2:B1339,B1339)=1,1,0)</f>
        <v>1</v>
      </c>
      <c r="O1339" t="s">
        <v>52</v>
      </c>
      <c r="P1339">
        <v>1601151654</v>
      </c>
      <c r="Q1339" t="s">
        <v>9498</v>
      </c>
      <c r="R1339" t="s">
        <v>9498</v>
      </c>
      <c r="S1339" t="s">
        <v>9499</v>
      </c>
      <c r="T1339" t="s">
        <v>9499</v>
      </c>
      <c r="U1339" t="s">
        <v>9500</v>
      </c>
      <c r="V1339" t="s">
        <v>9504</v>
      </c>
      <c r="W1339">
        <v>0</v>
      </c>
      <c r="X1339" t="s">
        <v>80</v>
      </c>
      <c r="Y1339">
        <v>2026</v>
      </c>
      <c r="Z1339">
        <v>7</v>
      </c>
      <c r="AA1339">
        <v>1</v>
      </c>
      <c r="AB1339">
        <v>2271254</v>
      </c>
      <c r="AC1339">
        <v>181700</v>
      </c>
      <c r="AD1339">
        <v>0</v>
      </c>
      <c r="AE1339">
        <v>0</v>
      </c>
      <c r="AF1339" t="s">
        <v>57</v>
      </c>
      <c r="AG1339" t="s">
        <v>99</v>
      </c>
      <c r="AH1339" t="s">
        <v>9495</v>
      </c>
      <c r="AI1339" t="s">
        <v>9497</v>
      </c>
      <c r="AJ1339">
        <v>0</v>
      </c>
      <c r="AK1339" t="s">
        <v>5063</v>
      </c>
      <c r="AL1339">
        <v>0</v>
      </c>
      <c r="AM1339">
        <v>0</v>
      </c>
      <c r="AN1339">
        <v>0</v>
      </c>
      <c r="AO1339">
        <v>0</v>
      </c>
      <c r="AP1339" t="s">
        <v>83</v>
      </c>
      <c r="AQ1339">
        <v>0</v>
      </c>
      <c r="AR1339">
        <v>0</v>
      </c>
      <c r="AS1339" t="s">
        <v>69</v>
      </c>
      <c r="AT1339" t="s">
        <v>9505</v>
      </c>
      <c r="AU1339" t="s">
        <v>64</v>
      </c>
      <c r="AV1339">
        <v>0</v>
      </c>
      <c r="AW1339">
        <v>23265</v>
      </c>
      <c r="AX1339" t="s">
        <v>9502</v>
      </c>
      <c r="AY1339" t="s">
        <v>9503</v>
      </c>
      <c r="AZ1339" t="s">
        <v>71</v>
      </c>
      <c r="BA1339">
        <v>2452954</v>
      </c>
      <c r="BB1339" t="s">
        <v>66</v>
      </c>
      <c r="BC1339" t="str">
        <f t="shared" si="56"/>
        <v>11000</v>
      </c>
      <c r="BD1339" t="str">
        <f t="shared" si="57"/>
        <v>JO-11000</v>
      </c>
    </row>
    <row r="1340" spans="1:56" ht="28.15" customHeight="1">
      <c r="A1340" s="4">
        <f>SUBTOTAL(103,$L$2:L1340)</f>
        <v>1339</v>
      </c>
      <c r="B1340" s="5" t="s">
        <v>9509</v>
      </c>
      <c r="C1340" s="5" t="s">
        <v>9510</v>
      </c>
      <c r="D1340" s="5" t="s">
        <v>9511</v>
      </c>
      <c r="E1340" s="5" t="s">
        <v>9506</v>
      </c>
      <c r="F1340" s="6" t="s">
        <v>9512</v>
      </c>
      <c r="G1340" s="5">
        <v>7</v>
      </c>
      <c r="H1340" s="7">
        <v>7333654</v>
      </c>
      <c r="I1340" s="5" t="s">
        <v>9513</v>
      </c>
      <c r="J1340" s="5" t="s">
        <v>9514</v>
      </c>
      <c r="K1340" s="20"/>
      <c r="L1340" s="5" t="s">
        <v>165</v>
      </c>
      <c r="M1340" s="2">
        <v>1601151885</v>
      </c>
      <c r="N1340" s="8">
        <f>IF(COUNTIF($B$2:B1340,B1340)=1,1,0)</f>
        <v>1</v>
      </c>
      <c r="O1340" t="s">
        <v>52</v>
      </c>
      <c r="P1340">
        <v>1601151885</v>
      </c>
      <c r="Q1340" t="s">
        <v>9509</v>
      </c>
      <c r="R1340" t="s">
        <v>9509</v>
      </c>
      <c r="S1340" t="s">
        <v>9510</v>
      </c>
      <c r="T1340" t="s">
        <v>9510</v>
      </c>
      <c r="U1340" t="s">
        <v>9511</v>
      </c>
      <c r="V1340" t="s">
        <v>9515</v>
      </c>
      <c r="W1340">
        <v>0</v>
      </c>
      <c r="X1340" t="s">
        <v>59</v>
      </c>
      <c r="Y1340">
        <v>2026</v>
      </c>
      <c r="Z1340">
        <v>7</v>
      </c>
      <c r="AA1340">
        <v>1</v>
      </c>
      <c r="AB1340">
        <v>6790420</v>
      </c>
      <c r="AC1340">
        <v>543234</v>
      </c>
      <c r="AD1340">
        <v>0</v>
      </c>
      <c r="AE1340">
        <v>0</v>
      </c>
      <c r="AF1340" t="s">
        <v>98</v>
      </c>
      <c r="AG1340" t="s">
        <v>81</v>
      </c>
      <c r="AH1340" t="s">
        <v>9506</v>
      </c>
      <c r="AI1340" t="s">
        <v>9507</v>
      </c>
      <c r="AJ1340">
        <v>0</v>
      </c>
      <c r="AK1340" t="s">
        <v>4724</v>
      </c>
      <c r="AL1340">
        <v>0</v>
      </c>
      <c r="AM1340">
        <v>0</v>
      </c>
      <c r="AN1340">
        <v>0</v>
      </c>
      <c r="AO1340">
        <v>0</v>
      </c>
      <c r="AP1340" t="s">
        <v>83</v>
      </c>
      <c r="AQ1340">
        <v>0</v>
      </c>
      <c r="AR1340">
        <v>0</v>
      </c>
      <c r="AS1340" t="s">
        <v>69</v>
      </c>
      <c r="AT1340" t="s">
        <v>9516</v>
      </c>
      <c r="AU1340" t="s">
        <v>64</v>
      </c>
      <c r="AV1340">
        <v>0</v>
      </c>
      <c r="AW1340">
        <v>23294</v>
      </c>
      <c r="AX1340" t="s">
        <v>9513</v>
      </c>
      <c r="AY1340" t="s">
        <v>9514</v>
      </c>
      <c r="AZ1340" t="s">
        <v>71</v>
      </c>
      <c r="BA1340">
        <v>7333654</v>
      </c>
      <c r="BB1340" t="s">
        <v>66</v>
      </c>
      <c r="BC1340" t="str">
        <f t="shared" si="56"/>
        <v>09960</v>
      </c>
      <c r="BD1340" t="str">
        <f t="shared" si="57"/>
        <v>JP-09960</v>
      </c>
    </row>
    <row r="1341" spans="1:56" ht="28.15" customHeight="1">
      <c r="A1341" s="4">
        <f>SUBTOTAL(103,$L$2:L1341)</f>
        <v>1340</v>
      </c>
      <c r="B1341" s="5" t="s">
        <v>9517</v>
      </c>
      <c r="C1341" s="5" t="s">
        <v>9518</v>
      </c>
      <c r="D1341" s="5" t="s">
        <v>9519</v>
      </c>
      <c r="E1341" s="5" t="s">
        <v>4263</v>
      </c>
      <c r="F1341" s="6" t="s">
        <v>9520</v>
      </c>
      <c r="G1341" s="5">
        <v>6</v>
      </c>
      <c r="H1341" s="7">
        <v>7866150</v>
      </c>
      <c r="I1341" s="5" t="s">
        <v>151</v>
      </c>
      <c r="J1341" s="5" t="s">
        <v>9521</v>
      </c>
      <c r="K1341" s="20"/>
      <c r="L1341" s="5" t="s">
        <v>51</v>
      </c>
      <c r="M1341" s="2">
        <v>1596970815</v>
      </c>
      <c r="N1341" s="8">
        <f>IF(COUNTIF($B$2:B1341,B1341)=1,1,0)</f>
        <v>1</v>
      </c>
      <c r="O1341" t="s">
        <v>52</v>
      </c>
      <c r="P1341">
        <v>1596970815</v>
      </c>
      <c r="Q1341" t="s">
        <v>9517</v>
      </c>
      <c r="R1341" t="s">
        <v>53</v>
      </c>
      <c r="S1341" t="s">
        <v>9518</v>
      </c>
      <c r="T1341" t="s">
        <v>54</v>
      </c>
      <c r="U1341" t="s">
        <v>9519</v>
      </c>
      <c r="V1341" t="s">
        <v>55</v>
      </c>
      <c r="W1341">
        <v>1</v>
      </c>
      <c r="X1341" t="s">
        <v>56</v>
      </c>
      <c r="Y1341">
        <v>2026</v>
      </c>
      <c r="Z1341">
        <v>6</v>
      </c>
      <c r="AA1341">
        <v>1</v>
      </c>
      <c r="AB1341">
        <v>7283472</v>
      </c>
      <c r="AC1341">
        <v>582678</v>
      </c>
      <c r="AD1341">
        <v>0</v>
      </c>
      <c r="AE1341">
        <v>0</v>
      </c>
      <c r="AF1341" t="s">
        <v>108</v>
      </c>
      <c r="AG1341" t="s">
        <v>58</v>
      </c>
      <c r="AH1341" t="s">
        <v>4263</v>
      </c>
      <c r="AI1341" t="s">
        <v>9522</v>
      </c>
      <c r="AJ1341">
        <v>0</v>
      </c>
      <c r="AK1341" t="s">
        <v>9523</v>
      </c>
      <c r="AL1341">
        <v>0</v>
      </c>
      <c r="AM1341">
        <v>0</v>
      </c>
      <c r="AN1341">
        <v>0</v>
      </c>
      <c r="AO1341">
        <v>0</v>
      </c>
      <c r="AP1341" t="s">
        <v>83</v>
      </c>
      <c r="AQ1341">
        <v>0</v>
      </c>
      <c r="AR1341">
        <v>0</v>
      </c>
      <c r="AS1341" t="s">
        <v>62</v>
      </c>
      <c r="AT1341" t="s">
        <v>9524</v>
      </c>
      <c r="AU1341" t="s">
        <v>64</v>
      </c>
      <c r="AV1341">
        <v>0</v>
      </c>
      <c r="AW1341">
        <v>4613</v>
      </c>
      <c r="AX1341" t="s">
        <v>151</v>
      </c>
      <c r="AY1341" t="s">
        <v>9521</v>
      </c>
      <c r="AZ1341" t="s">
        <v>65</v>
      </c>
      <c r="BA1341">
        <v>7866150</v>
      </c>
      <c r="BB1341" t="s">
        <v>66</v>
      </c>
      <c r="BC1341" t="str">
        <f t="shared" si="56"/>
        <v>01336</v>
      </c>
      <c r="BD1341" t="str">
        <f t="shared" si="57"/>
        <v>JQ-01336</v>
      </c>
    </row>
    <row r="1342" spans="1:56" ht="28.15" customHeight="1">
      <c r="A1342" s="4">
        <f>SUBTOTAL(103,$L$2:L1342)</f>
        <v>1341</v>
      </c>
      <c r="B1342" s="5" t="s">
        <v>9517</v>
      </c>
      <c r="C1342" s="5" t="s">
        <v>67</v>
      </c>
      <c r="D1342" s="5" t="s">
        <v>9519</v>
      </c>
      <c r="E1342" s="5" t="s">
        <v>4263</v>
      </c>
      <c r="F1342" s="6" t="s">
        <v>9520</v>
      </c>
      <c r="G1342" s="5">
        <v>7</v>
      </c>
      <c r="H1342" s="7">
        <v>8101750</v>
      </c>
      <c r="I1342" s="5" t="s">
        <v>151</v>
      </c>
      <c r="J1342" s="5" t="s">
        <v>9521</v>
      </c>
      <c r="K1342" s="20"/>
      <c r="L1342" s="5" t="s">
        <v>51</v>
      </c>
      <c r="M1342" s="2">
        <v>1601241248</v>
      </c>
      <c r="N1342" s="8">
        <f>IF(COUNTIF($B$2:B1342,B1342)=1,1,0)</f>
        <v>0</v>
      </c>
      <c r="O1342" t="s">
        <v>52</v>
      </c>
      <c r="P1342">
        <v>1601241248</v>
      </c>
      <c r="Q1342" t="s">
        <v>9517</v>
      </c>
      <c r="R1342" t="s">
        <v>9517</v>
      </c>
      <c r="S1342" t="s">
        <v>67</v>
      </c>
      <c r="T1342" t="s">
        <v>67</v>
      </c>
      <c r="U1342" t="s">
        <v>9519</v>
      </c>
      <c r="V1342" t="s">
        <v>68</v>
      </c>
      <c r="W1342">
        <v>1</v>
      </c>
      <c r="X1342" t="s">
        <v>156</v>
      </c>
      <c r="Y1342">
        <v>2026</v>
      </c>
      <c r="Z1342">
        <v>7</v>
      </c>
      <c r="AA1342">
        <v>1</v>
      </c>
      <c r="AB1342">
        <v>7501620</v>
      </c>
      <c r="AC1342">
        <v>600130</v>
      </c>
      <c r="AD1342">
        <v>0</v>
      </c>
      <c r="AE1342">
        <v>0</v>
      </c>
      <c r="AF1342" t="s">
        <v>108</v>
      </c>
      <c r="AG1342" t="s">
        <v>157</v>
      </c>
      <c r="AH1342" t="s">
        <v>4263</v>
      </c>
      <c r="AI1342" t="s">
        <v>9522</v>
      </c>
      <c r="AJ1342">
        <v>0</v>
      </c>
      <c r="AK1342" t="s">
        <v>9523</v>
      </c>
      <c r="AL1342">
        <v>0</v>
      </c>
      <c r="AM1342">
        <v>0</v>
      </c>
      <c r="AN1342">
        <v>0</v>
      </c>
      <c r="AO1342">
        <v>0</v>
      </c>
      <c r="AP1342" t="s">
        <v>108</v>
      </c>
      <c r="AQ1342">
        <v>0</v>
      </c>
      <c r="AR1342">
        <v>0</v>
      </c>
      <c r="AS1342" t="s">
        <v>69</v>
      </c>
      <c r="AT1342" t="s">
        <v>9525</v>
      </c>
      <c r="AU1342" t="s">
        <v>64</v>
      </c>
      <c r="AV1342">
        <v>0</v>
      </c>
      <c r="AW1342">
        <v>43135</v>
      </c>
      <c r="AX1342" t="s">
        <v>151</v>
      </c>
      <c r="AY1342" t="s">
        <v>9521</v>
      </c>
      <c r="AZ1342" t="s">
        <v>71</v>
      </c>
      <c r="BA1342">
        <v>8101750</v>
      </c>
      <c r="BB1342" t="s">
        <v>66</v>
      </c>
      <c r="BC1342" t="str">
        <f t="shared" si="56"/>
        <v>01336</v>
      </c>
      <c r="BD1342" t="str">
        <f t="shared" si="57"/>
        <v>JQ-01336</v>
      </c>
    </row>
    <row r="1343" spans="1:56" ht="28.15" customHeight="1">
      <c r="A1343" s="4">
        <f>SUBTOTAL(103,$L$2:L1343)</f>
        <v>1342</v>
      </c>
      <c r="B1343" s="5" t="s">
        <v>9526</v>
      </c>
      <c r="C1343" s="5" t="s">
        <v>9527</v>
      </c>
      <c r="D1343" s="5" t="s">
        <v>9528</v>
      </c>
      <c r="E1343" s="5" t="s">
        <v>9529</v>
      </c>
      <c r="F1343" s="6" t="s">
        <v>9530</v>
      </c>
      <c r="G1343" s="5">
        <v>7</v>
      </c>
      <c r="H1343" s="7">
        <v>813132</v>
      </c>
      <c r="I1343" s="5" t="s">
        <v>9531</v>
      </c>
      <c r="J1343" s="5" t="s">
        <v>9532</v>
      </c>
      <c r="K1343" s="20"/>
      <c r="L1343" s="5" t="s">
        <v>165</v>
      </c>
      <c r="M1343" s="2">
        <v>1601152380</v>
      </c>
      <c r="N1343" s="8">
        <f>IF(COUNTIF($B$2:B1343,B1343)=1,1,0)</f>
        <v>1</v>
      </c>
      <c r="O1343" t="s">
        <v>52</v>
      </c>
      <c r="P1343">
        <v>1601152380</v>
      </c>
      <c r="Q1343" t="s">
        <v>9526</v>
      </c>
      <c r="R1343" t="s">
        <v>9526</v>
      </c>
      <c r="S1343" t="s">
        <v>9527</v>
      </c>
      <c r="T1343" t="s">
        <v>9527</v>
      </c>
      <c r="U1343" t="s">
        <v>9528</v>
      </c>
      <c r="V1343" t="s">
        <v>9533</v>
      </c>
      <c r="W1343">
        <v>0</v>
      </c>
      <c r="X1343" t="s">
        <v>80</v>
      </c>
      <c r="Y1343">
        <v>2026</v>
      </c>
      <c r="Z1343">
        <v>7</v>
      </c>
      <c r="AA1343">
        <v>1</v>
      </c>
      <c r="AB1343">
        <v>752900</v>
      </c>
      <c r="AC1343">
        <v>60232</v>
      </c>
      <c r="AD1343">
        <v>0</v>
      </c>
      <c r="AE1343">
        <v>0</v>
      </c>
      <c r="AF1343" t="s">
        <v>57</v>
      </c>
      <c r="AG1343" t="s">
        <v>99</v>
      </c>
      <c r="AH1343" t="s">
        <v>9529</v>
      </c>
      <c r="AI1343" t="s">
        <v>9522</v>
      </c>
      <c r="AJ1343">
        <v>0</v>
      </c>
      <c r="AK1343" t="s">
        <v>3767</v>
      </c>
      <c r="AL1343">
        <v>0</v>
      </c>
      <c r="AM1343">
        <v>0</v>
      </c>
      <c r="AN1343">
        <v>0</v>
      </c>
      <c r="AO1343">
        <v>0</v>
      </c>
      <c r="AP1343" t="s">
        <v>83</v>
      </c>
      <c r="AQ1343">
        <v>0</v>
      </c>
      <c r="AR1343">
        <v>0</v>
      </c>
      <c r="AS1343" t="s">
        <v>69</v>
      </c>
      <c r="AT1343" t="s">
        <v>9534</v>
      </c>
      <c r="AU1343" t="s">
        <v>64</v>
      </c>
      <c r="AV1343">
        <v>0</v>
      </c>
      <c r="AW1343">
        <v>23364</v>
      </c>
      <c r="AX1343" t="s">
        <v>9531</v>
      </c>
      <c r="AY1343" t="s">
        <v>9532</v>
      </c>
      <c r="AZ1343" t="s">
        <v>71</v>
      </c>
      <c r="BA1343">
        <v>813132</v>
      </c>
      <c r="BB1343" t="s">
        <v>66</v>
      </c>
      <c r="BC1343" t="str">
        <f t="shared" si="56"/>
        <v>03200</v>
      </c>
      <c r="BD1343" t="str">
        <f t="shared" si="57"/>
        <v>JQ-03200</v>
      </c>
    </row>
    <row r="1344" spans="1:56" ht="28.15" customHeight="1">
      <c r="A1344" s="4">
        <f>SUBTOTAL(103,$L$2:L1344)</f>
        <v>1343</v>
      </c>
      <c r="B1344" s="5" t="s">
        <v>9535</v>
      </c>
      <c r="C1344" s="5" t="s">
        <v>2638</v>
      </c>
      <c r="D1344" s="5" t="s">
        <v>9536</v>
      </c>
      <c r="E1344" s="5" t="s">
        <v>9529</v>
      </c>
      <c r="F1344" s="6" t="s">
        <v>9537</v>
      </c>
      <c r="G1344" s="5">
        <v>7</v>
      </c>
      <c r="H1344" s="7">
        <v>230792</v>
      </c>
      <c r="I1344" s="5" t="s">
        <v>2642</v>
      </c>
      <c r="J1344" s="5" t="s">
        <v>9538</v>
      </c>
      <c r="K1344" s="20"/>
      <c r="L1344" s="5" t="s">
        <v>51</v>
      </c>
      <c r="M1344" s="2">
        <v>1601152075</v>
      </c>
      <c r="N1344" s="8">
        <f>IF(COUNTIF($B$2:B1344,B1344)=1,1,0)</f>
        <v>1</v>
      </c>
      <c r="O1344" t="s">
        <v>52</v>
      </c>
      <c r="P1344">
        <v>1601152075</v>
      </c>
      <c r="Q1344" t="s">
        <v>9535</v>
      </c>
      <c r="R1344" t="s">
        <v>9535</v>
      </c>
      <c r="S1344" t="s">
        <v>2638</v>
      </c>
      <c r="T1344" t="s">
        <v>2638</v>
      </c>
      <c r="U1344" t="s">
        <v>9536</v>
      </c>
      <c r="V1344" t="s">
        <v>2644</v>
      </c>
      <c r="W1344">
        <v>1</v>
      </c>
      <c r="X1344" t="s">
        <v>2645</v>
      </c>
      <c r="Y1344">
        <v>2026</v>
      </c>
      <c r="Z1344">
        <v>7</v>
      </c>
      <c r="AA1344">
        <v>1</v>
      </c>
      <c r="AB1344">
        <v>213696</v>
      </c>
      <c r="AC1344">
        <v>17096</v>
      </c>
      <c r="AD1344">
        <v>0</v>
      </c>
      <c r="AE1344">
        <v>0</v>
      </c>
      <c r="AF1344" t="s">
        <v>98</v>
      </c>
      <c r="AG1344" t="s">
        <v>99</v>
      </c>
      <c r="AH1344" t="s">
        <v>9529</v>
      </c>
      <c r="AI1344" t="s">
        <v>9522</v>
      </c>
      <c r="AJ1344">
        <v>0</v>
      </c>
      <c r="AK1344" t="s">
        <v>9539</v>
      </c>
      <c r="AL1344">
        <v>0</v>
      </c>
      <c r="AM1344">
        <v>0</v>
      </c>
      <c r="AN1344">
        <v>0</v>
      </c>
      <c r="AO1344">
        <v>0</v>
      </c>
      <c r="AP1344" t="s">
        <v>83</v>
      </c>
      <c r="AQ1344">
        <v>0</v>
      </c>
      <c r="AR1344">
        <v>0</v>
      </c>
      <c r="AS1344" t="s">
        <v>69</v>
      </c>
      <c r="AT1344" t="s">
        <v>9540</v>
      </c>
      <c r="AU1344" t="s">
        <v>64</v>
      </c>
      <c r="AV1344">
        <v>0</v>
      </c>
      <c r="AW1344">
        <v>23319</v>
      </c>
      <c r="AX1344" t="s">
        <v>2642</v>
      </c>
      <c r="AY1344" t="s">
        <v>9538</v>
      </c>
      <c r="AZ1344" t="s">
        <v>71</v>
      </c>
      <c r="BA1344">
        <v>230792</v>
      </c>
      <c r="BB1344" t="s">
        <v>66</v>
      </c>
      <c r="BC1344" t="str">
        <f t="shared" si="56"/>
        <v>05800</v>
      </c>
      <c r="BD1344" t="str">
        <f t="shared" si="57"/>
        <v>JQ-05800</v>
      </c>
    </row>
    <row r="1345" spans="1:56" ht="28.15" customHeight="1">
      <c r="A1345" s="4">
        <f>SUBTOTAL(103,$L$2:L1345)</f>
        <v>1344</v>
      </c>
      <c r="B1345" s="5" t="s">
        <v>9541</v>
      </c>
      <c r="C1345" s="5" t="s">
        <v>7968</v>
      </c>
      <c r="D1345" s="5" t="s">
        <v>9542</v>
      </c>
      <c r="E1345" s="5" t="s">
        <v>9543</v>
      </c>
      <c r="F1345" s="6" t="s">
        <v>9544</v>
      </c>
      <c r="G1345" s="5">
        <v>7</v>
      </c>
      <c r="H1345" s="7">
        <v>2146</v>
      </c>
      <c r="I1345" s="5" t="s">
        <v>7971</v>
      </c>
      <c r="J1345" s="5" t="s">
        <v>9545</v>
      </c>
      <c r="K1345" s="20"/>
      <c r="L1345" s="5" t="s">
        <v>165</v>
      </c>
      <c r="M1345" s="2">
        <v>1601152049</v>
      </c>
      <c r="N1345" s="8">
        <f>IF(COUNTIF($B$2:B1345,B1345)=1,1,0)</f>
        <v>1</v>
      </c>
      <c r="O1345" t="s">
        <v>52</v>
      </c>
      <c r="P1345">
        <v>1601152049</v>
      </c>
      <c r="Q1345" t="s">
        <v>9541</v>
      </c>
      <c r="R1345" t="s">
        <v>9541</v>
      </c>
      <c r="S1345" t="s">
        <v>7968</v>
      </c>
      <c r="T1345" t="s">
        <v>7968</v>
      </c>
      <c r="U1345" t="s">
        <v>9542</v>
      </c>
      <c r="V1345" t="s">
        <v>1553</v>
      </c>
      <c r="W1345">
        <v>1</v>
      </c>
      <c r="X1345" t="s">
        <v>1554</v>
      </c>
      <c r="Y1345">
        <v>2026</v>
      </c>
      <c r="Z1345">
        <v>7</v>
      </c>
      <c r="AA1345">
        <v>1</v>
      </c>
      <c r="AB1345">
        <v>1987</v>
      </c>
      <c r="AC1345">
        <v>159</v>
      </c>
      <c r="AD1345">
        <v>0</v>
      </c>
      <c r="AE1345">
        <v>0</v>
      </c>
      <c r="AF1345" t="s">
        <v>57</v>
      </c>
      <c r="AG1345" t="s">
        <v>157</v>
      </c>
      <c r="AH1345" t="s">
        <v>9543</v>
      </c>
      <c r="AI1345" t="s">
        <v>9522</v>
      </c>
      <c r="AJ1345">
        <v>0</v>
      </c>
      <c r="AK1345" t="s">
        <v>9546</v>
      </c>
      <c r="AL1345">
        <v>0</v>
      </c>
      <c r="AM1345">
        <v>0</v>
      </c>
      <c r="AN1345">
        <v>0</v>
      </c>
      <c r="AO1345">
        <v>0</v>
      </c>
      <c r="AP1345" t="s">
        <v>108</v>
      </c>
      <c r="AQ1345">
        <v>0</v>
      </c>
      <c r="AR1345">
        <v>0</v>
      </c>
      <c r="AS1345" t="s">
        <v>69</v>
      </c>
      <c r="AT1345" t="s">
        <v>9547</v>
      </c>
      <c r="AU1345" t="s">
        <v>64</v>
      </c>
      <c r="AV1345">
        <v>0</v>
      </c>
      <c r="AW1345">
        <v>23315</v>
      </c>
      <c r="AX1345" t="s">
        <v>7971</v>
      </c>
      <c r="AY1345" t="s">
        <v>9545</v>
      </c>
      <c r="AZ1345" t="s">
        <v>71</v>
      </c>
      <c r="BA1345">
        <v>2146</v>
      </c>
      <c r="BB1345" t="s">
        <v>66</v>
      </c>
      <c r="BC1345" t="str">
        <f t="shared" si="56"/>
        <v>21710</v>
      </c>
      <c r="BD1345" t="str">
        <f t="shared" si="57"/>
        <v>JQ-21710</v>
      </c>
    </row>
    <row r="1346" spans="1:56" ht="28.15" customHeight="1">
      <c r="A1346" s="4">
        <f>SUBTOTAL(103,$L$2:L1346)</f>
        <v>1345</v>
      </c>
      <c r="B1346" s="5" t="s">
        <v>9548</v>
      </c>
      <c r="C1346" s="5" t="s">
        <v>9549</v>
      </c>
      <c r="D1346" s="5" t="s">
        <v>9550</v>
      </c>
      <c r="E1346" s="5" t="s">
        <v>9551</v>
      </c>
      <c r="F1346" s="6" t="s">
        <v>9552</v>
      </c>
      <c r="G1346" s="5">
        <v>7</v>
      </c>
      <c r="H1346" s="7">
        <v>269244</v>
      </c>
      <c r="I1346" s="5" t="s">
        <v>9553</v>
      </c>
      <c r="J1346" s="5" t="s">
        <v>9554</v>
      </c>
      <c r="K1346" s="20"/>
      <c r="L1346" s="5" t="s">
        <v>165</v>
      </c>
      <c r="M1346" s="2">
        <v>1601151975</v>
      </c>
      <c r="N1346" s="8">
        <f>IF(COUNTIF($B$2:B1346,B1346)=1,1,0)</f>
        <v>1</v>
      </c>
      <c r="O1346" t="s">
        <v>52</v>
      </c>
      <c r="P1346">
        <v>1601151975</v>
      </c>
      <c r="Q1346" t="s">
        <v>9548</v>
      </c>
      <c r="R1346" t="s">
        <v>9548</v>
      </c>
      <c r="S1346" t="s">
        <v>9549</v>
      </c>
      <c r="T1346" t="s">
        <v>9549</v>
      </c>
      <c r="U1346" t="s">
        <v>9550</v>
      </c>
      <c r="V1346" t="s">
        <v>9555</v>
      </c>
      <c r="W1346">
        <v>0</v>
      </c>
      <c r="X1346" t="s">
        <v>80</v>
      </c>
      <c r="Y1346">
        <v>2026</v>
      </c>
      <c r="Z1346">
        <v>7</v>
      </c>
      <c r="AA1346">
        <v>1</v>
      </c>
      <c r="AB1346">
        <v>249300</v>
      </c>
      <c r="AC1346">
        <v>19944</v>
      </c>
      <c r="AD1346">
        <v>0</v>
      </c>
      <c r="AE1346">
        <v>0</v>
      </c>
      <c r="AF1346" t="s">
        <v>57</v>
      </c>
      <c r="AG1346" t="s">
        <v>81</v>
      </c>
      <c r="AH1346" t="s">
        <v>9551</v>
      </c>
      <c r="AI1346" t="s">
        <v>9522</v>
      </c>
      <c r="AJ1346">
        <v>0</v>
      </c>
      <c r="AK1346" t="s">
        <v>9131</v>
      </c>
      <c r="AL1346">
        <v>0</v>
      </c>
      <c r="AM1346">
        <v>0</v>
      </c>
      <c r="AN1346">
        <v>0</v>
      </c>
      <c r="AO1346">
        <v>0</v>
      </c>
      <c r="AP1346" t="s">
        <v>83</v>
      </c>
      <c r="AQ1346">
        <v>0</v>
      </c>
      <c r="AR1346">
        <v>0</v>
      </c>
      <c r="AS1346" t="s">
        <v>69</v>
      </c>
      <c r="AT1346" t="s">
        <v>9556</v>
      </c>
      <c r="AU1346" t="s">
        <v>64</v>
      </c>
      <c r="AV1346">
        <v>0</v>
      </c>
      <c r="AW1346">
        <v>23304</v>
      </c>
      <c r="AX1346" t="s">
        <v>9553</v>
      </c>
      <c r="AY1346" t="s">
        <v>9554</v>
      </c>
      <c r="AZ1346" t="s">
        <v>71</v>
      </c>
      <c r="BA1346">
        <v>269244</v>
      </c>
      <c r="BB1346" t="s">
        <v>66</v>
      </c>
      <c r="BC1346" t="str">
        <f t="shared" si="56"/>
        <v>23800</v>
      </c>
      <c r="BD1346" t="str">
        <f t="shared" si="57"/>
        <v>JQ-23800</v>
      </c>
    </row>
    <row r="1347" spans="1:56" ht="28.15" customHeight="1">
      <c r="A1347" s="4">
        <f>SUBTOTAL(103,$L$2:L1347)</f>
        <v>1346</v>
      </c>
      <c r="B1347" s="5" t="s">
        <v>9557</v>
      </c>
      <c r="C1347" s="5" t="s">
        <v>9558</v>
      </c>
      <c r="D1347" s="5" t="s">
        <v>9559</v>
      </c>
      <c r="E1347" s="5" t="s">
        <v>4263</v>
      </c>
      <c r="F1347" s="6" t="s">
        <v>9560</v>
      </c>
      <c r="G1347" s="5">
        <v>6</v>
      </c>
      <c r="H1347" s="7">
        <v>3755173</v>
      </c>
      <c r="I1347" s="5" t="s">
        <v>151</v>
      </c>
      <c r="J1347" s="5" t="s">
        <v>9561</v>
      </c>
      <c r="K1347" s="20"/>
      <c r="L1347" s="5" t="s">
        <v>51</v>
      </c>
      <c r="M1347" s="2">
        <v>1596971098</v>
      </c>
      <c r="N1347" s="8">
        <f>IF(COUNTIF($B$2:B1347,B1347)=1,1,0)</f>
        <v>1</v>
      </c>
      <c r="O1347" t="s">
        <v>52</v>
      </c>
      <c r="P1347">
        <v>1596971098</v>
      </c>
      <c r="Q1347" t="s">
        <v>9557</v>
      </c>
      <c r="R1347" t="s">
        <v>53</v>
      </c>
      <c r="S1347" t="s">
        <v>9558</v>
      </c>
      <c r="T1347" t="s">
        <v>54</v>
      </c>
      <c r="U1347" t="s">
        <v>9559</v>
      </c>
      <c r="V1347" t="s">
        <v>55</v>
      </c>
      <c r="W1347">
        <v>1</v>
      </c>
      <c r="X1347" t="s">
        <v>56</v>
      </c>
      <c r="Y1347">
        <v>2026</v>
      </c>
      <c r="Z1347">
        <v>6</v>
      </c>
      <c r="AA1347">
        <v>1</v>
      </c>
      <c r="AB1347">
        <v>3477012</v>
      </c>
      <c r="AC1347">
        <v>278161</v>
      </c>
      <c r="AD1347">
        <v>0</v>
      </c>
      <c r="AE1347">
        <v>0</v>
      </c>
      <c r="AF1347" t="s">
        <v>108</v>
      </c>
      <c r="AG1347" t="s">
        <v>58</v>
      </c>
      <c r="AH1347" t="s">
        <v>4263</v>
      </c>
      <c r="AI1347" t="s">
        <v>9522</v>
      </c>
      <c r="AJ1347">
        <v>0</v>
      </c>
      <c r="AK1347" t="s">
        <v>9562</v>
      </c>
      <c r="AL1347">
        <v>0</v>
      </c>
      <c r="AM1347">
        <v>0</v>
      </c>
      <c r="AN1347">
        <v>0</v>
      </c>
      <c r="AO1347">
        <v>0</v>
      </c>
      <c r="AP1347" t="s">
        <v>83</v>
      </c>
      <c r="AQ1347">
        <v>0</v>
      </c>
      <c r="AR1347">
        <v>0</v>
      </c>
      <c r="AS1347" t="s">
        <v>62</v>
      </c>
      <c r="AT1347" t="s">
        <v>9563</v>
      </c>
      <c r="AU1347" t="s">
        <v>64</v>
      </c>
      <c r="AV1347">
        <v>0</v>
      </c>
      <c r="AW1347">
        <v>4779</v>
      </c>
      <c r="AX1347" t="s">
        <v>151</v>
      </c>
      <c r="AY1347" t="s">
        <v>9561</v>
      </c>
      <c r="AZ1347" t="s">
        <v>65</v>
      </c>
      <c r="BA1347">
        <v>3755173</v>
      </c>
      <c r="BB1347" t="s">
        <v>66</v>
      </c>
      <c r="BC1347" t="str">
        <f t="shared" si="56"/>
        <v>28940</v>
      </c>
      <c r="BD1347" t="str">
        <f t="shared" si="57"/>
        <v>JQ-28940</v>
      </c>
    </row>
    <row r="1348" spans="1:56" ht="28.15" customHeight="1">
      <c r="A1348" s="4">
        <f>SUBTOTAL(103,$L$2:L1348)</f>
        <v>1347</v>
      </c>
      <c r="B1348" s="5" t="s">
        <v>9557</v>
      </c>
      <c r="C1348" s="5" t="s">
        <v>67</v>
      </c>
      <c r="D1348" s="5" t="s">
        <v>9559</v>
      </c>
      <c r="E1348" s="5" t="s">
        <v>4263</v>
      </c>
      <c r="F1348" s="6" t="s">
        <v>9560</v>
      </c>
      <c r="G1348" s="5">
        <v>7</v>
      </c>
      <c r="H1348" s="7">
        <v>3747961</v>
      </c>
      <c r="I1348" s="5" t="s">
        <v>151</v>
      </c>
      <c r="J1348" s="5" t="s">
        <v>9561</v>
      </c>
      <c r="K1348" s="20"/>
      <c r="L1348" s="5" t="s">
        <v>51</v>
      </c>
      <c r="M1348" s="2">
        <v>1601241492</v>
      </c>
      <c r="N1348" s="8">
        <f>IF(COUNTIF($B$2:B1348,B1348)=1,1,0)</f>
        <v>0</v>
      </c>
      <c r="O1348" t="s">
        <v>52</v>
      </c>
      <c r="P1348">
        <v>1601241492</v>
      </c>
      <c r="Q1348" t="s">
        <v>9557</v>
      </c>
      <c r="R1348" t="s">
        <v>9557</v>
      </c>
      <c r="S1348" t="s">
        <v>67</v>
      </c>
      <c r="T1348" t="s">
        <v>67</v>
      </c>
      <c r="U1348" t="s">
        <v>9559</v>
      </c>
      <c r="V1348" t="s">
        <v>238</v>
      </c>
      <c r="W1348">
        <v>1</v>
      </c>
      <c r="X1348" t="s">
        <v>56</v>
      </c>
      <c r="Y1348">
        <v>2026</v>
      </c>
      <c r="Z1348">
        <v>7</v>
      </c>
      <c r="AA1348">
        <v>1</v>
      </c>
      <c r="AB1348">
        <v>3470334</v>
      </c>
      <c r="AC1348">
        <v>277627</v>
      </c>
      <c r="AD1348">
        <v>0</v>
      </c>
      <c r="AE1348">
        <v>0</v>
      </c>
      <c r="AF1348" t="s">
        <v>108</v>
      </c>
      <c r="AG1348" t="s">
        <v>58</v>
      </c>
      <c r="AH1348" t="s">
        <v>4263</v>
      </c>
      <c r="AI1348" t="s">
        <v>9522</v>
      </c>
      <c r="AJ1348">
        <v>0</v>
      </c>
      <c r="AK1348" t="s">
        <v>9562</v>
      </c>
      <c r="AL1348">
        <v>0</v>
      </c>
      <c r="AM1348">
        <v>0</v>
      </c>
      <c r="AN1348">
        <v>0</v>
      </c>
      <c r="AO1348">
        <v>0</v>
      </c>
      <c r="AP1348" t="s">
        <v>83</v>
      </c>
      <c r="AQ1348">
        <v>0</v>
      </c>
      <c r="AR1348">
        <v>0</v>
      </c>
      <c r="AS1348" t="s">
        <v>69</v>
      </c>
      <c r="AT1348" t="s">
        <v>9564</v>
      </c>
      <c r="AU1348" t="s">
        <v>64</v>
      </c>
      <c r="AV1348">
        <v>0</v>
      </c>
      <c r="AW1348">
        <v>43267</v>
      </c>
      <c r="AX1348" t="s">
        <v>151</v>
      </c>
      <c r="AY1348" t="s">
        <v>9561</v>
      </c>
      <c r="AZ1348" t="s">
        <v>71</v>
      </c>
      <c r="BA1348">
        <v>3747961</v>
      </c>
      <c r="BB1348" t="s">
        <v>66</v>
      </c>
      <c r="BC1348" t="str">
        <f t="shared" si="56"/>
        <v>28940</v>
      </c>
      <c r="BD1348" t="str">
        <f t="shared" si="57"/>
        <v>JQ-28940</v>
      </c>
    </row>
    <row r="1349" spans="1:56" ht="28.15" customHeight="1">
      <c r="A1349" s="4">
        <f>SUBTOTAL(103,$L$2:L1349)</f>
        <v>1348</v>
      </c>
      <c r="B1349" s="5" t="s">
        <v>9565</v>
      </c>
      <c r="C1349" s="5" t="s">
        <v>9566</v>
      </c>
      <c r="D1349" s="5" t="s">
        <v>9567</v>
      </c>
      <c r="E1349" s="5" t="s">
        <v>9543</v>
      </c>
      <c r="F1349" s="6" t="s">
        <v>9568</v>
      </c>
      <c r="G1349" s="5">
        <v>7</v>
      </c>
      <c r="H1349" s="7">
        <v>2995229</v>
      </c>
      <c r="I1349" s="5" t="s">
        <v>9569</v>
      </c>
      <c r="J1349" s="5" t="s">
        <v>9570</v>
      </c>
      <c r="K1349" s="20"/>
      <c r="L1349" s="5" t="s">
        <v>165</v>
      </c>
      <c r="M1349" s="2">
        <v>1601152014</v>
      </c>
      <c r="N1349" s="8">
        <f>IF(COUNTIF($B$2:B1349,B1349)=1,1,0)</f>
        <v>1</v>
      </c>
      <c r="O1349" t="s">
        <v>52</v>
      </c>
      <c r="P1349">
        <v>1601152014</v>
      </c>
      <c r="Q1349" t="s">
        <v>9565</v>
      </c>
      <c r="R1349" t="s">
        <v>9565</v>
      </c>
      <c r="S1349" t="s">
        <v>9566</v>
      </c>
      <c r="T1349" t="s">
        <v>9566</v>
      </c>
      <c r="U1349" t="s">
        <v>9567</v>
      </c>
      <c r="V1349" t="s">
        <v>9571</v>
      </c>
      <c r="W1349">
        <v>0</v>
      </c>
      <c r="X1349" t="s">
        <v>188</v>
      </c>
      <c r="Y1349">
        <v>2026</v>
      </c>
      <c r="Z1349">
        <v>7</v>
      </c>
      <c r="AA1349">
        <v>1</v>
      </c>
      <c r="AB1349">
        <v>2773360</v>
      </c>
      <c r="AC1349">
        <v>221869</v>
      </c>
      <c r="AD1349">
        <v>0</v>
      </c>
      <c r="AE1349">
        <v>0</v>
      </c>
      <c r="AF1349" t="s">
        <v>57</v>
      </c>
      <c r="AG1349" t="s">
        <v>81</v>
      </c>
      <c r="AH1349" t="s">
        <v>9543</v>
      </c>
      <c r="AI1349" t="s">
        <v>9522</v>
      </c>
      <c r="AJ1349">
        <v>0</v>
      </c>
      <c r="AK1349" t="s">
        <v>9572</v>
      </c>
      <c r="AL1349">
        <v>0</v>
      </c>
      <c r="AM1349">
        <v>0</v>
      </c>
      <c r="AN1349">
        <v>0</v>
      </c>
      <c r="AO1349">
        <v>0</v>
      </c>
      <c r="AP1349" t="s">
        <v>83</v>
      </c>
      <c r="AQ1349">
        <v>0</v>
      </c>
      <c r="AR1349">
        <v>0</v>
      </c>
      <c r="AS1349" t="s">
        <v>69</v>
      </c>
      <c r="AT1349" t="s">
        <v>9573</v>
      </c>
      <c r="AU1349" t="s">
        <v>64</v>
      </c>
      <c r="AV1349">
        <v>0</v>
      </c>
      <c r="AW1349">
        <v>23308</v>
      </c>
      <c r="AX1349" t="s">
        <v>9569</v>
      </c>
      <c r="AY1349" t="s">
        <v>9570</v>
      </c>
      <c r="AZ1349" t="s">
        <v>71</v>
      </c>
      <c r="BA1349">
        <v>2995229</v>
      </c>
      <c r="BB1349" t="s">
        <v>66</v>
      </c>
      <c r="BC1349" t="str">
        <f t="shared" si="56"/>
        <v>45070</v>
      </c>
      <c r="BD1349" t="str">
        <f t="shared" si="57"/>
        <v>JQ-45070</v>
      </c>
    </row>
    <row r="1350" spans="1:56" ht="28.15" customHeight="1">
      <c r="A1350" s="4">
        <f>SUBTOTAL(103,$L$2:L1350)</f>
        <v>1349</v>
      </c>
      <c r="B1350" s="5" t="s">
        <v>9574</v>
      </c>
      <c r="C1350" s="5" t="s">
        <v>9575</v>
      </c>
      <c r="D1350" s="5" t="s">
        <v>9576</v>
      </c>
      <c r="E1350" s="5" t="s">
        <v>9577</v>
      </c>
      <c r="F1350" s="6" t="s">
        <v>9578</v>
      </c>
      <c r="G1350" s="5">
        <v>7</v>
      </c>
      <c r="H1350" s="7">
        <v>701525</v>
      </c>
      <c r="I1350" s="5" t="s">
        <v>9579</v>
      </c>
      <c r="J1350" s="5" t="s">
        <v>9580</v>
      </c>
      <c r="K1350" s="20"/>
      <c r="L1350" s="5" t="s">
        <v>119</v>
      </c>
      <c r="M1350" s="2">
        <v>1601154252</v>
      </c>
      <c r="N1350" s="8">
        <f>IF(COUNTIF($B$2:B1350,B1350)=1,1,0)</f>
        <v>1</v>
      </c>
      <c r="O1350" t="s">
        <v>52</v>
      </c>
      <c r="P1350">
        <v>1601154252</v>
      </c>
      <c r="Q1350" t="s">
        <v>9574</v>
      </c>
      <c r="R1350" t="s">
        <v>9574</v>
      </c>
      <c r="S1350" t="s">
        <v>9575</v>
      </c>
      <c r="T1350" t="s">
        <v>9575</v>
      </c>
      <c r="U1350" t="s">
        <v>9576</v>
      </c>
      <c r="V1350" t="s">
        <v>9581</v>
      </c>
      <c r="W1350">
        <v>0</v>
      </c>
      <c r="X1350" t="s">
        <v>334</v>
      </c>
      <c r="Y1350">
        <v>2026</v>
      </c>
      <c r="Z1350">
        <v>7</v>
      </c>
      <c r="AA1350">
        <v>1</v>
      </c>
      <c r="AB1350">
        <v>649560</v>
      </c>
      <c r="AC1350">
        <v>51965</v>
      </c>
      <c r="AD1350">
        <v>0</v>
      </c>
      <c r="AE1350">
        <v>0</v>
      </c>
      <c r="AF1350" t="s">
        <v>98</v>
      </c>
      <c r="AG1350" t="s">
        <v>81</v>
      </c>
      <c r="AH1350" t="s">
        <v>9577</v>
      </c>
      <c r="AI1350" t="s">
        <v>9582</v>
      </c>
      <c r="AJ1350">
        <v>0</v>
      </c>
      <c r="AK1350" t="s">
        <v>9583</v>
      </c>
      <c r="AL1350">
        <v>0</v>
      </c>
      <c r="AM1350">
        <v>0</v>
      </c>
      <c r="AN1350">
        <v>0</v>
      </c>
      <c r="AO1350">
        <v>0</v>
      </c>
      <c r="AP1350" t="s">
        <v>83</v>
      </c>
      <c r="AQ1350">
        <v>0</v>
      </c>
      <c r="AR1350">
        <v>0</v>
      </c>
      <c r="AS1350" t="s">
        <v>69</v>
      </c>
      <c r="AT1350" t="s">
        <v>9584</v>
      </c>
      <c r="AU1350" t="s">
        <v>64</v>
      </c>
      <c r="AV1350">
        <v>0</v>
      </c>
      <c r="AW1350">
        <v>23612</v>
      </c>
      <c r="AX1350" t="s">
        <v>9579</v>
      </c>
      <c r="AY1350" t="s">
        <v>9580</v>
      </c>
      <c r="AZ1350" t="s">
        <v>71</v>
      </c>
      <c r="BA1350">
        <v>701525</v>
      </c>
      <c r="BB1350" t="s">
        <v>66</v>
      </c>
      <c r="BC1350" t="str">
        <f t="shared" si="56"/>
        <v>11102</v>
      </c>
      <c r="BD1350" t="str">
        <f t="shared" si="57"/>
        <v>JR-11102</v>
      </c>
    </row>
    <row r="1351" spans="1:56" ht="28.15" customHeight="1">
      <c r="A1351" s="4">
        <f>SUBTOTAL(103,$L$2:L1351)</f>
        <v>1350</v>
      </c>
      <c r="B1351" s="5" t="s">
        <v>9585</v>
      </c>
      <c r="C1351" s="5" t="s">
        <v>9586</v>
      </c>
      <c r="D1351" s="5" t="s">
        <v>9587</v>
      </c>
      <c r="E1351" s="5" t="s">
        <v>4263</v>
      </c>
      <c r="F1351" s="6" t="s">
        <v>9588</v>
      </c>
      <c r="G1351" s="5">
        <v>6</v>
      </c>
      <c r="H1351" s="7">
        <v>1459277</v>
      </c>
      <c r="I1351" s="5" t="s">
        <v>151</v>
      </c>
      <c r="J1351" s="5" t="s">
        <v>9589</v>
      </c>
      <c r="K1351" s="20"/>
      <c r="L1351" s="5" t="s">
        <v>51</v>
      </c>
      <c r="M1351" s="2">
        <v>1596970889</v>
      </c>
      <c r="N1351" s="8">
        <f>IF(COUNTIF($B$2:B1351,B1351)=1,1,0)</f>
        <v>1</v>
      </c>
      <c r="O1351" t="s">
        <v>52</v>
      </c>
      <c r="P1351">
        <v>1596970889</v>
      </c>
      <c r="Q1351" t="s">
        <v>9585</v>
      </c>
      <c r="R1351" t="s">
        <v>53</v>
      </c>
      <c r="S1351" t="s">
        <v>9586</v>
      </c>
      <c r="T1351" t="s">
        <v>54</v>
      </c>
      <c r="U1351" t="s">
        <v>9587</v>
      </c>
      <c r="V1351" t="s">
        <v>55</v>
      </c>
      <c r="W1351">
        <v>1</v>
      </c>
      <c r="X1351" t="s">
        <v>56</v>
      </c>
      <c r="Y1351">
        <v>2026</v>
      </c>
      <c r="Z1351">
        <v>6</v>
      </c>
      <c r="AA1351">
        <v>1</v>
      </c>
      <c r="AB1351">
        <v>1351182</v>
      </c>
      <c r="AC1351">
        <v>108095</v>
      </c>
      <c r="AD1351">
        <v>0</v>
      </c>
      <c r="AE1351">
        <v>0</v>
      </c>
      <c r="AF1351" t="s">
        <v>57</v>
      </c>
      <c r="AG1351" t="s">
        <v>58</v>
      </c>
      <c r="AH1351" t="s">
        <v>4263</v>
      </c>
      <c r="AI1351" t="s">
        <v>9582</v>
      </c>
      <c r="AJ1351">
        <v>0</v>
      </c>
      <c r="AK1351" t="s">
        <v>2540</v>
      </c>
      <c r="AL1351">
        <v>0</v>
      </c>
      <c r="AM1351">
        <v>0</v>
      </c>
      <c r="AN1351">
        <v>0</v>
      </c>
      <c r="AO1351">
        <v>0</v>
      </c>
      <c r="AP1351" t="s">
        <v>83</v>
      </c>
      <c r="AQ1351">
        <v>0</v>
      </c>
      <c r="AR1351">
        <v>0</v>
      </c>
      <c r="AS1351" t="s">
        <v>62</v>
      </c>
      <c r="AT1351" t="s">
        <v>9590</v>
      </c>
      <c r="AU1351" t="s">
        <v>64</v>
      </c>
      <c r="AV1351">
        <v>0</v>
      </c>
      <c r="AW1351">
        <v>4663</v>
      </c>
      <c r="AX1351" t="s">
        <v>151</v>
      </c>
      <c r="AY1351" t="s">
        <v>9589</v>
      </c>
      <c r="AZ1351" t="s">
        <v>65</v>
      </c>
      <c r="BA1351">
        <v>1459277</v>
      </c>
      <c r="BB1351" t="s">
        <v>66</v>
      </c>
      <c r="BC1351" t="str">
        <f t="shared" si="56"/>
        <v>12300</v>
      </c>
      <c r="BD1351" t="str">
        <f t="shared" si="57"/>
        <v>JR-12300</v>
      </c>
    </row>
    <row r="1352" spans="1:56" ht="28.15" customHeight="1">
      <c r="A1352" s="4">
        <f>SUBTOTAL(103,$L$2:L1352)</f>
        <v>1351</v>
      </c>
      <c r="B1352" s="5" t="s">
        <v>9585</v>
      </c>
      <c r="C1352" s="5" t="s">
        <v>67</v>
      </c>
      <c r="D1352" s="5" t="s">
        <v>9587</v>
      </c>
      <c r="E1352" s="5" t="s">
        <v>4263</v>
      </c>
      <c r="F1352" s="6" t="s">
        <v>9588</v>
      </c>
      <c r="G1352" s="5">
        <v>7</v>
      </c>
      <c r="H1352" s="7">
        <v>1733342</v>
      </c>
      <c r="I1352" s="5" t="s">
        <v>151</v>
      </c>
      <c r="J1352" s="5" t="s">
        <v>9589</v>
      </c>
      <c r="K1352" s="20"/>
      <c r="L1352" s="5" t="s">
        <v>51</v>
      </c>
      <c r="M1352" s="2">
        <v>1601241286</v>
      </c>
      <c r="N1352" s="8">
        <f>IF(COUNTIF($B$2:B1352,B1352)=1,1,0)</f>
        <v>0</v>
      </c>
      <c r="O1352" t="s">
        <v>52</v>
      </c>
      <c r="P1352">
        <v>1601241286</v>
      </c>
      <c r="Q1352" t="s">
        <v>9585</v>
      </c>
      <c r="R1352" t="s">
        <v>9585</v>
      </c>
      <c r="S1352" t="s">
        <v>67</v>
      </c>
      <c r="T1352" t="s">
        <v>67</v>
      </c>
      <c r="U1352" t="s">
        <v>9587</v>
      </c>
      <c r="V1352" t="s">
        <v>238</v>
      </c>
      <c r="W1352">
        <v>1</v>
      </c>
      <c r="X1352" t="s">
        <v>156</v>
      </c>
      <c r="Y1352">
        <v>2026</v>
      </c>
      <c r="Z1352">
        <v>7</v>
      </c>
      <c r="AA1352">
        <v>1</v>
      </c>
      <c r="AB1352">
        <v>1604946</v>
      </c>
      <c r="AC1352">
        <v>128396</v>
      </c>
      <c r="AD1352">
        <v>0</v>
      </c>
      <c r="AE1352">
        <v>0</v>
      </c>
      <c r="AF1352" t="s">
        <v>108</v>
      </c>
      <c r="AG1352" t="s">
        <v>3066</v>
      </c>
      <c r="AH1352" t="s">
        <v>4263</v>
      </c>
      <c r="AI1352" t="s">
        <v>9582</v>
      </c>
      <c r="AJ1352">
        <v>0</v>
      </c>
      <c r="AK1352" t="s">
        <v>2540</v>
      </c>
      <c r="AL1352">
        <v>0</v>
      </c>
      <c r="AM1352">
        <v>0</v>
      </c>
      <c r="AN1352">
        <v>0</v>
      </c>
      <c r="AO1352">
        <v>0</v>
      </c>
      <c r="AP1352" t="s">
        <v>108</v>
      </c>
      <c r="AQ1352">
        <v>0</v>
      </c>
      <c r="AR1352">
        <v>0</v>
      </c>
      <c r="AS1352" t="s">
        <v>69</v>
      </c>
      <c r="AT1352" t="s">
        <v>9591</v>
      </c>
      <c r="AU1352" t="s">
        <v>64</v>
      </c>
      <c r="AV1352">
        <v>0</v>
      </c>
      <c r="AW1352">
        <v>43168</v>
      </c>
      <c r="AX1352" t="s">
        <v>151</v>
      </c>
      <c r="AY1352" t="s">
        <v>9589</v>
      </c>
      <c r="AZ1352" t="s">
        <v>71</v>
      </c>
      <c r="BA1352">
        <v>1733342</v>
      </c>
      <c r="BB1352" t="s">
        <v>66</v>
      </c>
      <c r="BC1352" t="str">
        <f t="shared" si="56"/>
        <v>12300</v>
      </c>
      <c r="BD1352" t="str">
        <f t="shared" si="57"/>
        <v>JR-12300</v>
      </c>
    </row>
    <row r="1353" spans="1:56" ht="28.15" customHeight="1">
      <c r="A1353" s="4">
        <f>SUBTOTAL(103,$L$2:L1353)</f>
        <v>1352</v>
      </c>
      <c r="B1353" s="5" t="s">
        <v>9592</v>
      </c>
      <c r="C1353" s="5" t="s">
        <v>9593</v>
      </c>
      <c r="D1353" s="5" t="s">
        <v>9594</v>
      </c>
      <c r="E1353" s="5" t="s">
        <v>4263</v>
      </c>
      <c r="F1353" s="6" t="s">
        <v>9595</v>
      </c>
      <c r="G1353" s="5">
        <v>6</v>
      </c>
      <c r="H1353" s="7">
        <v>764497</v>
      </c>
      <c r="I1353" s="5" t="s">
        <v>151</v>
      </c>
      <c r="J1353" s="5" t="s">
        <v>9596</v>
      </c>
      <c r="K1353" s="20"/>
      <c r="L1353" s="5" t="s">
        <v>51</v>
      </c>
      <c r="M1353" s="2">
        <v>1596971088</v>
      </c>
      <c r="N1353" s="8">
        <f>IF(COUNTIF($B$2:B1353,B1353)=1,1,0)</f>
        <v>1</v>
      </c>
      <c r="O1353" t="s">
        <v>52</v>
      </c>
      <c r="P1353">
        <v>1596971088</v>
      </c>
      <c r="Q1353" t="s">
        <v>9592</v>
      </c>
      <c r="R1353" t="s">
        <v>53</v>
      </c>
      <c r="S1353" t="s">
        <v>9593</v>
      </c>
      <c r="T1353" t="s">
        <v>54</v>
      </c>
      <c r="U1353" t="s">
        <v>9594</v>
      </c>
      <c r="V1353" t="s">
        <v>55</v>
      </c>
      <c r="W1353">
        <v>1</v>
      </c>
      <c r="X1353" t="s">
        <v>56</v>
      </c>
      <c r="Y1353">
        <v>2026</v>
      </c>
      <c r="Z1353">
        <v>6</v>
      </c>
      <c r="AA1353">
        <v>1</v>
      </c>
      <c r="AB1353">
        <v>707868</v>
      </c>
      <c r="AC1353">
        <v>56629</v>
      </c>
      <c r="AD1353">
        <v>0</v>
      </c>
      <c r="AE1353">
        <v>0</v>
      </c>
      <c r="AF1353" t="s">
        <v>57</v>
      </c>
      <c r="AG1353" t="s">
        <v>58</v>
      </c>
      <c r="AH1353" t="s">
        <v>4263</v>
      </c>
      <c r="AI1353" t="s">
        <v>9582</v>
      </c>
      <c r="AJ1353">
        <v>0</v>
      </c>
      <c r="AK1353" t="s">
        <v>9044</v>
      </c>
      <c r="AL1353">
        <v>0</v>
      </c>
      <c r="AM1353">
        <v>0</v>
      </c>
      <c r="AN1353">
        <v>0</v>
      </c>
      <c r="AO1353">
        <v>0</v>
      </c>
      <c r="AP1353" t="s">
        <v>83</v>
      </c>
      <c r="AQ1353">
        <v>0</v>
      </c>
      <c r="AR1353">
        <v>0</v>
      </c>
      <c r="AS1353" t="s">
        <v>62</v>
      </c>
      <c r="AT1353" t="s">
        <v>9597</v>
      </c>
      <c r="AU1353" t="s">
        <v>64</v>
      </c>
      <c r="AV1353">
        <v>0</v>
      </c>
      <c r="AW1353">
        <v>4772</v>
      </c>
      <c r="AX1353" t="s">
        <v>151</v>
      </c>
      <c r="AY1353" t="s">
        <v>9596</v>
      </c>
      <c r="AZ1353" t="s">
        <v>65</v>
      </c>
      <c r="BA1353">
        <v>764497</v>
      </c>
      <c r="BB1353" t="s">
        <v>66</v>
      </c>
      <c r="BC1353" t="str">
        <f t="shared" si="56"/>
        <v>14400</v>
      </c>
      <c r="BD1353" t="str">
        <f t="shared" si="57"/>
        <v>JR-14400</v>
      </c>
    </row>
    <row r="1354" spans="1:56" ht="28.15" customHeight="1">
      <c r="A1354" s="4">
        <f>SUBTOTAL(103,$L$2:L1354)</f>
        <v>1353</v>
      </c>
      <c r="B1354" s="5" t="s">
        <v>9592</v>
      </c>
      <c r="C1354" s="5" t="s">
        <v>67</v>
      </c>
      <c r="D1354" s="5" t="s">
        <v>9594</v>
      </c>
      <c r="E1354" s="5" t="s">
        <v>4263</v>
      </c>
      <c r="F1354" s="6" t="s">
        <v>9595</v>
      </c>
      <c r="G1354" s="5">
        <v>7</v>
      </c>
      <c r="H1354" s="7">
        <v>939995</v>
      </c>
      <c r="I1354" s="5" t="s">
        <v>151</v>
      </c>
      <c r="J1354" s="5" t="s">
        <v>9596</v>
      </c>
      <c r="K1354" s="20"/>
      <c r="L1354" s="5" t="s">
        <v>51</v>
      </c>
      <c r="M1354" s="2">
        <v>1601241479</v>
      </c>
      <c r="N1354" s="8">
        <f>IF(COUNTIF($B$2:B1354,B1354)=1,1,0)</f>
        <v>0</v>
      </c>
      <c r="O1354" t="s">
        <v>52</v>
      </c>
      <c r="P1354">
        <v>1601241479</v>
      </c>
      <c r="Q1354" t="s">
        <v>9592</v>
      </c>
      <c r="R1354" t="s">
        <v>9592</v>
      </c>
      <c r="S1354" t="s">
        <v>67</v>
      </c>
      <c r="T1354" t="s">
        <v>67</v>
      </c>
      <c r="U1354" t="s">
        <v>9594</v>
      </c>
      <c r="V1354" t="s">
        <v>238</v>
      </c>
      <c r="W1354">
        <v>1</v>
      </c>
      <c r="X1354" t="s">
        <v>156</v>
      </c>
      <c r="Y1354">
        <v>2026</v>
      </c>
      <c r="Z1354">
        <v>7</v>
      </c>
      <c r="AA1354">
        <v>1</v>
      </c>
      <c r="AB1354">
        <v>870366</v>
      </c>
      <c r="AC1354">
        <v>69629</v>
      </c>
      <c r="AD1354">
        <v>0</v>
      </c>
      <c r="AE1354">
        <v>0</v>
      </c>
      <c r="AF1354" t="s">
        <v>108</v>
      </c>
      <c r="AG1354" t="s">
        <v>3066</v>
      </c>
      <c r="AH1354" t="s">
        <v>4263</v>
      </c>
      <c r="AI1354" t="s">
        <v>9582</v>
      </c>
      <c r="AJ1354">
        <v>0</v>
      </c>
      <c r="AK1354" t="s">
        <v>9044</v>
      </c>
      <c r="AL1354">
        <v>0</v>
      </c>
      <c r="AM1354">
        <v>0</v>
      </c>
      <c r="AN1354">
        <v>0</v>
      </c>
      <c r="AO1354">
        <v>0</v>
      </c>
      <c r="AP1354" t="s">
        <v>108</v>
      </c>
      <c r="AQ1354">
        <v>0</v>
      </c>
      <c r="AR1354">
        <v>0</v>
      </c>
      <c r="AS1354" t="s">
        <v>69</v>
      </c>
      <c r="AT1354" t="s">
        <v>9598</v>
      </c>
      <c r="AU1354" t="s">
        <v>64</v>
      </c>
      <c r="AV1354">
        <v>0</v>
      </c>
      <c r="AW1354">
        <v>43261</v>
      </c>
      <c r="AX1354" t="s">
        <v>151</v>
      </c>
      <c r="AY1354" t="s">
        <v>9596</v>
      </c>
      <c r="AZ1354" t="s">
        <v>71</v>
      </c>
      <c r="BA1354">
        <v>939995</v>
      </c>
      <c r="BB1354" t="s">
        <v>66</v>
      </c>
      <c r="BC1354" t="str">
        <f t="shared" si="56"/>
        <v>14400</v>
      </c>
      <c r="BD1354" t="str">
        <f t="shared" si="57"/>
        <v>JR-14400</v>
      </c>
    </row>
    <row r="1355" spans="1:56" ht="28.15" customHeight="1">
      <c r="A1355" s="4">
        <f>SUBTOTAL(103,$L$2:L1355)</f>
        <v>1354</v>
      </c>
      <c r="B1355" s="5" t="s">
        <v>9599</v>
      </c>
      <c r="C1355" s="5" t="s">
        <v>9600</v>
      </c>
      <c r="D1355" s="5" t="s">
        <v>9601</v>
      </c>
      <c r="E1355" s="5" t="s">
        <v>9577</v>
      </c>
      <c r="F1355" s="6" t="s">
        <v>9602</v>
      </c>
      <c r="G1355" s="5">
        <v>7</v>
      </c>
      <c r="H1355" s="7">
        <v>1410826</v>
      </c>
      <c r="I1355" s="5" t="s">
        <v>9603</v>
      </c>
      <c r="J1355" s="5" t="s">
        <v>9604</v>
      </c>
      <c r="K1355" s="20"/>
      <c r="L1355" s="5" t="s">
        <v>119</v>
      </c>
      <c r="M1355" s="2">
        <v>1601154206</v>
      </c>
      <c r="N1355" s="8">
        <f>IF(COUNTIF($B$2:B1355,B1355)=1,1,0)</f>
        <v>1</v>
      </c>
      <c r="O1355" t="s">
        <v>52</v>
      </c>
      <c r="P1355">
        <v>1601154206</v>
      </c>
      <c r="Q1355" t="s">
        <v>9599</v>
      </c>
      <c r="R1355" t="s">
        <v>9599</v>
      </c>
      <c r="S1355" t="s">
        <v>9600</v>
      </c>
      <c r="T1355" t="s">
        <v>9600</v>
      </c>
      <c r="U1355" t="s">
        <v>9601</v>
      </c>
      <c r="V1355" t="s">
        <v>9605</v>
      </c>
      <c r="W1355">
        <v>0</v>
      </c>
      <c r="X1355" t="s">
        <v>80</v>
      </c>
      <c r="Y1355">
        <v>2026</v>
      </c>
      <c r="Z1355">
        <v>7</v>
      </c>
      <c r="AA1355">
        <v>1</v>
      </c>
      <c r="AB1355">
        <v>1306320</v>
      </c>
      <c r="AC1355">
        <v>104506</v>
      </c>
      <c r="AD1355">
        <v>0</v>
      </c>
      <c r="AE1355">
        <v>0</v>
      </c>
      <c r="AF1355" t="s">
        <v>57</v>
      </c>
      <c r="AG1355" t="s">
        <v>99</v>
      </c>
      <c r="AH1355" t="s">
        <v>9577</v>
      </c>
      <c r="AI1355" t="s">
        <v>9582</v>
      </c>
      <c r="AJ1355">
        <v>0</v>
      </c>
      <c r="AK1355" t="s">
        <v>9606</v>
      </c>
      <c r="AL1355">
        <v>0</v>
      </c>
      <c r="AM1355">
        <v>0</v>
      </c>
      <c r="AN1355">
        <v>0</v>
      </c>
      <c r="AO1355">
        <v>0</v>
      </c>
      <c r="AP1355" t="s">
        <v>83</v>
      </c>
      <c r="AQ1355">
        <v>0</v>
      </c>
      <c r="AR1355">
        <v>0</v>
      </c>
      <c r="AS1355" t="s">
        <v>69</v>
      </c>
      <c r="AT1355" t="s">
        <v>9607</v>
      </c>
      <c r="AU1355" t="s">
        <v>64</v>
      </c>
      <c r="AV1355">
        <v>0</v>
      </c>
      <c r="AW1355">
        <v>23604</v>
      </c>
      <c r="AX1355" t="s">
        <v>9603</v>
      </c>
      <c r="AY1355" t="s">
        <v>9604</v>
      </c>
      <c r="AZ1355" t="s">
        <v>71</v>
      </c>
      <c r="BA1355">
        <v>1410826</v>
      </c>
      <c r="BB1355" t="s">
        <v>66</v>
      </c>
      <c r="BC1355" t="str">
        <f t="shared" si="56"/>
        <v>26520</v>
      </c>
      <c r="BD1355" t="str">
        <f t="shared" si="57"/>
        <v>JR-26520</v>
      </c>
    </row>
    <row r="1356" spans="1:56" ht="28.15" customHeight="1">
      <c r="A1356" s="4">
        <f>SUBTOTAL(103,$L$2:L1356)</f>
        <v>1355</v>
      </c>
      <c r="B1356" s="5" t="s">
        <v>9608</v>
      </c>
      <c r="C1356" s="5" t="s">
        <v>9609</v>
      </c>
      <c r="D1356" s="5" t="s">
        <v>9610</v>
      </c>
      <c r="E1356" s="5" t="s">
        <v>9577</v>
      </c>
      <c r="F1356" s="6" t="s">
        <v>9611</v>
      </c>
      <c r="G1356" s="5">
        <v>7</v>
      </c>
      <c r="H1356" s="7">
        <v>925290</v>
      </c>
      <c r="I1356" s="5" t="s">
        <v>9612</v>
      </c>
      <c r="J1356" s="5" t="s">
        <v>9613</v>
      </c>
      <c r="K1356" s="20"/>
      <c r="L1356" s="5" t="s">
        <v>119</v>
      </c>
      <c r="M1356" s="2">
        <v>1601154334</v>
      </c>
      <c r="N1356" s="8">
        <f>IF(COUNTIF($B$2:B1356,B1356)=1,1,0)</f>
        <v>1</v>
      </c>
      <c r="O1356" t="s">
        <v>52</v>
      </c>
      <c r="P1356">
        <v>1601154334</v>
      </c>
      <c r="Q1356" t="s">
        <v>9608</v>
      </c>
      <c r="R1356" t="s">
        <v>9608</v>
      </c>
      <c r="S1356" t="s">
        <v>9609</v>
      </c>
      <c r="T1356" t="s">
        <v>9609</v>
      </c>
      <c r="U1356" t="s">
        <v>9610</v>
      </c>
      <c r="V1356" t="s">
        <v>9614</v>
      </c>
      <c r="W1356">
        <v>0</v>
      </c>
      <c r="X1356" t="s">
        <v>80</v>
      </c>
      <c r="Y1356">
        <v>2026</v>
      </c>
      <c r="Z1356">
        <v>7</v>
      </c>
      <c r="AA1356">
        <v>1</v>
      </c>
      <c r="AB1356">
        <v>856750</v>
      </c>
      <c r="AC1356">
        <v>68540</v>
      </c>
      <c r="AD1356">
        <v>0</v>
      </c>
      <c r="AE1356">
        <v>0</v>
      </c>
      <c r="AF1356" t="s">
        <v>57</v>
      </c>
      <c r="AG1356" t="s">
        <v>99</v>
      </c>
      <c r="AH1356" t="s">
        <v>9577</v>
      </c>
      <c r="AI1356" t="s">
        <v>9582</v>
      </c>
      <c r="AJ1356">
        <v>0</v>
      </c>
      <c r="AK1356" t="s">
        <v>9615</v>
      </c>
      <c r="AL1356">
        <v>0</v>
      </c>
      <c r="AM1356">
        <v>0</v>
      </c>
      <c r="AN1356">
        <v>0</v>
      </c>
      <c r="AO1356">
        <v>0</v>
      </c>
      <c r="AP1356" t="s">
        <v>83</v>
      </c>
      <c r="AQ1356">
        <v>0</v>
      </c>
      <c r="AR1356">
        <v>0</v>
      </c>
      <c r="AS1356" t="s">
        <v>69</v>
      </c>
      <c r="AT1356" t="s">
        <v>9616</v>
      </c>
      <c r="AU1356" t="s">
        <v>64</v>
      </c>
      <c r="AV1356">
        <v>0</v>
      </c>
      <c r="AW1356">
        <v>23623</v>
      </c>
      <c r="AX1356" t="s">
        <v>9612</v>
      </c>
      <c r="AY1356" t="s">
        <v>9613</v>
      </c>
      <c r="AZ1356" t="s">
        <v>71</v>
      </c>
      <c r="BA1356">
        <v>925290</v>
      </c>
      <c r="BB1356" t="s">
        <v>66</v>
      </c>
      <c r="BC1356" t="str">
        <f t="shared" si="56"/>
        <v>26820</v>
      </c>
      <c r="BD1356" t="str">
        <f t="shared" si="57"/>
        <v>JR-26820</v>
      </c>
    </row>
    <row r="1357" spans="1:56" ht="28.15" customHeight="1">
      <c r="A1357" s="4">
        <f>SUBTOTAL(103,$L$2:L1357)</f>
        <v>1356</v>
      </c>
      <c r="B1357" s="5" t="s">
        <v>9617</v>
      </c>
      <c r="C1357" s="5" t="s">
        <v>9618</v>
      </c>
      <c r="D1357" s="5" t="s">
        <v>9619</v>
      </c>
      <c r="E1357" s="5" t="s">
        <v>9577</v>
      </c>
      <c r="F1357" s="6" t="s">
        <v>9620</v>
      </c>
      <c r="G1357" s="5">
        <v>7</v>
      </c>
      <c r="H1357" s="7">
        <v>364349</v>
      </c>
      <c r="I1357" s="5" t="s">
        <v>9621</v>
      </c>
      <c r="J1357" s="5" t="s">
        <v>9622</v>
      </c>
      <c r="K1357" s="20"/>
      <c r="L1357" s="5" t="s">
        <v>119</v>
      </c>
      <c r="M1357" s="2">
        <v>1601154302</v>
      </c>
      <c r="N1357" s="8">
        <f>IF(COUNTIF($B$2:B1357,B1357)=1,1,0)</f>
        <v>1</v>
      </c>
      <c r="O1357" t="s">
        <v>52</v>
      </c>
      <c r="P1357">
        <v>1601154302</v>
      </c>
      <c r="Q1357" t="s">
        <v>9617</v>
      </c>
      <c r="R1357" t="s">
        <v>9617</v>
      </c>
      <c r="S1357" t="s">
        <v>9618</v>
      </c>
      <c r="T1357" t="s">
        <v>9618</v>
      </c>
      <c r="U1357" t="s">
        <v>9619</v>
      </c>
      <c r="V1357" t="s">
        <v>9623</v>
      </c>
      <c r="W1357">
        <v>0</v>
      </c>
      <c r="X1357" t="s">
        <v>80</v>
      </c>
      <c r="Y1357">
        <v>2026</v>
      </c>
      <c r="Z1357">
        <v>7</v>
      </c>
      <c r="AA1357">
        <v>1</v>
      </c>
      <c r="AB1357">
        <v>337360</v>
      </c>
      <c r="AC1357">
        <v>26989</v>
      </c>
      <c r="AD1357">
        <v>0</v>
      </c>
      <c r="AE1357">
        <v>0</v>
      </c>
      <c r="AF1357" t="s">
        <v>98</v>
      </c>
      <c r="AG1357" t="s">
        <v>81</v>
      </c>
      <c r="AH1357" t="s">
        <v>9577</v>
      </c>
      <c r="AI1357" t="s">
        <v>9582</v>
      </c>
      <c r="AJ1357">
        <v>0</v>
      </c>
      <c r="AK1357" t="s">
        <v>7301</v>
      </c>
      <c r="AL1357">
        <v>0</v>
      </c>
      <c r="AM1357">
        <v>0</v>
      </c>
      <c r="AN1357">
        <v>0</v>
      </c>
      <c r="AO1357">
        <v>0</v>
      </c>
      <c r="AP1357" t="s">
        <v>98</v>
      </c>
      <c r="AQ1357">
        <v>0</v>
      </c>
      <c r="AR1357">
        <v>0</v>
      </c>
      <c r="AS1357" t="s">
        <v>69</v>
      </c>
      <c r="AT1357" t="s">
        <v>9624</v>
      </c>
      <c r="AU1357" t="s">
        <v>64</v>
      </c>
      <c r="AV1357">
        <v>0</v>
      </c>
      <c r="AW1357">
        <v>23621</v>
      </c>
      <c r="AX1357" t="s">
        <v>9621</v>
      </c>
      <c r="AY1357" t="s">
        <v>9622</v>
      </c>
      <c r="AZ1357" t="s">
        <v>71</v>
      </c>
      <c r="BA1357">
        <v>364349</v>
      </c>
      <c r="BB1357" t="s">
        <v>66</v>
      </c>
      <c r="BC1357" t="str">
        <f t="shared" si="56"/>
        <v>31540</v>
      </c>
      <c r="BD1357" t="str">
        <f t="shared" si="57"/>
        <v>JR-31540</v>
      </c>
    </row>
    <row r="1358" spans="1:56" ht="28.15" customHeight="1">
      <c r="A1358" s="4">
        <f>SUBTOTAL(103,$L$2:L1358)</f>
        <v>1357</v>
      </c>
      <c r="B1358" s="5" t="s">
        <v>9625</v>
      </c>
      <c r="C1358" s="5" t="s">
        <v>9626</v>
      </c>
      <c r="D1358" s="5" t="s">
        <v>9627</v>
      </c>
      <c r="E1358" s="5" t="s">
        <v>4263</v>
      </c>
      <c r="F1358" s="6" t="s">
        <v>9628</v>
      </c>
      <c r="G1358" s="5">
        <v>6</v>
      </c>
      <c r="H1358" s="7">
        <v>3106071</v>
      </c>
      <c r="I1358" s="5" t="s">
        <v>151</v>
      </c>
      <c r="J1358" s="5" t="s">
        <v>9629</v>
      </c>
      <c r="K1358" s="20"/>
      <c r="L1358" s="5" t="s">
        <v>51</v>
      </c>
      <c r="M1358" s="2">
        <v>1596970812</v>
      </c>
      <c r="N1358" s="8">
        <f>IF(COUNTIF($B$2:B1358,B1358)=1,1,0)</f>
        <v>1</v>
      </c>
      <c r="O1358" t="s">
        <v>52</v>
      </c>
      <c r="P1358">
        <v>1596970812</v>
      </c>
      <c r="Q1358" t="s">
        <v>9625</v>
      </c>
      <c r="R1358" t="s">
        <v>53</v>
      </c>
      <c r="S1358" t="s">
        <v>9626</v>
      </c>
      <c r="T1358" t="s">
        <v>54</v>
      </c>
      <c r="U1358" t="s">
        <v>9627</v>
      </c>
      <c r="V1358" t="s">
        <v>55</v>
      </c>
      <c r="W1358">
        <v>1</v>
      </c>
      <c r="X1358" t="s">
        <v>56</v>
      </c>
      <c r="Y1358">
        <v>2026</v>
      </c>
      <c r="Z1358">
        <v>6</v>
      </c>
      <c r="AA1358">
        <v>1</v>
      </c>
      <c r="AB1358">
        <v>2875992</v>
      </c>
      <c r="AC1358">
        <v>230079</v>
      </c>
      <c r="AD1358">
        <v>0</v>
      </c>
      <c r="AE1358">
        <v>0</v>
      </c>
      <c r="AF1358" t="s">
        <v>108</v>
      </c>
      <c r="AG1358" t="s">
        <v>58</v>
      </c>
      <c r="AH1358" t="s">
        <v>4263</v>
      </c>
      <c r="AI1358" t="s">
        <v>9630</v>
      </c>
      <c r="AJ1358">
        <v>0</v>
      </c>
      <c r="AK1358" t="s">
        <v>6920</v>
      </c>
      <c r="AL1358">
        <v>0</v>
      </c>
      <c r="AM1358">
        <v>0</v>
      </c>
      <c r="AN1358">
        <v>0</v>
      </c>
      <c r="AO1358">
        <v>0</v>
      </c>
      <c r="AP1358" t="s">
        <v>83</v>
      </c>
      <c r="AQ1358">
        <v>0</v>
      </c>
      <c r="AR1358">
        <v>0</v>
      </c>
      <c r="AS1358" t="s">
        <v>62</v>
      </c>
      <c r="AT1358" t="s">
        <v>9631</v>
      </c>
      <c r="AU1358" t="s">
        <v>64</v>
      </c>
      <c r="AV1358">
        <v>0</v>
      </c>
      <c r="AW1358">
        <v>4611</v>
      </c>
      <c r="AX1358" t="s">
        <v>151</v>
      </c>
      <c r="AY1358" t="s">
        <v>9629</v>
      </c>
      <c r="AZ1358" t="s">
        <v>65</v>
      </c>
      <c r="BA1358">
        <v>3106071</v>
      </c>
      <c r="BB1358" t="s">
        <v>66</v>
      </c>
      <c r="BC1358" t="str">
        <f t="shared" si="56"/>
        <v>00205</v>
      </c>
      <c r="BD1358" t="str">
        <f t="shared" si="57"/>
        <v>JS-00205</v>
      </c>
    </row>
    <row r="1359" spans="1:56" ht="28.15" customHeight="1">
      <c r="A1359" s="4">
        <f>SUBTOTAL(103,$L$2:L1359)</f>
        <v>1358</v>
      </c>
      <c r="B1359" s="5" t="s">
        <v>9625</v>
      </c>
      <c r="C1359" s="5" t="s">
        <v>67</v>
      </c>
      <c r="D1359" s="5" t="s">
        <v>9627</v>
      </c>
      <c r="E1359" s="5" t="s">
        <v>4263</v>
      </c>
      <c r="F1359" s="6" t="s">
        <v>9628</v>
      </c>
      <c r="G1359" s="5">
        <v>7</v>
      </c>
      <c r="H1359" s="7">
        <v>3000292</v>
      </c>
      <c r="I1359" s="5" t="s">
        <v>151</v>
      </c>
      <c r="J1359" s="5" t="s">
        <v>9629</v>
      </c>
      <c r="K1359" s="20"/>
      <c r="L1359" s="5" t="s">
        <v>51</v>
      </c>
      <c r="M1359" s="2">
        <v>1601241246</v>
      </c>
      <c r="N1359" s="8">
        <f>IF(COUNTIF($B$2:B1359,B1359)=1,1,0)</f>
        <v>0</v>
      </c>
      <c r="O1359" t="s">
        <v>52</v>
      </c>
      <c r="P1359">
        <v>1601241246</v>
      </c>
      <c r="Q1359" t="s">
        <v>9625</v>
      </c>
      <c r="R1359" t="s">
        <v>9625</v>
      </c>
      <c r="S1359" t="s">
        <v>67</v>
      </c>
      <c r="T1359" t="s">
        <v>67</v>
      </c>
      <c r="U1359" t="s">
        <v>9627</v>
      </c>
      <c r="V1359" t="s">
        <v>155</v>
      </c>
      <c r="W1359">
        <v>1</v>
      </c>
      <c r="X1359" t="s">
        <v>156</v>
      </c>
      <c r="Y1359">
        <v>2026</v>
      </c>
      <c r="Z1359">
        <v>7</v>
      </c>
      <c r="AA1359">
        <v>1</v>
      </c>
      <c r="AB1359">
        <v>2778048</v>
      </c>
      <c r="AC1359">
        <v>222244</v>
      </c>
      <c r="AD1359">
        <v>0</v>
      </c>
      <c r="AE1359">
        <v>0</v>
      </c>
      <c r="AF1359" t="s">
        <v>108</v>
      </c>
      <c r="AG1359" t="s">
        <v>58</v>
      </c>
      <c r="AH1359" t="s">
        <v>4263</v>
      </c>
      <c r="AI1359" t="s">
        <v>9630</v>
      </c>
      <c r="AJ1359">
        <v>0</v>
      </c>
      <c r="AK1359" t="s">
        <v>6920</v>
      </c>
      <c r="AL1359">
        <v>0</v>
      </c>
      <c r="AM1359">
        <v>0</v>
      </c>
      <c r="AN1359">
        <v>0</v>
      </c>
      <c r="AO1359">
        <v>0</v>
      </c>
      <c r="AP1359" t="s">
        <v>83</v>
      </c>
      <c r="AQ1359">
        <v>0</v>
      </c>
      <c r="AR1359">
        <v>0</v>
      </c>
      <c r="AS1359" t="s">
        <v>69</v>
      </c>
      <c r="AT1359" t="s">
        <v>9632</v>
      </c>
      <c r="AU1359" t="s">
        <v>64</v>
      </c>
      <c r="AV1359">
        <v>0</v>
      </c>
      <c r="AW1359">
        <v>43134</v>
      </c>
      <c r="AX1359" t="s">
        <v>151</v>
      </c>
      <c r="AY1359" t="s">
        <v>9629</v>
      </c>
      <c r="AZ1359" t="s">
        <v>71</v>
      </c>
      <c r="BA1359">
        <v>3000292</v>
      </c>
      <c r="BB1359" t="s">
        <v>66</v>
      </c>
      <c r="BC1359" t="str">
        <f t="shared" si="56"/>
        <v>00205</v>
      </c>
      <c r="BD1359" t="str">
        <f t="shared" si="57"/>
        <v>JS-00205</v>
      </c>
    </row>
    <row r="1360" spans="1:56" ht="28.15" customHeight="1">
      <c r="A1360" s="4">
        <f>SUBTOTAL(103,$L$2:L1360)</f>
        <v>1359</v>
      </c>
      <c r="B1360" s="5" t="s">
        <v>9633</v>
      </c>
      <c r="C1360" s="5" t="s">
        <v>9634</v>
      </c>
      <c r="D1360" s="5" t="s">
        <v>9635</v>
      </c>
      <c r="E1360" s="5" t="s">
        <v>9636</v>
      </c>
      <c r="F1360" s="6" t="s">
        <v>9637</v>
      </c>
      <c r="G1360" s="5">
        <v>7</v>
      </c>
      <c r="H1360" s="7">
        <v>2180606</v>
      </c>
      <c r="I1360" s="5" t="s">
        <v>9638</v>
      </c>
      <c r="J1360" s="5" t="s">
        <v>9639</v>
      </c>
      <c r="K1360" s="20"/>
      <c r="L1360" s="5" t="s">
        <v>119</v>
      </c>
      <c r="M1360" s="2">
        <v>1601154584</v>
      </c>
      <c r="N1360" s="8">
        <f>IF(COUNTIF($B$2:B1360,B1360)=1,1,0)</f>
        <v>1</v>
      </c>
      <c r="O1360" t="s">
        <v>52</v>
      </c>
      <c r="P1360">
        <v>1601154584</v>
      </c>
      <c r="Q1360" t="s">
        <v>9633</v>
      </c>
      <c r="R1360" t="s">
        <v>9633</v>
      </c>
      <c r="S1360" t="s">
        <v>9634</v>
      </c>
      <c r="T1360" t="s">
        <v>9634</v>
      </c>
      <c r="U1360" t="s">
        <v>9635</v>
      </c>
      <c r="V1360" t="s">
        <v>9640</v>
      </c>
      <c r="W1360">
        <v>0</v>
      </c>
      <c r="X1360" t="s">
        <v>80</v>
      </c>
      <c r="Y1360">
        <v>2026</v>
      </c>
      <c r="Z1360">
        <v>7</v>
      </c>
      <c r="AA1360">
        <v>1</v>
      </c>
      <c r="AB1360">
        <v>2019080</v>
      </c>
      <c r="AC1360">
        <v>161526</v>
      </c>
      <c r="AD1360">
        <v>0</v>
      </c>
      <c r="AE1360">
        <v>0</v>
      </c>
      <c r="AF1360" t="s">
        <v>57</v>
      </c>
      <c r="AG1360" t="s">
        <v>99</v>
      </c>
      <c r="AH1360" t="s">
        <v>9636</v>
      </c>
      <c r="AI1360" t="s">
        <v>9630</v>
      </c>
      <c r="AJ1360">
        <v>0</v>
      </c>
      <c r="AK1360" t="s">
        <v>3960</v>
      </c>
      <c r="AL1360">
        <v>0</v>
      </c>
      <c r="AM1360">
        <v>0</v>
      </c>
      <c r="AN1360">
        <v>0</v>
      </c>
      <c r="AO1360">
        <v>0</v>
      </c>
      <c r="AP1360" t="s">
        <v>83</v>
      </c>
      <c r="AQ1360">
        <v>0</v>
      </c>
      <c r="AR1360">
        <v>0</v>
      </c>
      <c r="AS1360" t="s">
        <v>69</v>
      </c>
      <c r="AT1360" t="s">
        <v>9641</v>
      </c>
      <c r="AU1360" t="s">
        <v>64</v>
      </c>
      <c r="AV1360">
        <v>0</v>
      </c>
      <c r="AW1360">
        <v>23655</v>
      </c>
      <c r="AX1360" t="s">
        <v>9638</v>
      </c>
      <c r="AY1360" t="s">
        <v>9639</v>
      </c>
      <c r="AZ1360" t="s">
        <v>71</v>
      </c>
      <c r="BA1360">
        <v>2180606</v>
      </c>
      <c r="BB1360" t="s">
        <v>66</v>
      </c>
      <c r="BC1360" t="str">
        <f t="shared" si="56"/>
        <v>01200</v>
      </c>
      <c r="BD1360" t="str">
        <f t="shared" si="57"/>
        <v>JS-01200</v>
      </c>
    </row>
    <row r="1361" spans="1:56" ht="28.15" customHeight="1">
      <c r="A1361" s="4">
        <f>SUBTOTAL(103,$L$2:L1361)</f>
        <v>1360</v>
      </c>
      <c r="B1361" s="5" t="s">
        <v>9642</v>
      </c>
      <c r="C1361" s="5" t="s">
        <v>9643</v>
      </c>
      <c r="D1361" s="5" t="s">
        <v>9594</v>
      </c>
      <c r="E1361" s="5" t="s">
        <v>4263</v>
      </c>
      <c r="F1361" s="6" t="s">
        <v>9644</v>
      </c>
      <c r="G1361" s="5">
        <v>6</v>
      </c>
      <c r="H1361" s="7">
        <v>1319840</v>
      </c>
      <c r="I1361" s="5" t="s">
        <v>151</v>
      </c>
      <c r="J1361" s="5" t="s">
        <v>9645</v>
      </c>
      <c r="K1361" s="20"/>
      <c r="L1361" s="5" t="s">
        <v>51</v>
      </c>
      <c r="M1361" s="2">
        <v>1596971046</v>
      </c>
      <c r="N1361" s="8">
        <f>IF(COUNTIF($B$2:B1361,B1361)=1,1,0)</f>
        <v>1</v>
      </c>
      <c r="O1361" t="s">
        <v>52</v>
      </c>
      <c r="P1361">
        <v>1596971046</v>
      </c>
      <c r="Q1361" t="s">
        <v>9642</v>
      </c>
      <c r="R1361" t="s">
        <v>53</v>
      </c>
      <c r="S1361" t="s">
        <v>9643</v>
      </c>
      <c r="T1361" t="s">
        <v>54</v>
      </c>
      <c r="U1361" t="s">
        <v>9594</v>
      </c>
      <c r="V1361" t="s">
        <v>55</v>
      </c>
      <c r="W1361">
        <v>1</v>
      </c>
      <c r="X1361" t="s">
        <v>56</v>
      </c>
      <c r="Y1361">
        <v>2026</v>
      </c>
      <c r="Z1361">
        <v>6</v>
      </c>
      <c r="AA1361">
        <v>1</v>
      </c>
      <c r="AB1361">
        <v>1222074</v>
      </c>
      <c r="AC1361">
        <v>97766</v>
      </c>
      <c r="AD1361">
        <v>0</v>
      </c>
      <c r="AE1361">
        <v>0</v>
      </c>
      <c r="AF1361" t="s">
        <v>57</v>
      </c>
      <c r="AG1361" t="s">
        <v>58</v>
      </c>
      <c r="AH1361" t="s">
        <v>4263</v>
      </c>
      <c r="AI1361" t="s">
        <v>9630</v>
      </c>
      <c r="AJ1361">
        <v>0</v>
      </c>
      <c r="AK1361" t="s">
        <v>690</v>
      </c>
      <c r="AL1361">
        <v>0</v>
      </c>
      <c r="AM1361">
        <v>0</v>
      </c>
      <c r="AN1361">
        <v>0</v>
      </c>
      <c r="AO1361">
        <v>0</v>
      </c>
      <c r="AP1361" t="s">
        <v>83</v>
      </c>
      <c r="AQ1361">
        <v>0</v>
      </c>
      <c r="AR1361">
        <v>0</v>
      </c>
      <c r="AS1361" t="s">
        <v>62</v>
      </c>
      <c r="AT1361" t="s">
        <v>9646</v>
      </c>
      <c r="AU1361" t="s">
        <v>64</v>
      </c>
      <c r="AV1361">
        <v>0</v>
      </c>
      <c r="AW1361">
        <v>4750</v>
      </c>
      <c r="AX1361" t="s">
        <v>151</v>
      </c>
      <c r="AY1361" t="s">
        <v>9645</v>
      </c>
      <c r="AZ1361" t="s">
        <v>65</v>
      </c>
      <c r="BA1361">
        <v>1319840</v>
      </c>
      <c r="BB1361" t="s">
        <v>66</v>
      </c>
      <c r="BC1361" t="str">
        <f t="shared" si="56"/>
        <v>03600</v>
      </c>
      <c r="BD1361" t="str">
        <f t="shared" si="57"/>
        <v>JS-03600</v>
      </c>
    </row>
    <row r="1362" spans="1:56" ht="28.15" customHeight="1">
      <c r="A1362" s="4">
        <f>SUBTOTAL(103,$L$2:L1362)</f>
        <v>1361</v>
      </c>
      <c r="B1362" s="5" t="s">
        <v>9642</v>
      </c>
      <c r="C1362" s="5" t="s">
        <v>67</v>
      </c>
      <c r="D1362" s="5" t="s">
        <v>9594</v>
      </c>
      <c r="E1362" s="5" t="s">
        <v>4263</v>
      </c>
      <c r="F1362" s="6" t="s">
        <v>9644</v>
      </c>
      <c r="G1362" s="5">
        <v>7</v>
      </c>
      <c r="H1362" s="7">
        <v>1367922</v>
      </c>
      <c r="I1362" s="5" t="s">
        <v>151</v>
      </c>
      <c r="J1362" s="5" t="s">
        <v>9645</v>
      </c>
      <c r="K1362" s="20"/>
      <c r="L1362" s="5" t="s">
        <v>51</v>
      </c>
      <c r="M1362" s="2">
        <v>1601241428</v>
      </c>
      <c r="N1362" s="8">
        <f>IF(COUNTIF($B$2:B1362,B1362)=1,1,0)</f>
        <v>0</v>
      </c>
      <c r="O1362" t="s">
        <v>52</v>
      </c>
      <c r="P1362">
        <v>1601241428</v>
      </c>
      <c r="Q1362" t="s">
        <v>9642</v>
      </c>
      <c r="R1362" t="s">
        <v>9642</v>
      </c>
      <c r="S1362" t="s">
        <v>67</v>
      </c>
      <c r="T1362" t="s">
        <v>67</v>
      </c>
      <c r="U1362" t="s">
        <v>9594</v>
      </c>
      <c r="V1362" t="s">
        <v>238</v>
      </c>
      <c r="W1362">
        <v>1</v>
      </c>
      <c r="X1362" t="s">
        <v>156</v>
      </c>
      <c r="Y1362">
        <v>2026</v>
      </c>
      <c r="Z1362">
        <v>7</v>
      </c>
      <c r="AA1362">
        <v>1</v>
      </c>
      <c r="AB1362">
        <v>1266594</v>
      </c>
      <c r="AC1362">
        <v>101328</v>
      </c>
      <c r="AD1362">
        <v>0</v>
      </c>
      <c r="AE1362">
        <v>0</v>
      </c>
      <c r="AF1362" t="s">
        <v>57</v>
      </c>
      <c r="AG1362" t="s">
        <v>3066</v>
      </c>
      <c r="AH1362" t="s">
        <v>4263</v>
      </c>
      <c r="AI1362" t="s">
        <v>9630</v>
      </c>
      <c r="AJ1362">
        <v>0</v>
      </c>
      <c r="AK1362" t="s">
        <v>690</v>
      </c>
      <c r="AL1362">
        <v>0</v>
      </c>
      <c r="AM1362">
        <v>0</v>
      </c>
      <c r="AN1362">
        <v>0</v>
      </c>
      <c r="AO1362">
        <v>0</v>
      </c>
      <c r="AP1362" t="s">
        <v>108</v>
      </c>
      <c r="AQ1362">
        <v>0</v>
      </c>
      <c r="AR1362">
        <v>0</v>
      </c>
      <c r="AS1362" t="s">
        <v>69</v>
      </c>
      <c r="AT1362" t="s">
        <v>9647</v>
      </c>
      <c r="AU1362" t="s">
        <v>64</v>
      </c>
      <c r="AV1362">
        <v>0</v>
      </c>
      <c r="AW1362">
        <v>43245</v>
      </c>
      <c r="AX1362" t="s">
        <v>151</v>
      </c>
      <c r="AY1362" t="s">
        <v>9645</v>
      </c>
      <c r="AZ1362" t="s">
        <v>71</v>
      </c>
      <c r="BA1362">
        <v>1367922</v>
      </c>
      <c r="BB1362" t="s">
        <v>66</v>
      </c>
      <c r="BC1362" t="str">
        <f t="shared" si="56"/>
        <v>03600</v>
      </c>
      <c r="BD1362" t="str">
        <f t="shared" si="57"/>
        <v>JS-03600</v>
      </c>
    </row>
    <row r="1363" spans="1:56" ht="28.15" customHeight="1">
      <c r="A1363" s="4">
        <f>SUBTOTAL(103,$L$2:L1363)</f>
        <v>1362</v>
      </c>
      <c r="B1363" s="5" t="s">
        <v>9648</v>
      </c>
      <c r="C1363" s="5" t="s">
        <v>9649</v>
      </c>
      <c r="D1363" s="5" t="s">
        <v>9650</v>
      </c>
      <c r="E1363" s="5" t="s">
        <v>4263</v>
      </c>
      <c r="F1363" s="6" t="s">
        <v>9651</v>
      </c>
      <c r="G1363" s="5">
        <v>6</v>
      </c>
      <c r="H1363" s="7">
        <v>3031545</v>
      </c>
      <c r="I1363" s="5" t="s">
        <v>151</v>
      </c>
      <c r="J1363" s="5" t="s">
        <v>9652</v>
      </c>
      <c r="K1363" s="20"/>
      <c r="L1363" s="5" t="s">
        <v>51</v>
      </c>
      <c r="M1363" s="2">
        <v>1596970887</v>
      </c>
      <c r="N1363" s="8">
        <f>IF(COUNTIF($B$2:B1363,B1363)=1,1,0)</f>
        <v>1</v>
      </c>
      <c r="O1363" t="s">
        <v>52</v>
      </c>
      <c r="P1363">
        <v>1596970887</v>
      </c>
      <c r="Q1363" t="s">
        <v>9648</v>
      </c>
      <c r="R1363" t="s">
        <v>53</v>
      </c>
      <c r="S1363" t="s">
        <v>9649</v>
      </c>
      <c r="T1363" t="s">
        <v>54</v>
      </c>
      <c r="U1363" t="s">
        <v>9650</v>
      </c>
      <c r="V1363" t="s">
        <v>55</v>
      </c>
      <c r="W1363">
        <v>1</v>
      </c>
      <c r="X1363" t="s">
        <v>56</v>
      </c>
      <c r="Y1363">
        <v>2026</v>
      </c>
      <c r="Z1363">
        <v>6</v>
      </c>
      <c r="AA1363">
        <v>1</v>
      </c>
      <c r="AB1363">
        <v>2806986</v>
      </c>
      <c r="AC1363">
        <v>224559</v>
      </c>
      <c r="AD1363">
        <v>0</v>
      </c>
      <c r="AE1363">
        <v>0</v>
      </c>
      <c r="AF1363" t="s">
        <v>108</v>
      </c>
      <c r="AG1363" t="s">
        <v>58</v>
      </c>
      <c r="AH1363" t="s">
        <v>4263</v>
      </c>
      <c r="AI1363" t="s">
        <v>9630</v>
      </c>
      <c r="AJ1363">
        <v>0</v>
      </c>
      <c r="AK1363" t="s">
        <v>1920</v>
      </c>
      <c r="AL1363">
        <v>0</v>
      </c>
      <c r="AM1363">
        <v>0</v>
      </c>
      <c r="AN1363">
        <v>0</v>
      </c>
      <c r="AO1363">
        <v>0</v>
      </c>
      <c r="AP1363" t="s">
        <v>83</v>
      </c>
      <c r="AQ1363">
        <v>0</v>
      </c>
      <c r="AR1363">
        <v>0</v>
      </c>
      <c r="AS1363" t="s">
        <v>62</v>
      </c>
      <c r="AT1363" t="s">
        <v>9653</v>
      </c>
      <c r="AU1363" t="s">
        <v>64</v>
      </c>
      <c r="AV1363">
        <v>0</v>
      </c>
      <c r="AW1363">
        <v>4662</v>
      </c>
      <c r="AX1363" t="s">
        <v>151</v>
      </c>
      <c r="AY1363" t="s">
        <v>9652</v>
      </c>
      <c r="AZ1363" t="s">
        <v>65</v>
      </c>
      <c r="BA1363">
        <v>3031545</v>
      </c>
      <c r="BB1363" t="s">
        <v>66</v>
      </c>
      <c r="BC1363" t="str">
        <f t="shared" si="56"/>
        <v>20000</v>
      </c>
      <c r="BD1363" t="str">
        <f t="shared" si="57"/>
        <v>JS-20000</v>
      </c>
    </row>
    <row r="1364" spans="1:56" ht="28.15" customHeight="1">
      <c r="A1364" s="4">
        <f>SUBTOTAL(103,$L$2:L1364)</f>
        <v>1363</v>
      </c>
      <c r="B1364" s="5" t="s">
        <v>9648</v>
      </c>
      <c r="C1364" s="5" t="s">
        <v>67</v>
      </c>
      <c r="D1364" s="5" t="s">
        <v>9650</v>
      </c>
      <c r="E1364" s="5" t="s">
        <v>4263</v>
      </c>
      <c r="F1364" s="6" t="s">
        <v>9651</v>
      </c>
      <c r="G1364" s="5">
        <v>7</v>
      </c>
      <c r="H1364" s="7">
        <v>2952210</v>
      </c>
      <c r="I1364" s="5" t="s">
        <v>151</v>
      </c>
      <c r="J1364" s="5" t="s">
        <v>9652</v>
      </c>
      <c r="K1364" s="20"/>
      <c r="L1364" s="5" t="s">
        <v>51</v>
      </c>
      <c r="M1364" s="2">
        <v>1601241285</v>
      </c>
      <c r="N1364" s="8">
        <f>IF(COUNTIF($B$2:B1364,B1364)=1,1,0)</f>
        <v>0</v>
      </c>
      <c r="O1364" t="s">
        <v>52</v>
      </c>
      <c r="P1364">
        <v>1601241285</v>
      </c>
      <c r="Q1364" t="s">
        <v>9648</v>
      </c>
      <c r="R1364" t="s">
        <v>9648</v>
      </c>
      <c r="S1364" t="s">
        <v>67</v>
      </c>
      <c r="T1364" t="s">
        <v>67</v>
      </c>
      <c r="U1364" t="s">
        <v>9650</v>
      </c>
      <c r="V1364" t="s">
        <v>155</v>
      </c>
      <c r="W1364">
        <v>1</v>
      </c>
      <c r="X1364" t="s">
        <v>156</v>
      </c>
      <c r="Y1364">
        <v>2026</v>
      </c>
      <c r="Z1364">
        <v>7</v>
      </c>
      <c r="AA1364">
        <v>1</v>
      </c>
      <c r="AB1364">
        <v>2733528</v>
      </c>
      <c r="AC1364">
        <v>218682</v>
      </c>
      <c r="AD1364">
        <v>0</v>
      </c>
      <c r="AE1364">
        <v>0</v>
      </c>
      <c r="AF1364" t="s">
        <v>108</v>
      </c>
      <c r="AG1364" t="s">
        <v>58</v>
      </c>
      <c r="AH1364" t="s">
        <v>4263</v>
      </c>
      <c r="AI1364" t="s">
        <v>9630</v>
      </c>
      <c r="AJ1364">
        <v>0</v>
      </c>
      <c r="AK1364" t="s">
        <v>1920</v>
      </c>
      <c r="AL1364">
        <v>0</v>
      </c>
      <c r="AM1364">
        <v>0</v>
      </c>
      <c r="AN1364">
        <v>0</v>
      </c>
      <c r="AO1364">
        <v>0</v>
      </c>
      <c r="AP1364" t="s">
        <v>83</v>
      </c>
      <c r="AQ1364">
        <v>0</v>
      </c>
      <c r="AR1364">
        <v>0</v>
      </c>
      <c r="AS1364" t="s">
        <v>69</v>
      </c>
      <c r="AT1364" t="s">
        <v>9654</v>
      </c>
      <c r="AU1364" t="s">
        <v>64</v>
      </c>
      <c r="AV1364">
        <v>0</v>
      </c>
      <c r="AW1364">
        <v>43167</v>
      </c>
      <c r="AX1364" t="s">
        <v>151</v>
      </c>
      <c r="AY1364" t="s">
        <v>9652</v>
      </c>
      <c r="AZ1364" t="s">
        <v>71</v>
      </c>
      <c r="BA1364">
        <v>2952210</v>
      </c>
      <c r="BB1364" t="s">
        <v>66</v>
      </c>
      <c r="BC1364" t="str">
        <f t="shared" si="56"/>
        <v>20000</v>
      </c>
      <c r="BD1364" t="str">
        <f t="shared" si="57"/>
        <v>JS-20000</v>
      </c>
    </row>
    <row r="1365" spans="1:56" ht="28.15" customHeight="1">
      <c r="A1365" s="4">
        <f>SUBTOTAL(103,$L$2:L1365)</f>
        <v>1364</v>
      </c>
      <c r="B1365" s="5" t="s">
        <v>9655</v>
      </c>
      <c r="C1365" s="5" t="s">
        <v>9656</v>
      </c>
      <c r="D1365" s="5" t="s">
        <v>9657</v>
      </c>
      <c r="E1365" s="5" t="s">
        <v>9658</v>
      </c>
      <c r="F1365" s="6" t="s">
        <v>9659</v>
      </c>
      <c r="G1365" s="5">
        <v>7</v>
      </c>
      <c r="H1365" s="7">
        <v>9979308</v>
      </c>
      <c r="I1365" s="5" t="s">
        <v>9660</v>
      </c>
      <c r="J1365" s="5" t="s">
        <v>9661</v>
      </c>
      <c r="K1365" s="20"/>
      <c r="L1365" s="5" t="s">
        <v>165</v>
      </c>
      <c r="M1365" s="2">
        <v>1601151357</v>
      </c>
      <c r="N1365" s="8">
        <f>IF(COUNTIF($B$2:B1365,B1365)=1,1,0)</f>
        <v>1</v>
      </c>
      <c r="O1365" t="s">
        <v>52</v>
      </c>
      <c r="P1365">
        <v>1601151357</v>
      </c>
      <c r="Q1365" t="s">
        <v>9655</v>
      </c>
      <c r="R1365" t="s">
        <v>9655</v>
      </c>
      <c r="S1365" t="s">
        <v>9656</v>
      </c>
      <c r="T1365" t="s">
        <v>9656</v>
      </c>
      <c r="U1365" t="s">
        <v>9657</v>
      </c>
      <c r="V1365" t="s">
        <v>9662</v>
      </c>
      <c r="W1365">
        <v>0</v>
      </c>
      <c r="X1365" t="s">
        <v>80</v>
      </c>
      <c r="Y1365">
        <v>2026</v>
      </c>
      <c r="Z1365">
        <v>7</v>
      </c>
      <c r="AA1365">
        <v>1</v>
      </c>
      <c r="AB1365">
        <v>9240100</v>
      </c>
      <c r="AC1365">
        <v>739208</v>
      </c>
      <c r="AD1365">
        <v>0</v>
      </c>
      <c r="AE1365">
        <v>0</v>
      </c>
      <c r="AF1365" t="s">
        <v>57</v>
      </c>
      <c r="AG1365" t="s">
        <v>99</v>
      </c>
      <c r="AH1365" t="s">
        <v>9658</v>
      </c>
      <c r="AI1365" t="s">
        <v>9630</v>
      </c>
      <c r="AJ1365">
        <v>0</v>
      </c>
      <c r="AK1365" t="s">
        <v>1936</v>
      </c>
      <c r="AL1365">
        <v>0</v>
      </c>
      <c r="AM1365">
        <v>0</v>
      </c>
      <c r="AN1365">
        <v>0</v>
      </c>
      <c r="AO1365">
        <v>0</v>
      </c>
      <c r="AP1365" t="s">
        <v>83</v>
      </c>
      <c r="AQ1365">
        <v>0</v>
      </c>
      <c r="AR1365">
        <v>0</v>
      </c>
      <c r="AS1365" t="s">
        <v>69</v>
      </c>
      <c r="AT1365" t="s">
        <v>9663</v>
      </c>
      <c r="AU1365" t="s">
        <v>64</v>
      </c>
      <c r="AV1365">
        <v>0</v>
      </c>
      <c r="AW1365">
        <v>23243</v>
      </c>
      <c r="AX1365" t="s">
        <v>9660</v>
      </c>
      <c r="AY1365" t="s">
        <v>9661</v>
      </c>
      <c r="AZ1365" t="s">
        <v>71</v>
      </c>
      <c r="BA1365">
        <v>9979308</v>
      </c>
      <c r="BB1365" t="s">
        <v>66</v>
      </c>
      <c r="BC1365" t="str">
        <f t="shared" si="56"/>
        <v>31220</v>
      </c>
      <c r="BD1365" t="str">
        <f t="shared" si="57"/>
        <v>JS-31220</v>
      </c>
    </row>
    <row r="1366" spans="1:56" ht="28.15" customHeight="1">
      <c r="A1366" s="4">
        <f>SUBTOTAL(103,$L$2:L1366)</f>
        <v>1365</v>
      </c>
      <c r="B1366" s="5" t="s">
        <v>9664</v>
      </c>
      <c r="C1366" s="5" t="s">
        <v>9665</v>
      </c>
      <c r="D1366" s="5" t="s">
        <v>9666</v>
      </c>
      <c r="E1366" s="5" t="s">
        <v>149</v>
      </c>
      <c r="F1366" s="6" t="s">
        <v>9667</v>
      </c>
      <c r="G1366" s="5">
        <v>7</v>
      </c>
      <c r="H1366" s="7">
        <v>69885405</v>
      </c>
      <c r="I1366" s="5" t="s">
        <v>8487</v>
      </c>
      <c r="J1366" s="5" t="s">
        <v>9668</v>
      </c>
      <c r="K1366" s="20"/>
      <c r="L1366" s="5" t="s">
        <v>51</v>
      </c>
      <c r="M1366" s="2">
        <v>1599797596</v>
      </c>
      <c r="N1366" s="8">
        <f>IF(COUNTIF($B$2:B1366,B1366)=1,1,0)</f>
        <v>1</v>
      </c>
      <c r="O1366" t="s">
        <v>52</v>
      </c>
      <c r="P1366">
        <v>1599797596</v>
      </c>
      <c r="Q1366" t="s">
        <v>9664</v>
      </c>
      <c r="R1366" t="s">
        <v>9664</v>
      </c>
      <c r="S1366" t="s">
        <v>9665</v>
      </c>
      <c r="T1366" t="s">
        <v>9665</v>
      </c>
      <c r="U1366" t="s">
        <v>9666</v>
      </c>
      <c r="V1366" t="s">
        <v>9669</v>
      </c>
      <c r="W1366">
        <v>1</v>
      </c>
      <c r="X1366" t="s">
        <v>156</v>
      </c>
      <c r="Y1366">
        <v>2026</v>
      </c>
      <c r="Z1366">
        <v>7</v>
      </c>
      <c r="AA1366">
        <v>1</v>
      </c>
      <c r="AB1366">
        <v>64708708</v>
      </c>
      <c r="AC1366">
        <v>5176697</v>
      </c>
      <c r="AD1366">
        <v>0</v>
      </c>
      <c r="AE1366">
        <v>0</v>
      </c>
      <c r="AF1366" t="s">
        <v>108</v>
      </c>
      <c r="AG1366" t="s">
        <v>58</v>
      </c>
      <c r="AH1366" t="s">
        <v>149</v>
      </c>
      <c r="AI1366" t="s">
        <v>9670</v>
      </c>
      <c r="AJ1366">
        <v>0</v>
      </c>
      <c r="AK1366" t="s">
        <v>9671</v>
      </c>
      <c r="AL1366">
        <v>0</v>
      </c>
      <c r="AM1366">
        <v>0</v>
      </c>
      <c r="AN1366">
        <v>0</v>
      </c>
      <c r="AO1366">
        <v>0</v>
      </c>
      <c r="AP1366" t="s">
        <v>108</v>
      </c>
      <c r="AQ1366">
        <v>0</v>
      </c>
      <c r="AR1366">
        <v>0</v>
      </c>
      <c r="AS1366" t="s">
        <v>69</v>
      </c>
      <c r="AT1366" t="s">
        <v>9672</v>
      </c>
      <c r="AU1366" t="s">
        <v>64</v>
      </c>
      <c r="AV1366">
        <v>0</v>
      </c>
      <c r="AW1366">
        <v>5466</v>
      </c>
      <c r="AX1366" t="s">
        <v>8487</v>
      </c>
      <c r="AY1366" t="s">
        <v>9668</v>
      </c>
      <c r="AZ1366" t="s">
        <v>71</v>
      </c>
      <c r="BA1366">
        <v>69885405</v>
      </c>
      <c r="BB1366" t="s">
        <v>66</v>
      </c>
      <c r="BC1366" t="str">
        <f t="shared" si="56"/>
        <v>00400</v>
      </c>
      <c r="BD1366" t="str">
        <f t="shared" si="57"/>
        <v>JT-00400</v>
      </c>
    </row>
    <row r="1367" spans="1:56" ht="28.15" customHeight="1">
      <c r="A1367" s="4">
        <f>SUBTOTAL(103,$L$2:L1367)</f>
        <v>1366</v>
      </c>
      <c r="B1367" s="5" t="s">
        <v>9673</v>
      </c>
      <c r="C1367" s="5" t="s">
        <v>9674</v>
      </c>
      <c r="D1367" s="5" t="s">
        <v>9675</v>
      </c>
      <c r="E1367" s="5" t="s">
        <v>9676</v>
      </c>
      <c r="F1367" s="6" t="s">
        <v>9677</v>
      </c>
      <c r="G1367" s="5">
        <v>7</v>
      </c>
      <c r="H1367" s="7">
        <v>2629022</v>
      </c>
      <c r="I1367" s="5" t="s">
        <v>9678</v>
      </c>
      <c r="J1367" s="5" t="s">
        <v>9679</v>
      </c>
      <c r="K1367" s="20"/>
      <c r="L1367" s="5" t="s">
        <v>119</v>
      </c>
      <c r="M1367" s="2">
        <v>1601154733</v>
      </c>
      <c r="N1367" s="8">
        <f>IF(COUNTIF($B$2:B1367,B1367)=1,1,0)</f>
        <v>1</v>
      </c>
      <c r="O1367" t="s">
        <v>52</v>
      </c>
      <c r="P1367">
        <v>1601154733</v>
      </c>
      <c r="Q1367" t="s">
        <v>9673</v>
      </c>
      <c r="R1367" t="s">
        <v>9673</v>
      </c>
      <c r="S1367" t="s">
        <v>9674</v>
      </c>
      <c r="T1367" t="s">
        <v>9674</v>
      </c>
      <c r="U1367" t="s">
        <v>9675</v>
      </c>
      <c r="V1367" t="s">
        <v>9680</v>
      </c>
      <c r="W1367">
        <v>0</v>
      </c>
      <c r="X1367" t="s">
        <v>80</v>
      </c>
      <c r="Y1367">
        <v>2026</v>
      </c>
      <c r="Z1367">
        <v>7</v>
      </c>
      <c r="AA1367">
        <v>1</v>
      </c>
      <c r="AB1367">
        <v>2434280</v>
      </c>
      <c r="AC1367">
        <v>194742</v>
      </c>
      <c r="AD1367">
        <v>0</v>
      </c>
      <c r="AE1367">
        <v>0</v>
      </c>
      <c r="AF1367" t="s">
        <v>57</v>
      </c>
      <c r="AG1367" t="s">
        <v>81</v>
      </c>
      <c r="AH1367" t="s">
        <v>9676</v>
      </c>
      <c r="AI1367" t="s">
        <v>9670</v>
      </c>
      <c r="AJ1367">
        <v>0</v>
      </c>
      <c r="AK1367" t="s">
        <v>4953</v>
      </c>
      <c r="AL1367">
        <v>0</v>
      </c>
      <c r="AM1367">
        <v>0</v>
      </c>
      <c r="AN1367">
        <v>0</v>
      </c>
      <c r="AO1367">
        <v>0</v>
      </c>
      <c r="AP1367" t="s">
        <v>83</v>
      </c>
      <c r="AQ1367">
        <v>0</v>
      </c>
      <c r="AR1367">
        <v>0</v>
      </c>
      <c r="AS1367" t="s">
        <v>69</v>
      </c>
      <c r="AT1367" t="s">
        <v>9681</v>
      </c>
      <c r="AU1367" t="s">
        <v>64</v>
      </c>
      <c r="AV1367">
        <v>0</v>
      </c>
      <c r="AW1367">
        <v>23671</v>
      </c>
      <c r="AX1367" t="s">
        <v>9678</v>
      </c>
      <c r="AY1367" t="s">
        <v>9679</v>
      </c>
      <c r="AZ1367" t="s">
        <v>71</v>
      </c>
      <c r="BA1367">
        <v>2629022</v>
      </c>
      <c r="BB1367" t="s">
        <v>66</v>
      </c>
      <c r="BC1367" t="str">
        <f t="shared" si="56"/>
        <v>03260</v>
      </c>
      <c r="BD1367" t="str">
        <f t="shared" si="57"/>
        <v>JT-03260</v>
      </c>
    </row>
    <row r="1368" spans="1:56" ht="28.15" customHeight="1">
      <c r="A1368" s="4">
        <f>SUBTOTAL(103,$L$2:L1368)</f>
        <v>1367</v>
      </c>
      <c r="B1368" s="5" t="s">
        <v>9682</v>
      </c>
      <c r="C1368" s="5" t="s">
        <v>9683</v>
      </c>
      <c r="D1368" s="5" t="s">
        <v>203</v>
      </c>
      <c r="E1368" s="5" t="s">
        <v>9676</v>
      </c>
      <c r="F1368" s="6" t="s">
        <v>9684</v>
      </c>
      <c r="G1368" s="5">
        <v>7</v>
      </c>
      <c r="H1368" s="7">
        <v>1388405</v>
      </c>
      <c r="I1368" s="5" t="s">
        <v>9685</v>
      </c>
      <c r="J1368" s="5" t="s">
        <v>9686</v>
      </c>
      <c r="K1368" s="20"/>
      <c r="L1368" s="5" t="s">
        <v>119</v>
      </c>
      <c r="M1368" s="2">
        <v>1601154845</v>
      </c>
      <c r="N1368" s="8">
        <f>IF(COUNTIF($B$2:B1368,B1368)=1,1,0)</f>
        <v>1</v>
      </c>
      <c r="O1368" t="s">
        <v>52</v>
      </c>
      <c r="P1368">
        <v>1601154845</v>
      </c>
      <c r="Q1368" t="s">
        <v>9682</v>
      </c>
      <c r="R1368" t="s">
        <v>9682</v>
      </c>
      <c r="S1368" t="s">
        <v>9683</v>
      </c>
      <c r="T1368" t="s">
        <v>9683</v>
      </c>
      <c r="U1368" t="s">
        <v>203</v>
      </c>
      <c r="V1368" t="s">
        <v>9687</v>
      </c>
      <c r="W1368">
        <v>0</v>
      </c>
      <c r="X1368" t="s">
        <v>80</v>
      </c>
      <c r="Y1368">
        <v>2026</v>
      </c>
      <c r="Z1368">
        <v>7</v>
      </c>
      <c r="AA1368">
        <v>1</v>
      </c>
      <c r="AB1368">
        <v>1285560</v>
      </c>
      <c r="AC1368">
        <v>102845</v>
      </c>
      <c r="AD1368">
        <v>0</v>
      </c>
      <c r="AE1368">
        <v>0</v>
      </c>
      <c r="AF1368" t="s">
        <v>57</v>
      </c>
      <c r="AG1368" t="s">
        <v>99</v>
      </c>
      <c r="AH1368" t="s">
        <v>9676</v>
      </c>
      <c r="AI1368" t="s">
        <v>9670</v>
      </c>
      <c r="AJ1368">
        <v>0</v>
      </c>
      <c r="AK1368" t="s">
        <v>624</v>
      </c>
      <c r="AL1368">
        <v>0</v>
      </c>
      <c r="AM1368">
        <v>0</v>
      </c>
      <c r="AN1368">
        <v>0</v>
      </c>
      <c r="AO1368">
        <v>0</v>
      </c>
      <c r="AP1368" t="s">
        <v>83</v>
      </c>
      <c r="AQ1368">
        <v>0</v>
      </c>
      <c r="AR1368">
        <v>0</v>
      </c>
      <c r="AS1368" t="s">
        <v>69</v>
      </c>
      <c r="AT1368" t="s">
        <v>9688</v>
      </c>
      <c r="AU1368" t="s">
        <v>64</v>
      </c>
      <c r="AV1368">
        <v>0</v>
      </c>
      <c r="AW1368">
        <v>23689</v>
      </c>
      <c r="AX1368" t="s">
        <v>9685</v>
      </c>
      <c r="AY1368" t="s">
        <v>9686</v>
      </c>
      <c r="AZ1368" t="s">
        <v>71</v>
      </c>
      <c r="BA1368">
        <v>1388405</v>
      </c>
      <c r="BB1368" t="s">
        <v>66</v>
      </c>
      <c r="BC1368" t="str">
        <f t="shared" si="56"/>
        <v>04160</v>
      </c>
      <c r="BD1368" t="str">
        <f t="shared" si="57"/>
        <v>JT-04160</v>
      </c>
    </row>
    <row r="1369" spans="1:56" ht="28.15" customHeight="1">
      <c r="A1369" s="4">
        <f>SUBTOTAL(103,$L$2:L1369)</f>
        <v>1368</v>
      </c>
      <c r="B1369" s="5" t="s">
        <v>9689</v>
      </c>
      <c r="C1369" s="5" t="s">
        <v>9690</v>
      </c>
      <c r="D1369" s="5" t="s">
        <v>9691</v>
      </c>
      <c r="E1369" s="5" t="s">
        <v>9676</v>
      </c>
      <c r="F1369" s="6" t="s">
        <v>9692</v>
      </c>
      <c r="G1369" s="5">
        <v>7</v>
      </c>
      <c r="H1369" s="7">
        <v>753330</v>
      </c>
      <c r="I1369" s="5" t="s">
        <v>9693</v>
      </c>
      <c r="J1369" s="5" t="s">
        <v>9694</v>
      </c>
      <c r="K1369" s="20"/>
      <c r="L1369" s="5" t="s">
        <v>119</v>
      </c>
      <c r="M1369" s="2">
        <v>1601154853</v>
      </c>
      <c r="N1369" s="8">
        <f>IF(COUNTIF($B$2:B1369,B1369)=1,1,0)</f>
        <v>1</v>
      </c>
      <c r="O1369" t="s">
        <v>52</v>
      </c>
      <c r="P1369">
        <v>1601154853</v>
      </c>
      <c r="Q1369" t="s">
        <v>9689</v>
      </c>
      <c r="R1369" t="s">
        <v>9689</v>
      </c>
      <c r="S1369" t="s">
        <v>9690</v>
      </c>
      <c r="T1369" t="s">
        <v>9690</v>
      </c>
      <c r="U1369" t="s">
        <v>9691</v>
      </c>
      <c r="V1369" t="s">
        <v>9695</v>
      </c>
      <c r="W1369">
        <v>0</v>
      </c>
      <c r="X1369" t="s">
        <v>80</v>
      </c>
      <c r="Y1369">
        <v>2026</v>
      </c>
      <c r="Z1369">
        <v>7</v>
      </c>
      <c r="AA1369">
        <v>1</v>
      </c>
      <c r="AB1369">
        <v>697528</v>
      </c>
      <c r="AC1369">
        <v>55802</v>
      </c>
      <c r="AD1369">
        <v>0</v>
      </c>
      <c r="AE1369">
        <v>0</v>
      </c>
      <c r="AF1369" t="s">
        <v>57</v>
      </c>
      <c r="AG1369" t="s">
        <v>99</v>
      </c>
      <c r="AH1369" t="s">
        <v>9676</v>
      </c>
      <c r="AI1369" t="s">
        <v>9670</v>
      </c>
      <c r="AJ1369">
        <v>0</v>
      </c>
      <c r="AK1369" t="s">
        <v>582</v>
      </c>
      <c r="AL1369">
        <v>0</v>
      </c>
      <c r="AM1369">
        <v>0</v>
      </c>
      <c r="AN1369">
        <v>0</v>
      </c>
      <c r="AO1369">
        <v>0</v>
      </c>
      <c r="AP1369" t="s">
        <v>83</v>
      </c>
      <c r="AQ1369">
        <v>0</v>
      </c>
      <c r="AR1369">
        <v>0</v>
      </c>
      <c r="AS1369" t="s">
        <v>69</v>
      </c>
      <c r="AT1369" t="s">
        <v>9696</v>
      </c>
      <c r="AU1369" t="s">
        <v>64</v>
      </c>
      <c r="AV1369">
        <v>0</v>
      </c>
      <c r="AW1369">
        <v>23692</v>
      </c>
      <c r="AX1369" t="s">
        <v>9693</v>
      </c>
      <c r="AY1369" t="s">
        <v>9694</v>
      </c>
      <c r="AZ1369" t="s">
        <v>71</v>
      </c>
      <c r="BA1369">
        <v>753330</v>
      </c>
      <c r="BB1369" t="s">
        <v>66</v>
      </c>
      <c r="BC1369" t="str">
        <f t="shared" ref="BC1369:BC1426" si="58">RIGHT(AK1369,5)</f>
        <v>05170</v>
      </c>
      <c r="BD1369" t="str">
        <f t="shared" ref="BD1369:BD1426" si="59">AI1369&amp;"-"&amp;BC1369</f>
        <v>JT-05170</v>
      </c>
    </row>
    <row r="1370" spans="1:56" ht="28.15" customHeight="1">
      <c r="A1370" s="4">
        <f>SUBTOTAL(103,$L$2:L1370)</f>
        <v>1369</v>
      </c>
      <c r="B1370" s="5" t="s">
        <v>9697</v>
      </c>
      <c r="C1370" s="5" t="s">
        <v>9698</v>
      </c>
      <c r="D1370" s="5" t="s">
        <v>9500</v>
      </c>
      <c r="E1370" s="5" t="s">
        <v>9676</v>
      </c>
      <c r="F1370" s="6" t="s">
        <v>9699</v>
      </c>
      <c r="G1370" s="5">
        <v>7</v>
      </c>
      <c r="H1370" s="7">
        <v>1414562</v>
      </c>
      <c r="I1370" s="5" t="s">
        <v>9700</v>
      </c>
      <c r="J1370" s="5" t="s">
        <v>9701</v>
      </c>
      <c r="K1370" s="20"/>
      <c r="L1370" s="5" t="s">
        <v>119</v>
      </c>
      <c r="M1370" s="2">
        <v>1601154717</v>
      </c>
      <c r="N1370" s="8">
        <f>IF(COUNTIF($B$2:B1370,B1370)=1,1,0)</f>
        <v>1</v>
      </c>
      <c r="O1370" t="s">
        <v>52</v>
      </c>
      <c r="P1370">
        <v>1601154717</v>
      </c>
      <c r="Q1370" t="s">
        <v>9697</v>
      </c>
      <c r="R1370" t="s">
        <v>9697</v>
      </c>
      <c r="S1370" t="s">
        <v>9698</v>
      </c>
      <c r="T1370" t="s">
        <v>9698</v>
      </c>
      <c r="U1370" t="s">
        <v>9500</v>
      </c>
      <c r="V1370" t="s">
        <v>9504</v>
      </c>
      <c r="W1370">
        <v>0</v>
      </c>
      <c r="X1370" t="s">
        <v>80</v>
      </c>
      <c r="Y1370">
        <v>2026</v>
      </c>
      <c r="Z1370">
        <v>7</v>
      </c>
      <c r="AA1370">
        <v>1</v>
      </c>
      <c r="AB1370">
        <v>1309780</v>
      </c>
      <c r="AC1370">
        <v>104782</v>
      </c>
      <c r="AD1370">
        <v>0</v>
      </c>
      <c r="AE1370">
        <v>0</v>
      </c>
      <c r="AF1370" t="s">
        <v>57</v>
      </c>
      <c r="AG1370" t="s">
        <v>99</v>
      </c>
      <c r="AH1370" t="s">
        <v>9676</v>
      </c>
      <c r="AI1370" t="s">
        <v>9670</v>
      </c>
      <c r="AJ1370">
        <v>0</v>
      </c>
      <c r="AK1370" t="s">
        <v>1489</v>
      </c>
      <c r="AL1370">
        <v>0</v>
      </c>
      <c r="AM1370">
        <v>0</v>
      </c>
      <c r="AN1370">
        <v>0</v>
      </c>
      <c r="AO1370">
        <v>0</v>
      </c>
      <c r="AP1370" t="s">
        <v>83</v>
      </c>
      <c r="AQ1370">
        <v>0</v>
      </c>
      <c r="AR1370">
        <v>0</v>
      </c>
      <c r="AS1370" t="s">
        <v>69</v>
      </c>
      <c r="AT1370" t="s">
        <v>9702</v>
      </c>
      <c r="AU1370" t="s">
        <v>64</v>
      </c>
      <c r="AV1370">
        <v>0</v>
      </c>
      <c r="AW1370">
        <v>23670</v>
      </c>
      <c r="AX1370" t="s">
        <v>9700</v>
      </c>
      <c r="AY1370" t="s">
        <v>9701</v>
      </c>
      <c r="AZ1370" t="s">
        <v>71</v>
      </c>
      <c r="BA1370">
        <v>1414562</v>
      </c>
      <c r="BB1370" t="s">
        <v>66</v>
      </c>
      <c r="BC1370" t="str">
        <f t="shared" si="58"/>
        <v>05180</v>
      </c>
      <c r="BD1370" t="str">
        <f t="shared" si="59"/>
        <v>JT-05180</v>
      </c>
    </row>
    <row r="1371" spans="1:56" ht="28.15" customHeight="1">
      <c r="A1371" s="4">
        <f>SUBTOTAL(103,$L$2:L1371)</f>
        <v>1370</v>
      </c>
      <c r="B1371" s="5" t="s">
        <v>9705</v>
      </c>
      <c r="C1371" s="5" t="s">
        <v>9706</v>
      </c>
      <c r="D1371" s="5" t="s">
        <v>9707</v>
      </c>
      <c r="E1371" s="5" t="s">
        <v>9676</v>
      </c>
      <c r="F1371" s="6" t="s">
        <v>9708</v>
      </c>
      <c r="G1371" s="5">
        <v>7</v>
      </c>
      <c r="H1371" s="7">
        <v>253822</v>
      </c>
      <c r="I1371" s="5" t="s">
        <v>9709</v>
      </c>
      <c r="J1371" s="5" t="s">
        <v>9710</v>
      </c>
      <c r="K1371" s="20"/>
      <c r="L1371" s="5" t="s">
        <v>119</v>
      </c>
      <c r="M1371" s="2">
        <v>1601154688</v>
      </c>
      <c r="N1371" s="8">
        <f>IF(COUNTIF($B$2:B1371,B1371)=1,1,0)</f>
        <v>1</v>
      </c>
      <c r="O1371" t="s">
        <v>52</v>
      </c>
      <c r="P1371">
        <v>1601154688</v>
      </c>
      <c r="Q1371" t="s">
        <v>9705</v>
      </c>
      <c r="R1371" t="s">
        <v>9705</v>
      </c>
      <c r="S1371" t="s">
        <v>9706</v>
      </c>
      <c r="T1371" t="s">
        <v>9706</v>
      </c>
      <c r="U1371" t="s">
        <v>9707</v>
      </c>
      <c r="V1371" t="s">
        <v>9711</v>
      </c>
      <c r="W1371">
        <v>0</v>
      </c>
      <c r="X1371" t="s">
        <v>80</v>
      </c>
      <c r="Y1371">
        <v>2026</v>
      </c>
      <c r="Z1371">
        <v>7</v>
      </c>
      <c r="AA1371">
        <v>1</v>
      </c>
      <c r="AB1371">
        <v>235020</v>
      </c>
      <c r="AC1371">
        <v>18802</v>
      </c>
      <c r="AD1371">
        <v>0</v>
      </c>
      <c r="AE1371">
        <v>0</v>
      </c>
      <c r="AF1371" t="s">
        <v>98</v>
      </c>
      <c r="AG1371" t="s">
        <v>81</v>
      </c>
      <c r="AH1371" t="s">
        <v>9676</v>
      </c>
      <c r="AI1371" t="s">
        <v>9670</v>
      </c>
      <c r="AJ1371">
        <v>0</v>
      </c>
      <c r="AK1371" t="s">
        <v>2496</v>
      </c>
      <c r="AL1371">
        <v>0</v>
      </c>
      <c r="AM1371">
        <v>0</v>
      </c>
      <c r="AN1371">
        <v>0</v>
      </c>
      <c r="AO1371">
        <v>0</v>
      </c>
      <c r="AP1371" t="s">
        <v>98</v>
      </c>
      <c r="AQ1371">
        <v>0</v>
      </c>
      <c r="AR1371">
        <v>0</v>
      </c>
      <c r="AS1371" t="s">
        <v>69</v>
      </c>
      <c r="AT1371" t="s">
        <v>9712</v>
      </c>
      <c r="AU1371" t="s">
        <v>64</v>
      </c>
      <c r="AV1371">
        <v>0</v>
      </c>
      <c r="AW1371">
        <v>23665</v>
      </c>
      <c r="AX1371" t="s">
        <v>9709</v>
      </c>
      <c r="AY1371" t="s">
        <v>9710</v>
      </c>
      <c r="AZ1371" t="s">
        <v>71</v>
      </c>
      <c r="BA1371">
        <v>253822</v>
      </c>
      <c r="BB1371" t="s">
        <v>66</v>
      </c>
      <c r="BC1371" t="str">
        <f t="shared" si="58"/>
        <v>07580</v>
      </c>
      <c r="BD1371" t="str">
        <f t="shared" si="59"/>
        <v>JT-07580</v>
      </c>
    </row>
    <row r="1372" spans="1:56" ht="28.15" customHeight="1">
      <c r="A1372" s="4">
        <f>SUBTOTAL(103,$L$2:L1372)</f>
        <v>1371</v>
      </c>
      <c r="B1372" s="5" t="s">
        <v>9713</v>
      </c>
      <c r="C1372" s="5" t="s">
        <v>8606</v>
      </c>
      <c r="D1372" s="5" t="s">
        <v>9691</v>
      </c>
      <c r="E1372" s="5" t="s">
        <v>9676</v>
      </c>
      <c r="F1372" s="6" t="s">
        <v>9714</v>
      </c>
      <c r="G1372" s="5">
        <v>7</v>
      </c>
      <c r="H1372" s="7">
        <v>1302458</v>
      </c>
      <c r="I1372" s="5" t="s">
        <v>9715</v>
      </c>
      <c r="J1372" s="5" t="s">
        <v>9716</v>
      </c>
      <c r="K1372" s="20"/>
      <c r="L1372" s="5" t="s">
        <v>119</v>
      </c>
      <c r="M1372" s="2">
        <v>1601154690</v>
      </c>
      <c r="N1372" s="8">
        <f>IF(COUNTIF($B$2:B1372,B1372)=1,1,0)</f>
        <v>1</v>
      </c>
      <c r="O1372" t="s">
        <v>52</v>
      </c>
      <c r="P1372">
        <v>1601154690</v>
      </c>
      <c r="Q1372" t="s">
        <v>9713</v>
      </c>
      <c r="R1372" t="s">
        <v>9713</v>
      </c>
      <c r="S1372" t="s">
        <v>8606</v>
      </c>
      <c r="T1372" t="s">
        <v>8606</v>
      </c>
      <c r="U1372" t="s">
        <v>9691</v>
      </c>
      <c r="V1372" t="s">
        <v>9695</v>
      </c>
      <c r="W1372">
        <v>0</v>
      </c>
      <c r="X1372" t="s">
        <v>80</v>
      </c>
      <c r="Y1372">
        <v>2026</v>
      </c>
      <c r="Z1372">
        <v>7</v>
      </c>
      <c r="AA1372">
        <v>1</v>
      </c>
      <c r="AB1372">
        <v>1205980</v>
      </c>
      <c r="AC1372">
        <v>96478</v>
      </c>
      <c r="AD1372">
        <v>0</v>
      </c>
      <c r="AE1372">
        <v>0</v>
      </c>
      <c r="AF1372" t="s">
        <v>98</v>
      </c>
      <c r="AG1372" t="s">
        <v>81</v>
      </c>
      <c r="AH1372" t="s">
        <v>9676</v>
      </c>
      <c r="AI1372" t="s">
        <v>9670</v>
      </c>
      <c r="AJ1372">
        <v>0</v>
      </c>
      <c r="AK1372" t="s">
        <v>1847</v>
      </c>
      <c r="AL1372">
        <v>0</v>
      </c>
      <c r="AM1372">
        <v>0</v>
      </c>
      <c r="AN1372">
        <v>0</v>
      </c>
      <c r="AO1372">
        <v>0</v>
      </c>
      <c r="AP1372" t="s">
        <v>98</v>
      </c>
      <c r="AQ1372">
        <v>0</v>
      </c>
      <c r="AR1372">
        <v>0</v>
      </c>
      <c r="AS1372" t="s">
        <v>69</v>
      </c>
      <c r="AT1372" t="s">
        <v>9717</v>
      </c>
      <c r="AU1372" t="s">
        <v>64</v>
      </c>
      <c r="AV1372">
        <v>0</v>
      </c>
      <c r="AW1372">
        <v>23666</v>
      </c>
      <c r="AX1372" t="s">
        <v>9715</v>
      </c>
      <c r="AY1372" t="s">
        <v>9716</v>
      </c>
      <c r="AZ1372" t="s">
        <v>71</v>
      </c>
      <c r="BA1372">
        <v>1302458</v>
      </c>
      <c r="BB1372" t="s">
        <v>66</v>
      </c>
      <c r="BC1372" t="str">
        <f t="shared" si="58"/>
        <v>07620</v>
      </c>
      <c r="BD1372" t="str">
        <f t="shared" si="59"/>
        <v>JT-07620</v>
      </c>
    </row>
    <row r="1373" spans="1:56" ht="28.15" customHeight="1">
      <c r="A1373" s="4">
        <f>SUBTOTAL(103,$L$2:L1373)</f>
        <v>1372</v>
      </c>
      <c r="B1373" s="5" t="s">
        <v>9718</v>
      </c>
      <c r="C1373" s="5" t="s">
        <v>9719</v>
      </c>
      <c r="D1373" s="5" t="s">
        <v>9720</v>
      </c>
      <c r="E1373" s="5" t="s">
        <v>9676</v>
      </c>
      <c r="F1373" s="6" t="s">
        <v>9721</v>
      </c>
      <c r="G1373" s="5">
        <v>7</v>
      </c>
      <c r="H1373" s="7">
        <v>961470</v>
      </c>
      <c r="I1373" s="5" t="s">
        <v>9722</v>
      </c>
      <c r="J1373" s="5" t="s">
        <v>9723</v>
      </c>
      <c r="K1373" s="20"/>
      <c r="L1373" s="5" t="s">
        <v>119</v>
      </c>
      <c r="M1373" s="2">
        <v>1601154693</v>
      </c>
      <c r="N1373" s="8">
        <f>IF(COUNTIF($B$2:B1373,B1373)=1,1,0)</f>
        <v>1</v>
      </c>
      <c r="O1373" t="s">
        <v>52</v>
      </c>
      <c r="P1373">
        <v>1601154693</v>
      </c>
      <c r="Q1373" t="s">
        <v>9718</v>
      </c>
      <c r="R1373" t="s">
        <v>9718</v>
      </c>
      <c r="S1373" t="s">
        <v>9719</v>
      </c>
      <c r="T1373" t="s">
        <v>9719</v>
      </c>
      <c r="U1373" t="s">
        <v>9720</v>
      </c>
      <c r="V1373" t="s">
        <v>9724</v>
      </c>
      <c r="W1373">
        <v>0</v>
      </c>
      <c r="X1373" t="s">
        <v>80</v>
      </c>
      <c r="Y1373">
        <v>2026</v>
      </c>
      <c r="Z1373">
        <v>7</v>
      </c>
      <c r="AA1373">
        <v>1</v>
      </c>
      <c r="AB1373">
        <v>890250</v>
      </c>
      <c r="AC1373">
        <v>71220</v>
      </c>
      <c r="AD1373">
        <v>0</v>
      </c>
      <c r="AE1373">
        <v>0</v>
      </c>
      <c r="AF1373" t="s">
        <v>57</v>
      </c>
      <c r="AG1373" t="s">
        <v>81</v>
      </c>
      <c r="AH1373" t="s">
        <v>9676</v>
      </c>
      <c r="AI1373" t="s">
        <v>9670</v>
      </c>
      <c r="AJ1373">
        <v>0</v>
      </c>
      <c r="AK1373" t="s">
        <v>9725</v>
      </c>
      <c r="AL1373">
        <v>0</v>
      </c>
      <c r="AM1373">
        <v>0</v>
      </c>
      <c r="AN1373">
        <v>0</v>
      </c>
      <c r="AO1373">
        <v>0</v>
      </c>
      <c r="AP1373" t="s">
        <v>83</v>
      </c>
      <c r="AQ1373">
        <v>0</v>
      </c>
      <c r="AR1373">
        <v>0</v>
      </c>
      <c r="AS1373" t="s">
        <v>69</v>
      </c>
      <c r="AT1373" t="s">
        <v>9726</v>
      </c>
      <c r="AU1373" t="s">
        <v>64</v>
      </c>
      <c r="AV1373">
        <v>0</v>
      </c>
      <c r="AW1373">
        <v>23667</v>
      </c>
      <c r="AX1373" t="s">
        <v>9722</v>
      </c>
      <c r="AY1373" t="s">
        <v>9723</v>
      </c>
      <c r="AZ1373" t="s">
        <v>71</v>
      </c>
      <c r="BA1373">
        <v>961470</v>
      </c>
      <c r="BB1373" t="s">
        <v>66</v>
      </c>
      <c r="BC1373" t="str">
        <f t="shared" si="58"/>
        <v>07700</v>
      </c>
      <c r="BD1373" t="str">
        <f t="shared" si="59"/>
        <v>JT-07700</v>
      </c>
    </row>
    <row r="1374" spans="1:56" ht="28.15" customHeight="1">
      <c r="A1374" s="4">
        <f>SUBTOTAL(103,$L$2:L1374)</f>
        <v>1373</v>
      </c>
      <c r="B1374" s="5" t="s">
        <v>9727</v>
      </c>
      <c r="C1374" s="5" t="s">
        <v>9728</v>
      </c>
      <c r="D1374" s="5" t="s">
        <v>9494</v>
      </c>
      <c r="E1374" s="5" t="s">
        <v>9676</v>
      </c>
      <c r="F1374" s="6" t="s">
        <v>9729</v>
      </c>
      <c r="G1374" s="5">
        <v>7</v>
      </c>
      <c r="H1374" s="7">
        <v>38569</v>
      </c>
      <c r="I1374" s="5" t="s">
        <v>9730</v>
      </c>
      <c r="J1374" s="5" t="s">
        <v>9731</v>
      </c>
      <c r="K1374" s="20"/>
      <c r="L1374" s="5" t="s">
        <v>119</v>
      </c>
      <c r="M1374" s="2">
        <v>1601154786</v>
      </c>
      <c r="N1374" s="8">
        <f>IF(COUNTIF($B$2:B1374,B1374)=1,1,0)</f>
        <v>1</v>
      </c>
      <c r="O1374" t="s">
        <v>52</v>
      </c>
      <c r="P1374">
        <v>1601154786</v>
      </c>
      <c r="Q1374" t="s">
        <v>9727</v>
      </c>
      <c r="R1374" t="s">
        <v>9727</v>
      </c>
      <c r="S1374" t="s">
        <v>9728</v>
      </c>
      <c r="T1374" t="s">
        <v>9728</v>
      </c>
      <c r="U1374" t="s">
        <v>9494</v>
      </c>
      <c r="V1374" t="s">
        <v>9496</v>
      </c>
      <c r="W1374">
        <v>0</v>
      </c>
      <c r="X1374" t="s">
        <v>80</v>
      </c>
      <c r="Y1374">
        <v>2026</v>
      </c>
      <c r="Z1374">
        <v>7</v>
      </c>
      <c r="AA1374">
        <v>1</v>
      </c>
      <c r="AB1374">
        <v>35712</v>
      </c>
      <c r="AC1374">
        <v>2857</v>
      </c>
      <c r="AD1374">
        <v>0</v>
      </c>
      <c r="AE1374">
        <v>0</v>
      </c>
      <c r="AF1374" t="s">
        <v>57</v>
      </c>
      <c r="AG1374" t="s">
        <v>302</v>
      </c>
      <c r="AH1374" t="s">
        <v>9676</v>
      </c>
      <c r="AI1374" t="s">
        <v>9670</v>
      </c>
      <c r="AJ1374">
        <v>0</v>
      </c>
      <c r="AK1374" t="s">
        <v>9732</v>
      </c>
      <c r="AL1374">
        <v>0</v>
      </c>
      <c r="AM1374">
        <v>0</v>
      </c>
      <c r="AN1374">
        <v>0</v>
      </c>
      <c r="AO1374">
        <v>0</v>
      </c>
      <c r="AP1374" t="s">
        <v>83</v>
      </c>
      <c r="AQ1374">
        <v>0</v>
      </c>
      <c r="AR1374">
        <v>0</v>
      </c>
      <c r="AS1374" t="s">
        <v>69</v>
      </c>
      <c r="AT1374" t="s">
        <v>9733</v>
      </c>
      <c r="AU1374" t="s">
        <v>64</v>
      </c>
      <c r="AV1374">
        <v>0</v>
      </c>
      <c r="AW1374">
        <v>23683</v>
      </c>
      <c r="AX1374" t="s">
        <v>9730</v>
      </c>
      <c r="AY1374" t="s">
        <v>9731</v>
      </c>
      <c r="AZ1374" t="s">
        <v>71</v>
      </c>
      <c r="BA1374">
        <v>38569</v>
      </c>
      <c r="BB1374" t="s">
        <v>66</v>
      </c>
      <c r="BC1374" t="str">
        <f t="shared" si="58"/>
        <v>08250</v>
      </c>
      <c r="BD1374" t="str">
        <f t="shared" si="59"/>
        <v>JT-08250</v>
      </c>
    </row>
    <row r="1375" spans="1:56" ht="28.15" customHeight="1">
      <c r="A1375" s="4">
        <f>SUBTOTAL(103,$L$2:L1375)</f>
        <v>1374</v>
      </c>
      <c r="B1375" s="5" t="s">
        <v>9735</v>
      </c>
      <c r="C1375" s="5" t="s">
        <v>9736</v>
      </c>
      <c r="D1375" s="5" t="s">
        <v>9500</v>
      </c>
      <c r="E1375" s="5" t="s">
        <v>9734</v>
      </c>
      <c r="F1375" s="6" t="s">
        <v>9737</v>
      </c>
      <c r="G1375" s="5">
        <v>7</v>
      </c>
      <c r="H1375" s="7">
        <v>1586455</v>
      </c>
      <c r="I1375" s="5" t="s">
        <v>9709</v>
      </c>
      <c r="J1375" s="5" t="s">
        <v>9738</v>
      </c>
      <c r="K1375" s="20"/>
      <c r="L1375" s="5" t="s">
        <v>119</v>
      </c>
      <c r="M1375" s="2">
        <v>1601154157</v>
      </c>
      <c r="N1375" s="8">
        <f>IF(COUNTIF($B$2:B1375,B1375)=1,1,0)</f>
        <v>1</v>
      </c>
      <c r="O1375" t="s">
        <v>52</v>
      </c>
      <c r="P1375">
        <v>1601154157</v>
      </c>
      <c r="Q1375" t="s">
        <v>9735</v>
      </c>
      <c r="R1375" t="s">
        <v>9735</v>
      </c>
      <c r="S1375" t="s">
        <v>9736</v>
      </c>
      <c r="T1375" t="s">
        <v>9736</v>
      </c>
      <c r="U1375" t="s">
        <v>9500</v>
      </c>
      <c r="V1375" t="s">
        <v>9504</v>
      </c>
      <c r="W1375">
        <v>0</v>
      </c>
      <c r="X1375" t="s">
        <v>80</v>
      </c>
      <c r="Y1375">
        <v>2026</v>
      </c>
      <c r="Z1375">
        <v>7</v>
      </c>
      <c r="AA1375">
        <v>1</v>
      </c>
      <c r="AB1375">
        <v>1468940</v>
      </c>
      <c r="AC1375">
        <v>117515</v>
      </c>
      <c r="AD1375">
        <v>0</v>
      </c>
      <c r="AE1375">
        <v>0</v>
      </c>
      <c r="AF1375" t="s">
        <v>57</v>
      </c>
      <c r="AG1375" t="s">
        <v>81</v>
      </c>
      <c r="AH1375" t="s">
        <v>9734</v>
      </c>
      <c r="AI1375" t="s">
        <v>9670</v>
      </c>
      <c r="AJ1375">
        <v>0</v>
      </c>
      <c r="AK1375" t="s">
        <v>4045</v>
      </c>
      <c r="AL1375">
        <v>0</v>
      </c>
      <c r="AM1375">
        <v>0</v>
      </c>
      <c r="AN1375">
        <v>0</v>
      </c>
      <c r="AO1375">
        <v>0</v>
      </c>
      <c r="AP1375" t="s">
        <v>83</v>
      </c>
      <c r="AQ1375">
        <v>0</v>
      </c>
      <c r="AR1375">
        <v>0</v>
      </c>
      <c r="AS1375" t="s">
        <v>69</v>
      </c>
      <c r="AT1375" t="s">
        <v>9739</v>
      </c>
      <c r="AU1375" t="s">
        <v>64</v>
      </c>
      <c r="AV1375">
        <v>0</v>
      </c>
      <c r="AW1375">
        <v>23596</v>
      </c>
      <c r="AX1375" t="s">
        <v>9709</v>
      </c>
      <c r="AY1375" t="s">
        <v>9738</v>
      </c>
      <c r="AZ1375" t="s">
        <v>71</v>
      </c>
      <c r="BA1375">
        <v>1586455</v>
      </c>
      <c r="BB1375" t="s">
        <v>66</v>
      </c>
      <c r="BC1375" t="str">
        <f t="shared" si="58"/>
        <v>08600</v>
      </c>
      <c r="BD1375" t="str">
        <f t="shared" si="59"/>
        <v>JT-08600</v>
      </c>
    </row>
    <row r="1376" spans="1:56" ht="28.15" customHeight="1">
      <c r="A1376" s="4">
        <f>SUBTOTAL(103,$L$2:L1376)</f>
        <v>1375</v>
      </c>
      <c r="B1376" s="5" t="s">
        <v>9740</v>
      </c>
      <c r="C1376" s="5" t="s">
        <v>9741</v>
      </c>
      <c r="D1376" s="5" t="s">
        <v>9500</v>
      </c>
      <c r="E1376" s="5" t="s">
        <v>4263</v>
      </c>
      <c r="F1376" s="6" t="s">
        <v>9742</v>
      </c>
      <c r="G1376" s="5">
        <v>6</v>
      </c>
      <c r="H1376" s="7">
        <v>2211754</v>
      </c>
      <c r="I1376" s="5" t="s">
        <v>151</v>
      </c>
      <c r="J1376" s="5" t="s">
        <v>9743</v>
      </c>
      <c r="K1376" s="20"/>
      <c r="L1376" s="5" t="s">
        <v>51</v>
      </c>
      <c r="M1376" s="2">
        <v>1596971101</v>
      </c>
      <c r="N1376" s="8">
        <f>IF(COUNTIF($B$2:B1376,B1376)=1,1,0)</f>
        <v>1</v>
      </c>
      <c r="O1376" t="s">
        <v>52</v>
      </c>
      <c r="P1376">
        <v>1596971101</v>
      </c>
      <c r="Q1376" t="s">
        <v>9740</v>
      </c>
      <c r="R1376" t="s">
        <v>53</v>
      </c>
      <c r="S1376" t="s">
        <v>9741</v>
      </c>
      <c r="T1376" t="s">
        <v>54</v>
      </c>
      <c r="U1376" t="s">
        <v>9500</v>
      </c>
      <c r="V1376" t="s">
        <v>55</v>
      </c>
      <c r="W1376">
        <v>1</v>
      </c>
      <c r="X1376" t="s">
        <v>56</v>
      </c>
      <c r="Y1376">
        <v>2026</v>
      </c>
      <c r="Z1376">
        <v>6</v>
      </c>
      <c r="AA1376">
        <v>1</v>
      </c>
      <c r="AB1376">
        <v>2047920</v>
      </c>
      <c r="AC1376">
        <v>163834</v>
      </c>
      <c r="AD1376">
        <v>0</v>
      </c>
      <c r="AE1376">
        <v>0</v>
      </c>
      <c r="AF1376" t="s">
        <v>108</v>
      </c>
      <c r="AG1376" t="s">
        <v>58</v>
      </c>
      <c r="AH1376" t="s">
        <v>4263</v>
      </c>
      <c r="AI1376" t="s">
        <v>9670</v>
      </c>
      <c r="AJ1376">
        <v>0</v>
      </c>
      <c r="AK1376" t="s">
        <v>9744</v>
      </c>
      <c r="AL1376">
        <v>0</v>
      </c>
      <c r="AM1376">
        <v>0</v>
      </c>
      <c r="AN1376">
        <v>0</v>
      </c>
      <c r="AO1376">
        <v>0</v>
      </c>
      <c r="AP1376" t="s">
        <v>83</v>
      </c>
      <c r="AQ1376">
        <v>0</v>
      </c>
      <c r="AR1376">
        <v>0</v>
      </c>
      <c r="AS1376" t="s">
        <v>62</v>
      </c>
      <c r="AT1376" t="s">
        <v>9745</v>
      </c>
      <c r="AU1376" t="s">
        <v>64</v>
      </c>
      <c r="AV1376">
        <v>0</v>
      </c>
      <c r="AW1376">
        <v>4781</v>
      </c>
      <c r="AX1376" t="s">
        <v>151</v>
      </c>
      <c r="AY1376" t="s">
        <v>9743</v>
      </c>
      <c r="AZ1376" t="s">
        <v>65</v>
      </c>
      <c r="BA1376">
        <v>2211754</v>
      </c>
      <c r="BB1376" t="s">
        <v>66</v>
      </c>
      <c r="BC1376" t="str">
        <f t="shared" si="58"/>
        <v>09010</v>
      </c>
      <c r="BD1376" t="str">
        <f t="shared" si="59"/>
        <v>JT-09010</v>
      </c>
    </row>
    <row r="1377" spans="1:56" ht="28.15" customHeight="1">
      <c r="A1377" s="4">
        <f>SUBTOTAL(103,$L$2:L1377)</f>
        <v>1376</v>
      </c>
      <c r="B1377" s="5" t="s">
        <v>9740</v>
      </c>
      <c r="C1377" s="5" t="s">
        <v>67</v>
      </c>
      <c r="D1377" s="5" t="s">
        <v>9500</v>
      </c>
      <c r="E1377" s="5" t="s">
        <v>4263</v>
      </c>
      <c r="F1377" s="6" t="s">
        <v>9742</v>
      </c>
      <c r="G1377" s="5">
        <v>7</v>
      </c>
      <c r="H1377" s="7">
        <v>2404080</v>
      </c>
      <c r="I1377" s="5" t="s">
        <v>151</v>
      </c>
      <c r="J1377" s="5" t="s">
        <v>9743</v>
      </c>
      <c r="K1377" s="20"/>
      <c r="L1377" s="5" t="s">
        <v>51</v>
      </c>
      <c r="M1377" s="2">
        <v>1601241495</v>
      </c>
      <c r="N1377" s="8">
        <f>IF(COUNTIF($B$2:B1377,B1377)=1,1,0)</f>
        <v>0</v>
      </c>
      <c r="O1377" t="s">
        <v>52</v>
      </c>
      <c r="P1377">
        <v>1601241495</v>
      </c>
      <c r="Q1377" t="s">
        <v>9740</v>
      </c>
      <c r="R1377" t="s">
        <v>9740</v>
      </c>
      <c r="S1377" t="s">
        <v>67</v>
      </c>
      <c r="T1377" t="s">
        <v>67</v>
      </c>
      <c r="U1377" t="s">
        <v>9500</v>
      </c>
      <c r="V1377" t="s">
        <v>238</v>
      </c>
      <c r="W1377">
        <v>1</v>
      </c>
      <c r="X1377" t="s">
        <v>56</v>
      </c>
      <c r="Y1377">
        <v>2026</v>
      </c>
      <c r="Z1377">
        <v>7</v>
      </c>
      <c r="AA1377">
        <v>1</v>
      </c>
      <c r="AB1377">
        <v>2226000</v>
      </c>
      <c r="AC1377">
        <v>178080</v>
      </c>
      <c r="AD1377">
        <v>0</v>
      </c>
      <c r="AE1377">
        <v>0</v>
      </c>
      <c r="AF1377" t="s">
        <v>108</v>
      </c>
      <c r="AG1377" t="s">
        <v>2359</v>
      </c>
      <c r="AH1377" t="s">
        <v>4263</v>
      </c>
      <c r="AI1377" t="s">
        <v>9670</v>
      </c>
      <c r="AJ1377">
        <v>0</v>
      </c>
      <c r="AK1377" t="s">
        <v>9744</v>
      </c>
      <c r="AL1377">
        <v>0</v>
      </c>
      <c r="AM1377">
        <v>0</v>
      </c>
      <c r="AN1377">
        <v>0</v>
      </c>
      <c r="AO1377">
        <v>0</v>
      </c>
      <c r="AP1377" t="s">
        <v>83</v>
      </c>
      <c r="AQ1377">
        <v>0</v>
      </c>
      <c r="AR1377">
        <v>0</v>
      </c>
      <c r="AS1377" t="s">
        <v>69</v>
      </c>
      <c r="AT1377" t="s">
        <v>9746</v>
      </c>
      <c r="AU1377" t="s">
        <v>64</v>
      </c>
      <c r="AV1377">
        <v>0</v>
      </c>
      <c r="AW1377">
        <v>43268</v>
      </c>
      <c r="AX1377" t="s">
        <v>151</v>
      </c>
      <c r="AY1377" t="s">
        <v>9743</v>
      </c>
      <c r="AZ1377" t="s">
        <v>71</v>
      </c>
      <c r="BA1377">
        <v>2404080</v>
      </c>
      <c r="BB1377" t="s">
        <v>66</v>
      </c>
      <c r="BC1377" t="str">
        <f t="shared" si="58"/>
        <v>09010</v>
      </c>
      <c r="BD1377" t="str">
        <f t="shared" si="59"/>
        <v>JT-09010</v>
      </c>
    </row>
    <row r="1378" spans="1:56" ht="28.15" customHeight="1">
      <c r="A1378" s="4">
        <f>SUBTOTAL(103,$L$2:L1378)</f>
        <v>1377</v>
      </c>
      <c r="B1378" s="5" t="s">
        <v>9747</v>
      </c>
      <c r="C1378" s="5" t="s">
        <v>9748</v>
      </c>
      <c r="D1378" s="5" t="s">
        <v>9028</v>
      </c>
      <c r="E1378" s="5" t="s">
        <v>9734</v>
      </c>
      <c r="F1378" s="6" t="s">
        <v>9749</v>
      </c>
      <c r="G1378" s="5">
        <v>7</v>
      </c>
      <c r="H1378" s="7">
        <v>662671</v>
      </c>
      <c r="I1378" s="5" t="s">
        <v>9722</v>
      </c>
      <c r="J1378" s="5" t="s">
        <v>9750</v>
      </c>
      <c r="K1378" s="20"/>
      <c r="L1378" s="5" t="s">
        <v>119</v>
      </c>
      <c r="M1378" s="2">
        <v>1601154142</v>
      </c>
      <c r="N1378" s="8">
        <f>IF(COUNTIF($B$2:B1378,B1378)=1,1,0)</f>
        <v>1</v>
      </c>
      <c r="O1378" t="s">
        <v>52</v>
      </c>
      <c r="P1378">
        <v>1601154142</v>
      </c>
      <c r="Q1378" t="s">
        <v>9747</v>
      </c>
      <c r="R1378" t="s">
        <v>9747</v>
      </c>
      <c r="S1378" t="s">
        <v>9748</v>
      </c>
      <c r="T1378" t="s">
        <v>9748</v>
      </c>
      <c r="U1378" t="s">
        <v>9028</v>
      </c>
      <c r="V1378" t="s">
        <v>9033</v>
      </c>
      <c r="W1378">
        <v>0</v>
      </c>
      <c r="X1378" t="s">
        <v>188</v>
      </c>
      <c r="Y1378">
        <v>2026</v>
      </c>
      <c r="Z1378">
        <v>7</v>
      </c>
      <c r="AA1378">
        <v>1</v>
      </c>
      <c r="AB1378">
        <v>613584</v>
      </c>
      <c r="AC1378">
        <v>49087</v>
      </c>
      <c r="AD1378">
        <v>0</v>
      </c>
      <c r="AE1378">
        <v>0</v>
      </c>
      <c r="AF1378" t="s">
        <v>98</v>
      </c>
      <c r="AG1378" t="s">
        <v>302</v>
      </c>
      <c r="AH1378" t="s">
        <v>9734</v>
      </c>
      <c r="AI1378" t="s">
        <v>9670</v>
      </c>
      <c r="AJ1378">
        <v>0</v>
      </c>
      <c r="AK1378" t="s">
        <v>9751</v>
      </c>
      <c r="AL1378">
        <v>0</v>
      </c>
      <c r="AM1378">
        <v>0</v>
      </c>
      <c r="AN1378">
        <v>0</v>
      </c>
      <c r="AO1378">
        <v>0</v>
      </c>
      <c r="AP1378" t="s">
        <v>98</v>
      </c>
      <c r="AQ1378">
        <v>0</v>
      </c>
      <c r="AR1378">
        <v>0</v>
      </c>
      <c r="AS1378" t="s">
        <v>69</v>
      </c>
      <c r="AT1378" t="s">
        <v>9752</v>
      </c>
      <c r="AU1378" t="s">
        <v>64</v>
      </c>
      <c r="AV1378">
        <v>0</v>
      </c>
      <c r="AW1378">
        <v>23591</v>
      </c>
      <c r="AX1378" t="s">
        <v>9722</v>
      </c>
      <c r="AY1378" t="s">
        <v>9750</v>
      </c>
      <c r="AZ1378" t="s">
        <v>71</v>
      </c>
      <c r="BA1378">
        <v>662671</v>
      </c>
      <c r="BB1378" t="s">
        <v>66</v>
      </c>
      <c r="BC1378" t="str">
        <f t="shared" si="58"/>
        <v>09130</v>
      </c>
      <c r="BD1378" t="str">
        <f t="shared" si="59"/>
        <v>JT-09130</v>
      </c>
    </row>
    <row r="1379" spans="1:56" ht="28.15" customHeight="1">
      <c r="A1379" s="4">
        <f>SUBTOTAL(103,$L$2:L1379)</f>
        <v>1378</v>
      </c>
      <c r="B1379" s="5" t="s">
        <v>9754</v>
      </c>
      <c r="C1379" s="5" t="s">
        <v>9755</v>
      </c>
      <c r="D1379" s="5" t="s">
        <v>9756</v>
      </c>
      <c r="E1379" s="5" t="s">
        <v>9753</v>
      </c>
      <c r="F1379" s="6" t="s">
        <v>9757</v>
      </c>
      <c r="G1379" s="5">
        <v>7</v>
      </c>
      <c r="H1379" s="7">
        <v>366919</v>
      </c>
      <c r="I1379" s="5" t="s">
        <v>9758</v>
      </c>
      <c r="J1379" s="5" t="s">
        <v>9759</v>
      </c>
      <c r="K1379" s="20"/>
      <c r="L1379" s="5" t="s">
        <v>119</v>
      </c>
      <c r="M1379" s="2">
        <v>1601154468</v>
      </c>
      <c r="N1379" s="8">
        <f>IF(COUNTIF($B$2:B1379,B1379)=1,1,0)</f>
        <v>1</v>
      </c>
      <c r="O1379" t="s">
        <v>52</v>
      </c>
      <c r="P1379">
        <v>1601154468</v>
      </c>
      <c r="Q1379" t="s">
        <v>9754</v>
      </c>
      <c r="R1379" t="s">
        <v>9754</v>
      </c>
      <c r="S1379" t="s">
        <v>9755</v>
      </c>
      <c r="T1379" t="s">
        <v>9755</v>
      </c>
      <c r="U1379" t="s">
        <v>9756</v>
      </c>
      <c r="V1379" t="s">
        <v>9760</v>
      </c>
      <c r="W1379">
        <v>0</v>
      </c>
      <c r="X1379" t="s">
        <v>80</v>
      </c>
      <c r="Y1379">
        <v>2026</v>
      </c>
      <c r="Z1379">
        <v>7</v>
      </c>
      <c r="AA1379">
        <v>1</v>
      </c>
      <c r="AB1379">
        <v>339740</v>
      </c>
      <c r="AC1379">
        <v>27179</v>
      </c>
      <c r="AD1379">
        <v>0</v>
      </c>
      <c r="AE1379">
        <v>0</v>
      </c>
      <c r="AF1379" t="s">
        <v>98</v>
      </c>
      <c r="AG1379" t="s">
        <v>58</v>
      </c>
      <c r="AH1379" t="s">
        <v>9753</v>
      </c>
      <c r="AI1379" t="s">
        <v>9670</v>
      </c>
      <c r="AJ1379">
        <v>0</v>
      </c>
      <c r="AK1379" t="s">
        <v>9761</v>
      </c>
      <c r="AL1379">
        <v>0</v>
      </c>
      <c r="AM1379">
        <v>0</v>
      </c>
      <c r="AN1379">
        <v>0</v>
      </c>
      <c r="AO1379">
        <v>0</v>
      </c>
      <c r="AP1379" t="s">
        <v>98</v>
      </c>
      <c r="AQ1379">
        <v>0</v>
      </c>
      <c r="AR1379">
        <v>0</v>
      </c>
      <c r="AS1379" t="s">
        <v>69</v>
      </c>
      <c r="AT1379" t="s">
        <v>9762</v>
      </c>
      <c r="AU1379" t="s">
        <v>64</v>
      </c>
      <c r="AV1379">
        <v>0</v>
      </c>
      <c r="AW1379">
        <v>23637</v>
      </c>
      <c r="AX1379" t="s">
        <v>9758</v>
      </c>
      <c r="AY1379" t="s">
        <v>9759</v>
      </c>
      <c r="AZ1379" t="s">
        <v>71</v>
      </c>
      <c r="BA1379">
        <v>366919</v>
      </c>
      <c r="BB1379" t="s">
        <v>66</v>
      </c>
      <c r="BC1379" t="str">
        <f t="shared" si="58"/>
        <v>10490</v>
      </c>
      <c r="BD1379" t="str">
        <f t="shared" si="59"/>
        <v>JT-10490</v>
      </c>
    </row>
    <row r="1380" spans="1:56" ht="28.15" customHeight="1">
      <c r="A1380" s="4">
        <f>SUBTOTAL(103,$L$2:L1380)</f>
        <v>1379</v>
      </c>
      <c r="B1380" s="5" t="s">
        <v>9763</v>
      </c>
      <c r="C1380" s="5" t="s">
        <v>9764</v>
      </c>
      <c r="D1380" s="5" t="s">
        <v>9703</v>
      </c>
      <c r="E1380" s="5" t="s">
        <v>9753</v>
      </c>
      <c r="F1380" s="6" t="s">
        <v>9765</v>
      </c>
      <c r="G1380" s="5">
        <v>7</v>
      </c>
      <c r="H1380" s="7">
        <v>390053</v>
      </c>
      <c r="I1380" s="5" t="s">
        <v>9766</v>
      </c>
      <c r="J1380" s="5" t="s">
        <v>9767</v>
      </c>
      <c r="K1380" s="20"/>
      <c r="L1380" s="5" t="s">
        <v>119</v>
      </c>
      <c r="M1380" s="2">
        <v>1601154509</v>
      </c>
      <c r="N1380" s="8">
        <f>IF(COUNTIF($B$2:B1380,B1380)=1,1,0)</f>
        <v>1</v>
      </c>
      <c r="O1380" t="s">
        <v>52</v>
      </c>
      <c r="P1380">
        <v>1601154509</v>
      </c>
      <c r="Q1380" t="s">
        <v>9763</v>
      </c>
      <c r="R1380" t="s">
        <v>9763</v>
      </c>
      <c r="S1380" t="s">
        <v>9764</v>
      </c>
      <c r="T1380" t="s">
        <v>9764</v>
      </c>
      <c r="U1380" t="s">
        <v>9703</v>
      </c>
      <c r="V1380" t="s">
        <v>9704</v>
      </c>
      <c r="W1380">
        <v>0</v>
      </c>
      <c r="X1380" t="s">
        <v>80</v>
      </c>
      <c r="Y1380">
        <v>2026</v>
      </c>
      <c r="Z1380">
        <v>7</v>
      </c>
      <c r="AA1380">
        <v>1</v>
      </c>
      <c r="AB1380">
        <v>361160</v>
      </c>
      <c r="AC1380">
        <v>28893</v>
      </c>
      <c r="AD1380">
        <v>0</v>
      </c>
      <c r="AE1380">
        <v>0</v>
      </c>
      <c r="AF1380" t="s">
        <v>57</v>
      </c>
      <c r="AG1380" t="s">
        <v>58</v>
      </c>
      <c r="AH1380" t="s">
        <v>9753</v>
      </c>
      <c r="AI1380" t="s">
        <v>9670</v>
      </c>
      <c r="AJ1380">
        <v>0</v>
      </c>
      <c r="AK1380" t="s">
        <v>5063</v>
      </c>
      <c r="AL1380">
        <v>0</v>
      </c>
      <c r="AM1380">
        <v>0</v>
      </c>
      <c r="AN1380">
        <v>0</v>
      </c>
      <c r="AO1380">
        <v>0</v>
      </c>
      <c r="AP1380" t="s">
        <v>83</v>
      </c>
      <c r="AQ1380">
        <v>0</v>
      </c>
      <c r="AR1380">
        <v>0</v>
      </c>
      <c r="AS1380" t="s">
        <v>69</v>
      </c>
      <c r="AT1380" t="s">
        <v>9768</v>
      </c>
      <c r="AU1380" t="s">
        <v>64</v>
      </c>
      <c r="AV1380">
        <v>0</v>
      </c>
      <c r="AW1380">
        <v>23641</v>
      </c>
      <c r="AX1380" t="s">
        <v>9766</v>
      </c>
      <c r="AY1380" t="s">
        <v>9767</v>
      </c>
      <c r="AZ1380" t="s">
        <v>71</v>
      </c>
      <c r="BA1380">
        <v>390053</v>
      </c>
      <c r="BB1380" t="s">
        <v>66</v>
      </c>
      <c r="BC1380" t="str">
        <f t="shared" si="58"/>
        <v>11000</v>
      </c>
      <c r="BD1380" t="str">
        <f t="shared" si="59"/>
        <v>JT-11000</v>
      </c>
    </row>
    <row r="1381" spans="1:56" ht="28.15" customHeight="1">
      <c r="A1381" s="4">
        <f>SUBTOTAL(103,$L$2:L1381)</f>
        <v>1380</v>
      </c>
      <c r="B1381" s="5" t="s">
        <v>9769</v>
      </c>
      <c r="C1381" s="5" t="s">
        <v>9770</v>
      </c>
      <c r="D1381" s="5" t="s">
        <v>9771</v>
      </c>
      <c r="E1381" s="5" t="s">
        <v>4263</v>
      </c>
      <c r="F1381" s="6" t="s">
        <v>9772</v>
      </c>
      <c r="G1381" s="5">
        <v>6</v>
      </c>
      <c r="H1381" s="7">
        <v>442351</v>
      </c>
      <c r="I1381" s="5" t="s">
        <v>151</v>
      </c>
      <c r="J1381" s="5" t="s">
        <v>9773</v>
      </c>
      <c r="K1381" s="20"/>
      <c r="L1381" s="5" t="s">
        <v>51</v>
      </c>
      <c r="M1381" s="2">
        <v>1596970951</v>
      </c>
      <c r="N1381" s="8">
        <f>IF(COUNTIF($B$2:B1381,B1381)=1,1,0)</f>
        <v>1</v>
      </c>
      <c r="O1381" t="s">
        <v>52</v>
      </c>
      <c r="P1381">
        <v>1596970951</v>
      </c>
      <c r="Q1381" t="s">
        <v>9769</v>
      </c>
      <c r="R1381" t="s">
        <v>53</v>
      </c>
      <c r="S1381" t="s">
        <v>9770</v>
      </c>
      <c r="T1381" t="s">
        <v>54</v>
      </c>
      <c r="U1381" t="s">
        <v>9771</v>
      </c>
      <c r="V1381" t="s">
        <v>55</v>
      </c>
      <c r="W1381">
        <v>1</v>
      </c>
      <c r="X1381" t="s">
        <v>56</v>
      </c>
      <c r="Y1381">
        <v>2026</v>
      </c>
      <c r="Z1381">
        <v>6</v>
      </c>
      <c r="AA1381">
        <v>1</v>
      </c>
      <c r="AB1381">
        <v>409584</v>
      </c>
      <c r="AC1381">
        <v>32767</v>
      </c>
      <c r="AD1381">
        <v>0</v>
      </c>
      <c r="AE1381">
        <v>0</v>
      </c>
      <c r="AF1381" t="s">
        <v>108</v>
      </c>
      <c r="AG1381" t="s">
        <v>58</v>
      </c>
      <c r="AH1381" t="s">
        <v>4263</v>
      </c>
      <c r="AI1381" t="s">
        <v>9670</v>
      </c>
      <c r="AJ1381">
        <v>0</v>
      </c>
      <c r="AK1381" t="s">
        <v>9774</v>
      </c>
      <c r="AL1381">
        <v>0</v>
      </c>
      <c r="AM1381">
        <v>0</v>
      </c>
      <c r="AN1381">
        <v>0</v>
      </c>
      <c r="AO1381">
        <v>0</v>
      </c>
      <c r="AP1381" t="s">
        <v>83</v>
      </c>
      <c r="AQ1381">
        <v>0</v>
      </c>
      <c r="AR1381">
        <v>0</v>
      </c>
      <c r="AS1381" t="s">
        <v>62</v>
      </c>
      <c r="AT1381" t="s">
        <v>9775</v>
      </c>
      <c r="AU1381" t="s">
        <v>64</v>
      </c>
      <c r="AV1381">
        <v>0</v>
      </c>
      <c r="AW1381">
        <v>4702</v>
      </c>
      <c r="AX1381" t="s">
        <v>151</v>
      </c>
      <c r="AY1381" t="s">
        <v>9773</v>
      </c>
      <c r="AZ1381" t="s">
        <v>65</v>
      </c>
      <c r="BA1381">
        <v>442351</v>
      </c>
      <c r="BB1381" t="s">
        <v>66</v>
      </c>
      <c r="BC1381" t="str">
        <f t="shared" si="58"/>
        <v>11190</v>
      </c>
      <c r="BD1381" t="str">
        <f t="shared" si="59"/>
        <v>JT-11190</v>
      </c>
    </row>
    <row r="1382" spans="1:56" ht="28.15" customHeight="1">
      <c r="A1382" s="4">
        <f>SUBTOTAL(103,$L$2:L1382)</f>
        <v>1381</v>
      </c>
      <c r="B1382" s="5" t="s">
        <v>9769</v>
      </c>
      <c r="C1382" s="5" t="s">
        <v>67</v>
      </c>
      <c r="D1382" s="5" t="s">
        <v>9771</v>
      </c>
      <c r="E1382" s="5" t="s">
        <v>4263</v>
      </c>
      <c r="F1382" s="6" t="s">
        <v>9772</v>
      </c>
      <c r="G1382" s="5">
        <v>7</v>
      </c>
      <c r="H1382" s="7">
        <v>447159</v>
      </c>
      <c r="I1382" s="5" t="s">
        <v>151</v>
      </c>
      <c r="J1382" s="5" t="s">
        <v>9773</v>
      </c>
      <c r="K1382" s="20"/>
      <c r="L1382" s="5" t="s">
        <v>51</v>
      </c>
      <c r="M1382" s="2">
        <v>1601241348</v>
      </c>
      <c r="N1382" s="8">
        <f>IF(COUNTIF($B$2:B1382,B1382)=1,1,0)</f>
        <v>0</v>
      </c>
      <c r="O1382" t="s">
        <v>52</v>
      </c>
      <c r="P1382">
        <v>1601241348</v>
      </c>
      <c r="Q1382" t="s">
        <v>9769</v>
      </c>
      <c r="R1382" t="s">
        <v>9769</v>
      </c>
      <c r="S1382" t="s">
        <v>67</v>
      </c>
      <c r="T1382" t="s">
        <v>67</v>
      </c>
      <c r="U1382" t="s">
        <v>9771</v>
      </c>
      <c r="V1382" t="s">
        <v>68</v>
      </c>
      <c r="W1382">
        <v>1</v>
      </c>
      <c r="X1382" t="s">
        <v>156</v>
      </c>
      <c r="Y1382">
        <v>2026</v>
      </c>
      <c r="Z1382">
        <v>7</v>
      </c>
      <c r="AA1382">
        <v>1</v>
      </c>
      <c r="AB1382">
        <v>414036</v>
      </c>
      <c r="AC1382">
        <v>33123</v>
      </c>
      <c r="AD1382">
        <v>0</v>
      </c>
      <c r="AE1382">
        <v>0</v>
      </c>
      <c r="AF1382" t="s">
        <v>108</v>
      </c>
      <c r="AG1382" t="s">
        <v>157</v>
      </c>
      <c r="AH1382" t="s">
        <v>4263</v>
      </c>
      <c r="AI1382" t="s">
        <v>9670</v>
      </c>
      <c r="AJ1382">
        <v>0</v>
      </c>
      <c r="AK1382" t="s">
        <v>9774</v>
      </c>
      <c r="AL1382">
        <v>0</v>
      </c>
      <c r="AM1382">
        <v>0</v>
      </c>
      <c r="AN1382">
        <v>0</v>
      </c>
      <c r="AO1382">
        <v>0</v>
      </c>
      <c r="AP1382" t="s">
        <v>108</v>
      </c>
      <c r="AQ1382">
        <v>0</v>
      </c>
      <c r="AR1382">
        <v>0</v>
      </c>
      <c r="AS1382" t="s">
        <v>69</v>
      </c>
      <c r="AT1382" t="s">
        <v>9776</v>
      </c>
      <c r="AU1382" t="s">
        <v>64</v>
      </c>
      <c r="AV1382">
        <v>0</v>
      </c>
      <c r="AW1382">
        <v>43203</v>
      </c>
      <c r="AX1382" t="s">
        <v>151</v>
      </c>
      <c r="AY1382" t="s">
        <v>9773</v>
      </c>
      <c r="AZ1382" t="s">
        <v>71</v>
      </c>
      <c r="BA1382">
        <v>447159</v>
      </c>
      <c r="BB1382" t="s">
        <v>66</v>
      </c>
      <c r="BC1382" t="str">
        <f t="shared" si="58"/>
        <v>11190</v>
      </c>
      <c r="BD1382" t="str">
        <f t="shared" si="59"/>
        <v>JT-11190</v>
      </c>
    </row>
    <row r="1383" spans="1:56" ht="28.15" customHeight="1">
      <c r="A1383" s="4">
        <f>SUBTOTAL(103,$L$2:L1383)</f>
        <v>1382</v>
      </c>
      <c r="B1383" s="5" t="s">
        <v>9777</v>
      </c>
      <c r="C1383" s="5" t="s">
        <v>9778</v>
      </c>
      <c r="D1383" s="5" t="s">
        <v>9779</v>
      </c>
      <c r="E1383" s="5" t="s">
        <v>3679</v>
      </c>
      <c r="F1383" s="6" t="s">
        <v>9780</v>
      </c>
      <c r="G1383" s="5">
        <v>6</v>
      </c>
      <c r="H1383" s="7">
        <v>5649588</v>
      </c>
      <c r="I1383" s="5" t="s">
        <v>151</v>
      </c>
      <c r="J1383" s="5" t="s">
        <v>9781</v>
      </c>
      <c r="K1383" s="20"/>
      <c r="L1383" s="5" t="s">
        <v>51</v>
      </c>
      <c r="M1383" s="2">
        <v>1596971586</v>
      </c>
      <c r="N1383" s="8">
        <f>IF(COUNTIF($B$2:B1383,B1383)=1,1,0)</f>
        <v>1</v>
      </c>
      <c r="O1383" t="s">
        <v>52</v>
      </c>
      <c r="P1383">
        <v>1596971586</v>
      </c>
      <c r="Q1383" t="s">
        <v>9777</v>
      </c>
      <c r="R1383" t="s">
        <v>53</v>
      </c>
      <c r="S1383" t="s">
        <v>9778</v>
      </c>
      <c r="T1383" t="s">
        <v>54</v>
      </c>
      <c r="U1383" t="s">
        <v>9779</v>
      </c>
      <c r="V1383" t="s">
        <v>55</v>
      </c>
      <c r="W1383">
        <v>1</v>
      </c>
      <c r="X1383" t="s">
        <v>56</v>
      </c>
      <c r="Y1383">
        <v>2026</v>
      </c>
      <c r="Z1383">
        <v>6</v>
      </c>
      <c r="AA1383">
        <v>1</v>
      </c>
      <c r="AB1383">
        <v>5231100</v>
      </c>
      <c r="AC1383">
        <v>418488</v>
      </c>
      <c r="AD1383">
        <v>0</v>
      </c>
      <c r="AE1383">
        <v>0</v>
      </c>
      <c r="AF1383" t="s">
        <v>108</v>
      </c>
      <c r="AG1383" t="s">
        <v>81</v>
      </c>
      <c r="AH1383" t="s">
        <v>3679</v>
      </c>
      <c r="AI1383" t="s">
        <v>9670</v>
      </c>
      <c r="AJ1383">
        <v>0</v>
      </c>
      <c r="AK1383" t="s">
        <v>9782</v>
      </c>
      <c r="AL1383">
        <v>0</v>
      </c>
      <c r="AM1383">
        <v>0</v>
      </c>
      <c r="AN1383">
        <v>0</v>
      </c>
      <c r="AO1383">
        <v>0</v>
      </c>
      <c r="AP1383" t="s">
        <v>83</v>
      </c>
      <c r="AQ1383">
        <v>0</v>
      </c>
      <c r="AR1383">
        <v>0</v>
      </c>
      <c r="AS1383" t="s">
        <v>62</v>
      </c>
      <c r="AT1383" t="s">
        <v>9783</v>
      </c>
      <c r="AU1383" t="s">
        <v>64</v>
      </c>
      <c r="AV1383">
        <v>0</v>
      </c>
      <c r="AW1383">
        <v>5096</v>
      </c>
      <c r="AX1383" t="s">
        <v>151</v>
      </c>
      <c r="AY1383" t="s">
        <v>9781</v>
      </c>
      <c r="AZ1383" t="s">
        <v>65</v>
      </c>
      <c r="BA1383">
        <v>5649588</v>
      </c>
      <c r="BB1383" t="s">
        <v>66</v>
      </c>
      <c r="BC1383" t="str">
        <f t="shared" si="58"/>
        <v>11800</v>
      </c>
      <c r="BD1383" t="str">
        <f t="shared" si="59"/>
        <v>JT-11800</v>
      </c>
    </row>
    <row r="1384" spans="1:56" ht="28.15" customHeight="1">
      <c r="A1384" s="4">
        <f>SUBTOTAL(103,$L$2:L1384)</f>
        <v>1383</v>
      </c>
      <c r="B1384" s="5" t="s">
        <v>9777</v>
      </c>
      <c r="C1384" s="5" t="s">
        <v>67</v>
      </c>
      <c r="D1384" s="5" t="s">
        <v>9779</v>
      </c>
      <c r="E1384" s="5" t="s">
        <v>3679</v>
      </c>
      <c r="F1384" s="6" t="s">
        <v>9780</v>
      </c>
      <c r="G1384" s="5">
        <v>7</v>
      </c>
      <c r="H1384" s="7">
        <v>5024527</v>
      </c>
      <c r="I1384" s="5" t="s">
        <v>151</v>
      </c>
      <c r="J1384" s="5" t="s">
        <v>9781</v>
      </c>
      <c r="K1384" s="20"/>
      <c r="L1384" s="5" t="s">
        <v>51</v>
      </c>
      <c r="M1384" s="2">
        <v>1601243156</v>
      </c>
      <c r="N1384" s="8">
        <f>IF(COUNTIF($B$2:B1384,B1384)=1,1,0)</f>
        <v>0</v>
      </c>
      <c r="O1384" t="s">
        <v>52</v>
      </c>
      <c r="P1384">
        <v>1601243156</v>
      </c>
      <c r="Q1384" t="s">
        <v>9777</v>
      </c>
      <c r="R1384" t="s">
        <v>9777</v>
      </c>
      <c r="S1384" t="s">
        <v>67</v>
      </c>
      <c r="T1384" t="s">
        <v>67</v>
      </c>
      <c r="U1384" t="s">
        <v>9779</v>
      </c>
      <c r="V1384" t="s">
        <v>68</v>
      </c>
      <c r="W1384">
        <v>1</v>
      </c>
      <c r="X1384" t="s">
        <v>156</v>
      </c>
      <c r="Y1384">
        <v>2026</v>
      </c>
      <c r="Z1384">
        <v>7</v>
      </c>
      <c r="AA1384">
        <v>1</v>
      </c>
      <c r="AB1384">
        <v>4652340</v>
      </c>
      <c r="AC1384">
        <v>372187</v>
      </c>
      <c r="AD1384">
        <v>0</v>
      </c>
      <c r="AE1384">
        <v>0</v>
      </c>
      <c r="AF1384" t="s">
        <v>108</v>
      </c>
      <c r="AG1384" t="s">
        <v>81</v>
      </c>
      <c r="AH1384" t="s">
        <v>3679</v>
      </c>
      <c r="AI1384" t="s">
        <v>9670</v>
      </c>
      <c r="AJ1384">
        <v>0</v>
      </c>
      <c r="AK1384" t="s">
        <v>9782</v>
      </c>
      <c r="AL1384">
        <v>0</v>
      </c>
      <c r="AM1384">
        <v>0</v>
      </c>
      <c r="AN1384">
        <v>0</v>
      </c>
      <c r="AO1384">
        <v>0</v>
      </c>
      <c r="AP1384" t="s">
        <v>83</v>
      </c>
      <c r="AQ1384">
        <v>0</v>
      </c>
      <c r="AR1384">
        <v>0</v>
      </c>
      <c r="AS1384" t="s">
        <v>69</v>
      </c>
      <c r="AT1384" t="s">
        <v>9784</v>
      </c>
      <c r="AU1384" t="s">
        <v>64</v>
      </c>
      <c r="AV1384">
        <v>0</v>
      </c>
      <c r="AW1384">
        <v>43877</v>
      </c>
      <c r="AX1384" t="s">
        <v>151</v>
      </c>
      <c r="AY1384" t="s">
        <v>9781</v>
      </c>
      <c r="AZ1384" t="s">
        <v>71</v>
      </c>
      <c r="BA1384">
        <v>5024527</v>
      </c>
      <c r="BB1384" t="s">
        <v>66</v>
      </c>
      <c r="BC1384" t="str">
        <f t="shared" si="58"/>
        <v>11800</v>
      </c>
      <c r="BD1384" t="str">
        <f t="shared" si="59"/>
        <v>JT-11800</v>
      </c>
    </row>
    <row r="1385" spans="1:56" ht="28.15" customHeight="1">
      <c r="A1385" s="4">
        <f>SUBTOTAL(103,$L$2:L1385)</f>
        <v>1384</v>
      </c>
      <c r="B1385" s="5" t="s">
        <v>9785</v>
      </c>
      <c r="C1385" s="5" t="s">
        <v>9786</v>
      </c>
      <c r="D1385" s="5" t="s">
        <v>9787</v>
      </c>
      <c r="E1385" s="5" t="s">
        <v>9753</v>
      </c>
      <c r="F1385" s="6" t="s">
        <v>9788</v>
      </c>
      <c r="G1385" s="5">
        <v>7</v>
      </c>
      <c r="H1385" s="7">
        <v>1915294</v>
      </c>
      <c r="I1385" s="5" t="s">
        <v>9789</v>
      </c>
      <c r="J1385" s="5" t="s">
        <v>9790</v>
      </c>
      <c r="K1385" s="20"/>
      <c r="L1385" s="5" t="s">
        <v>119</v>
      </c>
      <c r="M1385" s="2">
        <v>1601154571</v>
      </c>
      <c r="N1385" s="8">
        <f>IF(COUNTIF($B$2:B1385,B1385)=1,1,0)</f>
        <v>1</v>
      </c>
      <c r="O1385" t="s">
        <v>52</v>
      </c>
      <c r="P1385">
        <v>1601154571</v>
      </c>
      <c r="Q1385" t="s">
        <v>9785</v>
      </c>
      <c r="R1385" t="s">
        <v>9785</v>
      </c>
      <c r="S1385" t="s">
        <v>9786</v>
      </c>
      <c r="T1385" t="s">
        <v>9786</v>
      </c>
      <c r="U1385" t="s">
        <v>9787</v>
      </c>
      <c r="V1385" t="s">
        <v>9791</v>
      </c>
      <c r="W1385">
        <v>0</v>
      </c>
      <c r="X1385" t="s">
        <v>80</v>
      </c>
      <c r="Y1385">
        <v>2026</v>
      </c>
      <c r="Z1385">
        <v>7</v>
      </c>
      <c r="AA1385">
        <v>1</v>
      </c>
      <c r="AB1385">
        <v>1773420</v>
      </c>
      <c r="AC1385">
        <v>141874</v>
      </c>
      <c r="AD1385">
        <v>0</v>
      </c>
      <c r="AE1385">
        <v>0</v>
      </c>
      <c r="AF1385" t="s">
        <v>57</v>
      </c>
      <c r="AG1385" t="s">
        <v>58</v>
      </c>
      <c r="AH1385" t="s">
        <v>9753</v>
      </c>
      <c r="AI1385" t="s">
        <v>9670</v>
      </c>
      <c r="AJ1385">
        <v>0</v>
      </c>
      <c r="AK1385" t="s">
        <v>9792</v>
      </c>
      <c r="AL1385">
        <v>0</v>
      </c>
      <c r="AM1385">
        <v>0</v>
      </c>
      <c r="AN1385">
        <v>0</v>
      </c>
      <c r="AO1385">
        <v>0</v>
      </c>
      <c r="AP1385" t="s">
        <v>83</v>
      </c>
      <c r="AQ1385">
        <v>0</v>
      </c>
      <c r="AR1385">
        <v>0</v>
      </c>
      <c r="AS1385" t="s">
        <v>69</v>
      </c>
      <c r="AT1385" t="s">
        <v>9793</v>
      </c>
      <c r="AU1385" t="s">
        <v>64</v>
      </c>
      <c r="AV1385">
        <v>0</v>
      </c>
      <c r="AW1385">
        <v>23653</v>
      </c>
      <c r="AX1385" t="s">
        <v>9789</v>
      </c>
      <c r="AY1385" t="s">
        <v>9790</v>
      </c>
      <c r="AZ1385" t="s">
        <v>71</v>
      </c>
      <c r="BA1385">
        <v>1915294</v>
      </c>
      <c r="BB1385" t="s">
        <v>66</v>
      </c>
      <c r="BC1385" t="str">
        <f t="shared" si="58"/>
        <v>12150</v>
      </c>
      <c r="BD1385" t="str">
        <f t="shared" si="59"/>
        <v>JT-12150</v>
      </c>
    </row>
    <row r="1386" spans="1:56" ht="28.15" customHeight="1">
      <c r="A1386" s="4">
        <f>SUBTOTAL(103,$L$2:L1386)</f>
        <v>1385</v>
      </c>
      <c r="B1386" s="5" t="s">
        <v>9794</v>
      </c>
      <c r="C1386" s="5" t="s">
        <v>9795</v>
      </c>
      <c r="D1386" s="5" t="s">
        <v>9796</v>
      </c>
      <c r="E1386" s="5" t="s">
        <v>9753</v>
      </c>
      <c r="F1386" s="6" t="s">
        <v>9797</v>
      </c>
      <c r="G1386" s="5">
        <v>7</v>
      </c>
      <c r="H1386" s="7">
        <v>491065</v>
      </c>
      <c r="I1386" s="5" t="s">
        <v>9798</v>
      </c>
      <c r="J1386" s="5" t="s">
        <v>9799</v>
      </c>
      <c r="K1386" s="20"/>
      <c r="L1386" s="5" t="s">
        <v>119</v>
      </c>
      <c r="M1386" s="2">
        <v>1601154517</v>
      </c>
      <c r="N1386" s="8">
        <f>IF(COUNTIF($B$2:B1386,B1386)=1,1,0)</f>
        <v>1</v>
      </c>
      <c r="O1386" t="s">
        <v>52</v>
      </c>
      <c r="P1386">
        <v>1601154517</v>
      </c>
      <c r="Q1386" t="s">
        <v>9794</v>
      </c>
      <c r="R1386" t="s">
        <v>9794</v>
      </c>
      <c r="S1386" t="s">
        <v>9795</v>
      </c>
      <c r="T1386" t="s">
        <v>9795</v>
      </c>
      <c r="U1386" t="s">
        <v>9796</v>
      </c>
      <c r="V1386" t="s">
        <v>9800</v>
      </c>
      <c r="W1386">
        <v>0</v>
      </c>
      <c r="X1386" t="s">
        <v>80</v>
      </c>
      <c r="Y1386">
        <v>2026</v>
      </c>
      <c r="Z1386">
        <v>7</v>
      </c>
      <c r="AA1386">
        <v>1</v>
      </c>
      <c r="AB1386">
        <v>454690</v>
      </c>
      <c r="AC1386">
        <v>36375</v>
      </c>
      <c r="AD1386">
        <v>0</v>
      </c>
      <c r="AE1386">
        <v>0</v>
      </c>
      <c r="AF1386" t="s">
        <v>57</v>
      </c>
      <c r="AG1386" t="s">
        <v>58</v>
      </c>
      <c r="AH1386" t="s">
        <v>9753</v>
      </c>
      <c r="AI1386" t="s">
        <v>9670</v>
      </c>
      <c r="AJ1386">
        <v>0</v>
      </c>
      <c r="AK1386" t="s">
        <v>3051</v>
      </c>
      <c r="AL1386">
        <v>0</v>
      </c>
      <c r="AM1386">
        <v>0</v>
      </c>
      <c r="AN1386">
        <v>0</v>
      </c>
      <c r="AO1386">
        <v>0</v>
      </c>
      <c r="AP1386" t="s">
        <v>83</v>
      </c>
      <c r="AQ1386">
        <v>0</v>
      </c>
      <c r="AR1386">
        <v>0</v>
      </c>
      <c r="AS1386" t="s">
        <v>69</v>
      </c>
      <c r="AT1386" t="s">
        <v>9801</v>
      </c>
      <c r="AU1386" t="s">
        <v>64</v>
      </c>
      <c r="AV1386">
        <v>0</v>
      </c>
      <c r="AW1386">
        <v>23644</v>
      </c>
      <c r="AX1386" t="s">
        <v>9798</v>
      </c>
      <c r="AY1386" t="s">
        <v>9799</v>
      </c>
      <c r="AZ1386" t="s">
        <v>71</v>
      </c>
      <c r="BA1386">
        <v>491065</v>
      </c>
      <c r="BB1386" t="s">
        <v>66</v>
      </c>
      <c r="BC1386" t="str">
        <f t="shared" si="58"/>
        <v>12390</v>
      </c>
      <c r="BD1386" t="str">
        <f t="shared" si="59"/>
        <v>JT-12390</v>
      </c>
    </row>
    <row r="1387" spans="1:56" ht="28.15" customHeight="1">
      <c r="A1387" s="4">
        <f>SUBTOTAL(103,$L$2:L1387)</f>
        <v>1386</v>
      </c>
      <c r="B1387" s="5" t="s">
        <v>9802</v>
      </c>
      <c r="C1387" s="5" t="s">
        <v>9803</v>
      </c>
      <c r="D1387" s="5" t="s">
        <v>9804</v>
      </c>
      <c r="E1387" s="5" t="s">
        <v>9753</v>
      </c>
      <c r="F1387" s="6" t="s">
        <v>9805</v>
      </c>
      <c r="G1387" s="5">
        <v>7</v>
      </c>
      <c r="H1387" s="7">
        <v>630292</v>
      </c>
      <c r="I1387" s="5" t="s">
        <v>9806</v>
      </c>
      <c r="J1387" s="5" t="s">
        <v>9807</v>
      </c>
      <c r="K1387" s="20"/>
      <c r="L1387" s="5" t="s">
        <v>119</v>
      </c>
      <c r="M1387" s="2">
        <v>1601154519</v>
      </c>
      <c r="N1387" s="8">
        <f>IF(COUNTIF($B$2:B1387,B1387)=1,1,0)</f>
        <v>1</v>
      </c>
      <c r="O1387" t="s">
        <v>52</v>
      </c>
      <c r="P1387">
        <v>1601154519</v>
      </c>
      <c r="Q1387" t="s">
        <v>9802</v>
      </c>
      <c r="R1387" t="s">
        <v>9802</v>
      </c>
      <c r="S1387" t="s">
        <v>9803</v>
      </c>
      <c r="T1387" t="s">
        <v>9803</v>
      </c>
      <c r="U1387" t="s">
        <v>9804</v>
      </c>
      <c r="V1387" t="s">
        <v>9808</v>
      </c>
      <c r="W1387">
        <v>0</v>
      </c>
      <c r="X1387" t="s">
        <v>80</v>
      </c>
      <c r="Y1387">
        <v>2026</v>
      </c>
      <c r="Z1387">
        <v>7</v>
      </c>
      <c r="AA1387">
        <v>1</v>
      </c>
      <c r="AB1387">
        <v>583604</v>
      </c>
      <c r="AC1387">
        <v>46688</v>
      </c>
      <c r="AD1387">
        <v>0</v>
      </c>
      <c r="AE1387">
        <v>0</v>
      </c>
      <c r="AF1387" t="s">
        <v>57</v>
      </c>
      <c r="AG1387" t="s">
        <v>58</v>
      </c>
      <c r="AH1387" t="s">
        <v>9753</v>
      </c>
      <c r="AI1387" t="s">
        <v>9670</v>
      </c>
      <c r="AJ1387">
        <v>0</v>
      </c>
      <c r="AK1387" t="s">
        <v>3056</v>
      </c>
      <c r="AL1387">
        <v>0</v>
      </c>
      <c r="AM1387">
        <v>0</v>
      </c>
      <c r="AN1387">
        <v>0</v>
      </c>
      <c r="AO1387">
        <v>0</v>
      </c>
      <c r="AP1387" t="s">
        <v>83</v>
      </c>
      <c r="AQ1387">
        <v>0</v>
      </c>
      <c r="AR1387">
        <v>0</v>
      </c>
      <c r="AS1387" t="s">
        <v>69</v>
      </c>
      <c r="AT1387" t="s">
        <v>9809</v>
      </c>
      <c r="AU1387" t="s">
        <v>64</v>
      </c>
      <c r="AV1387">
        <v>0</v>
      </c>
      <c r="AW1387">
        <v>23645</v>
      </c>
      <c r="AX1387" t="s">
        <v>9806</v>
      </c>
      <c r="AY1387" t="s">
        <v>9807</v>
      </c>
      <c r="AZ1387" t="s">
        <v>71</v>
      </c>
      <c r="BA1387">
        <v>630292</v>
      </c>
      <c r="BB1387" t="s">
        <v>66</v>
      </c>
      <c r="BC1387" t="str">
        <f t="shared" si="58"/>
        <v>13000</v>
      </c>
      <c r="BD1387" t="str">
        <f t="shared" si="59"/>
        <v>JT-13000</v>
      </c>
    </row>
    <row r="1388" spans="1:56" ht="28.15" customHeight="1">
      <c r="A1388" s="4">
        <f>SUBTOTAL(103,$L$2:L1388)</f>
        <v>1387</v>
      </c>
      <c r="B1388" s="5" t="s">
        <v>9810</v>
      </c>
      <c r="C1388" s="5" t="s">
        <v>1713</v>
      </c>
      <c r="D1388" s="5" t="s">
        <v>9371</v>
      </c>
      <c r="E1388" s="5" t="s">
        <v>9753</v>
      </c>
      <c r="F1388" s="6" t="s">
        <v>9811</v>
      </c>
      <c r="G1388" s="5">
        <v>7</v>
      </c>
      <c r="H1388" s="7">
        <v>892728</v>
      </c>
      <c r="I1388" s="5" t="s">
        <v>9812</v>
      </c>
      <c r="J1388" s="5" t="s">
        <v>9813</v>
      </c>
      <c r="K1388" s="20"/>
      <c r="L1388" s="5" t="s">
        <v>119</v>
      </c>
      <c r="M1388" s="2">
        <v>1601154526</v>
      </c>
      <c r="N1388" s="8">
        <f>IF(COUNTIF($B$2:B1388,B1388)=1,1,0)</f>
        <v>1</v>
      </c>
      <c r="O1388" t="s">
        <v>52</v>
      </c>
      <c r="P1388">
        <v>1601154526</v>
      </c>
      <c r="Q1388" t="s">
        <v>9810</v>
      </c>
      <c r="R1388" t="s">
        <v>9810</v>
      </c>
      <c r="S1388" t="s">
        <v>1713</v>
      </c>
      <c r="T1388" t="s">
        <v>1713</v>
      </c>
      <c r="U1388" t="s">
        <v>9371</v>
      </c>
      <c r="V1388" t="s">
        <v>9814</v>
      </c>
      <c r="W1388">
        <v>0</v>
      </c>
      <c r="X1388" t="s">
        <v>59</v>
      </c>
      <c r="Y1388">
        <v>2026</v>
      </c>
      <c r="Z1388">
        <v>7</v>
      </c>
      <c r="AA1388">
        <v>1</v>
      </c>
      <c r="AB1388">
        <v>826600</v>
      </c>
      <c r="AC1388">
        <v>66128</v>
      </c>
      <c r="AD1388">
        <v>0</v>
      </c>
      <c r="AE1388">
        <v>0</v>
      </c>
      <c r="AF1388" t="s">
        <v>57</v>
      </c>
      <c r="AG1388" t="s">
        <v>58</v>
      </c>
      <c r="AH1388" t="s">
        <v>9753</v>
      </c>
      <c r="AI1388" t="s">
        <v>9670</v>
      </c>
      <c r="AJ1388">
        <v>0</v>
      </c>
      <c r="AK1388" t="s">
        <v>9815</v>
      </c>
      <c r="AL1388">
        <v>0</v>
      </c>
      <c r="AM1388">
        <v>0</v>
      </c>
      <c r="AN1388">
        <v>0</v>
      </c>
      <c r="AO1388">
        <v>0</v>
      </c>
      <c r="AP1388" t="s">
        <v>83</v>
      </c>
      <c r="AQ1388">
        <v>0</v>
      </c>
      <c r="AR1388">
        <v>0</v>
      </c>
      <c r="AS1388" t="s">
        <v>69</v>
      </c>
      <c r="AT1388" t="s">
        <v>9816</v>
      </c>
      <c r="AU1388" t="s">
        <v>64</v>
      </c>
      <c r="AV1388">
        <v>0</v>
      </c>
      <c r="AW1388">
        <v>23647</v>
      </c>
      <c r="AX1388" t="s">
        <v>9812</v>
      </c>
      <c r="AY1388" t="s">
        <v>9813</v>
      </c>
      <c r="AZ1388" t="s">
        <v>71</v>
      </c>
      <c r="BA1388">
        <v>892728</v>
      </c>
      <c r="BB1388" t="s">
        <v>66</v>
      </c>
      <c r="BC1388" t="str">
        <f t="shared" si="58"/>
        <v>13070</v>
      </c>
      <c r="BD1388" t="str">
        <f t="shared" si="59"/>
        <v>JT-13070</v>
      </c>
    </row>
    <row r="1389" spans="1:56" ht="28.15" customHeight="1">
      <c r="A1389" s="4">
        <f>SUBTOTAL(103,$L$2:L1389)</f>
        <v>1388</v>
      </c>
      <c r="B1389" s="5" t="s">
        <v>9817</v>
      </c>
      <c r="C1389" s="5" t="s">
        <v>9818</v>
      </c>
      <c r="D1389" s="5" t="s">
        <v>9819</v>
      </c>
      <c r="E1389" s="5" t="s">
        <v>3679</v>
      </c>
      <c r="F1389" s="6" t="s">
        <v>9820</v>
      </c>
      <c r="G1389" s="5">
        <v>6</v>
      </c>
      <c r="H1389" s="7">
        <v>12287253</v>
      </c>
      <c r="I1389" s="5" t="s">
        <v>151</v>
      </c>
      <c r="J1389" s="5" t="s">
        <v>9821</v>
      </c>
      <c r="K1389" s="20"/>
      <c r="L1389" s="5" t="s">
        <v>51</v>
      </c>
      <c r="M1389" s="2">
        <v>1596971679</v>
      </c>
      <c r="N1389" s="8">
        <f>IF(COUNTIF($B$2:B1389,B1389)=1,1,0)</f>
        <v>1</v>
      </c>
      <c r="O1389" t="s">
        <v>52</v>
      </c>
      <c r="P1389">
        <v>1596971679</v>
      </c>
      <c r="Q1389" t="s">
        <v>9817</v>
      </c>
      <c r="R1389" t="s">
        <v>53</v>
      </c>
      <c r="S1389" t="s">
        <v>9818</v>
      </c>
      <c r="T1389" t="s">
        <v>54</v>
      </c>
      <c r="U1389" t="s">
        <v>9819</v>
      </c>
      <c r="V1389" t="s">
        <v>55</v>
      </c>
      <c r="W1389">
        <v>1</v>
      </c>
      <c r="X1389" t="s">
        <v>56</v>
      </c>
      <c r="Y1389">
        <v>2026</v>
      </c>
      <c r="Z1389">
        <v>6</v>
      </c>
      <c r="AA1389">
        <v>1</v>
      </c>
      <c r="AB1389">
        <v>11377086</v>
      </c>
      <c r="AC1389">
        <v>910167</v>
      </c>
      <c r="AD1389">
        <v>0</v>
      </c>
      <c r="AE1389">
        <v>0</v>
      </c>
      <c r="AF1389" t="s">
        <v>98</v>
      </c>
      <c r="AG1389" t="s">
        <v>81</v>
      </c>
      <c r="AH1389" t="s">
        <v>3679</v>
      </c>
      <c r="AI1389" t="s">
        <v>9822</v>
      </c>
      <c r="AJ1389">
        <v>0</v>
      </c>
      <c r="AK1389" t="s">
        <v>9823</v>
      </c>
      <c r="AL1389">
        <v>0</v>
      </c>
      <c r="AM1389">
        <v>0</v>
      </c>
      <c r="AN1389">
        <v>0</v>
      </c>
      <c r="AO1389">
        <v>0</v>
      </c>
      <c r="AP1389" t="s">
        <v>98</v>
      </c>
      <c r="AQ1389">
        <v>0</v>
      </c>
      <c r="AR1389">
        <v>0</v>
      </c>
      <c r="AS1389" t="s">
        <v>62</v>
      </c>
      <c r="AT1389" t="s">
        <v>9824</v>
      </c>
      <c r="AU1389" t="s">
        <v>64</v>
      </c>
      <c r="AV1389">
        <v>0</v>
      </c>
      <c r="AW1389">
        <v>5147</v>
      </c>
      <c r="AX1389" t="s">
        <v>151</v>
      </c>
      <c r="AY1389" t="s">
        <v>9821</v>
      </c>
      <c r="AZ1389" t="s">
        <v>65</v>
      </c>
      <c r="BA1389">
        <v>12287253</v>
      </c>
      <c r="BB1389" t="s">
        <v>66</v>
      </c>
      <c r="BC1389" t="str">
        <f t="shared" si="58"/>
        <v>00110</v>
      </c>
      <c r="BD1389" t="str">
        <f t="shared" si="59"/>
        <v>JU-00110</v>
      </c>
    </row>
    <row r="1390" spans="1:56" ht="28.15" customHeight="1">
      <c r="A1390" s="4">
        <f>SUBTOTAL(103,$L$2:L1390)</f>
        <v>1389</v>
      </c>
      <c r="B1390" s="5" t="s">
        <v>9817</v>
      </c>
      <c r="C1390" s="5" t="s">
        <v>67</v>
      </c>
      <c r="D1390" s="5" t="s">
        <v>9819</v>
      </c>
      <c r="E1390" s="5" t="s">
        <v>3679</v>
      </c>
      <c r="F1390" s="6" t="s">
        <v>9820</v>
      </c>
      <c r="G1390" s="5">
        <v>7</v>
      </c>
      <c r="H1390" s="7">
        <v>20521227</v>
      </c>
      <c r="I1390" s="5" t="s">
        <v>151</v>
      </c>
      <c r="J1390" s="5" t="s">
        <v>9821</v>
      </c>
      <c r="K1390" s="20"/>
      <c r="L1390" s="5" t="s">
        <v>51</v>
      </c>
      <c r="M1390" s="2">
        <v>1601243188</v>
      </c>
      <c r="N1390" s="8">
        <f>IF(COUNTIF($B$2:B1390,B1390)=1,1,0)</f>
        <v>0</v>
      </c>
      <c r="O1390" t="s">
        <v>52</v>
      </c>
      <c r="P1390">
        <v>1601243188</v>
      </c>
      <c r="Q1390" t="s">
        <v>9817</v>
      </c>
      <c r="R1390" t="s">
        <v>9817</v>
      </c>
      <c r="S1390" t="s">
        <v>67</v>
      </c>
      <c r="T1390" t="s">
        <v>67</v>
      </c>
      <c r="U1390" t="s">
        <v>9819</v>
      </c>
      <c r="V1390" t="s">
        <v>68</v>
      </c>
      <c r="W1390">
        <v>1</v>
      </c>
      <c r="X1390" t="s">
        <v>156</v>
      </c>
      <c r="Y1390">
        <v>2026</v>
      </c>
      <c r="Z1390">
        <v>7</v>
      </c>
      <c r="AA1390">
        <v>1</v>
      </c>
      <c r="AB1390">
        <v>19001136</v>
      </c>
      <c r="AC1390">
        <v>1520091</v>
      </c>
      <c r="AD1390">
        <v>0</v>
      </c>
      <c r="AE1390">
        <v>0</v>
      </c>
      <c r="AF1390" t="s">
        <v>108</v>
      </c>
      <c r="AG1390" t="s">
        <v>81</v>
      </c>
      <c r="AH1390" t="s">
        <v>3679</v>
      </c>
      <c r="AI1390" t="s">
        <v>9822</v>
      </c>
      <c r="AJ1390">
        <v>0</v>
      </c>
      <c r="AK1390" t="s">
        <v>9823</v>
      </c>
      <c r="AL1390">
        <v>0</v>
      </c>
      <c r="AM1390">
        <v>0</v>
      </c>
      <c r="AN1390">
        <v>0</v>
      </c>
      <c r="AO1390">
        <v>0</v>
      </c>
      <c r="AP1390" t="s">
        <v>98</v>
      </c>
      <c r="AQ1390">
        <v>0</v>
      </c>
      <c r="AR1390">
        <v>0</v>
      </c>
      <c r="AS1390" t="s">
        <v>69</v>
      </c>
      <c r="AT1390" t="s">
        <v>9825</v>
      </c>
      <c r="AU1390" t="s">
        <v>64</v>
      </c>
      <c r="AV1390">
        <v>0</v>
      </c>
      <c r="AW1390">
        <v>43905</v>
      </c>
      <c r="AX1390" t="s">
        <v>151</v>
      </c>
      <c r="AY1390" t="s">
        <v>9821</v>
      </c>
      <c r="AZ1390" t="s">
        <v>71</v>
      </c>
      <c r="BA1390">
        <v>20521227</v>
      </c>
      <c r="BB1390" t="s">
        <v>66</v>
      </c>
      <c r="BC1390" t="str">
        <f t="shared" si="58"/>
        <v>00110</v>
      </c>
      <c r="BD1390" t="str">
        <f t="shared" si="59"/>
        <v>JU-00110</v>
      </c>
    </row>
    <row r="1391" spans="1:56" ht="28.15" customHeight="1">
      <c r="A1391" s="4">
        <f>SUBTOTAL(103,$L$2:L1391)</f>
        <v>1390</v>
      </c>
      <c r="B1391" s="5" t="s">
        <v>9826</v>
      </c>
      <c r="C1391" s="5" t="s">
        <v>2638</v>
      </c>
      <c r="D1391" s="5" t="s">
        <v>9827</v>
      </c>
      <c r="E1391" s="5" t="s">
        <v>9828</v>
      </c>
      <c r="F1391" s="6" t="s">
        <v>9829</v>
      </c>
      <c r="G1391" s="5">
        <v>7</v>
      </c>
      <c r="H1391" s="7">
        <v>1122705</v>
      </c>
      <c r="I1391" s="5" t="s">
        <v>2642</v>
      </c>
      <c r="J1391" s="5" t="s">
        <v>9830</v>
      </c>
      <c r="K1391" s="20"/>
      <c r="L1391" s="5" t="s">
        <v>246</v>
      </c>
      <c r="M1391" s="2">
        <v>1601152182</v>
      </c>
      <c r="N1391" s="8">
        <f>IF(COUNTIF($B$2:B1391,B1391)=1,1,0)</f>
        <v>1</v>
      </c>
      <c r="O1391" t="s">
        <v>52</v>
      </c>
      <c r="P1391">
        <v>1601152182</v>
      </c>
      <c r="Q1391" t="s">
        <v>9826</v>
      </c>
      <c r="R1391" t="s">
        <v>9826</v>
      </c>
      <c r="S1391" t="s">
        <v>2638</v>
      </c>
      <c r="T1391" t="s">
        <v>2638</v>
      </c>
      <c r="U1391" t="s">
        <v>9827</v>
      </c>
      <c r="V1391" t="s">
        <v>2644</v>
      </c>
      <c r="W1391">
        <v>1</v>
      </c>
      <c r="X1391" t="s">
        <v>2645</v>
      </c>
      <c r="Y1391">
        <v>2026</v>
      </c>
      <c r="Z1391">
        <v>7</v>
      </c>
      <c r="AA1391">
        <v>1</v>
      </c>
      <c r="AB1391">
        <v>1039542</v>
      </c>
      <c r="AC1391">
        <v>83163</v>
      </c>
      <c r="AD1391">
        <v>0</v>
      </c>
      <c r="AE1391">
        <v>0</v>
      </c>
      <c r="AF1391" t="s">
        <v>98</v>
      </c>
      <c r="AG1391" t="s">
        <v>99</v>
      </c>
      <c r="AH1391" t="s">
        <v>9828</v>
      </c>
      <c r="AI1391" t="s">
        <v>9822</v>
      </c>
      <c r="AJ1391">
        <v>0</v>
      </c>
      <c r="AK1391" t="s">
        <v>4017</v>
      </c>
      <c r="AL1391">
        <v>0</v>
      </c>
      <c r="AM1391">
        <v>0</v>
      </c>
      <c r="AN1391">
        <v>0</v>
      </c>
      <c r="AO1391">
        <v>0</v>
      </c>
      <c r="AP1391" t="s">
        <v>83</v>
      </c>
      <c r="AQ1391">
        <v>0</v>
      </c>
      <c r="AR1391">
        <v>0</v>
      </c>
      <c r="AS1391" t="s">
        <v>69</v>
      </c>
      <c r="AT1391" t="s">
        <v>9831</v>
      </c>
      <c r="AU1391" t="s">
        <v>64</v>
      </c>
      <c r="AV1391">
        <v>0</v>
      </c>
      <c r="AW1391">
        <v>23335</v>
      </c>
      <c r="AX1391" t="s">
        <v>2642</v>
      </c>
      <c r="AY1391" t="s">
        <v>9830</v>
      </c>
      <c r="AZ1391" t="s">
        <v>71</v>
      </c>
      <c r="BA1391">
        <v>1122705</v>
      </c>
      <c r="BB1391" t="s">
        <v>66</v>
      </c>
      <c r="BC1391" t="str">
        <f t="shared" si="58"/>
        <v>04060</v>
      </c>
      <c r="BD1391" t="str">
        <f t="shared" si="59"/>
        <v>JU-04060</v>
      </c>
    </row>
    <row r="1392" spans="1:56" ht="28.15" customHeight="1">
      <c r="A1392" s="4">
        <f>SUBTOTAL(103,$L$2:L1392)</f>
        <v>1391</v>
      </c>
      <c r="B1392" s="5" t="s">
        <v>9832</v>
      </c>
      <c r="C1392" s="5" t="s">
        <v>9833</v>
      </c>
      <c r="D1392" s="5" t="s">
        <v>203</v>
      </c>
      <c r="E1392" s="5" t="s">
        <v>9828</v>
      </c>
      <c r="F1392" s="6" t="s">
        <v>9834</v>
      </c>
      <c r="G1392" s="5">
        <v>7</v>
      </c>
      <c r="H1392" s="7">
        <v>1403352</v>
      </c>
      <c r="I1392" s="5" t="s">
        <v>9835</v>
      </c>
      <c r="J1392" s="5" t="s">
        <v>9836</v>
      </c>
      <c r="K1392" s="20"/>
      <c r="L1392" s="5" t="s">
        <v>119</v>
      </c>
      <c r="M1392" s="2">
        <v>1601152131</v>
      </c>
      <c r="N1392" s="8">
        <f>IF(COUNTIF($B$2:B1392,B1392)=1,1,0)</f>
        <v>1</v>
      </c>
      <c r="O1392" t="s">
        <v>52</v>
      </c>
      <c r="P1392">
        <v>1601152131</v>
      </c>
      <c r="Q1392" t="s">
        <v>9832</v>
      </c>
      <c r="R1392" t="s">
        <v>9832</v>
      </c>
      <c r="S1392" t="s">
        <v>9833</v>
      </c>
      <c r="T1392" t="s">
        <v>9833</v>
      </c>
      <c r="U1392" t="s">
        <v>203</v>
      </c>
      <c r="V1392" t="s">
        <v>9687</v>
      </c>
      <c r="W1392">
        <v>0</v>
      </c>
      <c r="X1392" t="s">
        <v>80</v>
      </c>
      <c r="Y1392">
        <v>2026</v>
      </c>
      <c r="Z1392">
        <v>7</v>
      </c>
      <c r="AA1392">
        <v>1</v>
      </c>
      <c r="AB1392">
        <v>1299400</v>
      </c>
      <c r="AC1392">
        <v>103952</v>
      </c>
      <c r="AD1392">
        <v>0</v>
      </c>
      <c r="AE1392">
        <v>0</v>
      </c>
      <c r="AF1392" t="s">
        <v>57</v>
      </c>
      <c r="AG1392" t="s">
        <v>99</v>
      </c>
      <c r="AH1392" t="s">
        <v>9828</v>
      </c>
      <c r="AI1392" t="s">
        <v>9822</v>
      </c>
      <c r="AJ1392">
        <v>0</v>
      </c>
      <c r="AK1392" t="s">
        <v>9837</v>
      </c>
      <c r="AL1392">
        <v>0</v>
      </c>
      <c r="AM1392">
        <v>0</v>
      </c>
      <c r="AN1392">
        <v>0</v>
      </c>
      <c r="AO1392">
        <v>0</v>
      </c>
      <c r="AP1392" t="s">
        <v>83</v>
      </c>
      <c r="AQ1392">
        <v>0</v>
      </c>
      <c r="AR1392">
        <v>0</v>
      </c>
      <c r="AS1392" t="s">
        <v>69</v>
      </c>
      <c r="AT1392" t="s">
        <v>9838</v>
      </c>
      <c r="AU1392" t="s">
        <v>64</v>
      </c>
      <c r="AV1392">
        <v>0</v>
      </c>
      <c r="AW1392">
        <v>23326</v>
      </c>
      <c r="AX1392" t="s">
        <v>9835</v>
      </c>
      <c r="AY1392" t="s">
        <v>9836</v>
      </c>
      <c r="AZ1392" t="s">
        <v>71</v>
      </c>
      <c r="BA1392">
        <v>1403352</v>
      </c>
      <c r="BB1392" t="s">
        <v>66</v>
      </c>
      <c r="BC1392" t="str">
        <f t="shared" si="58"/>
        <v>05650</v>
      </c>
      <c r="BD1392" t="str">
        <f t="shared" si="59"/>
        <v>JU-05650</v>
      </c>
    </row>
    <row r="1393" spans="1:56" ht="28.15" customHeight="1">
      <c r="A1393" s="4">
        <f>SUBTOTAL(103,$L$2:L1393)</f>
        <v>1392</v>
      </c>
      <c r="B1393" s="5" t="s">
        <v>9839</v>
      </c>
      <c r="C1393" s="5" t="s">
        <v>9840</v>
      </c>
      <c r="D1393" s="5" t="s">
        <v>203</v>
      </c>
      <c r="E1393" s="5" t="s">
        <v>9828</v>
      </c>
      <c r="F1393" s="6" t="s">
        <v>9841</v>
      </c>
      <c r="G1393" s="5">
        <v>7</v>
      </c>
      <c r="H1393" s="7">
        <v>2935440</v>
      </c>
      <c r="I1393" s="5" t="s">
        <v>9842</v>
      </c>
      <c r="J1393" s="5" t="s">
        <v>9843</v>
      </c>
      <c r="K1393" s="20"/>
      <c r="L1393" s="5" t="s">
        <v>119</v>
      </c>
      <c r="M1393" s="2">
        <v>1601152127</v>
      </c>
      <c r="N1393" s="8">
        <f>IF(COUNTIF($B$2:B1393,B1393)=1,1,0)</f>
        <v>1</v>
      </c>
      <c r="O1393" t="s">
        <v>52</v>
      </c>
      <c r="P1393">
        <v>1601152127</v>
      </c>
      <c r="Q1393" t="s">
        <v>9839</v>
      </c>
      <c r="R1393" t="s">
        <v>9839</v>
      </c>
      <c r="S1393" t="s">
        <v>9840</v>
      </c>
      <c r="T1393" t="s">
        <v>9840</v>
      </c>
      <c r="U1393" t="s">
        <v>203</v>
      </c>
      <c r="V1393" t="s">
        <v>9687</v>
      </c>
      <c r="W1393">
        <v>0</v>
      </c>
      <c r="X1393" t="s">
        <v>80</v>
      </c>
      <c r="Y1393">
        <v>2026</v>
      </c>
      <c r="Z1393">
        <v>7</v>
      </c>
      <c r="AA1393">
        <v>1</v>
      </c>
      <c r="AB1393">
        <v>2718000</v>
      </c>
      <c r="AC1393">
        <v>217440</v>
      </c>
      <c r="AD1393">
        <v>0</v>
      </c>
      <c r="AE1393">
        <v>0</v>
      </c>
      <c r="AF1393" t="s">
        <v>57</v>
      </c>
      <c r="AG1393" t="s">
        <v>99</v>
      </c>
      <c r="AH1393" t="s">
        <v>9828</v>
      </c>
      <c r="AI1393" t="s">
        <v>9822</v>
      </c>
      <c r="AJ1393">
        <v>0</v>
      </c>
      <c r="AK1393" t="s">
        <v>2423</v>
      </c>
      <c r="AL1393">
        <v>0</v>
      </c>
      <c r="AM1393">
        <v>0</v>
      </c>
      <c r="AN1393">
        <v>0</v>
      </c>
      <c r="AO1393">
        <v>0</v>
      </c>
      <c r="AP1393" t="s">
        <v>83</v>
      </c>
      <c r="AQ1393">
        <v>0</v>
      </c>
      <c r="AR1393">
        <v>0</v>
      </c>
      <c r="AS1393" t="s">
        <v>69</v>
      </c>
      <c r="AT1393" t="s">
        <v>9844</v>
      </c>
      <c r="AU1393" t="s">
        <v>64</v>
      </c>
      <c r="AV1393">
        <v>0</v>
      </c>
      <c r="AW1393">
        <v>23324</v>
      </c>
      <c r="AX1393" t="s">
        <v>9842</v>
      </c>
      <c r="AY1393" t="s">
        <v>9843</v>
      </c>
      <c r="AZ1393" t="s">
        <v>71</v>
      </c>
      <c r="BA1393">
        <v>2935440</v>
      </c>
      <c r="BB1393" t="s">
        <v>66</v>
      </c>
      <c r="BC1393" t="str">
        <f t="shared" si="58"/>
        <v>05700</v>
      </c>
      <c r="BD1393" t="str">
        <f t="shared" si="59"/>
        <v>JU-05700</v>
      </c>
    </row>
    <row r="1394" spans="1:56" ht="28.15" customHeight="1">
      <c r="A1394" s="4">
        <f>SUBTOTAL(103,$L$2:L1394)</f>
        <v>1393</v>
      </c>
      <c r="B1394" s="5" t="s">
        <v>9845</v>
      </c>
      <c r="C1394" s="5" t="s">
        <v>9846</v>
      </c>
      <c r="D1394" s="5" t="s">
        <v>9847</v>
      </c>
      <c r="E1394" s="5" t="s">
        <v>9828</v>
      </c>
      <c r="F1394" s="6" t="s">
        <v>9848</v>
      </c>
      <c r="G1394" s="5">
        <v>7</v>
      </c>
      <c r="H1394" s="7">
        <v>2161642</v>
      </c>
      <c r="I1394" s="5" t="s">
        <v>9849</v>
      </c>
      <c r="J1394" s="5" t="s">
        <v>9850</v>
      </c>
      <c r="K1394" s="20"/>
      <c r="L1394" s="5" t="s">
        <v>119</v>
      </c>
      <c r="M1394" s="2">
        <v>1601152158</v>
      </c>
      <c r="N1394" s="8">
        <f>IF(COUNTIF($B$2:B1394,B1394)=1,1,0)</f>
        <v>1</v>
      </c>
      <c r="O1394" t="s">
        <v>52</v>
      </c>
      <c r="P1394">
        <v>1601152158</v>
      </c>
      <c r="Q1394" t="s">
        <v>9845</v>
      </c>
      <c r="R1394" t="s">
        <v>9845</v>
      </c>
      <c r="S1394" t="s">
        <v>9846</v>
      </c>
      <c r="T1394" t="s">
        <v>9846</v>
      </c>
      <c r="U1394" t="s">
        <v>9847</v>
      </c>
      <c r="V1394" t="s">
        <v>9851</v>
      </c>
      <c r="W1394">
        <v>0</v>
      </c>
      <c r="X1394" t="s">
        <v>80</v>
      </c>
      <c r="Y1394">
        <v>2026</v>
      </c>
      <c r="Z1394">
        <v>7</v>
      </c>
      <c r="AA1394">
        <v>1</v>
      </c>
      <c r="AB1394">
        <v>2001520</v>
      </c>
      <c r="AC1394">
        <v>160122</v>
      </c>
      <c r="AD1394">
        <v>0</v>
      </c>
      <c r="AE1394">
        <v>0</v>
      </c>
      <c r="AF1394" t="s">
        <v>57</v>
      </c>
      <c r="AG1394" t="s">
        <v>99</v>
      </c>
      <c r="AH1394" t="s">
        <v>9828</v>
      </c>
      <c r="AI1394" t="s">
        <v>9822</v>
      </c>
      <c r="AJ1394">
        <v>0</v>
      </c>
      <c r="AK1394" t="s">
        <v>2163</v>
      </c>
      <c r="AL1394">
        <v>0</v>
      </c>
      <c r="AM1394">
        <v>0</v>
      </c>
      <c r="AN1394">
        <v>0</v>
      </c>
      <c r="AO1394">
        <v>0</v>
      </c>
      <c r="AP1394" t="s">
        <v>83</v>
      </c>
      <c r="AQ1394">
        <v>0</v>
      </c>
      <c r="AR1394">
        <v>0</v>
      </c>
      <c r="AS1394" t="s">
        <v>69</v>
      </c>
      <c r="AT1394" t="s">
        <v>9852</v>
      </c>
      <c r="AU1394" t="s">
        <v>64</v>
      </c>
      <c r="AV1394">
        <v>0</v>
      </c>
      <c r="AW1394">
        <v>23332</v>
      </c>
      <c r="AX1394" t="s">
        <v>9849</v>
      </c>
      <c r="AY1394" t="s">
        <v>9850</v>
      </c>
      <c r="AZ1394" t="s">
        <v>71</v>
      </c>
      <c r="BA1394">
        <v>2161642</v>
      </c>
      <c r="BB1394" t="s">
        <v>66</v>
      </c>
      <c r="BC1394" t="str">
        <f t="shared" si="58"/>
        <v>06400</v>
      </c>
      <c r="BD1394" t="str">
        <f t="shared" si="59"/>
        <v>JU-06400</v>
      </c>
    </row>
    <row r="1395" spans="1:56" ht="28.15" customHeight="1">
      <c r="A1395" s="4">
        <f>SUBTOTAL(103,$L$2:L1395)</f>
        <v>1394</v>
      </c>
      <c r="B1395" s="5" t="s">
        <v>9853</v>
      </c>
      <c r="C1395" s="5" t="s">
        <v>9854</v>
      </c>
      <c r="D1395" s="5" t="s">
        <v>9028</v>
      </c>
      <c r="E1395" s="5" t="s">
        <v>9855</v>
      </c>
      <c r="F1395" s="6" t="s">
        <v>9856</v>
      </c>
      <c r="G1395" s="5">
        <v>7</v>
      </c>
      <c r="H1395" s="7">
        <v>102851</v>
      </c>
      <c r="I1395" s="5" t="s">
        <v>9857</v>
      </c>
      <c r="J1395" s="5" t="s">
        <v>9858</v>
      </c>
      <c r="K1395" s="20"/>
      <c r="L1395" s="5" t="s">
        <v>3095</v>
      </c>
      <c r="M1395" s="2">
        <v>1601150276</v>
      </c>
      <c r="N1395" s="8">
        <f>IF(COUNTIF($B$2:B1395,B1395)=1,1,0)</f>
        <v>1</v>
      </c>
      <c r="O1395" t="s">
        <v>52</v>
      </c>
      <c r="P1395">
        <v>1601150276</v>
      </c>
      <c r="Q1395" t="s">
        <v>9853</v>
      </c>
      <c r="R1395" t="s">
        <v>9853</v>
      </c>
      <c r="S1395" t="s">
        <v>9854</v>
      </c>
      <c r="T1395" t="s">
        <v>9854</v>
      </c>
      <c r="U1395" t="s">
        <v>9028</v>
      </c>
      <c r="V1395" t="s">
        <v>9033</v>
      </c>
      <c r="W1395">
        <v>0</v>
      </c>
      <c r="X1395" t="s">
        <v>80</v>
      </c>
      <c r="Y1395">
        <v>2026</v>
      </c>
      <c r="Z1395">
        <v>7</v>
      </c>
      <c r="AA1395">
        <v>1</v>
      </c>
      <c r="AB1395">
        <v>95232</v>
      </c>
      <c r="AC1395">
        <v>7619</v>
      </c>
      <c r="AD1395">
        <v>0</v>
      </c>
      <c r="AE1395">
        <v>0</v>
      </c>
      <c r="AF1395" t="s">
        <v>57</v>
      </c>
      <c r="AG1395" t="s">
        <v>81</v>
      </c>
      <c r="AH1395" t="s">
        <v>9855</v>
      </c>
      <c r="AI1395" t="s">
        <v>9859</v>
      </c>
      <c r="AJ1395">
        <v>0</v>
      </c>
      <c r="AK1395" t="s">
        <v>5104</v>
      </c>
      <c r="AL1395">
        <v>0</v>
      </c>
      <c r="AM1395">
        <v>0</v>
      </c>
      <c r="AN1395">
        <v>0</v>
      </c>
      <c r="AO1395">
        <v>0</v>
      </c>
      <c r="AP1395" t="s">
        <v>83</v>
      </c>
      <c r="AQ1395">
        <v>0</v>
      </c>
      <c r="AR1395">
        <v>0</v>
      </c>
      <c r="AS1395" t="s">
        <v>69</v>
      </c>
      <c r="AT1395" t="s">
        <v>9860</v>
      </c>
      <c r="AU1395" t="s">
        <v>64</v>
      </c>
      <c r="AV1395">
        <v>0</v>
      </c>
      <c r="AW1395">
        <v>23085</v>
      </c>
      <c r="AX1395" t="s">
        <v>9857</v>
      </c>
      <c r="AY1395" t="s">
        <v>9858</v>
      </c>
      <c r="AZ1395" t="s">
        <v>71</v>
      </c>
      <c r="BA1395">
        <v>102851</v>
      </c>
      <c r="BB1395" t="s">
        <v>66</v>
      </c>
      <c r="BC1395" t="str">
        <f t="shared" si="58"/>
        <v>01440</v>
      </c>
      <c r="BD1395" t="str">
        <f t="shared" si="59"/>
        <v>JV-01440</v>
      </c>
    </row>
    <row r="1396" spans="1:56" ht="28.15" customHeight="1">
      <c r="A1396" s="4">
        <f>SUBTOTAL(103,$L$2:L1396)</f>
        <v>1395</v>
      </c>
      <c r="B1396" s="5" t="s">
        <v>9861</v>
      </c>
      <c r="C1396" s="5" t="s">
        <v>9862</v>
      </c>
      <c r="D1396" s="5" t="s">
        <v>9863</v>
      </c>
      <c r="E1396" s="5" t="s">
        <v>4263</v>
      </c>
      <c r="F1396" s="6" t="s">
        <v>9864</v>
      </c>
      <c r="G1396" s="5">
        <v>6</v>
      </c>
      <c r="H1396" s="7">
        <v>841428</v>
      </c>
      <c r="I1396" s="5" t="s">
        <v>151</v>
      </c>
      <c r="J1396" s="5" t="s">
        <v>9865</v>
      </c>
      <c r="K1396" s="20"/>
      <c r="L1396" s="5" t="s">
        <v>51</v>
      </c>
      <c r="M1396" s="2">
        <v>1596970872</v>
      </c>
      <c r="N1396" s="8">
        <f>IF(COUNTIF($B$2:B1396,B1396)=1,1,0)</f>
        <v>1</v>
      </c>
      <c r="O1396" t="s">
        <v>52</v>
      </c>
      <c r="P1396">
        <v>1596970872</v>
      </c>
      <c r="Q1396" t="s">
        <v>9861</v>
      </c>
      <c r="R1396" t="s">
        <v>53</v>
      </c>
      <c r="S1396" t="s">
        <v>9862</v>
      </c>
      <c r="T1396" t="s">
        <v>54</v>
      </c>
      <c r="U1396" t="s">
        <v>9863</v>
      </c>
      <c r="V1396" t="s">
        <v>55</v>
      </c>
      <c r="W1396">
        <v>1</v>
      </c>
      <c r="X1396" t="s">
        <v>56</v>
      </c>
      <c r="Y1396">
        <v>2026</v>
      </c>
      <c r="Z1396">
        <v>6</v>
      </c>
      <c r="AA1396">
        <v>1</v>
      </c>
      <c r="AB1396">
        <v>779100</v>
      </c>
      <c r="AC1396">
        <v>62328</v>
      </c>
      <c r="AD1396">
        <v>0</v>
      </c>
      <c r="AE1396">
        <v>0</v>
      </c>
      <c r="AF1396" t="s">
        <v>108</v>
      </c>
      <c r="AG1396" t="s">
        <v>58</v>
      </c>
      <c r="AH1396" t="s">
        <v>4263</v>
      </c>
      <c r="AI1396" t="s">
        <v>9859</v>
      </c>
      <c r="AJ1396">
        <v>0</v>
      </c>
      <c r="AK1396" t="s">
        <v>9866</v>
      </c>
      <c r="AL1396">
        <v>0</v>
      </c>
      <c r="AM1396">
        <v>0</v>
      </c>
      <c r="AN1396">
        <v>0</v>
      </c>
      <c r="AO1396">
        <v>0</v>
      </c>
      <c r="AP1396" t="s">
        <v>83</v>
      </c>
      <c r="AQ1396">
        <v>0</v>
      </c>
      <c r="AR1396">
        <v>0</v>
      </c>
      <c r="AS1396" t="s">
        <v>62</v>
      </c>
      <c r="AT1396" t="s">
        <v>9867</v>
      </c>
      <c r="AU1396" t="s">
        <v>64</v>
      </c>
      <c r="AV1396">
        <v>0</v>
      </c>
      <c r="AW1396">
        <v>4650</v>
      </c>
      <c r="AX1396" t="s">
        <v>151</v>
      </c>
      <c r="AY1396" t="s">
        <v>9865</v>
      </c>
      <c r="AZ1396" t="s">
        <v>65</v>
      </c>
      <c r="BA1396">
        <v>841428</v>
      </c>
      <c r="BB1396" t="s">
        <v>66</v>
      </c>
      <c r="BC1396" t="str">
        <f t="shared" si="58"/>
        <v>04190</v>
      </c>
      <c r="BD1396" t="str">
        <f t="shared" si="59"/>
        <v>JV-04190</v>
      </c>
    </row>
    <row r="1397" spans="1:56" ht="28.15" customHeight="1">
      <c r="A1397" s="4">
        <f>SUBTOTAL(103,$L$2:L1397)</f>
        <v>1396</v>
      </c>
      <c r="B1397" s="5" t="s">
        <v>9861</v>
      </c>
      <c r="C1397" s="5" t="s">
        <v>67</v>
      </c>
      <c r="D1397" s="5" t="s">
        <v>9863</v>
      </c>
      <c r="E1397" s="5" t="s">
        <v>4263</v>
      </c>
      <c r="F1397" s="6" t="s">
        <v>9864</v>
      </c>
      <c r="G1397" s="5">
        <v>7</v>
      </c>
      <c r="H1397" s="7">
        <v>851044</v>
      </c>
      <c r="I1397" s="5" t="s">
        <v>151</v>
      </c>
      <c r="J1397" s="5" t="s">
        <v>9865</v>
      </c>
      <c r="K1397" s="20"/>
      <c r="L1397" s="5" t="s">
        <v>51</v>
      </c>
      <c r="M1397" s="2">
        <v>1601241277</v>
      </c>
      <c r="N1397" s="8">
        <f>IF(COUNTIF($B$2:B1397,B1397)=1,1,0)</f>
        <v>0</v>
      </c>
      <c r="O1397" t="s">
        <v>52</v>
      </c>
      <c r="P1397">
        <v>1601241277</v>
      </c>
      <c r="Q1397" t="s">
        <v>9861</v>
      </c>
      <c r="R1397" t="s">
        <v>9861</v>
      </c>
      <c r="S1397" t="s">
        <v>67</v>
      </c>
      <c r="T1397" t="s">
        <v>67</v>
      </c>
      <c r="U1397" t="s">
        <v>9863</v>
      </c>
      <c r="V1397" t="s">
        <v>68</v>
      </c>
      <c r="W1397">
        <v>1</v>
      </c>
      <c r="X1397" t="s">
        <v>156</v>
      </c>
      <c r="Y1397">
        <v>2026</v>
      </c>
      <c r="Z1397">
        <v>7</v>
      </c>
      <c r="AA1397">
        <v>1</v>
      </c>
      <c r="AB1397">
        <v>788004</v>
      </c>
      <c r="AC1397">
        <v>63040</v>
      </c>
      <c r="AD1397">
        <v>0</v>
      </c>
      <c r="AE1397">
        <v>0</v>
      </c>
      <c r="AF1397" t="s">
        <v>108</v>
      </c>
      <c r="AG1397" t="s">
        <v>58</v>
      </c>
      <c r="AH1397" t="s">
        <v>4263</v>
      </c>
      <c r="AI1397" t="s">
        <v>9859</v>
      </c>
      <c r="AJ1397">
        <v>0</v>
      </c>
      <c r="AK1397" t="s">
        <v>9866</v>
      </c>
      <c r="AL1397">
        <v>0</v>
      </c>
      <c r="AM1397">
        <v>0</v>
      </c>
      <c r="AN1397">
        <v>0</v>
      </c>
      <c r="AO1397">
        <v>0</v>
      </c>
      <c r="AP1397" t="s">
        <v>83</v>
      </c>
      <c r="AQ1397">
        <v>0</v>
      </c>
      <c r="AR1397">
        <v>0</v>
      </c>
      <c r="AS1397" t="s">
        <v>69</v>
      </c>
      <c r="AT1397" t="s">
        <v>9868</v>
      </c>
      <c r="AU1397" t="s">
        <v>64</v>
      </c>
      <c r="AV1397">
        <v>0</v>
      </c>
      <c r="AW1397">
        <v>43159</v>
      </c>
      <c r="AX1397" t="s">
        <v>151</v>
      </c>
      <c r="AY1397" t="s">
        <v>9865</v>
      </c>
      <c r="AZ1397" t="s">
        <v>71</v>
      </c>
      <c r="BA1397">
        <v>851044</v>
      </c>
      <c r="BB1397" t="s">
        <v>66</v>
      </c>
      <c r="BC1397" t="str">
        <f t="shared" si="58"/>
        <v>04190</v>
      </c>
      <c r="BD1397" t="str">
        <f t="shared" si="59"/>
        <v>JV-04190</v>
      </c>
    </row>
    <row r="1398" spans="1:56" ht="28.15" customHeight="1">
      <c r="A1398" s="4">
        <f>SUBTOTAL(103,$L$2:L1398)</f>
        <v>1397</v>
      </c>
      <c r="B1398" s="5" t="s">
        <v>9869</v>
      </c>
      <c r="C1398" s="5" t="s">
        <v>9870</v>
      </c>
      <c r="D1398" s="5" t="s">
        <v>9871</v>
      </c>
      <c r="E1398" s="5" t="s">
        <v>4263</v>
      </c>
      <c r="F1398" s="6" t="s">
        <v>9872</v>
      </c>
      <c r="G1398" s="5">
        <v>6</v>
      </c>
      <c r="H1398" s="7">
        <v>5144731</v>
      </c>
      <c r="I1398" s="5" t="s">
        <v>151</v>
      </c>
      <c r="J1398" s="5" t="s">
        <v>9873</v>
      </c>
      <c r="K1398" s="20"/>
      <c r="L1398" s="5" t="s">
        <v>51</v>
      </c>
      <c r="M1398" s="2">
        <v>1596971010</v>
      </c>
      <c r="N1398" s="8">
        <f>IF(COUNTIF($B$2:B1398,B1398)=1,1,0)</f>
        <v>1</v>
      </c>
      <c r="O1398" t="s">
        <v>52</v>
      </c>
      <c r="P1398">
        <v>1596971010</v>
      </c>
      <c r="Q1398" t="s">
        <v>9869</v>
      </c>
      <c r="R1398" t="s">
        <v>53</v>
      </c>
      <c r="S1398" t="s">
        <v>9870</v>
      </c>
      <c r="T1398" t="s">
        <v>54</v>
      </c>
      <c r="U1398" t="s">
        <v>9871</v>
      </c>
      <c r="V1398" t="s">
        <v>55</v>
      </c>
      <c r="W1398">
        <v>1</v>
      </c>
      <c r="X1398" t="s">
        <v>56</v>
      </c>
      <c r="Y1398">
        <v>2026</v>
      </c>
      <c r="Z1398">
        <v>6</v>
      </c>
      <c r="AA1398">
        <v>1</v>
      </c>
      <c r="AB1398">
        <v>4763640</v>
      </c>
      <c r="AC1398">
        <v>381091</v>
      </c>
      <c r="AD1398">
        <v>0</v>
      </c>
      <c r="AE1398">
        <v>0</v>
      </c>
      <c r="AF1398" t="s">
        <v>108</v>
      </c>
      <c r="AG1398" t="s">
        <v>58</v>
      </c>
      <c r="AH1398" t="s">
        <v>4263</v>
      </c>
      <c r="AI1398" t="s">
        <v>9859</v>
      </c>
      <c r="AJ1398">
        <v>0</v>
      </c>
      <c r="AK1398" t="s">
        <v>1010</v>
      </c>
      <c r="AL1398">
        <v>0</v>
      </c>
      <c r="AM1398">
        <v>0</v>
      </c>
      <c r="AN1398">
        <v>0</v>
      </c>
      <c r="AO1398">
        <v>0</v>
      </c>
      <c r="AP1398" t="s">
        <v>83</v>
      </c>
      <c r="AQ1398">
        <v>0</v>
      </c>
      <c r="AR1398">
        <v>0</v>
      </c>
      <c r="AS1398" t="s">
        <v>62</v>
      </c>
      <c r="AT1398" t="s">
        <v>9874</v>
      </c>
      <c r="AU1398" t="s">
        <v>64</v>
      </c>
      <c r="AV1398">
        <v>0</v>
      </c>
      <c r="AW1398">
        <v>4729</v>
      </c>
      <c r="AX1398" t="s">
        <v>151</v>
      </c>
      <c r="AY1398" t="s">
        <v>9873</v>
      </c>
      <c r="AZ1398" t="s">
        <v>65</v>
      </c>
      <c r="BA1398">
        <v>5144731</v>
      </c>
      <c r="BB1398" t="s">
        <v>66</v>
      </c>
      <c r="BC1398" t="str">
        <f t="shared" si="58"/>
        <v>05950</v>
      </c>
      <c r="BD1398" t="str">
        <f t="shared" si="59"/>
        <v>JV-05950</v>
      </c>
    </row>
    <row r="1399" spans="1:56" ht="28.15" customHeight="1">
      <c r="A1399" s="4">
        <f>SUBTOTAL(103,$L$2:L1399)</f>
        <v>1398</v>
      </c>
      <c r="B1399" s="5" t="s">
        <v>9869</v>
      </c>
      <c r="C1399" s="5" t="s">
        <v>67</v>
      </c>
      <c r="D1399" s="5" t="s">
        <v>9871</v>
      </c>
      <c r="E1399" s="5" t="s">
        <v>4263</v>
      </c>
      <c r="F1399" s="6" t="s">
        <v>9872</v>
      </c>
      <c r="G1399" s="5">
        <v>7</v>
      </c>
      <c r="H1399" s="7">
        <v>5238490</v>
      </c>
      <c r="I1399" s="5" t="s">
        <v>151</v>
      </c>
      <c r="J1399" s="5" t="s">
        <v>9873</v>
      </c>
      <c r="K1399" s="20"/>
      <c r="L1399" s="5" t="s">
        <v>51</v>
      </c>
      <c r="M1399" s="2">
        <v>1601241394</v>
      </c>
      <c r="N1399" s="8">
        <f>IF(COUNTIF($B$2:B1399,B1399)=1,1,0)</f>
        <v>0</v>
      </c>
      <c r="O1399" t="s">
        <v>52</v>
      </c>
      <c r="P1399">
        <v>1601241394</v>
      </c>
      <c r="Q1399" t="s">
        <v>9869</v>
      </c>
      <c r="R1399" t="s">
        <v>9869</v>
      </c>
      <c r="S1399" t="s">
        <v>67</v>
      </c>
      <c r="T1399" t="s">
        <v>67</v>
      </c>
      <c r="U1399" t="s">
        <v>9871</v>
      </c>
      <c r="V1399" t="s">
        <v>238</v>
      </c>
      <c r="W1399">
        <v>1</v>
      </c>
      <c r="X1399" t="s">
        <v>56</v>
      </c>
      <c r="Y1399">
        <v>2026</v>
      </c>
      <c r="Z1399">
        <v>7</v>
      </c>
      <c r="AA1399">
        <v>1</v>
      </c>
      <c r="AB1399">
        <v>4850454</v>
      </c>
      <c r="AC1399">
        <v>388036</v>
      </c>
      <c r="AD1399">
        <v>0</v>
      </c>
      <c r="AE1399">
        <v>0</v>
      </c>
      <c r="AF1399" t="s">
        <v>108</v>
      </c>
      <c r="AG1399" t="s">
        <v>58</v>
      </c>
      <c r="AH1399" t="s">
        <v>4263</v>
      </c>
      <c r="AI1399" t="s">
        <v>9859</v>
      </c>
      <c r="AJ1399">
        <v>0</v>
      </c>
      <c r="AK1399" t="s">
        <v>1010</v>
      </c>
      <c r="AL1399">
        <v>0</v>
      </c>
      <c r="AM1399">
        <v>0</v>
      </c>
      <c r="AN1399">
        <v>0</v>
      </c>
      <c r="AO1399">
        <v>0</v>
      </c>
      <c r="AP1399" t="s">
        <v>83</v>
      </c>
      <c r="AQ1399">
        <v>0</v>
      </c>
      <c r="AR1399">
        <v>0</v>
      </c>
      <c r="AS1399" t="s">
        <v>69</v>
      </c>
      <c r="AT1399" t="s">
        <v>9875</v>
      </c>
      <c r="AU1399" t="s">
        <v>64</v>
      </c>
      <c r="AV1399">
        <v>0</v>
      </c>
      <c r="AW1399">
        <v>43226</v>
      </c>
      <c r="AX1399" t="s">
        <v>151</v>
      </c>
      <c r="AY1399" t="s">
        <v>9873</v>
      </c>
      <c r="AZ1399" t="s">
        <v>71</v>
      </c>
      <c r="BA1399">
        <v>5238490</v>
      </c>
      <c r="BB1399" t="s">
        <v>66</v>
      </c>
      <c r="BC1399" t="str">
        <f t="shared" si="58"/>
        <v>05950</v>
      </c>
      <c r="BD1399" t="str">
        <f t="shared" si="59"/>
        <v>JV-05950</v>
      </c>
    </row>
    <row r="1400" spans="1:56" ht="28.15" customHeight="1">
      <c r="A1400" s="4">
        <f>SUBTOTAL(103,$L$2:L1400)</f>
        <v>1399</v>
      </c>
      <c r="B1400" s="5" t="s">
        <v>9876</v>
      </c>
      <c r="C1400" s="5" t="s">
        <v>9877</v>
      </c>
      <c r="D1400" s="5" t="s">
        <v>9878</v>
      </c>
      <c r="E1400" s="5" t="s">
        <v>4263</v>
      </c>
      <c r="F1400" s="6" t="s">
        <v>9879</v>
      </c>
      <c r="G1400" s="5">
        <v>6</v>
      </c>
      <c r="H1400" s="7">
        <v>2632468</v>
      </c>
      <c r="I1400" s="5" t="s">
        <v>49</v>
      </c>
      <c r="J1400" s="5" t="s">
        <v>9880</v>
      </c>
      <c r="K1400" s="20"/>
      <c r="L1400" s="5" t="s">
        <v>51</v>
      </c>
      <c r="M1400" s="2">
        <v>1596971091</v>
      </c>
      <c r="N1400" s="8">
        <f>IF(COUNTIF($B$2:B1400,B1400)=1,1,0)</f>
        <v>1</v>
      </c>
      <c r="O1400" t="s">
        <v>52</v>
      </c>
      <c r="P1400">
        <v>1596971091</v>
      </c>
      <c r="Q1400" t="s">
        <v>9876</v>
      </c>
      <c r="R1400" t="s">
        <v>53</v>
      </c>
      <c r="S1400" t="s">
        <v>9877</v>
      </c>
      <c r="T1400" t="s">
        <v>54</v>
      </c>
      <c r="U1400" t="s">
        <v>9878</v>
      </c>
      <c r="V1400" t="s">
        <v>55</v>
      </c>
      <c r="W1400">
        <v>1</v>
      </c>
      <c r="X1400" t="s">
        <v>56</v>
      </c>
      <c r="Y1400">
        <v>2026</v>
      </c>
      <c r="Z1400">
        <v>6</v>
      </c>
      <c r="AA1400">
        <v>1</v>
      </c>
      <c r="AB1400">
        <v>2437470</v>
      </c>
      <c r="AC1400">
        <v>194998</v>
      </c>
      <c r="AD1400">
        <v>0</v>
      </c>
      <c r="AE1400">
        <v>0</v>
      </c>
      <c r="AF1400" t="s">
        <v>108</v>
      </c>
      <c r="AG1400" t="s">
        <v>58</v>
      </c>
      <c r="AH1400" t="s">
        <v>4263</v>
      </c>
      <c r="AI1400" t="s">
        <v>9859</v>
      </c>
      <c r="AJ1400">
        <v>0</v>
      </c>
      <c r="AK1400" t="s">
        <v>9881</v>
      </c>
      <c r="AL1400">
        <v>0</v>
      </c>
      <c r="AM1400">
        <v>0</v>
      </c>
      <c r="AN1400">
        <v>0</v>
      </c>
      <c r="AO1400">
        <v>0</v>
      </c>
      <c r="AP1400" t="s">
        <v>83</v>
      </c>
      <c r="AQ1400">
        <v>0</v>
      </c>
      <c r="AR1400">
        <v>0</v>
      </c>
      <c r="AS1400" t="s">
        <v>62</v>
      </c>
      <c r="AT1400" t="s">
        <v>9882</v>
      </c>
      <c r="AU1400" t="s">
        <v>64</v>
      </c>
      <c r="AV1400">
        <v>0</v>
      </c>
      <c r="AW1400">
        <v>4774</v>
      </c>
      <c r="AX1400" t="s">
        <v>49</v>
      </c>
      <c r="AY1400" t="s">
        <v>9880</v>
      </c>
      <c r="AZ1400" t="s">
        <v>65</v>
      </c>
      <c r="BA1400">
        <v>2632468</v>
      </c>
      <c r="BB1400" t="s">
        <v>66</v>
      </c>
      <c r="BC1400" t="str">
        <f t="shared" si="58"/>
        <v>07360</v>
      </c>
      <c r="BD1400" t="str">
        <f t="shared" si="59"/>
        <v>JV-07360</v>
      </c>
    </row>
    <row r="1401" spans="1:56" ht="28.15" customHeight="1">
      <c r="A1401" s="4">
        <f>SUBTOTAL(103,$L$2:L1401)</f>
        <v>1400</v>
      </c>
      <c r="B1401" s="5" t="s">
        <v>9876</v>
      </c>
      <c r="C1401" s="5" t="s">
        <v>9877</v>
      </c>
      <c r="D1401" s="5" t="s">
        <v>9878</v>
      </c>
      <c r="E1401" s="5" t="s">
        <v>4263</v>
      </c>
      <c r="F1401" s="6" t="s">
        <v>9879</v>
      </c>
      <c r="G1401" s="5">
        <v>7</v>
      </c>
      <c r="H1401" s="7">
        <v>2920957</v>
      </c>
      <c r="I1401" s="5" t="s">
        <v>49</v>
      </c>
      <c r="J1401" s="5" t="s">
        <v>9880</v>
      </c>
      <c r="K1401" s="20"/>
      <c r="L1401" s="5" t="s">
        <v>51</v>
      </c>
      <c r="M1401" s="2">
        <v>1601241482</v>
      </c>
      <c r="N1401" s="8">
        <f>IF(COUNTIF($B$2:B1401,B1401)=1,1,0)</f>
        <v>0</v>
      </c>
      <c r="O1401" t="s">
        <v>52</v>
      </c>
      <c r="P1401">
        <v>1601241482</v>
      </c>
      <c r="Q1401" t="s">
        <v>9876</v>
      </c>
      <c r="R1401" t="s">
        <v>53</v>
      </c>
      <c r="S1401" t="s">
        <v>9877</v>
      </c>
      <c r="T1401" t="s">
        <v>67</v>
      </c>
      <c r="U1401" t="s">
        <v>9878</v>
      </c>
      <c r="V1401" t="s">
        <v>68</v>
      </c>
      <c r="W1401">
        <v>1</v>
      </c>
      <c r="X1401" t="s">
        <v>56</v>
      </c>
      <c r="Y1401">
        <v>2026</v>
      </c>
      <c r="Z1401">
        <v>7</v>
      </c>
      <c r="AA1401">
        <v>1</v>
      </c>
      <c r="AB1401">
        <v>2704590</v>
      </c>
      <c r="AC1401">
        <v>216367</v>
      </c>
      <c r="AD1401">
        <v>0</v>
      </c>
      <c r="AE1401">
        <v>0</v>
      </c>
      <c r="AF1401" t="s">
        <v>108</v>
      </c>
      <c r="AG1401" t="s">
        <v>58</v>
      </c>
      <c r="AH1401" t="s">
        <v>4263</v>
      </c>
      <c r="AI1401" t="s">
        <v>9859</v>
      </c>
      <c r="AJ1401">
        <v>0</v>
      </c>
      <c r="AK1401" t="s">
        <v>9881</v>
      </c>
      <c r="AL1401">
        <v>0</v>
      </c>
      <c r="AM1401">
        <v>0</v>
      </c>
      <c r="AN1401">
        <v>0</v>
      </c>
      <c r="AO1401">
        <v>0</v>
      </c>
      <c r="AP1401" t="s">
        <v>83</v>
      </c>
      <c r="AQ1401">
        <v>0</v>
      </c>
      <c r="AR1401">
        <v>0</v>
      </c>
      <c r="AS1401" t="s">
        <v>69</v>
      </c>
      <c r="AT1401" t="s">
        <v>9883</v>
      </c>
      <c r="AU1401" t="s">
        <v>64</v>
      </c>
      <c r="AV1401">
        <v>0</v>
      </c>
      <c r="AW1401">
        <v>43262</v>
      </c>
      <c r="AX1401" t="s">
        <v>49</v>
      </c>
      <c r="AY1401" t="s">
        <v>9880</v>
      </c>
      <c r="AZ1401" t="s">
        <v>71</v>
      </c>
      <c r="BA1401">
        <v>2920957</v>
      </c>
      <c r="BB1401" t="s">
        <v>66</v>
      </c>
      <c r="BC1401" t="str">
        <f t="shared" si="58"/>
        <v>07360</v>
      </c>
      <c r="BD1401" t="str">
        <f t="shared" si="59"/>
        <v>JV-07360</v>
      </c>
    </row>
    <row r="1402" spans="1:56" ht="28.15" customHeight="1">
      <c r="A1402" s="4">
        <f>SUBTOTAL(103,$L$2:L1402)</f>
        <v>1401</v>
      </c>
      <c r="B1402" s="5" t="s">
        <v>9884</v>
      </c>
      <c r="C1402" s="5" t="s">
        <v>9885</v>
      </c>
      <c r="D1402" s="5" t="s">
        <v>9886</v>
      </c>
      <c r="E1402" s="5" t="s">
        <v>3679</v>
      </c>
      <c r="F1402" s="6" t="s">
        <v>9887</v>
      </c>
      <c r="G1402" s="5">
        <v>6</v>
      </c>
      <c r="H1402" s="7">
        <v>1151554</v>
      </c>
      <c r="I1402" s="5" t="s">
        <v>151</v>
      </c>
      <c r="J1402" s="5" t="s">
        <v>9888</v>
      </c>
      <c r="K1402" s="20"/>
      <c r="L1402" s="5" t="s">
        <v>51</v>
      </c>
      <c r="M1402" s="2">
        <v>1596971429</v>
      </c>
      <c r="N1402" s="8">
        <f>IF(COUNTIF($B$2:B1402,B1402)=1,1,0)</f>
        <v>1</v>
      </c>
      <c r="O1402" t="s">
        <v>52</v>
      </c>
      <c r="P1402">
        <v>1596971429</v>
      </c>
      <c r="Q1402" t="s">
        <v>9884</v>
      </c>
      <c r="R1402" t="s">
        <v>53</v>
      </c>
      <c r="S1402" t="s">
        <v>9885</v>
      </c>
      <c r="T1402" t="s">
        <v>54</v>
      </c>
      <c r="U1402" t="s">
        <v>9886</v>
      </c>
      <c r="V1402" t="s">
        <v>55</v>
      </c>
      <c r="W1402">
        <v>1</v>
      </c>
      <c r="X1402" t="s">
        <v>56</v>
      </c>
      <c r="Y1402">
        <v>2026</v>
      </c>
      <c r="Z1402">
        <v>6</v>
      </c>
      <c r="AA1402">
        <v>1</v>
      </c>
      <c r="AB1402">
        <v>1066254</v>
      </c>
      <c r="AC1402">
        <v>85300</v>
      </c>
      <c r="AD1402">
        <v>0</v>
      </c>
      <c r="AE1402">
        <v>0</v>
      </c>
      <c r="AF1402" t="s">
        <v>108</v>
      </c>
      <c r="AG1402" t="s">
        <v>81</v>
      </c>
      <c r="AH1402" t="s">
        <v>3679</v>
      </c>
      <c r="AI1402" t="s">
        <v>9889</v>
      </c>
      <c r="AJ1402">
        <v>0</v>
      </c>
      <c r="AK1402" t="s">
        <v>324</v>
      </c>
      <c r="AL1402">
        <v>0</v>
      </c>
      <c r="AM1402">
        <v>0</v>
      </c>
      <c r="AN1402">
        <v>0</v>
      </c>
      <c r="AO1402">
        <v>0</v>
      </c>
      <c r="AP1402" t="s">
        <v>83</v>
      </c>
      <c r="AQ1402">
        <v>0</v>
      </c>
      <c r="AR1402">
        <v>0</v>
      </c>
      <c r="AS1402" t="s">
        <v>62</v>
      </c>
      <c r="AT1402" t="s">
        <v>9890</v>
      </c>
      <c r="AU1402" t="s">
        <v>64</v>
      </c>
      <c r="AV1402">
        <v>0</v>
      </c>
      <c r="AW1402">
        <v>4997</v>
      </c>
      <c r="AX1402" t="s">
        <v>151</v>
      </c>
      <c r="AY1402" t="s">
        <v>9888</v>
      </c>
      <c r="AZ1402" t="s">
        <v>65</v>
      </c>
      <c r="BA1402">
        <v>1151554</v>
      </c>
      <c r="BB1402" t="s">
        <v>66</v>
      </c>
      <c r="BC1402" t="str">
        <f t="shared" si="58"/>
        <v>02000</v>
      </c>
      <c r="BD1402" t="str">
        <f t="shared" si="59"/>
        <v>JX-02000</v>
      </c>
    </row>
    <row r="1403" spans="1:56" ht="28.15" customHeight="1">
      <c r="A1403" s="4">
        <f>SUBTOTAL(103,$L$2:L1403)</f>
        <v>1402</v>
      </c>
      <c r="B1403" s="5" t="s">
        <v>9884</v>
      </c>
      <c r="C1403" s="5" t="s">
        <v>67</v>
      </c>
      <c r="D1403" s="5" t="s">
        <v>9886</v>
      </c>
      <c r="E1403" s="5" t="s">
        <v>3679</v>
      </c>
      <c r="F1403" s="6" t="s">
        <v>9887</v>
      </c>
      <c r="G1403" s="5">
        <v>7</v>
      </c>
      <c r="H1403" s="7">
        <v>1632370</v>
      </c>
      <c r="I1403" s="5" t="s">
        <v>151</v>
      </c>
      <c r="J1403" s="5" t="s">
        <v>9888</v>
      </c>
      <c r="K1403" s="20"/>
      <c r="L1403" s="5" t="s">
        <v>51</v>
      </c>
      <c r="M1403" s="2">
        <v>1601243025</v>
      </c>
      <c r="N1403" s="8">
        <f>IF(COUNTIF($B$2:B1403,B1403)=1,1,0)</f>
        <v>0</v>
      </c>
      <c r="O1403" t="s">
        <v>52</v>
      </c>
      <c r="P1403">
        <v>1601243025</v>
      </c>
      <c r="Q1403" t="s">
        <v>9884</v>
      </c>
      <c r="R1403" t="s">
        <v>9884</v>
      </c>
      <c r="S1403" t="s">
        <v>67</v>
      </c>
      <c r="T1403" t="s">
        <v>67</v>
      </c>
      <c r="U1403" t="s">
        <v>9886</v>
      </c>
      <c r="V1403" t="s">
        <v>155</v>
      </c>
      <c r="W1403">
        <v>1</v>
      </c>
      <c r="X1403" t="s">
        <v>156</v>
      </c>
      <c r="Y1403">
        <v>2026</v>
      </c>
      <c r="Z1403">
        <v>7</v>
      </c>
      <c r="AA1403">
        <v>1</v>
      </c>
      <c r="AB1403">
        <v>1511454</v>
      </c>
      <c r="AC1403">
        <v>120916</v>
      </c>
      <c r="AD1403">
        <v>0</v>
      </c>
      <c r="AE1403">
        <v>0</v>
      </c>
      <c r="AF1403" t="s">
        <v>108</v>
      </c>
      <c r="AG1403" t="s">
        <v>81</v>
      </c>
      <c r="AH1403" t="s">
        <v>3679</v>
      </c>
      <c r="AI1403" t="s">
        <v>9889</v>
      </c>
      <c r="AJ1403">
        <v>0</v>
      </c>
      <c r="AK1403" t="s">
        <v>324</v>
      </c>
      <c r="AL1403">
        <v>0</v>
      </c>
      <c r="AM1403">
        <v>0</v>
      </c>
      <c r="AN1403">
        <v>0</v>
      </c>
      <c r="AO1403">
        <v>0</v>
      </c>
      <c r="AP1403" t="s">
        <v>83</v>
      </c>
      <c r="AQ1403">
        <v>0</v>
      </c>
      <c r="AR1403">
        <v>0</v>
      </c>
      <c r="AS1403" t="s">
        <v>69</v>
      </c>
      <c r="AT1403" t="s">
        <v>9891</v>
      </c>
      <c r="AU1403" t="s">
        <v>64</v>
      </c>
      <c r="AV1403">
        <v>0</v>
      </c>
      <c r="AW1403">
        <v>43812</v>
      </c>
      <c r="AX1403" t="s">
        <v>151</v>
      </c>
      <c r="AY1403" t="s">
        <v>9888</v>
      </c>
      <c r="AZ1403" t="s">
        <v>71</v>
      </c>
      <c r="BA1403">
        <v>1632370</v>
      </c>
      <c r="BB1403" t="s">
        <v>66</v>
      </c>
      <c r="BC1403" t="str">
        <f t="shared" si="58"/>
        <v>02000</v>
      </c>
      <c r="BD1403" t="str">
        <f t="shared" si="59"/>
        <v>JX-02000</v>
      </c>
    </row>
    <row r="1404" spans="1:56" ht="28.15" customHeight="1">
      <c r="A1404" s="4">
        <f>SUBTOTAL(103,$L$2:L1404)</f>
        <v>1403</v>
      </c>
      <c r="B1404" s="5" t="s">
        <v>9892</v>
      </c>
      <c r="C1404" s="5" t="s">
        <v>1348</v>
      </c>
      <c r="D1404" s="5" t="s">
        <v>9893</v>
      </c>
      <c r="E1404" s="5" t="s">
        <v>9894</v>
      </c>
      <c r="F1404" s="6" t="s">
        <v>9895</v>
      </c>
      <c r="G1404" s="5">
        <v>7</v>
      </c>
      <c r="H1404" s="7">
        <v>662671</v>
      </c>
      <c r="I1404" s="5" t="s">
        <v>9896</v>
      </c>
      <c r="J1404" s="5" t="s">
        <v>9897</v>
      </c>
      <c r="K1404" s="20"/>
      <c r="L1404" s="5" t="s">
        <v>165</v>
      </c>
      <c r="M1404" s="2">
        <v>1601154421</v>
      </c>
      <c r="N1404" s="8">
        <f>IF(COUNTIF($B$2:B1404,B1404)=1,1,0)</f>
        <v>1</v>
      </c>
      <c r="O1404" t="s">
        <v>52</v>
      </c>
      <c r="P1404">
        <v>1601154421</v>
      </c>
      <c r="Q1404" t="s">
        <v>9892</v>
      </c>
      <c r="R1404" t="s">
        <v>9892</v>
      </c>
      <c r="S1404" t="s">
        <v>1348</v>
      </c>
      <c r="T1404" t="s">
        <v>1348</v>
      </c>
      <c r="U1404" t="s">
        <v>9893</v>
      </c>
      <c r="V1404" t="s">
        <v>9898</v>
      </c>
      <c r="W1404">
        <v>0</v>
      </c>
      <c r="X1404" t="s">
        <v>80</v>
      </c>
      <c r="Y1404">
        <v>2026</v>
      </c>
      <c r="Z1404">
        <v>7</v>
      </c>
      <c r="AA1404">
        <v>1</v>
      </c>
      <c r="AB1404">
        <v>613584</v>
      </c>
      <c r="AC1404">
        <v>49087</v>
      </c>
      <c r="AD1404">
        <v>0</v>
      </c>
      <c r="AE1404">
        <v>0</v>
      </c>
      <c r="AF1404" t="s">
        <v>57</v>
      </c>
      <c r="AG1404" t="s">
        <v>81</v>
      </c>
      <c r="AH1404" t="s">
        <v>9894</v>
      </c>
      <c r="AI1404" t="s">
        <v>9889</v>
      </c>
      <c r="AJ1404">
        <v>0</v>
      </c>
      <c r="AK1404" t="s">
        <v>6118</v>
      </c>
      <c r="AL1404">
        <v>0</v>
      </c>
      <c r="AM1404">
        <v>0</v>
      </c>
      <c r="AN1404">
        <v>0</v>
      </c>
      <c r="AO1404">
        <v>0</v>
      </c>
      <c r="AP1404" t="s">
        <v>83</v>
      </c>
      <c r="AQ1404">
        <v>0</v>
      </c>
      <c r="AR1404">
        <v>0</v>
      </c>
      <c r="AS1404" t="s">
        <v>69</v>
      </c>
      <c r="AT1404" t="s">
        <v>9899</v>
      </c>
      <c r="AU1404" t="s">
        <v>64</v>
      </c>
      <c r="AV1404">
        <v>0</v>
      </c>
      <c r="AW1404">
        <v>23631</v>
      </c>
      <c r="AX1404" t="s">
        <v>9896</v>
      </c>
      <c r="AY1404" t="s">
        <v>9897</v>
      </c>
      <c r="AZ1404" t="s">
        <v>71</v>
      </c>
      <c r="BA1404">
        <v>662671</v>
      </c>
      <c r="BB1404" t="s">
        <v>66</v>
      </c>
      <c r="BC1404" t="str">
        <f t="shared" si="58"/>
        <v>03220</v>
      </c>
      <c r="BD1404" t="str">
        <f t="shared" si="59"/>
        <v>JX-03220</v>
      </c>
    </row>
    <row r="1405" spans="1:56" ht="28.15" customHeight="1">
      <c r="A1405" s="4">
        <f>SUBTOTAL(103,$L$2:L1405)</f>
        <v>1404</v>
      </c>
      <c r="B1405" s="5" t="s">
        <v>9900</v>
      </c>
      <c r="C1405" s="5" t="s">
        <v>9901</v>
      </c>
      <c r="D1405" s="5" t="s">
        <v>7243</v>
      </c>
      <c r="E1405" s="5" t="s">
        <v>9894</v>
      </c>
      <c r="F1405" s="6" t="s">
        <v>9902</v>
      </c>
      <c r="G1405" s="5">
        <v>6</v>
      </c>
      <c r="H1405" s="7">
        <v>47140</v>
      </c>
      <c r="I1405" s="5" t="s">
        <v>9903</v>
      </c>
      <c r="J1405" s="5" t="s">
        <v>9904</v>
      </c>
      <c r="K1405" s="20"/>
      <c r="L1405" s="5" t="s">
        <v>165</v>
      </c>
      <c r="M1405" s="2">
        <v>1596877854</v>
      </c>
      <c r="N1405" s="8">
        <f>IF(COUNTIF($B$2:B1405,B1405)=1,1,0)</f>
        <v>1</v>
      </c>
      <c r="O1405" t="s">
        <v>52</v>
      </c>
      <c r="P1405">
        <v>1596877854</v>
      </c>
      <c r="Q1405" t="s">
        <v>9900</v>
      </c>
      <c r="R1405" t="s">
        <v>9900</v>
      </c>
      <c r="S1405" t="s">
        <v>9901</v>
      </c>
      <c r="T1405" t="s">
        <v>9901</v>
      </c>
      <c r="U1405" t="s">
        <v>7243</v>
      </c>
      <c r="V1405" t="s">
        <v>7247</v>
      </c>
      <c r="W1405">
        <v>0</v>
      </c>
      <c r="X1405" t="s">
        <v>80</v>
      </c>
      <c r="Y1405">
        <v>2026</v>
      </c>
      <c r="Z1405">
        <v>6</v>
      </c>
      <c r="AA1405">
        <v>1</v>
      </c>
      <c r="AB1405">
        <v>43648</v>
      </c>
      <c r="AC1405">
        <v>3492</v>
      </c>
      <c r="AD1405">
        <v>0</v>
      </c>
      <c r="AE1405">
        <v>0</v>
      </c>
      <c r="AF1405" t="s">
        <v>57</v>
      </c>
      <c r="AG1405" t="s">
        <v>99</v>
      </c>
      <c r="AH1405" t="s">
        <v>9894</v>
      </c>
      <c r="AI1405" t="s">
        <v>9889</v>
      </c>
      <c r="AJ1405">
        <v>0</v>
      </c>
      <c r="AK1405" t="s">
        <v>9905</v>
      </c>
      <c r="AL1405">
        <v>0</v>
      </c>
      <c r="AM1405">
        <v>0</v>
      </c>
      <c r="AN1405">
        <v>0</v>
      </c>
      <c r="AO1405">
        <v>0</v>
      </c>
      <c r="AP1405" t="s">
        <v>83</v>
      </c>
      <c r="AQ1405">
        <v>0</v>
      </c>
      <c r="AR1405">
        <v>0</v>
      </c>
      <c r="AS1405" t="s">
        <v>62</v>
      </c>
      <c r="AT1405" t="s">
        <v>9906</v>
      </c>
      <c r="AU1405" t="s">
        <v>64</v>
      </c>
      <c r="AV1405">
        <v>0</v>
      </c>
      <c r="AW1405">
        <v>3876</v>
      </c>
      <c r="AX1405" t="s">
        <v>9903</v>
      </c>
      <c r="AY1405" t="s">
        <v>9904</v>
      </c>
      <c r="AZ1405" t="s">
        <v>65</v>
      </c>
      <c r="BA1405">
        <v>47140</v>
      </c>
      <c r="BB1405" t="s">
        <v>66</v>
      </c>
      <c r="BC1405" t="str">
        <f t="shared" si="58"/>
        <v>05030</v>
      </c>
      <c r="BD1405" t="str">
        <f t="shared" si="59"/>
        <v>JX-05030</v>
      </c>
    </row>
    <row r="1406" spans="1:56" ht="28.15" customHeight="1">
      <c r="A1406" s="4">
        <f>SUBTOTAL(103,$L$2:L1406)</f>
        <v>1405</v>
      </c>
      <c r="B1406" s="5" t="s">
        <v>9907</v>
      </c>
      <c r="C1406" s="5" t="s">
        <v>9908</v>
      </c>
      <c r="D1406" s="5" t="s">
        <v>9909</v>
      </c>
      <c r="E1406" s="5" t="s">
        <v>3679</v>
      </c>
      <c r="F1406" s="6" t="s">
        <v>9910</v>
      </c>
      <c r="G1406" s="5">
        <v>6</v>
      </c>
      <c r="H1406" s="7">
        <v>437543</v>
      </c>
      <c r="I1406" s="5" t="s">
        <v>151</v>
      </c>
      <c r="J1406" s="5" t="s">
        <v>9911</v>
      </c>
      <c r="K1406" s="20"/>
      <c r="L1406" s="5" t="s">
        <v>51</v>
      </c>
      <c r="M1406" s="2">
        <v>1596971554</v>
      </c>
      <c r="N1406" s="8">
        <f>IF(COUNTIF($B$2:B1406,B1406)=1,1,0)</f>
        <v>1</v>
      </c>
      <c r="O1406" t="s">
        <v>52</v>
      </c>
      <c r="P1406">
        <v>1596971554</v>
      </c>
      <c r="Q1406" t="s">
        <v>9907</v>
      </c>
      <c r="R1406" t="s">
        <v>53</v>
      </c>
      <c r="S1406" t="s">
        <v>9908</v>
      </c>
      <c r="T1406" t="s">
        <v>54</v>
      </c>
      <c r="U1406" t="s">
        <v>9909</v>
      </c>
      <c r="V1406" t="s">
        <v>55</v>
      </c>
      <c r="W1406">
        <v>1</v>
      </c>
      <c r="X1406" t="s">
        <v>56</v>
      </c>
      <c r="Y1406">
        <v>2026</v>
      </c>
      <c r="Z1406">
        <v>6</v>
      </c>
      <c r="AA1406">
        <v>1</v>
      </c>
      <c r="AB1406">
        <v>405132</v>
      </c>
      <c r="AC1406">
        <v>32411</v>
      </c>
      <c r="AD1406">
        <v>0</v>
      </c>
      <c r="AE1406">
        <v>0</v>
      </c>
      <c r="AF1406" t="s">
        <v>57</v>
      </c>
      <c r="AG1406" t="s">
        <v>81</v>
      </c>
      <c r="AH1406" t="s">
        <v>3679</v>
      </c>
      <c r="AI1406" t="s">
        <v>9912</v>
      </c>
      <c r="AJ1406">
        <v>0</v>
      </c>
      <c r="AK1406" t="s">
        <v>7031</v>
      </c>
      <c r="AL1406">
        <v>0</v>
      </c>
      <c r="AM1406">
        <v>0</v>
      </c>
      <c r="AN1406">
        <v>0</v>
      </c>
      <c r="AO1406">
        <v>0</v>
      </c>
      <c r="AP1406" t="s">
        <v>83</v>
      </c>
      <c r="AQ1406">
        <v>0</v>
      </c>
      <c r="AR1406">
        <v>0</v>
      </c>
      <c r="AS1406" t="s">
        <v>62</v>
      </c>
      <c r="AT1406" t="s">
        <v>9913</v>
      </c>
      <c r="AU1406" t="s">
        <v>64</v>
      </c>
      <c r="AV1406">
        <v>0</v>
      </c>
      <c r="AW1406">
        <v>5076</v>
      </c>
      <c r="AX1406" t="s">
        <v>151</v>
      </c>
      <c r="AY1406" t="s">
        <v>9911</v>
      </c>
      <c r="AZ1406" t="s">
        <v>65</v>
      </c>
      <c r="BA1406">
        <v>437543</v>
      </c>
      <c r="BB1406" t="s">
        <v>66</v>
      </c>
      <c r="BC1406" t="str">
        <f t="shared" si="58"/>
        <v>10820</v>
      </c>
      <c r="BD1406" t="str">
        <f t="shared" si="59"/>
        <v>JY-10820</v>
      </c>
    </row>
    <row r="1407" spans="1:56" ht="28.15" customHeight="1">
      <c r="A1407" s="4">
        <f>SUBTOTAL(103,$L$2:L1407)</f>
        <v>1406</v>
      </c>
      <c r="B1407" s="5" t="s">
        <v>9907</v>
      </c>
      <c r="C1407" s="5" t="s">
        <v>67</v>
      </c>
      <c r="D1407" s="5" t="s">
        <v>9909</v>
      </c>
      <c r="E1407" s="5" t="s">
        <v>3679</v>
      </c>
      <c r="F1407" s="6" t="s">
        <v>9910</v>
      </c>
      <c r="G1407" s="5">
        <v>7</v>
      </c>
      <c r="H1407" s="7">
        <v>406290</v>
      </c>
      <c r="I1407" s="5" t="s">
        <v>151</v>
      </c>
      <c r="J1407" s="5" t="s">
        <v>9911</v>
      </c>
      <c r="K1407" s="20"/>
      <c r="L1407" s="5" t="s">
        <v>51</v>
      </c>
      <c r="M1407" s="2">
        <v>1601243134</v>
      </c>
      <c r="N1407" s="8">
        <f>IF(COUNTIF($B$2:B1407,B1407)=1,1,0)</f>
        <v>0</v>
      </c>
      <c r="O1407" t="s">
        <v>52</v>
      </c>
      <c r="P1407">
        <v>1601243134</v>
      </c>
      <c r="Q1407" t="s">
        <v>9907</v>
      </c>
      <c r="R1407" t="s">
        <v>9907</v>
      </c>
      <c r="S1407" t="s">
        <v>67</v>
      </c>
      <c r="T1407" t="s">
        <v>67</v>
      </c>
      <c r="U1407" t="s">
        <v>9909</v>
      </c>
      <c r="V1407" t="s">
        <v>68</v>
      </c>
      <c r="W1407">
        <v>1</v>
      </c>
      <c r="X1407" t="s">
        <v>156</v>
      </c>
      <c r="Y1407">
        <v>2026</v>
      </c>
      <c r="Z1407">
        <v>7</v>
      </c>
      <c r="AA1407">
        <v>1</v>
      </c>
      <c r="AB1407">
        <v>376194</v>
      </c>
      <c r="AC1407">
        <v>30096</v>
      </c>
      <c r="AD1407">
        <v>0</v>
      </c>
      <c r="AE1407">
        <v>0</v>
      </c>
      <c r="AF1407" t="s">
        <v>57</v>
      </c>
      <c r="AG1407" t="s">
        <v>81</v>
      </c>
      <c r="AH1407" t="s">
        <v>3679</v>
      </c>
      <c r="AI1407" t="s">
        <v>9912</v>
      </c>
      <c r="AJ1407">
        <v>0</v>
      </c>
      <c r="AK1407" t="s">
        <v>7031</v>
      </c>
      <c r="AL1407">
        <v>0</v>
      </c>
      <c r="AM1407">
        <v>0</v>
      </c>
      <c r="AN1407">
        <v>0</v>
      </c>
      <c r="AO1407">
        <v>0</v>
      </c>
      <c r="AP1407" t="s">
        <v>108</v>
      </c>
      <c r="AQ1407">
        <v>0</v>
      </c>
      <c r="AR1407">
        <v>0</v>
      </c>
      <c r="AS1407" t="s">
        <v>69</v>
      </c>
      <c r="AT1407" t="s">
        <v>9914</v>
      </c>
      <c r="AU1407" t="s">
        <v>64</v>
      </c>
      <c r="AV1407">
        <v>0</v>
      </c>
      <c r="AW1407">
        <v>43864</v>
      </c>
      <c r="AX1407" t="s">
        <v>151</v>
      </c>
      <c r="AY1407" t="s">
        <v>9911</v>
      </c>
      <c r="AZ1407" t="s">
        <v>71</v>
      </c>
      <c r="BA1407">
        <v>406290</v>
      </c>
      <c r="BB1407" t="s">
        <v>66</v>
      </c>
      <c r="BC1407" t="str">
        <f t="shared" si="58"/>
        <v>10820</v>
      </c>
      <c r="BD1407" t="str">
        <f t="shared" si="59"/>
        <v>JY-10820</v>
      </c>
    </row>
    <row r="1408" spans="1:56" ht="28.15" customHeight="1">
      <c r="A1408" s="4">
        <f>SUBTOTAL(103,$L$2:L1408)</f>
        <v>1407</v>
      </c>
      <c r="B1408" s="5" t="s">
        <v>9915</v>
      </c>
      <c r="C1408" s="5" t="s">
        <v>2638</v>
      </c>
      <c r="D1408" s="5" t="s">
        <v>9916</v>
      </c>
      <c r="E1408" s="5" t="s">
        <v>8720</v>
      </c>
      <c r="F1408" s="6" t="s">
        <v>9917</v>
      </c>
      <c r="G1408" s="5">
        <v>7</v>
      </c>
      <c r="H1408" s="7">
        <v>262045</v>
      </c>
      <c r="I1408" s="5" t="s">
        <v>2642</v>
      </c>
      <c r="J1408" s="5" t="s">
        <v>9918</v>
      </c>
      <c r="K1408" s="20"/>
      <c r="L1408" s="5" t="s">
        <v>246</v>
      </c>
      <c r="M1408" s="2">
        <v>1601134011</v>
      </c>
      <c r="N1408" s="8">
        <f>IF(COUNTIF($B$2:B1408,B1408)=1,1,0)</f>
        <v>1</v>
      </c>
      <c r="O1408" t="s">
        <v>52</v>
      </c>
      <c r="P1408">
        <v>1601134011</v>
      </c>
      <c r="Q1408" t="s">
        <v>9915</v>
      </c>
      <c r="R1408" t="s">
        <v>9915</v>
      </c>
      <c r="S1408" t="s">
        <v>2638</v>
      </c>
      <c r="T1408" t="s">
        <v>2638</v>
      </c>
      <c r="U1408" t="s">
        <v>9916</v>
      </c>
      <c r="V1408" t="s">
        <v>2644</v>
      </c>
      <c r="W1408">
        <v>1</v>
      </c>
      <c r="X1408" t="s">
        <v>2645</v>
      </c>
      <c r="Y1408">
        <v>2026</v>
      </c>
      <c r="Z1408">
        <v>7</v>
      </c>
      <c r="AA1408">
        <v>1</v>
      </c>
      <c r="AB1408">
        <v>242634</v>
      </c>
      <c r="AC1408">
        <v>19411</v>
      </c>
      <c r="AD1408">
        <v>0</v>
      </c>
      <c r="AE1408">
        <v>0</v>
      </c>
      <c r="AF1408" t="s">
        <v>57</v>
      </c>
      <c r="AG1408" t="s">
        <v>99</v>
      </c>
      <c r="AH1408" t="s">
        <v>8720</v>
      </c>
      <c r="AI1408" t="s">
        <v>9919</v>
      </c>
      <c r="AJ1408">
        <v>0</v>
      </c>
      <c r="AK1408" t="s">
        <v>9920</v>
      </c>
      <c r="AL1408">
        <v>0</v>
      </c>
      <c r="AM1408">
        <v>0</v>
      </c>
      <c r="AN1408">
        <v>0</v>
      </c>
      <c r="AO1408">
        <v>0</v>
      </c>
      <c r="AP1408" t="s">
        <v>83</v>
      </c>
      <c r="AQ1408">
        <v>0</v>
      </c>
      <c r="AR1408">
        <v>0</v>
      </c>
      <c r="AS1408" t="s">
        <v>69</v>
      </c>
      <c r="AT1408" t="s">
        <v>9921</v>
      </c>
      <c r="AU1408" t="s">
        <v>64</v>
      </c>
      <c r="AV1408">
        <v>0</v>
      </c>
      <c r="AW1408">
        <v>20934</v>
      </c>
      <c r="AX1408" t="s">
        <v>2642</v>
      </c>
      <c r="AY1408" t="s">
        <v>9918</v>
      </c>
      <c r="AZ1408" t="s">
        <v>71</v>
      </c>
      <c r="BA1408">
        <v>262045</v>
      </c>
      <c r="BB1408" t="s">
        <v>66</v>
      </c>
      <c r="BC1408" t="str">
        <f t="shared" si="58"/>
        <v>31200</v>
      </c>
      <c r="BD1408" t="str">
        <f t="shared" si="59"/>
        <v>JZ-31200</v>
      </c>
    </row>
    <row r="1409" spans="1:56" ht="28.15" customHeight="1">
      <c r="A1409" s="4">
        <f>SUBTOTAL(103,$L$2:L1409)</f>
        <v>1408</v>
      </c>
      <c r="B1409" s="5" t="s">
        <v>9924</v>
      </c>
      <c r="C1409" s="5" t="s">
        <v>9925</v>
      </c>
      <c r="D1409" s="5" t="s">
        <v>646</v>
      </c>
      <c r="E1409" s="5" t="s">
        <v>9922</v>
      </c>
      <c r="F1409" s="6" t="s">
        <v>9926</v>
      </c>
      <c r="G1409" s="5">
        <v>7</v>
      </c>
      <c r="H1409" s="7">
        <v>6428</v>
      </c>
      <c r="I1409" s="5" t="s">
        <v>9927</v>
      </c>
      <c r="J1409" s="5">
        <v>0</v>
      </c>
      <c r="K1409" s="20"/>
      <c r="L1409" s="5" t="s">
        <v>415</v>
      </c>
      <c r="M1409" s="2">
        <v>1601207243</v>
      </c>
      <c r="N1409" s="8">
        <f>IF(COUNTIF($B$2:B1409,B1409)=1,1,0)</f>
        <v>1</v>
      </c>
      <c r="O1409" t="s">
        <v>52</v>
      </c>
      <c r="P1409">
        <v>1601207243</v>
      </c>
      <c r="Q1409" t="s">
        <v>9924</v>
      </c>
      <c r="R1409" t="s">
        <v>9924</v>
      </c>
      <c r="S1409" t="s">
        <v>9925</v>
      </c>
      <c r="T1409" t="s">
        <v>9925</v>
      </c>
      <c r="U1409" t="s">
        <v>646</v>
      </c>
      <c r="V1409" t="s">
        <v>647</v>
      </c>
      <c r="W1409">
        <v>0</v>
      </c>
      <c r="X1409" t="s">
        <v>188</v>
      </c>
      <c r="Y1409">
        <v>2026</v>
      </c>
      <c r="Z1409">
        <v>7</v>
      </c>
      <c r="AA1409">
        <v>1</v>
      </c>
      <c r="AB1409">
        <v>5952</v>
      </c>
      <c r="AC1409">
        <v>476</v>
      </c>
      <c r="AD1409">
        <v>0</v>
      </c>
      <c r="AE1409">
        <v>0</v>
      </c>
      <c r="AF1409" t="s">
        <v>98</v>
      </c>
      <c r="AG1409" t="s">
        <v>417</v>
      </c>
      <c r="AH1409" t="s">
        <v>9922</v>
      </c>
      <c r="AI1409" t="s">
        <v>9923</v>
      </c>
      <c r="AJ1409">
        <v>0</v>
      </c>
      <c r="AK1409" t="s">
        <v>703</v>
      </c>
      <c r="AL1409">
        <v>0</v>
      </c>
      <c r="AM1409">
        <v>0</v>
      </c>
      <c r="AN1409">
        <v>0</v>
      </c>
      <c r="AO1409">
        <v>0</v>
      </c>
      <c r="AP1409" t="s">
        <v>83</v>
      </c>
      <c r="AQ1409">
        <v>0</v>
      </c>
      <c r="AR1409">
        <v>0</v>
      </c>
      <c r="AS1409" t="s">
        <v>69</v>
      </c>
      <c r="AT1409" t="s">
        <v>9928</v>
      </c>
      <c r="AU1409" t="s">
        <v>64</v>
      </c>
      <c r="AV1409">
        <v>0</v>
      </c>
      <c r="AW1409">
        <v>35157</v>
      </c>
      <c r="AX1409" t="s">
        <v>9927</v>
      </c>
      <c r="AZ1409" t="s">
        <v>71</v>
      </c>
      <c r="BA1409">
        <v>6428</v>
      </c>
      <c r="BB1409" t="s">
        <v>66</v>
      </c>
      <c r="BC1409" t="str">
        <f t="shared" si="58"/>
        <v>00500</v>
      </c>
      <c r="BD1409" t="str">
        <f t="shared" si="59"/>
        <v>KA-00500</v>
      </c>
    </row>
    <row r="1410" spans="1:56" ht="28.15" customHeight="1">
      <c r="A1410" s="4">
        <f>SUBTOTAL(103,$L$2:L1410)</f>
        <v>1409</v>
      </c>
      <c r="B1410" s="5" t="s">
        <v>9929</v>
      </c>
      <c r="C1410" s="5" t="s">
        <v>1586</v>
      </c>
      <c r="D1410" s="5" t="s">
        <v>9930</v>
      </c>
      <c r="E1410" s="5" t="s">
        <v>9931</v>
      </c>
      <c r="F1410" s="6" t="s">
        <v>9932</v>
      </c>
      <c r="G1410" s="5">
        <v>4</v>
      </c>
      <c r="H1410" s="7">
        <v>1235196</v>
      </c>
      <c r="I1410" s="5" t="s">
        <v>9933</v>
      </c>
      <c r="J1410" s="5" t="s">
        <v>9934</v>
      </c>
      <c r="K1410" s="20"/>
      <c r="L1410" s="5" t="s">
        <v>119</v>
      </c>
      <c r="M1410" s="2">
        <v>1588321617</v>
      </c>
      <c r="N1410" s="8">
        <f>IF(COUNTIF($B$2:B1410,B1410)=1,1,0)</f>
        <v>1</v>
      </c>
      <c r="O1410" t="s">
        <v>52</v>
      </c>
      <c r="P1410">
        <v>1588321617</v>
      </c>
      <c r="Q1410" t="s">
        <v>9929</v>
      </c>
      <c r="R1410" t="s">
        <v>9929</v>
      </c>
      <c r="S1410" t="s">
        <v>1586</v>
      </c>
      <c r="T1410" t="s">
        <v>1586</v>
      </c>
      <c r="U1410" t="s">
        <v>9930</v>
      </c>
      <c r="V1410" t="s">
        <v>9935</v>
      </c>
      <c r="W1410">
        <v>0</v>
      </c>
      <c r="X1410" t="s">
        <v>80</v>
      </c>
      <c r="Y1410">
        <v>2026</v>
      </c>
      <c r="Z1410">
        <v>4</v>
      </c>
      <c r="AA1410">
        <v>1</v>
      </c>
      <c r="AB1410">
        <v>1143700</v>
      </c>
      <c r="AC1410">
        <v>91496</v>
      </c>
      <c r="AD1410">
        <v>0</v>
      </c>
      <c r="AE1410">
        <v>0</v>
      </c>
      <c r="AF1410" t="s">
        <v>57</v>
      </c>
      <c r="AG1410" t="s">
        <v>8318</v>
      </c>
      <c r="AH1410" t="s">
        <v>9931</v>
      </c>
      <c r="AI1410" t="s">
        <v>9923</v>
      </c>
      <c r="AJ1410">
        <v>0</v>
      </c>
      <c r="AK1410" t="s">
        <v>9936</v>
      </c>
      <c r="AL1410">
        <v>0</v>
      </c>
      <c r="AM1410">
        <v>0</v>
      </c>
      <c r="AN1410">
        <v>0</v>
      </c>
      <c r="AO1410">
        <v>0</v>
      </c>
      <c r="AP1410" t="s">
        <v>83</v>
      </c>
      <c r="AQ1410">
        <v>0</v>
      </c>
      <c r="AR1410">
        <v>0</v>
      </c>
      <c r="AS1410" t="s">
        <v>3366</v>
      </c>
      <c r="AT1410" t="s">
        <v>9937</v>
      </c>
      <c r="AU1410" t="s">
        <v>64</v>
      </c>
      <c r="AV1410">
        <v>0</v>
      </c>
      <c r="AW1410">
        <v>2118</v>
      </c>
      <c r="AX1410" t="s">
        <v>9933</v>
      </c>
      <c r="AY1410" t="s">
        <v>9934</v>
      </c>
      <c r="AZ1410" t="s">
        <v>3368</v>
      </c>
      <c r="BA1410">
        <v>1235196</v>
      </c>
      <c r="BB1410" t="s">
        <v>66</v>
      </c>
      <c r="BC1410" t="str">
        <f t="shared" si="58"/>
        <v>01040</v>
      </c>
      <c r="BD1410" t="str">
        <f t="shared" si="59"/>
        <v>KA-01040</v>
      </c>
    </row>
    <row r="1411" spans="1:56" ht="28.15" customHeight="1">
      <c r="A1411" s="4">
        <f>SUBTOTAL(103,$L$2:L1411)</f>
        <v>1410</v>
      </c>
      <c r="B1411" s="5" t="s">
        <v>9929</v>
      </c>
      <c r="C1411" s="5" t="s">
        <v>1586</v>
      </c>
      <c r="D1411" s="5" t="s">
        <v>9930</v>
      </c>
      <c r="E1411" s="5" t="s">
        <v>9931</v>
      </c>
      <c r="F1411" s="6" t="s">
        <v>9932</v>
      </c>
      <c r="G1411" s="5">
        <v>5</v>
      </c>
      <c r="H1411" s="7">
        <v>885492</v>
      </c>
      <c r="I1411" s="5" t="s">
        <v>9933</v>
      </c>
      <c r="J1411" s="5" t="s">
        <v>9934</v>
      </c>
      <c r="K1411" s="20"/>
      <c r="L1411" s="5" t="s">
        <v>119</v>
      </c>
      <c r="M1411" s="2">
        <v>1592537425</v>
      </c>
      <c r="N1411" s="8">
        <f>IF(COUNTIF($B$2:B1411,B1411)=1,1,0)</f>
        <v>0</v>
      </c>
      <c r="O1411" t="s">
        <v>52</v>
      </c>
      <c r="P1411">
        <v>1592537425</v>
      </c>
      <c r="Q1411" t="s">
        <v>9929</v>
      </c>
      <c r="R1411" t="s">
        <v>9929</v>
      </c>
      <c r="S1411" t="s">
        <v>1586</v>
      </c>
      <c r="T1411" t="s">
        <v>1586</v>
      </c>
      <c r="U1411" t="s">
        <v>9930</v>
      </c>
      <c r="V1411" t="s">
        <v>9935</v>
      </c>
      <c r="W1411">
        <v>0</v>
      </c>
      <c r="X1411" t="s">
        <v>80</v>
      </c>
      <c r="Y1411">
        <v>2026</v>
      </c>
      <c r="Z1411">
        <v>5</v>
      </c>
      <c r="AA1411">
        <v>1</v>
      </c>
      <c r="AB1411">
        <v>819900</v>
      </c>
      <c r="AC1411">
        <v>65592</v>
      </c>
      <c r="AD1411">
        <v>0</v>
      </c>
      <c r="AE1411">
        <v>0</v>
      </c>
      <c r="AF1411" t="s">
        <v>57</v>
      </c>
      <c r="AG1411" t="s">
        <v>8318</v>
      </c>
      <c r="AH1411" t="s">
        <v>9931</v>
      </c>
      <c r="AI1411" t="s">
        <v>9923</v>
      </c>
      <c r="AJ1411">
        <v>0</v>
      </c>
      <c r="AK1411" t="s">
        <v>1141</v>
      </c>
      <c r="AL1411">
        <v>0</v>
      </c>
      <c r="AM1411">
        <v>0</v>
      </c>
      <c r="AN1411">
        <v>0</v>
      </c>
      <c r="AO1411">
        <v>0</v>
      </c>
      <c r="AP1411" t="s">
        <v>83</v>
      </c>
      <c r="AQ1411">
        <v>0</v>
      </c>
      <c r="AR1411">
        <v>0</v>
      </c>
      <c r="AS1411" t="s">
        <v>771</v>
      </c>
      <c r="AT1411" t="s">
        <v>9938</v>
      </c>
      <c r="AU1411" t="s">
        <v>64</v>
      </c>
      <c r="AV1411">
        <v>0</v>
      </c>
      <c r="AW1411">
        <v>3655</v>
      </c>
      <c r="AX1411" t="s">
        <v>9933</v>
      </c>
      <c r="AY1411" t="s">
        <v>9934</v>
      </c>
      <c r="AZ1411" t="s">
        <v>773</v>
      </c>
      <c r="BA1411">
        <v>885492</v>
      </c>
      <c r="BB1411" t="s">
        <v>66</v>
      </c>
      <c r="BC1411" t="str">
        <f t="shared" si="58"/>
        <v>01040</v>
      </c>
      <c r="BD1411" t="str">
        <f t="shared" si="59"/>
        <v>KA-01040</v>
      </c>
    </row>
    <row r="1412" spans="1:56" ht="28.15" customHeight="1">
      <c r="A1412" s="4">
        <f>SUBTOTAL(103,$L$2:L1412)</f>
        <v>1411</v>
      </c>
      <c r="B1412" s="5" t="s">
        <v>9939</v>
      </c>
      <c r="C1412" s="5" t="s">
        <v>7726</v>
      </c>
      <c r="D1412" s="5" t="s">
        <v>9940</v>
      </c>
      <c r="E1412" s="5" t="s">
        <v>9931</v>
      </c>
      <c r="F1412" s="6" t="s">
        <v>9941</v>
      </c>
      <c r="G1412" s="5">
        <v>7</v>
      </c>
      <c r="H1412" s="7">
        <v>186840</v>
      </c>
      <c r="I1412" s="5" t="s">
        <v>9942</v>
      </c>
      <c r="J1412" s="5" t="s">
        <v>9943</v>
      </c>
      <c r="K1412" s="20"/>
      <c r="L1412" s="5" t="s">
        <v>119</v>
      </c>
      <c r="M1412" s="2">
        <v>1601153991</v>
      </c>
      <c r="N1412" s="8">
        <f>IF(COUNTIF($B$2:B1412,B1412)=1,1,0)</f>
        <v>1</v>
      </c>
      <c r="O1412" t="s">
        <v>52</v>
      </c>
      <c r="P1412">
        <v>1601153991</v>
      </c>
      <c r="Q1412" t="s">
        <v>9939</v>
      </c>
      <c r="R1412" t="s">
        <v>9939</v>
      </c>
      <c r="S1412" t="s">
        <v>7726</v>
      </c>
      <c r="T1412" t="s">
        <v>7726</v>
      </c>
      <c r="U1412" t="s">
        <v>9940</v>
      </c>
      <c r="V1412" t="s">
        <v>9944</v>
      </c>
      <c r="W1412">
        <v>0</v>
      </c>
      <c r="X1412" t="s">
        <v>80</v>
      </c>
      <c r="Y1412">
        <v>2026</v>
      </c>
      <c r="Z1412">
        <v>7</v>
      </c>
      <c r="AA1412">
        <v>1</v>
      </c>
      <c r="AB1412">
        <v>173000</v>
      </c>
      <c r="AC1412">
        <v>13840</v>
      </c>
      <c r="AD1412">
        <v>0</v>
      </c>
      <c r="AE1412">
        <v>0</v>
      </c>
      <c r="AF1412" t="s">
        <v>57</v>
      </c>
      <c r="AG1412" t="s">
        <v>99</v>
      </c>
      <c r="AH1412" t="s">
        <v>9931</v>
      </c>
      <c r="AI1412" t="s">
        <v>9923</v>
      </c>
      <c r="AJ1412">
        <v>0</v>
      </c>
      <c r="AK1412" t="s">
        <v>6475</v>
      </c>
      <c r="AL1412">
        <v>0</v>
      </c>
      <c r="AM1412">
        <v>0</v>
      </c>
      <c r="AN1412">
        <v>0</v>
      </c>
      <c r="AO1412">
        <v>0</v>
      </c>
      <c r="AP1412" t="s">
        <v>83</v>
      </c>
      <c r="AQ1412">
        <v>0</v>
      </c>
      <c r="AR1412">
        <v>0</v>
      </c>
      <c r="AS1412" t="s">
        <v>69</v>
      </c>
      <c r="AT1412" t="s">
        <v>9945</v>
      </c>
      <c r="AU1412" t="s">
        <v>64</v>
      </c>
      <c r="AV1412">
        <v>0</v>
      </c>
      <c r="AW1412">
        <v>23567</v>
      </c>
      <c r="AX1412" t="s">
        <v>9942</v>
      </c>
      <c r="AY1412" t="s">
        <v>9943</v>
      </c>
      <c r="AZ1412" t="s">
        <v>71</v>
      </c>
      <c r="BA1412">
        <v>186840</v>
      </c>
      <c r="BB1412" t="s">
        <v>66</v>
      </c>
      <c r="BC1412" t="str">
        <f t="shared" si="58"/>
        <v>01860</v>
      </c>
      <c r="BD1412" t="str">
        <f t="shared" si="59"/>
        <v>KA-01860</v>
      </c>
    </row>
    <row r="1413" spans="1:56" ht="28.15" customHeight="1">
      <c r="A1413" s="4">
        <f>SUBTOTAL(103,$L$2:L1413)</f>
        <v>1412</v>
      </c>
      <c r="B1413" s="5" t="s">
        <v>9946</v>
      </c>
      <c r="C1413" s="5" t="s">
        <v>9947</v>
      </c>
      <c r="D1413" s="5" t="s">
        <v>9948</v>
      </c>
      <c r="E1413" s="5" t="s">
        <v>3679</v>
      </c>
      <c r="F1413" s="6" t="s">
        <v>9949</v>
      </c>
      <c r="G1413" s="5">
        <v>6</v>
      </c>
      <c r="H1413" s="7">
        <v>2632468</v>
      </c>
      <c r="I1413" s="5" t="s">
        <v>151</v>
      </c>
      <c r="J1413" s="5" t="s">
        <v>9950</v>
      </c>
      <c r="K1413" s="20"/>
      <c r="L1413" s="5" t="s">
        <v>51</v>
      </c>
      <c r="M1413" s="2">
        <v>1596971329</v>
      </c>
      <c r="N1413" s="8">
        <f>IF(COUNTIF($B$2:B1413,B1413)=1,1,0)</f>
        <v>1</v>
      </c>
      <c r="O1413" t="s">
        <v>52</v>
      </c>
      <c r="P1413">
        <v>1596971329</v>
      </c>
      <c r="Q1413" t="s">
        <v>9946</v>
      </c>
      <c r="R1413" t="s">
        <v>53</v>
      </c>
      <c r="S1413" t="s">
        <v>9947</v>
      </c>
      <c r="T1413" t="s">
        <v>54</v>
      </c>
      <c r="U1413" t="s">
        <v>9948</v>
      </c>
      <c r="V1413" t="s">
        <v>55</v>
      </c>
      <c r="W1413">
        <v>1</v>
      </c>
      <c r="X1413" t="s">
        <v>56</v>
      </c>
      <c r="Y1413">
        <v>2026</v>
      </c>
      <c r="Z1413">
        <v>6</v>
      </c>
      <c r="AA1413">
        <v>1</v>
      </c>
      <c r="AB1413">
        <v>2437470</v>
      </c>
      <c r="AC1413">
        <v>194998</v>
      </c>
      <c r="AD1413">
        <v>0</v>
      </c>
      <c r="AE1413">
        <v>0</v>
      </c>
      <c r="AF1413" t="s">
        <v>108</v>
      </c>
      <c r="AG1413" t="s">
        <v>81</v>
      </c>
      <c r="AH1413" t="s">
        <v>3679</v>
      </c>
      <c r="AI1413" t="s">
        <v>9923</v>
      </c>
      <c r="AJ1413">
        <v>0</v>
      </c>
      <c r="AK1413" t="s">
        <v>1244</v>
      </c>
      <c r="AL1413">
        <v>0</v>
      </c>
      <c r="AM1413">
        <v>0</v>
      </c>
      <c r="AN1413">
        <v>0</v>
      </c>
      <c r="AO1413">
        <v>0</v>
      </c>
      <c r="AP1413" t="s">
        <v>83</v>
      </c>
      <c r="AQ1413">
        <v>0</v>
      </c>
      <c r="AR1413">
        <v>0</v>
      </c>
      <c r="AS1413" t="s">
        <v>62</v>
      </c>
      <c r="AT1413" t="s">
        <v>9951</v>
      </c>
      <c r="AU1413" t="s">
        <v>64</v>
      </c>
      <c r="AV1413">
        <v>0</v>
      </c>
      <c r="AW1413">
        <v>4926</v>
      </c>
      <c r="AX1413" t="s">
        <v>151</v>
      </c>
      <c r="AY1413" t="s">
        <v>9950</v>
      </c>
      <c r="AZ1413" t="s">
        <v>65</v>
      </c>
      <c r="BA1413">
        <v>2632468</v>
      </c>
      <c r="BB1413" t="s">
        <v>66</v>
      </c>
      <c r="BC1413" t="str">
        <f t="shared" si="58"/>
        <v>02300</v>
      </c>
      <c r="BD1413" t="str">
        <f t="shared" si="59"/>
        <v>KA-02300</v>
      </c>
    </row>
    <row r="1414" spans="1:56" ht="28.15" customHeight="1">
      <c r="A1414" s="4">
        <f>SUBTOTAL(103,$L$2:L1414)</f>
        <v>1413</v>
      </c>
      <c r="B1414" s="5" t="s">
        <v>9946</v>
      </c>
      <c r="C1414" s="5" t="s">
        <v>67</v>
      </c>
      <c r="D1414" s="5" t="s">
        <v>9948</v>
      </c>
      <c r="E1414" s="5" t="s">
        <v>3679</v>
      </c>
      <c r="F1414" s="6" t="s">
        <v>9949</v>
      </c>
      <c r="G1414" s="5">
        <v>7</v>
      </c>
      <c r="H1414" s="7">
        <v>2800753</v>
      </c>
      <c r="I1414" s="5" t="s">
        <v>151</v>
      </c>
      <c r="J1414" s="5" t="s">
        <v>9950</v>
      </c>
      <c r="K1414" s="20"/>
      <c r="L1414" s="5" t="s">
        <v>51</v>
      </c>
      <c r="M1414" s="2">
        <v>1601242938</v>
      </c>
      <c r="N1414" s="8">
        <f>IF(COUNTIF($B$2:B1414,B1414)=1,1,0)</f>
        <v>0</v>
      </c>
      <c r="O1414" t="s">
        <v>52</v>
      </c>
      <c r="P1414">
        <v>1601242938</v>
      </c>
      <c r="Q1414" t="s">
        <v>9946</v>
      </c>
      <c r="R1414" t="s">
        <v>9946</v>
      </c>
      <c r="S1414" t="s">
        <v>67</v>
      </c>
      <c r="T1414" t="s">
        <v>67</v>
      </c>
      <c r="U1414" t="s">
        <v>9948</v>
      </c>
      <c r="V1414" t="s">
        <v>238</v>
      </c>
      <c r="W1414">
        <v>1</v>
      </c>
      <c r="X1414" t="s">
        <v>56</v>
      </c>
      <c r="Y1414">
        <v>2026</v>
      </c>
      <c r="Z1414">
        <v>7</v>
      </c>
      <c r="AA1414">
        <v>1</v>
      </c>
      <c r="AB1414">
        <v>2593290</v>
      </c>
      <c r="AC1414">
        <v>207463</v>
      </c>
      <c r="AD1414">
        <v>0</v>
      </c>
      <c r="AE1414">
        <v>0</v>
      </c>
      <c r="AF1414" t="s">
        <v>108</v>
      </c>
      <c r="AG1414" t="s">
        <v>81</v>
      </c>
      <c r="AH1414" t="s">
        <v>3679</v>
      </c>
      <c r="AI1414" t="s">
        <v>9923</v>
      </c>
      <c r="AJ1414">
        <v>0</v>
      </c>
      <c r="AK1414" t="s">
        <v>1244</v>
      </c>
      <c r="AL1414">
        <v>0</v>
      </c>
      <c r="AM1414">
        <v>0</v>
      </c>
      <c r="AN1414">
        <v>0</v>
      </c>
      <c r="AO1414">
        <v>0</v>
      </c>
      <c r="AP1414" t="s">
        <v>83</v>
      </c>
      <c r="AQ1414">
        <v>0</v>
      </c>
      <c r="AR1414">
        <v>0</v>
      </c>
      <c r="AS1414" t="s">
        <v>69</v>
      </c>
      <c r="AT1414" t="s">
        <v>9952</v>
      </c>
      <c r="AU1414" t="s">
        <v>64</v>
      </c>
      <c r="AV1414">
        <v>0</v>
      </c>
      <c r="AW1414">
        <v>43763</v>
      </c>
      <c r="AX1414" t="s">
        <v>151</v>
      </c>
      <c r="AY1414" t="s">
        <v>9950</v>
      </c>
      <c r="AZ1414" t="s">
        <v>71</v>
      </c>
      <c r="BA1414">
        <v>2800753</v>
      </c>
      <c r="BB1414" t="s">
        <v>66</v>
      </c>
      <c r="BC1414" t="str">
        <f t="shared" si="58"/>
        <v>02300</v>
      </c>
      <c r="BD1414" t="str">
        <f t="shared" si="59"/>
        <v>KA-02300</v>
      </c>
    </row>
    <row r="1415" spans="1:56" ht="28.15" customHeight="1">
      <c r="A1415" s="4">
        <f>SUBTOTAL(103,$L$2:L1415)</f>
        <v>1414</v>
      </c>
      <c r="B1415" s="5" t="s">
        <v>9953</v>
      </c>
      <c r="C1415" s="5" t="s">
        <v>2017</v>
      </c>
      <c r="D1415" s="5" t="s">
        <v>9954</v>
      </c>
      <c r="E1415" s="5" t="s">
        <v>9931</v>
      </c>
      <c r="F1415" s="6" t="s">
        <v>9955</v>
      </c>
      <c r="G1415" s="5">
        <v>7</v>
      </c>
      <c r="H1415" s="7">
        <v>536395</v>
      </c>
      <c r="I1415" s="5" t="s">
        <v>9956</v>
      </c>
      <c r="J1415" s="5" t="s">
        <v>9957</v>
      </c>
      <c r="K1415" s="20"/>
      <c r="L1415" s="5" t="s">
        <v>119</v>
      </c>
      <c r="M1415" s="2">
        <v>1601154055</v>
      </c>
      <c r="N1415" s="8">
        <f>IF(COUNTIF($B$2:B1415,B1415)=1,1,0)</f>
        <v>1</v>
      </c>
      <c r="O1415" t="s">
        <v>52</v>
      </c>
      <c r="P1415">
        <v>1601154055</v>
      </c>
      <c r="Q1415" t="s">
        <v>9953</v>
      </c>
      <c r="R1415" t="s">
        <v>9953</v>
      </c>
      <c r="S1415" t="s">
        <v>2017</v>
      </c>
      <c r="T1415" t="s">
        <v>2017</v>
      </c>
      <c r="U1415" t="s">
        <v>9954</v>
      </c>
      <c r="V1415" t="s">
        <v>9958</v>
      </c>
      <c r="W1415">
        <v>0</v>
      </c>
      <c r="X1415" t="s">
        <v>80</v>
      </c>
      <c r="Y1415">
        <v>2026</v>
      </c>
      <c r="Z1415">
        <v>7</v>
      </c>
      <c r="AA1415">
        <v>1</v>
      </c>
      <c r="AB1415">
        <v>496662</v>
      </c>
      <c r="AC1415">
        <v>39733</v>
      </c>
      <c r="AD1415">
        <v>0</v>
      </c>
      <c r="AE1415">
        <v>0</v>
      </c>
      <c r="AF1415" t="s">
        <v>98</v>
      </c>
      <c r="AG1415" t="s">
        <v>81</v>
      </c>
      <c r="AH1415" t="s">
        <v>9931</v>
      </c>
      <c r="AI1415" t="s">
        <v>9923</v>
      </c>
      <c r="AJ1415">
        <v>0</v>
      </c>
      <c r="AK1415" t="s">
        <v>922</v>
      </c>
      <c r="AL1415">
        <v>0</v>
      </c>
      <c r="AM1415">
        <v>0</v>
      </c>
      <c r="AN1415">
        <v>0</v>
      </c>
      <c r="AO1415">
        <v>0</v>
      </c>
      <c r="AP1415" t="s">
        <v>98</v>
      </c>
      <c r="AQ1415">
        <v>0</v>
      </c>
      <c r="AR1415">
        <v>0</v>
      </c>
      <c r="AS1415" t="s">
        <v>69</v>
      </c>
      <c r="AT1415" t="s">
        <v>9959</v>
      </c>
      <c r="AU1415" t="s">
        <v>64</v>
      </c>
      <c r="AV1415">
        <v>0</v>
      </c>
      <c r="AW1415">
        <v>23578</v>
      </c>
      <c r="AX1415" t="s">
        <v>9956</v>
      </c>
      <c r="AY1415" t="s">
        <v>9957</v>
      </c>
      <c r="AZ1415" t="s">
        <v>71</v>
      </c>
      <c r="BA1415">
        <v>536395</v>
      </c>
      <c r="BB1415" t="s">
        <v>66</v>
      </c>
      <c r="BC1415" t="str">
        <f t="shared" si="58"/>
        <v>03010</v>
      </c>
      <c r="BD1415" t="str">
        <f t="shared" si="59"/>
        <v>KA-03010</v>
      </c>
    </row>
    <row r="1416" spans="1:56" ht="28.15" customHeight="1">
      <c r="A1416" s="4">
        <f>SUBTOTAL(103,$L$2:L1416)</f>
        <v>1415</v>
      </c>
      <c r="B1416" s="5" t="s">
        <v>9960</v>
      </c>
      <c r="C1416" s="5" t="s">
        <v>9961</v>
      </c>
      <c r="D1416" s="5" t="s">
        <v>9962</v>
      </c>
      <c r="E1416" s="5" t="s">
        <v>9931</v>
      </c>
      <c r="F1416" s="6" t="s">
        <v>9963</v>
      </c>
      <c r="G1416" s="5">
        <v>7</v>
      </c>
      <c r="H1416" s="7">
        <v>633530</v>
      </c>
      <c r="I1416" s="5" t="s">
        <v>9956</v>
      </c>
      <c r="J1416" s="5" t="s">
        <v>9964</v>
      </c>
      <c r="K1416" s="20"/>
      <c r="L1416" s="5" t="s">
        <v>119</v>
      </c>
      <c r="M1416" s="2">
        <v>1601153897</v>
      </c>
      <c r="N1416" s="8">
        <f>IF(COUNTIF($B$2:B1416,B1416)=1,1,0)</f>
        <v>1</v>
      </c>
      <c r="O1416" t="s">
        <v>52</v>
      </c>
      <c r="P1416">
        <v>1601153897</v>
      </c>
      <c r="Q1416" t="s">
        <v>9960</v>
      </c>
      <c r="R1416" t="s">
        <v>9960</v>
      </c>
      <c r="S1416" t="s">
        <v>9961</v>
      </c>
      <c r="T1416" t="s">
        <v>9961</v>
      </c>
      <c r="U1416" t="s">
        <v>9962</v>
      </c>
      <c r="V1416" t="s">
        <v>9965</v>
      </c>
      <c r="W1416">
        <v>0</v>
      </c>
      <c r="X1416" t="s">
        <v>80</v>
      </c>
      <c r="Y1416">
        <v>2026</v>
      </c>
      <c r="Z1416">
        <v>7</v>
      </c>
      <c r="AA1416">
        <v>1</v>
      </c>
      <c r="AB1416">
        <v>586602</v>
      </c>
      <c r="AC1416">
        <v>46928</v>
      </c>
      <c r="AD1416">
        <v>0</v>
      </c>
      <c r="AE1416">
        <v>0</v>
      </c>
      <c r="AF1416" t="s">
        <v>57</v>
      </c>
      <c r="AG1416" t="s">
        <v>99</v>
      </c>
      <c r="AH1416" t="s">
        <v>9931</v>
      </c>
      <c r="AI1416" t="s">
        <v>9923</v>
      </c>
      <c r="AJ1416">
        <v>0</v>
      </c>
      <c r="AK1416" t="s">
        <v>3321</v>
      </c>
      <c r="AL1416">
        <v>0</v>
      </c>
      <c r="AM1416">
        <v>0</v>
      </c>
      <c r="AN1416">
        <v>0</v>
      </c>
      <c r="AO1416">
        <v>0</v>
      </c>
      <c r="AP1416" t="s">
        <v>83</v>
      </c>
      <c r="AQ1416">
        <v>0</v>
      </c>
      <c r="AR1416">
        <v>0</v>
      </c>
      <c r="AS1416" t="s">
        <v>69</v>
      </c>
      <c r="AT1416" t="s">
        <v>9966</v>
      </c>
      <c r="AU1416" t="s">
        <v>64</v>
      </c>
      <c r="AV1416">
        <v>0</v>
      </c>
      <c r="AW1416">
        <v>23551</v>
      </c>
      <c r="AX1416" t="s">
        <v>9956</v>
      </c>
      <c r="AY1416" t="s">
        <v>9964</v>
      </c>
      <c r="AZ1416" t="s">
        <v>71</v>
      </c>
      <c r="BA1416">
        <v>633530</v>
      </c>
      <c r="BB1416" t="s">
        <v>66</v>
      </c>
      <c r="BC1416" t="str">
        <f t="shared" si="58"/>
        <v>03040</v>
      </c>
      <c r="BD1416" t="str">
        <f t="shared" si="59"/>
        <v>KA-03040</v>
      </c>
    </row>
    <row r="1417" spans="1:56" ht="28.15" customHeight="1">
      <c r="A1417" s="4">
        <f>SUBTOTAL(103,$L$2:L1417)</f>
        <v>1416</v>
      </c>
      <c r="B1417" s="5" t="s">
        <v>9967</v>
      </c>
      <c r="C1417" s="5" t="s">
        <v>9968</v>
      </c>
      <c r="D1417" s="5" t="s">
        <v>9954</v>
      </c>
      <c r="E1417" s="5" t="s">
        <v>9931</v>
      </c>
      <c r="F1417" s="6" t="s">
        <v>9969</v>
      </c>
      <c r="G1417" s="5">
        <v>7</v>
      </c>
      <c r="H1417" s="7">
        <v>669146</v>
      </c>
      <c r="I1417" s="5" t="s">
        <v>9970</v>
      </c>
      <c r="J1417" s="5" t="s">
        <v>9971</v>
      </c>
      <c r="K1417" s="20"/>
      <c r="L1417" s="5" t="s">
        <v>119</v>
      </c>
      <c r="M1417" s="2">
        <v>1601154091</v>
      </c>
      <c r="N1417" s="8">
        <f>IF(COUNTIF($B$2:B1417,B1417)=1,1,0)</f>
        <v>1</v>
      </c>
      <c r="O1417" t="s">
        <v>52</v>
      </c>
      <c r="P1417">
        <v>1601154091</v>
      </c>
      <c r="Q1417" t="s">
        <v>9967</v>
      </c>
      <c r="R1417" t="s">
        <v>9967</v>
      </c>
      <c r="S1417" t="s">
        <v>9968</v>
      </c>
      <c r="T1417" t="s">
        <v>9968</v>
      </c>
      <c r="U1417" t="s">
        <v>9954</v>
      </c>
      <c r="V1417" t="s">
        <v>9972</v>
      </c>
      <c r="W1417">
        <v>0</v>
      </c>
      <c r="X1417" t="s">
        <v>80</v>
      </c>
      <c r="Y1417">
        <v>2026</v>
      </c>
      <c r="Z1417">
        <v>7</v>
      </c>
      <c r="AA1417">
        <v>1</v>
      </c>
      <c r="AB1417">
        <v>619580</v>
      </c>
      <c r="AC1417">
        <v>49566</v>
      </c>
      <c r="AD1417">
        <v>0</v>
      </c>
      <c r="AE1417">
        <v>0</v>
      </c>
      <c r="AF1417" t="s">
        <v>98</v>
      </c>
      <c r="AG1417" t="s">
        <v>81</v>
      </c>
      <c r="AH1417" t="s">
        <v>9931</v>
      </c>
      <c r="AI1417" t="s">
        <v>9923</v>
      </c>
      <c r="AJ1417">
        <v>0</v>
      </c>
      <c r="AK1417" t="s">
        <v>2864</v>
      </c>
      <c r="AL1417">
        <v>0</v>
      </c>
      <c r="AM1417">
        <v>0</v>
      </c>
      <c r="AN1417">
        <v>0</v>
      </c>
      <c r="AO1417">
        <v>0</v>
      </c>
      <c r="AP1417" t="s">
        <v>98</v>
      </c>
      <c r="AQ1417">
        <v>0</v>
      </c>
      <c r="AR1417">
        <v>0</v>
      </c>
      <c r="AS1417" t="s">
        <v>69</v>
      </c>
      <c r="AT1417" t="s">
        <v>9973</v>
      </c>
      <c r="AU1417" t="s">
        <v>64</v>
      </c>
      <c r="AV1417">
        <v>0</v>
      </c>
      <c r="AW1417">
        <v>23585</v>
      </c>
      <c r="AX1417" t="s">
        <v>9970</v>
      </c>
      <c r="AY1417" t="s">
        <v>9971</v>
      </c>
      <c r="AZ1417" t="s">
        <v>71</v>
      </c>
      <c r="BA1417">
        <v>669146</v>
      </c>
      <c r="BB1417" t="s">
        <v>66</v>
      </c>
      <c r="BC1417" t="str">
        <f t="shared" si="58"/>
        <v>03230</v>
      </c>
      <c r="BD1417" t="str">
        <f t="shared" si="59"/>
        <v>KA-03230</v>
      </c>
    </row>
    <row r="1418" spans="1:56" ht="28.15" customHeight="1">
      <c r="A1418" s="4">
        <f>SUBTOTAL(103,$L$2:L1418)</f>
        <v>1417</v>
      </c>
      <c r="B1418" s="5" t="s">
        <v>9975</v>
      </c>
      <c r="C1418" s="5" t="s">
        <v>9976</v>
      </c>
      <c r="D1418" s="5" t="s">
        <v>9977</v>
      </c>
      <c r="E1418" s="5" t="s">
        <v>9931</v>
      </c>
      <c r="F1418" s="6" t="s">
        <v>9978</v>
      </c>
      <c r="G1418" s="5">
        <v>7</v>
      </c>
      <c r="H1418" s="7">
        <v>1481825</v>
      </c>
      <c r="I1418" s="5" t="s">
        <v>9979</v>
      </c>
      <c r="J1418" s="5" t="s">
        <v>9980</v>
      </c>
      <c r="K1418" s="20"/>
      <c r="L1418" s="5" t="s">
        <v>119</v>
      </c>
      <c r="M1418" s="2">
        <v>1601154189</v>
      </c>
      <c r="N1418" s="8">
        <f>IF(COUNTIF($B$2:B1418,B1418)=1,1,0)</f>
        <v>1</v>
      </c>
      <c r="O1418" t="s">
        <v>52</v>
      </c>
      <c r="P1418">
        <v>1601154189</v>
      </c>
      <c r="Q1418" t="s">
        <v>9975</v>
      </c>
      <c r="R1418" t="s">
        <v>9975</v>
      </c>
      <c r="S1418" t="s">
        <v>9976</v>
      </c>
      <c r="T1418" t="s">
        <v>9976</v>
      </c>
      <c r="U1418" t="s">
        <v>9977</v>
      </c>
      <c r="V1418" t="s">
        <v>9981</v>
      </c>
      <c r="W1418">
        <v>0</v>
      </c>
      <c r="X1418" t="s">
        <v>80</v>
      </c>
      <c r="Y1418">
        <v>2026</v>
      </c>
      <c r="Z1418">
        <v>7</v>
      </c>
      <c r="AA1418">
        <v>1</v>
      </c>
      <c r="AB1418">
        <v>1372060</v>
      </c>
      <c r="AC1418">
        <v>109765</v>
      </c>
      <c r="AD1418">
        <v>0</v>
      </c>
      <c r="AE1418">
        <v>0</v>
      </c>
      <c r="AF1418" t="s">
        <v>57</v>
      </c>
      <c r="AG1418" t="s">
        <v>99</v>
      </c>
      <c r="AH1418" t="s">
        <v>9931</v>
      </c>
      <c r="AI1418" t="s">
        <v>9923</v>
      </c>
      <c r="AJ1418">
        <v>0</v>
      </c>
      <c r="AK1418" t="s">
        <v>9982</v>
      </c>
      <c r="AL1418">
        <v>0</v>
      </c>
      <c r="AM1418">
        <v>0</v>
      </c>
      <c r="AN1418">
        <v>0</v>
      </c>
      <c r="AO1418">
        <v>0</v>
      </c>
      <c r="AP1418" t="s">
        <v>83</v>
      </c>
      <c r="AQ1418">
        <v>0</v>
      </c>
      <c r="AR1418">
        <v>0</v>
      </c>
      <c r="AS1418" t="s">
        <v>69</v>
      </c>
      <c r="AT1418" t="s">
        <v>9983</v>
      </c>
      <c r="AU1418" t="s">
        <v>64</v>
      </c>
      <c r="AV1418">
        <v>0</v>
      </c>
      <c r="AW1418">
        <v>23603</v>
      </c>
      <c r="AX1418" t="s">
        <v>9979</v>
      </c>
      <c r="AY1418" t="s">
        <v>9980</v>
      </c>
      <c r="AZ1418" t="s">
        <v>71</v>
      </c>
      <c r="BA1418">
        <v>1481825</v>
      </c>
      <c r="BB1418" t="s">
        <v>66</v>
      </c>
      <c r="BC1418" t="str">
        <f t="shared" si="58"/>
        <v>03770</v>
      </c>
      <c r="BD1418" t="str">
        <f t="shared" si="59"/>
        <v>KA-03770</v>
      </c>
    </row>
    <row r="1419" spans="1:56" ht="28.15" customHeight="1">
      <c r="A1419" s="4">
        <f>SUBTOTAL(103,$L$2:L1419)</f>
        <v>1418</v>
      </c>
      <c r="B1419" s="5" t="s">
        <v>9986</v>
      </c>
      <c r="C1419" s="5" t="s">
        <v>9987</v>
      </c>
      <c r="D1419" s="5" t="s">
        <v>9988</v>
      </c>
      <c r="E1419" s="5" t="s">
        <v>9931</v>
      </c>
      <c r="F1419" s="6" t="s">
        <v>9989</v>
      </c>
      <c r="G1419" s="5">
        <v>7</v>
      </c>
      <c r="H1419" s="7">
        <v>248681</v>
      </c>
      <c r="I1419" s="5" t="s">
        <v>9990</v>
      </c>
      <c r="J1419" s="5" t="s">
        <v>9991</v>
      </c>
      <c r="K1419" s="20"/>
      <c r="L1419" s="5" t="s">
        <v>119</v>
      </c>
      <c r="M1419" s="2">
        <v>1601153879</v>
      </c>
      <c r="N1419" s="8">
        <f>IF(COUNTIF($B$2:B1419,B1419)=1,1,0)</f>
        <v>1</v>
      </c>
      <c r="O1419" t="s">
        <v>52</v>
      </c>
      <c r="P1419">
        <v>1601153879</v>
      </c>
      <c r="Q1419" t="s">
        <v>9986</v>
      </c>
      <c r="R1419" t="s">
        <v>9986</v>
      </c>
      <c r="S1419" t="s">
        <v>9987</v>
      </c>
      <c r="T1419" t="s">
        <v>9987</v>
      </c>
      <c r="U1419" t="s">
        <v>9988</v>
      </c>
      <c r="V1419" t="s">
        <v>9992</v>
      </c>
      <c r="W1419">
        <v>0</v>
      </c>
      <c r="X1419" t="s">
        <v>80</v>
      </c>
      <c r="Y1419">
        <v>2026</v>
      </c>
      <c r="Z1419">
        <v>7</v>
      </c>
      <c r="AA1419">
        <v>1</v>
      </c>
      <c r="AB1419">
        <v>230260</v>
      </c>
      <c r="AC1419">
        <v>18421</v>
      </c>
      <c r="AD1419">
        <v>0</v>
      </c>
      <c r="AE1419">
        <v>0</v>
      </c>
      <c r="AF1419" t="s">
        <v>57</v>
      </c>
      <c r="AG1419" t="s">
        <v>99</v>
      </c>
      <c r="AH1419" t="s">
        <v>9931</v>
      </c>
      <c r="AI1419" t="s">
        <v>9923</v>
      </c>
      <c r="AJ1419">
        <v>0</v>
      </c>
      <c r="AK1419" t="s">
        <v>9993</v>
      </c>
      <c r="AL1419">
        <v>0</v>
      </c>
      <c r="AM1419">
        <v>0</v>
      </c>
      <c r="AN1419">
        <v>0</v>
      </c>
      <c r="AO1419">
        <v>0</v>
      </c>
      <c r="AP1419" t="s">
        <v>83</v>
      </c>
      <c r="AQ1419">
        <v>0</v>
      </c>
      <c r="AR1419">
        <v>0</v>
      </c>
      <c r="AS1419" t="s">
        <v>69</v>
      </c>
      <c r="AT1419" t="s">
        <v>9994</v>
      </c>
      <c r="AU1419" t="s">
        <v>64</v>
      </c>
      <c r="AV1419">
        <v>0</v>
      </c>
      <c r="AW1419">
        <v>23545</v>
      </c>
      <c r="AX1419" t="s">
        <v>9990</v>
      </c>
      <c r="AY1419" t="s">
        <v>9991</v>
      </c>
      <c r="AZ1419" t="s">
        <v>71</v>
      </c>
      <c r="BA1419">
        <v>248681</v>
      </c>
      <c r="BB1419" t="s">
        <v>66</v>
      </c>
      <c r="BC1419" t="str">
        <f t="shared" si="58"/>
        <v>03850</v>
      </c>
      <c r="BD1419" t="str">
        <f t="shared" si="59"/>
        <v>KA-03850</v>
      </c>
    </row>
    <row r="1420" spans="1:56" ht="28.15" customHeight="1">
      <c r="A1420" s="4">
        <f>SUBTOTAL(103,$L$2:L1420)</f>
        <v>1419</v>
      </c>
      <c r="B1420" s="5" t="s">
        <v>9995</v>
      </c>
      <c r="C1420" s="5" t="s">
        <v>9996</v>
      </c>
      <c r="D1420" s="5" t="s">
        <v>9997</v>
      </c>
      <c r="E1420" s="5" t="s">
        <v>3679</v>
      </c>
      <c r="F1420" s="6" t="s">
        <v>9998</v>
      </c>
      <c r="G1420" s="5">
        <v>6</v>
      </c>
      <c r="H1420" s="7">
        <v>9993761</v>
      </c>
      <c r="I1420" s="5" t="s">
        <v>49</v>
      </c>
      <c r="J1420" s="5" t="s">
        <v>9999</v>
      </c>
      <c r="K1420" s="20"/>
      <c r="L1420" s="5" t="s">
        <v>51</v>
      </c>
      <c r="M1420" s="2">
        <v>1596971487</v>
      </c>
      <c r="N1420" s="8">
        <f>IF(COUNTIF($B$2:B1420,B1420)=1,1,0)</f>
        <v>1</v>
      </c>
      <c r="O1420" t="s">
        <v>52</v>
      </c>
      <c r="P1420">
        <v>1596971487</v>
      </c>
      <c r="Q1420" t="s">
        <v>9995</v>
      </c>
      <c r="R1420" t="s">
        <v>53</v>
      </c>
      <c r="S1420" t="s">
        <v>9996</v>
      </c>
      <c r="T1420" t="s">
        <v>54</v>
      </c>
      <c r="U1420" t="s">
        <v>9997</v>
      </c>
      <c r="V1420" t="s">
        <v>55</v>
      </c>
      <c r="W1420">
        <v>1</v>
      </c>
      <c r="X1420" t="s">
        <v>56</v>
      </c>
      <c r="Y1420">
        <v>2026</v>
      </c>
      <c r="Z1420">
        <v>6</v>
      </c>
      <c r="AA1420">
        <v>1</v>
      </c>
      <c r="AB1420">
        <v>9253482</v>
      </c>
      <c r="AC1420">
        <v>740279</v>
      </c>
      <c r="AD1420">
        <v>0</v>
      </c>
      <c r="AE1420">
        <v>0</v>
      </c>
      <c r="AF1420" t="s">
        <v>108</v>
      </c>
      <c r="AG1420" t="s">
        <v>81</v>
      </c>
      <c r="AH1420" t="s">
        <v>3679</v>
      </c>
      <c r="AI1420" t="s">
        <v>9923</v>
      </c>
      <c r="AJ1420">
        <v>0</v>
      </c>
      <c r="AK1420" t="s">
        <v>575</v>
      </c>
      <c r="AL1420">
        <v>0</v>
      </c>
      <c r="AM1420">
        <v>0</v>
      </c>
      <c r="AN1420">
        <v>0</v>
      </c>
      <c r="AO1420">
        <v>0</v>
      </c>
      <c r="AP1420" t="s">
        <v>83</v>
      </c>
      <c r="AQ1420">
        <v>0</v>
      </c>
      <c r="AR1420">
        <v>0</v>
      </c>
      <c r="AS1420" t="s">
        <v>62</v>
      </c>
      <c r="AT1420" t="s">
        <v>10000</v>
      </c>
      <c r="AU1420" t="s">
        <v>64</v>
      </c>
      <c r="AV1420">
        <v>0</v>
      </c>
      <c r="AW1420">
        <v>5036</v>
      </c>
      <c r="AX1420" t="s">
        <v>49</v>
      </c>
      <c r="AY1420" t="s">
        <v>9999</v>
      </c>
      <c r="AZ1420" t="s">
        <v>65</v>
      </c>
      <c r="BA1420">
        <v>9993761</v>
      </c>
      <c r="BB1420" t="s">
        <v>66</v>
      </c>
      <c r="BC1420" t="str">
        <f t="shared" si="58"/>
        <v>04680</v>
      </c>
      <c r="BD1420" t="str">
        <f t="shared" si="59"/>
        <v>KA-04680</v>
      </c>
    </row>
    <row r="1421" spans="1:56" ht="28.15" customHeight="1">
      <c r="A1421" s="4">
        <f>SUBTOTAL(103,$L$2:L1421)</f>
        <v>1420</v>
      </c>
      <c r="B1421" s="5" t="s">
        <v>9995</v>
      </c>
      <c r="C1421" s="5" t="s">
        <v>9996</v>
      </c>
      <c r="D1421" s="5" t="s">
        <v>9997</v>
      </c>
      <c r="E1421" s="5" t="s">
        <v>3679</v>
      </c>
      <c r="F1421" s="6" t="s">
        <v>9998</v>
      </c>
      <c r="G1421" s="5">
        <v>7</v>
      </c>
      <c r="H1421" s="7">
        <v>7541599</v>
      </c>
      <c r="I1421" s="5" t="s">
        <v>49</v>
      </c>
      <c r="J1421" s="5" t="s">
        <v>9999</v>
      </c>
      <c r="K1421" s="20"/>
      <c r="L1421" s="5" t="s">
        <v>51</v>
      </c>
      <c r="M1421" s="2">
        <v>1601243056</v>
      </c>
      <c r="N1421" s="8">
        <f>IF(COUNTIF($B$2:B1421,B1421)=1,1,0)</f>
        <v>0</v>
      </c>
      <c r="O1421" t="s">
        <v>52</v>
      </c>
      <c r="P1421">
        <v>1601243056</v>
      </c>
      <c r="Q1421" t="s">
        <v>9995</v>
      </c>
      <c r="R1421" t="s">
        <v>53</v>
      </c>
      <c r="S1421" t="s">
        <v>9996</v>
      </c>
      <c r="T1421" t="s">
        <v>67</v>
      </c>
      <c r="U1421" t="s">
        <v>9997</v>
      </c>
      <c r="V1421" t="s">
        <v>68</v>
      </c>
      <c r="W1421">
        <v>1</v>
      </c>
      <c r="X1421" t="s">
        <v>56</v>
      </c>
      <c r="Y1421">
        <v>2026</v>
      </c>
      <c r="Z1421">
        <v>7</v>
      </c>
      <c r="AA1421">
        <v>1</v>
      </c>
      <c r="AB1421">
        <v>6982962</v>
      </c>
      <c r="AC1421">
        <v>558637</v>
      </c>
      <c r="AD1421">
        <v>0</v>
      </c>
      <c r="AE1421">
        <v>0</v>
      </c>
      <c r="AF1421" t="s">
        <v>108</v>
      </c>
      <c r="AG1421" t="s">
        <v>81</v>
      </c>
      <c r="AH1421" t="s">
        <v>3679</v>
      </c>
      <c r="AI1421" t="s">
        <v>9923</v>
      </c>
      <c r="AJ1421">
        <v>0</v>
      </c>
      <c r="AK1421" t="s">
        <v>575</v>
      </c>
      <c r="AL1421">
        <v>0</v>
      </c>
      <c r="AM1421">
        <v>0</v>
      </c>
      <c r="AN1421">
        <v>0</v>
      </c>
      <c r="AO1421">
        <v>0</v>
      </c>
      <c r="AP1421" t="s">
        <v>83</v>
      </c>
      <c r="AQ1421">
        <v>0</v>
      </c>
      <c r="AR1421">
        <v>0</v>
      </c>
      <c r="AS1421" t="s">
        <v>69</v>
      </c>
      <c r="AT1421" t="s">
        <v>10001</v>
      </c>
      <c r="AU1421" t="s">
        <v>64</v>
      </c>
      <c r="AV1421">
        <v>0</v>
      </c>
      <c r="AW1421">
        <v>43834</v>
      </c>
      <c r="AX1421" t="s">
        <v>49</v>
      </c>
      <c r="AY1421" t="s">
        <v>9999</v>
      </c>
      <c r="AZ1421" t="s">
        <v>71</v>
      </c>
      <c r="BA1421">
        <v>7541599</v>
      </c>
      <c r="BB1421" t="s">
        <v>66</v>
      </c>
      <c r="BC1421" t="str">
        <f t="shared" si="58"/>
        <v>04680</v>
      </c>
      <c r="BD1421" t="str">
        <f t="shared" si="59"/>
        <v>KA-04680</v>
      </c>
    </row>
    <row r="1422" spans="1:56" ht="28.15" customHeight="1">
      <c r="A1422" s="4">
        <f>SUBTOTAL(103,$L$2:L1422)</f>
        <v>1421</v>
      </c>
      <c r="B1422" s="5" t="s">
        <v>10002</v>
      </c>
      <c r="C1422" s="5" t="s">
        <v>2638</v>
      </c>
      <c r="D1422" s="5" t="s">
        <v>10003</v>
      </c>
      <c r="E1422" s="5" t="s">
        <v>3679</v>
      </c>
      <c r="F1422" s="6" t="s">
        <v>10004</v>
      </c>
      <c r="G1422" s="5">
        <v>7</v>
      </c>
      <c r="H1422" s="7">
        <v>199539</v>
      </c>
      <c r="I1422" s="5" t="s">
        <v>2642</v>
      </c>
      <c r="J1422" s="5" t="s">
        <v>10005</v>
      </c>
      <c r="K1422" s="20"/>
      <c r="L1422" s="5" t="s">
        <v>51</v>
      </c>
      <c r="M1422" s="2">
        <v>1601243144</v>
      </c>
      <c r="N1422" s="8">
        <f>IF(COUNTIF($B$2:B1422,B1422)=1,1,0)</f>
        <v>1</v>
      </c>
      <c r="O1422" t="s">
        <v>52</v>
      </c>
      <c r="P1422">
        <v>1601243144</v>
      </c>
      <c r="Q1422" t="s">
        <v>10002</v>
      </c>
      <c r="R1422" t="s">
        <v>10002</v>
      </c>
      <c r="S1422" t="s">
        <v>2638</v>
      </c>
      <c r="T1422" t="s">
        <v>2638</v>
      </c>
      <c r="U1422" t="s">
        <v>10003</v>
      </c>
      <c r="V1422" t="s">
        <v>2644</v>
      </c>
      <c r="W1422">
        <v>1</v>
      </c>
      <c r="X1422" t="s">
        <v>2645</v>
      </c>
      <c r="Y1422">
        <v>2026</v>
      </c>
      <c r="Z1422">
        <v>7</v>
      </c>
      <c r="AA1422">
        <v>1</v>
      </c>
      <c r="AB1422">
        <v>184758</v>
      </c>
      <c r="AC1422">
        <v>14781</v>
      </c>
      <c r="AD1422">
        <v>0</v>
      </c>
      <c r="AE1422">
        <v>0</v>
      </c>
      <c r="AF1422" t="s">
        <v>98</v>
      </c>
      <c r="AG1422" t="s">
        <v>3066</v>
      </c>
      <c r="AH1422" t="s">
        <v>3679</v>
      </c>
      <c r="AI1422" t="s">
        <v>9923</v>
      </c>
      <c r="AJ1422">
        <v>0</v>
      </c>
      <c r="AK1422" t="s">
        <v>3675</v>
      </c>
      <c r="AL1422">
        <v>0</v>
      </c>
      <c r="AM1422">
        <v>0</v>
      </c>
      <c r="AN1422">
        <v>0</v>
      </c>
      <c r="AO1422">
        <v>0</v>
      </c>
      <c r="AP1422" t="s">
        <v>83</v>
      </c>
      <c r="AQ1422">
        <v>0</v>
      </c>
      <c r="AR1422">
        <v>0</v>
      </c>
      <c r="AS1422" t="s">
        <v>69</v>
      </c>
      <c r="AT1422" t="s">
        <v>10006</v>
      </c>
      <c r="AU1422" t="s">
        <v>64</v>
      </c>
      <c r="AV1422">
        <v>0</v>
      </c>
      <c r="AW1422">
        <v>43869</v>
      </c>
      <c r="AX1422" t="s">
        <v>2642</v>
      </c>
      <c r="AY1422" t="s">
        <v>10005</v>
      </c>
      <c r="AZ1422" t="s">
        <v>71</v>
      </c>
      <c r="BA1422">
        <v>199539</v>
      </c>
      <c r="BB1422" t="s">
        <v>66</v>
      </c>
      <c r="BC1422" t="str">
        <f t="shared" si="58"/>
        <v>05000</v>
      </c>
      <c r="BD1422" t="str">
        <f t="shared" si="59"/>
        <v>KA-05000</v>
      </c>
    </row>
    <row r="1423" spans="1:56" ht="28.15" customHeight="1">
      <c r="A1423" s="4">
        <f>SUBTOTAL(103,$L$2:L1423)</f>
        <v>1422</v>
      </c>
      <c r="B1423" s="5" t="s">
        <v>10007</v>
      </c>
      <c r="C1423" s="5" t="s">
        <v>10008</v>
      </c>
      <c r="D1423" s="5" t="s">
        <v>9984</v>
      </c>
      <c r="E1423" s="5" t="s">
        <v>9931</v>
      </c>
      <c r="F1423" s="6" t="s">
        <v>10009</v>
      </c>
      <c r="G1423" s="5">
        <v>7</v>
      </c>
      <c r="H1423" s="7">
        <v>1019358</v>
      </c>
      <c r="I1423" s="5" t="s">
        <v>10010</v>
      </c>
      <c r="J1423" s="5" t="s">
        <v>10011</v>
      </c>
      <c r="K1423" s="20"/>
      <c r="L1423" s="5" t="s">
        <v>119</v>
      </c>
      <c r="M1423" s="2">
        <v>1601154149</v>
      </c>
      <c r="N1423" s="8">
        <f>IF(COUNTIF($B$2:B1423,B1423)=1,1,0)</f>
        <v>1</v>
      </c>
      <c r="O1423" t="s">
        <v>52</v>
      </c>
      <c r="P1423">
        <v>1601154149</v>
      </c>
      <c r="Q1423" t="s">
        <v>10007</v>
      </c>
      <c r="R1423" t="s">
        <v>10007</v>
      </c>
      <c r="S1423" t="s">
        <v>10008</v>
      </c>
      <c r="T1423" t="s">
        <v>10008</v>
      </c>
      <c r="U1423" t="s">
        <v>9984</v>
      </c>
      <c r="V1423" t="s">
        <v>9985</v>
      </c>
      <c r="W1423">
        <v>0</v>
      </c>
      <c r="X1423" t="s">
        <v>80</v>
      </c>
      <c r="Y1423">
        <v>2026</v>
      </c>
      <c r="Z1423">
        <v>7</v>
      </c>
      <c r="AA1423">
        <v>1</v>
      </c>
      <c r="AB1423">
        <v>943850</v>
      </c>
      <c r="AC1423">
        <v>75508</v>
      </c>
      <c r="AD1423">
        <v>0</v>
      </c>
      <c r="AE1423">
        <v>0</v>
      </c>
      <c r="AF1423" t="s">
        <v>57</v>
      </c>
      <c r="AG1423" t="s">
        <v>8318</v>
      </c>
      <c r="AH1423" t="s">
        <v>9931</v>
      </c>
      <c r="AI1423" t="s">
        <v>9923</v>
      </c>
      <c r="AJ1423">
        <v>0</v>
      </c>
      <c r="AK1423" t="s">
        <v>4624</v>
      </c>
      <c r="AL1423">
        <v>0</v>
      </c>
      <c r="AM1423">
        <v>0</v>
      </c>
      <c r="AN1423">
        <v>0</v>
      </c>
      <c r="AO1423">
        <v>0</v>
      </c>
      <c r="AP1423" t="s">
        <v>83</v>
      </c>
      <c r="AQ1423">
        <v>0</v>
      </c>
      <c r="AR1423">
        <v>0</v>
      </c>
      <c r="AS1423" t="s">
        <v>69</v>
      </c>
      <c r="AT1423" t="s">
        <v>10012</v>
      </c>
      <c r="AU1423" t="s">
        <v>64</v>
      </c>
      <c r="AV1423">
        <v>0</v>
      </c>
      <c r="AW1423">
        <v>23593</v>
      </c>
      <c r="AX1423" t="s">
        <v>10010</v>
      </c>
      <c r="AY1423" t="s">
        <v>10011</v>
      </c>
      <c r="AZ1423" t="s">
        <v>71</v>
      </c>
      <c r="BA1423">
        <v>1019358</v>
      </c>
      <c r="BB1423" t="s">
        <v>66</v>
      </c>
      <c r="BC1423" t="str">
        <f t="shared" si="58"/>
        <v>05080</v>
      </c>
      <c r="BD1423" t="str">
        <f t="shared" si="59"/>
        <v>KA-05080</v>
      </c>
    </row>
    <row r="1424" spans="1:56" ht="28.15" customHeight="1">
      <c r="A1424" s="4">
        <f>SUBTOTAL(103,$L$2:L1424)</f>
        <v>1423</v>
      </c>
      <c r="B1424" s="5" t="s">
        <v>10015</v>
      </c>
      <c r="C1424" s="5" t="s">
        <v>10016</v>
      </c>
      <c r="D1424" s="5" t="s">
        <v>8552</v>
      </c>
      <c r="E1424" s="5" t="s">
        <v>10013</v>
      </c>
      <c r="F1424" s="6" t="s">
        <v>10017</v>
      </c>
      <c r="G1424" s="5">
        <v>7</v>
      </c>
      <c r="H1424" s="7">
        <v>2154449</v>
      </c>
      <c r="I1424" s="5" t="s">
        <v>10018</v>
      </c>
      <c r="J1424" s="5" t="s">
        <v>10019</v>
      </c>
      <c r="K1424" s="20"/>
      <c r="L1424" s="5" t="s">
        <v>119</v>
      </c>
      <c r="M1424" s="2">
        <v>1601154580</v>
      </c>
      <c r="N1424" s="8">
        <f>IF(COUNTIF($B$2:B1424,B1424)=1,1,0)</f>
        <v>1</v>
      </c>
      <c r="O1424" t="s">
        <v>52</v>
      </c>
      <c r="P1424">
        <v>1601154580</v>
      </c>
      <c r="Q1424" t="s">
        <v>10015</v>
      </c>
      <c r="R1424" t="s">
        <v>10015</v>
      </c>
      <c r="S1424" t="s">
        <v>10016</v>
      </c>
      <c r="T1424" t="s">
        <v>10016</v>
      </c>
      <c r="U1424" t="s">
        <v>8552</v>
      </c>
      <c r="V1424" t="s">
        <v>10020</v>
      </c>
      <c r="W1424">
        <v>0</v>
      </c>
      <c r="X1424" t="s">
        <v>59</v>
      </c>
      <c r="Y1424">
        <v>2026</v>
      </c>
      <c r="Z1424">
        <v>7</v>
      </c>
      <c r="AA1424">
        <v>1</v>
      </c>
      <c r="AB1424">
        <v>1994860</v>
      </c>
      <c r="AC1424">
        <v>159589</v>
      </c>
      <c r="AD1424">
        <v>0</v>
      </c>
      <c r="AE1424">
        <v>0</v>
      </c>
      <c r="AF1424" t="s">
        <v>57</v>
      </c>
      <c r="AG1424" t="s">
        <v>81</v>
      </c>
      <c r="AH1424" t="s">
        <v>10013</v>
      </c>
      <c r="AI1424" t="s">
        <v>10014</v>
      </c>
      <c r="AJ1424">
        <v>0</v>
      </c>
      <c r="AK1424" t="s">
        <v>731</v>
      </c>
      <c r="AL1424">
        <v>0</v>
      </c>
      <c r="AM1424">
        <v>0</v>
      </c>
      <c r="AN1424">
        <v>0</v>
      </c>
      <c r="AO1424">
        <v>0</v>
      </c>
      <c r="AP1424" t="s">
        <v>83</v>
      </c>
      <c r="AQ1424">
        <v>0</v>
      </c>
      <c r="AR1424">
        <v>0</v>
      </c>
      <c r="AS1424" t="s">
        <v>69</v>
      </c>
      <c r="AT1424" t="s">
        <v>10021</v>
      </c>
      <c r="AU1424" t="s">
        <v>64</v>
      </c>
      <c r="AV1424">
        <v>0</v>
      </c>
      <c r="AW1424">
        <v>23654</v>
      </c>
      <c r="AX1424" t="s">
        <v>10018</v>
      </c>
      <c r="AY1424" t="s">
        <v>10019</v>
      </c>
      <c r="AZ1424" t="s">
        <v>71</v>
      </c>
      <c r="BA1424">
        <v>2154449</v>
      </c>
      <c r="BB1424" t="s">
        <v>66</v>
      </c>
      <c r="BC1424" t="str">
        <f t="shared" si="58"/>
        <v>05050</v>
      </c>
      <c r="BD1424" t="str">
        <f t="shared" si="59"/>
        <v>KB-05050</v>
      </c>
    </row>
    <row r="1425" spans="1:56" ht="28.15" customHeight="1">
      <c r="A1425" s="4">
        <f>SUBTOTAL(103,$L$2:L1425)</f>
        <v>1424</v>
      </c>
      <c r="B1425" s="5" t="s">
        <v>10022</v>
      </c>
      <c r="C1425" s="5" t="s">
        <v>10023</v>
      </c>
      <c r="D1425" s="5" t="s">
        <v>10024</v>
      </c>
      <c r="E1425" s="5" t="s">
        <v>10013</v>
      </c>
      <c r="F1425" s="6" t="s">
        <v>10025</v>
      </c>
      <c r="G1425" s="5">
        <v>7</v>
      </c>
      <c r="H1425" s="7">
        <v>914436</v>
      </c>
      <c r="I1425" s="5" t="s">
        <v>10026</v>
      </c>
      <c r="J1425" s="5" t="s">
        <v>10027</v>
      </c>
      <c r="K1425" s="20"/>
      <c r="L1425" s="5" t="s">
        <v>119</v>
      </c>
      <c r="M1425" s="2">
        <v>1601154672</v>
      </c>
      <c r="N1425" s="8">
        <f>IF(COUNTIF($B$2:B1425,B1425)=1,1,0)</f>
        <v>1</v>
      </c>
      <c r="O1425" t="s">
        <v>52</v>
      </c>
      <c r="P1425">
        <v>1601154672</v>
      </c>
      <c r="Q1425" t="s">
        <v>10022</v>
      </c>
      <c r="R1425" t="s">
        <v>10022</v>
      </c>
      <c r="S1425" t="s">
        <v>10023</v>
      </c>
      <c r="T1425" t="s">
        <v>10023</v>
      </c>
      <c r="U1425" t="s">
        <v>10024</v>
      </c>
      <c r="V1425" t="s">
        <v>10028</v>
      </c>
      <c r="W1425">
        <v>0</v>
      </c>
      <c r="X1425" t="s">
        <v>80</v>
      </c>
      <c r="Y1425">
        <v>2026</v>
      </c>
      <c r="Z1425">
        <v>7</v>
      </c>
      <c r="AA1425">
        <v>1</v>
      </c>
      <c r="AB1425">
        <v>846700</v>
      </c>
      <c r="AC1425">
        <v>67736</v>
      </c>
      <c r="AD1425">
        <v>0</v>
      </c>
      <c r="AE1425">
        <v>0</v>
      </c>
      <c r="AF1425" t="s">
        <v>57</v>
      </c>
      <c r="AG1425" t="s">
        <v>8318</v>
      </c>
      <c r="AH1425" t="s">
        <v>10013</v>
      </c>
      <c r="AI1425" t="s">
        <v>10014</v>
      </c>
      <c r="AJ1425">
        <v>0</v>
      </c>
      <c r="AK1425" t="s">
        <v>6728</v>
      </c>
      <c r="AL1425">
        <v>0</v>
      </c>
      <c r="AM1425">
        <v>0</v>
      </c>
      <c r="AN1425">
        <v>0</v>
      </c>
      <c r="AO1425">
        <v>0</v>
      </c>
      <c r="AP1425" t="s">
        <v>83</v>
      </c>
      <c r="AQ1425">
        <v>0</v>
      </c>
      <c r="AR1425">
        <v>0</v>
      </c>
      <c r="AS1425" t="s">
        <v>69</v>
      </c>
      <c r="AT1425" t="s">
        <v>10029</v>
      </c>
      <c r="AU1425" t="s">
        <v>64</v>
      </c>
      <c r="AV1425">
        <v>0</v>
      </c>
      <c r="AW1425">
        <v>23662</v>
      </c>
      <c r="AX1425" t="s">
        <v>10026</v>
      </c>
      <c r="AY1425" t="s">
        <v>10027</v>
      </c>
      <c r="AZ1425" t="s">
        <v>71</v>
      </c>
      <c r="BA1425">
        <v>914436</v>
      </c>
      <c r="BB1425" t="s">
        <v>66</v>
      </c>
      <c r="BC1425" t="str">
        <f t="shared" si="58"/>
        <v>05920</v>
      </c>
      <c r="BD1425" t="str">
        <f t="shared" si="59"/>
        <v>KB-05920</v>
      </c>
    </row>
    <row r="1426" spans="1:56" ht="28.15" customHeight="1">
      <c r="A1426" s="4">
        <f>SUBTOTAL(103,$L$2:L1426)</f>
        <v>1425</v>
      </c>
      <c r="B1426" s="5" t="s">
        <v>10030</v>
      </c>
      <c r="C1426" s="5" t="s">
        <v>10031</v>
      </c>
      <c r="D1426" s="5" t="s">
        <v>10032</v>
      </c>
      <c r="E1426" s="5" t="s">
        <v>10033</v>
      </c>
      <c r="F1426" s="6" t="s">
        <v>10034</v>
      </c>
      <c r="G1426" s="5">
        <v>7</v>
      </c>
      <c r="H1426" s="7">
        <v>701525</v>
      </c>
      <c r="I1426" s="5" t="s">
        <v>10035</v>
      </c>
      <c r="J1426" s="5" t="s">
        <v>10036</v>
      </c>
      <c r="K1426" s="20"/>
      <c r="L1426" s="5" t="s">
        <v>119</v>
      </c>
      <c r="M1426" s="2">
        <v>1601154218</v>
      </c>
      <c r="N1426" s="8">
        <f>IF(COUNTIF($B$2:B1426,B1426)=1,1,0)</f>
        <v>1</v>
      </c>
      <c r="O1426" t="s">
        <v>52</v>
      </c>
      <c r="P1426">
        <v>1601154218</v>
      </c>
      <c r="Q1426" t="s">
        <v>10030</v>
      </c>
      <c r="R1426" t="s">
        <v>10030</v>
      </c>
      <c r="S1426" t="s">
        <v>10031</v>
      </c>
      <c r="T1426" t="s">
        <v>10031</v>
      </c>
      <c r="U1426" t="s">
        <v>10032</v>
      </c>
      <c r="V1426" t="s">
        <v>10037</v>
      </c>
      <c r="W1426">
        <v>0</v>
      </c>
      <c r="X1426" t="s">
        <v>80</v>
      </c>
      <c r="Y1426">
        <v>2026</v>
      </c>
      <c r="Z1426">
        <v>7</v>
      </c>
      <c r="AA1426">
        <v>1</v>
      </c>
      <c r="AB1426">
        <v>649560</v>
      </c>
      <c r="AC1426">
        <v>51965</v>
      </c>
      <c r="AD1426">
        <v>0</v>
      </c>
      <c r="AE1426">
        <v>0</v>
      </c>
      <c r="AF1426" t="s">
        <v>121</v>
      </c>
      <c r="AG1426" t="s">
        <v>99</v>
      </c>
      <c r="AH1426" t="s">
        <v>10033</v>
      </c>
      <c r="AI1426" t="s">
        <v>10014</v>
      </c>
      <c r="AJ1426">
        <v>0</v>
      </c>
      <c r="AK1426" t="s">
        <v>10038</v>
      </c>
      <c r="AL1426">
        <v>0</v>
      </c>
      <c r="AM1426">
        <v>0</v>
      </c>
      <c r="AN1426">
        <v>0</v>
      </c>
      <c r="AO1426">
        <v>0</v>
      </c>
      <c r="AP1426" t="s">
        <v>83</v>
      </c>
      <c r="AQ1426">
        <v>0</v>
      </c>
      <c r="AR1426">
        <v>0</v>
      </c>
      <c r="AS1426" t="s">
        <v>69</v>
      </c>
      <c r="AT1426" t="s">
        <v>10039</v>
      </c>
      <c r="AU1426" t="s">
        <v>64</v>
      </c>
      <c r="AV1426">
        <v>0</v>
      </c>
      <c r="AW1426">
        <v>23606</v>
      </c>
      <c r="AX1426" t="s">
        <v>10035</v>
      </c>
      <c r="AY1426" t="s">
        <v>10036</v>
      </c>
      <c r="AZ1426" t="s">
        <v>71</v>
      </c>
      <c r="BA1426">
        <v>701525</v>
      </c>
      <c r="BB1426" t="s">
        <v>66</v>
      </c>
      <c r="BC1426" t="str">
        <f t="shared" si="58"/>
        <v>09030</v>
      </c>
      <c r="BD1426" t="str">
        <f t="shared" si="59"/>
        <v>KB-09030</v>
      </c>
    </row>
    <row r="1427" spans="1:56" ht="28.15" customHeight="1">
      <c r="A1427" s="4">
        <f>SUBTOTAL(103,$L$2:L1427)</f>
        <v>1426</v>
      </c>
      <c r="B1427" s="5" t="s">
        <v>10041</v>
      </c>
      <c r="C1427" s="5" t="s">
        <v>10042</v>
      </c>
      <c r="D1427" s="5" t="s">
        <v>10043</v>
      </c>
      <c r="E1427" s="5" t="s">
        <v>3679</v>
      </c>
      <c r="F1427" s="6" t="s">
        <v>10044</v>
      </c>
      <c r="G1427" s="5">
        <v>6</v>
      </c>
      <c r="H1427" s="7">
        <v>2947402</v>
      </c>
      <c r="I1427" s="5" t="s">
        <v>151</v>
      </c>
      <c r="J1427" s="5" t="s">
        <v>10045</v>
      </c>
      <c r="K1427" s="20"/>
      <c r="L1427" s="5" t="s">
        <v>51</v>
      </c>
      <c r="M1427" s="2">
        <v>1596971228</v>
      </c>
      <c r="N1427" s="8">
        <f>IF(COUNTIF($B$2:B1427,B1427)=1,1,0)</f>
        <v>1</v>
      </c>
      <c r="O1427" t="s">
        <v>52</v>
      </c>
      <c r="P1427">
        <v>1596971228</v>
      </c>
      <c r="Q1427" t="s">
        <v>10041</v>
      </c>
      <c r="R1427" t="s">
        <v>53</v>
      </c>
      <c r="S1427" t="s">
        <v>10042</v>
      </c>
      <c r="T1427" t="s">
        <v>54</v>
      </c>
      <c r="U1427" t="s">
        <v>10043</v>
      </c>
      <c r="V1427" t="s">
        <v>55</v>
      </c>
      <c r="W1427">
        <v>1</v>
      </c>
      <c r="X1427" t="s">
        <v>56</v>
      </c>
      <c r="Y1427">
        <v>2026</v>
      </c>
      <c r="Z1427">
        <v>6</v>
      </c>
      <c r="AA1427">
        <v>1</v>
      </c>
      <c r="AB1427">
        <v>2729076</v>
      </c>
      <c r="AC1427">
        <v>218326</v>
      </c>
      <c r="AD1427">
        <v>0</v>
      </c>
      <c r="AE1427">
        <v>0</v>
      </c>
      <c r="AF1427" t="s">
        <v>108</v>
      </c>
      <c r="AG1427" t="s">
        <v>81</v>
      </c>
      <c r="AH1427" t="s">
        <v>3679</v>
      </c>
      <c r="AI1427" t="s">
        <v>10014</v>
      </c>
      <c r="AJ1427">
        <v>0</v>
      </c>
      <c r="AK1427" t="s">
        <v>3056</v>
      </c>
      <c r="AL1427">
        <v>0</v>
      </c>
      <c r="AM1427">
        <v>0</v>
      </c>
      <c r="AN1427">
        <v>0</v>
      </c>
      <c r="AO1427">
        <v>0</v>
      </c>
      <c r="AP1427" t="s">
        <v>83</v>
      </c>
      <c r="AQ1427">
        <v>0</v>
      </c>
      <c r="AR1427">
        <v>0</v>
      </c>
      <c r="AS1427" t="s">
        <v>62</v>
      </c>
      <c r="AT1427" t="s">
        <v>10046</v>
      </c>
      <c r="AU1427" t="s">
        <v>64</v>
      </c>
      <c r="AV1427">
        <v>0</v>
      </c>
      <c r="AW1427">
        <v>4851</v>
      </c>
      <c r="AX1427" t="s">
        <v>151</v>
      </c>
      <c r="AY1427" t="s">
        <v>10045</v>
      </c>
      <c r="AZ1427" t="s">
        <v>65</v>
      </c>
      <c r="BA1427">
        <v>2947402</v>
      </c>
      <c r="BB1427" t="s">
        <v>66</v>
      </c>
      <c r="BC1427" t="str">
        <f t="shared" ref="BC1427:BC1478" si="60">RIGHT(AK1427,5)</f>
        <v>13000</v>
      </c>
      <c r="BD1427" t="str">
        <f t="shared" ref="BD1427:BD1478" si="61">AI1427&amp;"-"&amp;BC1427</f>
        <v>KB-13000</v>
      </c>
    </row>
    <row r="1428" spans="1:56" ht="28.15" customHeight="1">
      <c r="A1428" s="4">
        <f>SUBTOTAL(103,$L$2:L1428)</f>
        <v>1427</v>
      </c>
      <c r="B1428" s="5" t="s">
        <v>10041</v>
      </c>
      <c r="C1428" s="5" t="s">
        <v>67</v>
      </c>
      <c r="D1428" s="5" t="s">
        <v>10043</v>
      </c>
      <c r="E1428" s="5" t="s">
        <v>3679</v>
      </c>
      <c r="F1428" s="6" t="s">
        <v>10044</v>
      </c>
      <c r="G1428" s="5">
        <v>7</v>
      </c>
      <c r="H1428" s="7">
        <v>3014716</v>
      </c>
      <c r="I1428" s="5" t="s">
        <v>151</v>
      </c>
      <c r="J1428" s="5" t="s">
        <v>10045</v>
      </c>
      <c r="K1428" s="20"/>
      <c r="L1428" s="5" t="s">
        <v>51</v>
      </c>
      <c r="M1428" s="2">
        <v>1601242829</v>
      </c>
      <c r="N1428" s="8">
        <f>IF(COUNTIF($B$2:B1428,B1428)=1,1,0)</f>
        <v>0</v>
      </c>
      <c r="O1428" t="s">
        <v>52</v>
      </c>
      <c r="P1428">
        <v>1601242829</v>
      </c>
      <c r="Q1428" t="s">
        <v>10041</v>
      </c>
      <c r="R1428" t="s">
        <v>10041</v>
      </c>
      <c r="S1428" t="s">
        <v>67</v>
      </c>
      <c r="T1428" t="s">
        <v>67</v>
      </c>
      <c r="U1428" t="s">
        <v>10043</v>
      </c>
      <c r="V1428" t="s">
        <v>238</v>
      </c>
      <c r="W1428">
        <v>1</v>
      </c>
      <c r="X1428" t="s">
        <v>56</v>
      </c>
      <c r="Y1428">
        <v>2026</v>
      </c>
      <c r="Z1428">
        <v>7</v>
      </c>
      <c r="AA1428">
        <v>1</v>
      </c>
      <c r="AB1428">
        <v>2791404</v>
      </c>
      <c r="AC1428">
        <v>223312</v>
      </c>
      <c r="AD1428">
        <v>0</v>
      </c>
      <c r="AE1428">
        <v>0</v>
      </c>
      <c r="AF1428" t="s">
        <v>108</v>
      </c>
      <c r="AG1428" t="s">
        <v>81</v>
      </c>
      <c r="AH1428" t="s">
        <v>3679</v>
      </c>
      <c r="AI1428" t="s">
        <v>10014</v>
      </c>
      <c r="AJ1428">
        <v>0</v>
      </c>
      <c r="AK1428" t="s">
        <v>3056</v>
      </c>
      <c r="AL1428">
        <v>0</v>
      </c>
      <c r="AM1428">
        <v>0</v>
      </c>
      <c r="AN1428">
        <v>0</v>
      </c>
      <c r="AO1428">
        <v>0</v>
      </c>
      <c r="AP1428" t="s">
        <v>83</v>
      </c>
      <c r="AQ1428">
        <v>0</v>
      </c>
      <c r="AR1428">
        <v>0</v>
      </c>
      <c r="AS1428" t="s">
        <v>69</v>
      </c>
      <c r="AT1428" t="s">
        <v>10047</v>
      </c>
      <c r="AU1428" t="s">
        <v>64</v>
      </c>
      <c r="AV1428">
        <v>0</v>
      </c>
      <c r="AW1428">
        <v>43708</v>
      </c>
      <c r="AX1428" t="s">
        <v>151</v>
      </c>
      <c r="AY1428" t="s">
        <v>10045</v>
      </c>
      <c r="AZ1428" t="s">
        <v>71</v>
      </c>
      <c r="BA1428">
        <v>3014716</v>
      </c>
      <c r="BB1428" t="s">
        <v>66</v>
      </c>
      <c r="BC1428" t="str">
        <f t="shared" si="60"/>
        <v>13000</v>
      </c>
      <c r="BD1428" t="str">
        <f t="shared" si="61"/>
        <v>KB-13000</v>
      </c>
    </row>
    <row r="1429" spans="1:56" ht="28.15" customHeight="1">
      <c r="A1429" s="4">
        <f>SUBTOTAL(103,$L$2:L1429)</f>
        <v>1428</v>
      </c>
      <c r="B1429" s="5" t="s">
        <v>10048</v>
      </c>
      <c r="C1429" s="5" t="s">
        <v>10049</v>
      </c>
      <c r="D1429" s="5" t="s">
        <v>10050</v>
      </c>
      <c r="E1429" s="5" t="s">
        <v>10033</v>
      </c>
      <c r="F1429" s="6" t="s">
        <v>10051</v>
      </c>
      <c r="G1429" s="5">
        <v>7</v>
      </c>
      <c r="H1429" s="7">
        <v>1407089</v>
      </c>
      <c r="I1429" s="5" t="s">
        <v>10052</v>
      </c>
      <c r="J1429" s="5" t="s">
        <v>10053</v>
      </c>
      <c r="K1429" s="20"/>
      <c r="L1429" s="5" t="s">
        <v>119</v>
      </c>
      <c r="M1429" s="2">
        <v>1601154259</v>
      </c>
      <c r="N1429" s="8">
        <f>IF(COUNTIF($B$2:B1429,B1429)=1,1,0)</f>
        <v>1</v>
      </c>
      <c r="O1429" t="s">
        <v>52</v>
      </c>
      <c r="P1429">
        <v>1601154259</v>
      </c>
      <c r="Q1429" t="s">
        <v>10048</v>
      </c>
      <c r="R1429" t="s">
        <v>10048</v>
      </c>
      <c r="S1429" t="s">
        <v>10049</v>
      </c>
      <c r="T1429" t="s">
        <v>10049</v>
      </c>
      <c r="U1429" t="s">
        <v>10050</v>
      </c>
      <c r="V1429" t="s">
        <v>10054</v>
      </c>
      <c r="W1429">
        <v>0</v>
      </c>
      <c r="X1429" t="s">
        <v>80</v>
      </c>
      <c r="Y1429">
        <v>2026</v>
      </c>
      <c r="Z1429">
        <v>7</v>
      </c>
      <c r="AA1429">
        <v>1</v>
      </c>
      <c r="AB1429">
        <v>1302860</v>
      </c>
      <c r="AC1429">
        <v>104229</v>
      </c>
      <c r="AD1429">
        <v>0</v>
      </c>
      <c r="AE1429">
        <v>0</v>
      </c>
      <c r="AF1429" t="s">
        <v>57</v>
      </c>
      <c r="AG1429" t="s">
        <v>99</v>
      </c>
      <c r="AH1429" t="s">
        <v>10033</v>
      </c>
      <c r="AI1429" t="s">
        <v>10014</v>
      </c>
      <c r="AJ1429">
        <v>0</v>
      </c>
      <c r="AK1429" t="s">
        <v>3187</v>
      </c>
      <c r="AL1429">
        <v>0</v>
      </c>
      <c r="AM1429">
        <v>0</v>
      </c>
      <c r="AN1429">
        <v>0</v>
      </c>
      <c r="AO1429">
        <v>0</v>
      </c>
      <c r="AP1429" t="s">
        <v>83</v>
      </c>
      <c r="AQ1429">
        <v>0</v>
      </c>
      <c r="AR1429">
        <v>0</v>
      </c>
      <c r="AS1429" t="s">
        <v>69</v>
      </c>
      <c r="AT1429" t="s">
        <v>10055</v>
      </c>
      <c r="AU1429" t="s">
        <v>64</v>
      </c>
      <c r="AV1429">
        <v>0</v>
      </c>
      <c r="AW1429">
        <v>23614</v>
      </c>
      <c r="AX1429" t="s">
        <v>10052</v>
      </c>
      <c r="AY1429" t="s">
        <v>10053</v>
      </c>
      <c r="AZ1429" t="s">
        <v>71</v>
      </c>
      <c r="BA1429">
        <v>1407089</v>
      </c>
      <c r="BB1429" t="s">
        <v>66</v>
      </c>
      <c r="BC1429" t="str">
        <f t="shared" si="60"/>
        <v>13200</v>
      </c>
      <c r="BD1429" t="str">
        <f t="shared" si="61"/>
        <v>KB-13200</v>
      </c>
    </row>
    <row r="1430" spans="1:56" ht="28.15" customHeight="1">
      <c r="A1430" s="4">
        <f>SUBTOTAL(103,$L$2:L1430)</f>
        <v>1429</v>
      </c>
      <c r="B1430" s="5" t="s">
        <v>10056</v>
      </c>
      <c r="C1430" s="5" t="s">
        <v>10057</v>
      </c>
      <c r="D1430" s="5" t="s">
        <v>10058</v>
      </c>
      <c r="E1430" s="5" t="s">
        <v>10040</v>
      </c>
      <c r="F1430" s="6" t="s">
        <v>10059</v>
      </c>
      <c r="G1430" s="5">
        <v>7</v>
      </c>
      <c r="H1430" s="7">
        <v>19284</v>
      </c>
      <c r="I1430" s="5" t="s">
        <v>10060</v>
      </c>
      <c r="J1430" s="5" t="s">
        <v>10061</v>
      </c>
      <c r="K1430" s="20"/>
      <c r="L1430" s="5" t="s">
        <v>415</v>
      </c>
      <c r="M1430" s="2">
        <v>1601208221</v>
      </c>
      <c r="N1430" s="8">
        <f>IF(COUNTIF($B$2:B1430,B1430)=1,1,0)</f>
        <v>1</v>
      </c>
      <c r="O1430" t="s">
        <v>52</v>
      </c>
      <c r="P1430">
        <v>1601208221</v>
      </c>
      <c r="Q1430" t="s">
        <v>10056</v>
      </c>
      <c r="R1430" t="s">
        <v>10056</v>
      </c>
      <c r="S1430" t="s">
        <v>10057</v>
      </c>
      <c r="T1430" t="s">
        <v>10057</v>
      </c>
      <c r="U1430" t="s">
        <v>10058</v>
      </c>
      <c r="V1430" t="s">
        <v>647</v>
      </c>
      <c r="W1430">
        <v>0</v>
      </c>
      <c r="X1430" t="s">
        <v>80</v>
      </c>
      <c r="Y1430">
        <v>2026</v>
      </c>
      <c r="Z1430">
        <v>7</v>
      </c>
      <c r="AA1430">
        <v>1</v>
      </c>
      <c r="AB1430">
        <v>17856</v>
      </c>
      <c r="AC1430">
        <v>1428</v>
      </c>
      <c r="AD1430">
        <v>0</v>
      </c>
      <c r="AE1430">
        <v>0</v>
      </c>
      <c r="AF1430" t="s">
        <v>98</v>
      </c>
      <c r="AG1430" t="s">
        <v>417</v>
      </c>
      <c r="AH1430" t="s">
        <v>10040</v>
      </c>
      <c r="AI1430" t="s">
        <v>10014</v>
      </c>
      <c r="AJ1430">
        <v>0</v>
      </c>
      <c r="AK1430" t="s">
        <v>10062</v>
      </c>
      <c r="AL1430">
        <v>0</v>
      </c>
      <c r="AM1430">
        <v>0</v>
      </c>
      <c r="AN1430">
        <v>0</v>
      </c>
      <c r="AO1430">
        <v>0</v>
      </c>
      <c r="AP1430" t="s">
        <v>83</v>
      </c>
      <c r="AQ1430">
        <v>0</v>
      </c>
      <c r="AR1430">
        <v>0</v>
      </c>
      <c r="AS1430" t="s">
        <v>69</v>
      </c>
      <c r="AT1430" t="s">
        <v>10063</v>
      </c>
      <c r="AU1430" t="s">
        <v>64</v>
      </c>
      <c r="AV1430">
        <v>0</v>
      </c>
      <c r="AW1430">
        <v>35405</v>
      </c>
      <c r="AX1430" t="s">
        <v>10060</v>
      </c>
      <c r="AY1430" t="s">
        <v>10061</v>
      </c>
      <c r="AZ1430" t="s">
        <v>71</v>
      </c>
      <c r="BA1430">
        <v>19284</v>
      </c>
      <c r="BB1430" t="s">
        <v>66</v>
      </c>
      <c r="BC1430" t="str">
        <f t="shared" si="60"/>
        <v>14100</v>
      </c>
      <c r="BD1430" t="str">
        <f t="shared" si="61"/>
        <v>KB-14100</v>
      </c>
    </row>
    <row r="1431" spans="1:56" ht="28.15" customHeight="1">
      <c r="A1431" s="4">
        <f>SUBTOTAL(103,$L$2:L1431)</f>
        <v>1430</v>
      </c>
      <c r="B1431" s="5" t="s">
        <v>10064</v>
      </c>
      <c r="C1431" s="5" t="s">
        <v>10065</v>
      </c>
      <c r="D1431" s="5" t="s">
        <v>646</v>
      </c>
      <c r="E1431" s="5" t="s">
        <v>10040</v>
      </c>
      <c r="F1431" s="6" t="s">
        <v>10066</v>
      </c>
      <c r="G1431" s="5">
        <v>7</v>
      </c>
      <c r="H1431" s="7">
        <v>356638</v>
      </c>
      <c r="I1431" s="5" t="s">
        <v>10067</v>
      </c>
      <c r="J1431" s="5" t="s">
        <v>10068</v>
      </c>
      <c r="K1431" s="20"/>
      <c r="L1431" s="5" t="s">
        <v>415</v>
      </c>
      <c r="M1431" s="2">
        <v>1601207819</v>
      </c>
      <c r="N1431" s="8">
        <f>IF(COUNTIF($B$2:B1431,B1431)=1,1,0)</f>
        <v>1</v>
      </c>
      <c r="O1431" t="s">
        <v>52</v>
      </c>
      <c r="P1431">
        <v>1601207819</v>
      </c>
      <c r="Q1431" t="s">
        <v>10064</v>
      </c>
      <c r="R1431" t="s">
        <v>10064</v>
      </c>
      <c r="S1431" t="s">
        <v>10065</v>
      </c>
      <c r="T1431" t="s">
        <v>10065</v>
      </c>
      <c r="U1431" t="s">
        <v>646</v>
      </c>
      <c r="V1431" t="s">
        <v>647</v>
      </c>
      <c r="W1431">
        <v>0</v>
      </c>
      <c r="X1431" t="s">
        <v>80</v>
      </c>
      <c r="Y1431">
        <v>2026</v>
      </c>
      <c r="Z1431">
        <v>7</v>
      </c>
      <c r="AA1431">
        <v>1</v>
      </c>
      <c r="AB1431">
        <v>330220</v>
      </c>
      <c r="AC1431">
        <v>26418</v>
      </c>
      <c r="AD1431">
        <v>0</v>
      </c>
      <c r="AE1431">
        <v>0</v>
      </c>
      <c r="AF1431" t="s">
        <v>98</v>
      </c>
      <c r="AG1431" t="s">
        <v>417</v>
      </c>
      <c r="AH1431" t="s">
        <v>10040</v>
      </c>
      <c r="AI1431" t="s">
        <v>10014</v>
      </c>
      <c r="AJ1431">
        <v>0</v>
      </c>
      <c r="AK1431" t="s">
        <v>10069</v>
      </c>
      <c r="AL1431">
        <v>0</v>
      </c>
      <c r="AM1431">
        <v>0</v>
      </c>
      <c r="AN1431">
        <v>0</v>
      </c>
      <c r="AO1431">
        <v>0</v>
      </c>
      <c r="AP1431" t="s">
        <v>83</v>
      </c>
      <c r="AQ1431">
        <v>0</v>
      </c>
      <c r="AR1431">
        <v>0</v>
      </c>
      <c r="AS1431" t="s">
        <v>69</v>
      </c>
      <c r="AT1431" t="s">
        <v>10070</v>
      </c>
      <c r="AU1431" t="s">
        <v>64</v>
      </c>
      <c r="AV1431">
        <v>0</v>
      </c>
      <c r="AW1431">
        <v>35298</v>
      </c>
      <c r="AX1431" t="s">
        <v>10067</v>
      </c>
      <c r="AY1431" t="s">
        <v>10068</v>
      </c>
      <c r="AZ1431" t="s">
        <v>71</v>
      </c>
      <c r="BA1431">
        <v>356638</v>
      </c>
      <c r="BB1431" t="s">
        <v>66</v>
      </c>
      <c r="BC1431" t="str">
        <f t="shared" si="60"/>
        <v>74715</v>
      </c>
      <c r="BD1431" t="str">
        <f t="shared" si="61"/>
        <v>KB-74715</v>
      </c>
    </row>
    <row r="1432" spans="1:56" ht="28.15" customHeight="1">
      <c r="A1432" s="4">
        <f>SUBTOTAL(103,$L$2:L1432)</f>
        <v>1431</v>
      </c>
      <c r="B1432" s="5" t="s">
        <v>10071</v>
      </c>
      <c r="C1432" s="5" t="s">
        <v>10072</v>
      </c>
      <c r="D1432" s="5" t="s">
        <v>646</v>
      </c>
      <c r="E1432" s="5" t="s">
        <v>10040</v>
      </c>
      <c r="F1432" s="6" t="s">
        <v>10073</v>
      </c>
      <c r="G1432" s="5">
        <v>7</v>
      </c>
      <c r="H1432" s="7">
        <v>431179</v>
      </c>
      <c r="I1432" s="5" t="s">
        <v>10074</v>
      </c>
      <c r="J1432" s="5" t="s">
        <v>10075</v>
      </c>
      <c r="K1432" s="20"/>
      <c r="L1432" s="5" t="s">
        <v>415</v>
      </c>
      <c r="M1432" s="2">
        <v>1601208248</v>
      </c>
      <c r="N1432" s="8">
        <f>IF(COUNTIF($B$2:B1432,B1432)=1,1,0)</f>
        <v>1</v>
      </c>
      <c r="O1432" t="s">
        <v>52</v>
      </c>
      <c r="P1432">
        <v>1601208248</v>
      </c>
      <c r="Q1432" t="s">
        <v>10071</v>
      </c>
      <c r="R1432" t="s">
        <v>10071</v>
      </c>
      <c r="S1432" t="s">
        <v>10072</v>
      </c>
      <c r="T1432" t="s">
        <v>10072</v>
      </c>
      <c r="U1432" t="s">
        <v>646</v>
      </c>
      <c r="V1432" t="s">
        <v>647</v>
      </c>
      <c r="W1432">
        <v>0</v>
      </c>
      <c r="X1432" t="s">
        <v>349</v>
      </c>
      <c r="Y1432">
        <v>2026</v>
      </c>
      <c r="Z1432">
        <v>7</v>
      </c>
      <c r="AA1432">
        <v>1</v>
      </c>
      <c r="AB1432">
        <v>399240</v>
      </c>
      <c r="AC1432">
        <v>31939</v>
      </c>
      <c r="AD1432">
        <v>0</v>
      </c>
      <c r="AE1432">
        <v>0</v>
      </c>
      <c r="AF1432" t="s">
        <v>98</v>
      </c>
      <c r="AG1432" t="s">
        <v>417</v>
      </c>
      <c r="AH1432" t="s">
        <v>10040</v>
      </c>
      <c r="AI1432" t="s">
        <v>10014</v>
      </c>
      <c r="AJ1432">
        <v>0</v>
      </c>
      <c r="AK1432" t="s">
        <v>10076</v>
      </c>
      <c r="AL1432">
        <v>0</v>
      </c>
      <c r="AM1432">
        <v>0</v>
      </c>
      <c r="AN1432">
        <v>0</v>
      </c>
      <c r="AO1432">
        <v>0</v>
      </c>
      <c r="AP1432" t="s">
        <v>83</v>
      </c>
      <c r="AQ1432">
        <v>0</v>
      </c>
      <c r="AR1432">
        <v>0</v>
      </c>
      <c r="AS1432" t="s">
        <v>69</v>
      </c>
      <c r="AT1432" t="s">
        <v>10077</v>
      </c>
      <c r="AU1432" t="s">
        <v>64</v>
      </c>
      <c r="AV1432">
        <v>0</v>
      </c>
      <c r="AW1432">
        <v>35413</v>
      </c>
      <c r="AX1432" t="s">
        <v>10074</v>
      </c>
      <c r="AY1432" t="s">
        <v>10075</v>
      </c>
      <c r="AZ1432" t="s">
        <v>71</v>
      </c>
      <c r="BA1432">
        <v>431179</v>
      </c>
      <c r="BB1432" t="s">
        <v>66</v>
      </c>
      <c r="BC1432" t="str">
        <f t="shared" si="60"/>
        <v>75385</v>
      </c>
      <c r="BD1432" t="str">
        <f t="shared" si="61"/>
        <v>KB-75385</v>
      </c>
    </row>
    <row r="1433" spans="1:56" ht="28.15" customHeight="1">
      <c r="A1433" s="4">
        <f>SUBTOTAL(103,$L$2:L1433)</f>
        <v>1432</v>
      </c>
      <c r="B1433" s="5" t="s">
        <v>10078</v>
      </c>
      <c r="C1433" s="5" t="s">
        <v>10079</v>
      </c>
      <c r="D1433" s="5" t="s">
        <v>646</v>
      </c>
      <c r="E1433" s="5" t="s">
        <v>10040</v>
      </c>
      <c r="F1433" s="6" t="s">
        <v>10080</v>
      </c>
      <c r="G1433" s="5">
        <v>7</v>
      </c>
      <c r="H1433" s="7">
        <v>51425</v>
      </c>
      <c r="I1433" s="5" t="s">
        <v>10081</v>
      </c>
      <c r="J1433" s="5" t="s">
        <v>10082</v>
      </c>
      <c r="K1433" s="20"/>
      <c r="L1433" s="5" t="s">
        <v>415</v>
      </c>
      <c r="M1433" s="2">
        <v>1601207807</v>
      </c>
      <c r="N1433" s="8">
        <f>IF(COUNTIF($B$2:B1433,B1433)=1,1,0)</f>
        <v>1</v>
      </c>
      <c r="O1433" t="s">
        <v>52</v>
      </c>
      <c r="P1433">
        <v>1601207807</v>
      </c>
      <c r="Q1433" t="s">
        <v>10078</v>
      </c>
      <c r="R1433" t="s">
        <v>10078</v>
      </c>
      <c r="S1433" t="s">
        <v>10079</v>
      </c>
      <c r="T1433" t="s">
        <v>10079</v>
      </c>
      <c r="U1433" t="s">
        <v>646</v>
      </c>
      <c r="V1433" t="s">
        <v>647</v>
      </c>
      <c r="W1433">
        <v>0</v>
      </c>
      <c r="X1433" t="s">
        <v>80</v>
      </c>
      <c r="Y1433">
        <v>2026</v>
      </c>
      <c r="Z1433">
        <v>7</v>
      </c>
      <c r="AA1433">
        <v>1</v>
      </c>
      <c r="AB1433">
        <v>47616</v>
      </c>
      <c r="AC1433">
        <v>3809</v>
      </c>
      <c r="AD1433">
        <v>0</v>
      </c>
      <c r="AE1433">
        <v>0</v>
      </c>
      <c r="AF1433" t="s">
        <v>98</v>
      </c>
      <c r="AG1433" t="s">
        <v>417</v>
      </c>
      <c r="AH1433" t="s">
        <v>10040</v>
      </c>
      <c r="AI1433" t="s">
        <v>10014</v>
      </c>
      <c r="AJ1433">
        <v>0</v>
      </c>
      <c r="AK1433" t="s">
        <v>10083</v>
      </c>
      <c r="AL1433">
        <v>0</v>
      </c>
      <c r="AM1433">
        <v>0</v>
      </c>
      <c r="AN1433">
        <v>0</v>
      </c>
      <c r="AO1433">
        <v>0</v>
      </c>
      <c r="AP1433" t="s">
        <v>83</v>
      </c>
      <c r="AQ1433">
        <v>0</v>
      </c>
      <c r="AR1433">
        <v>0</v>
      </c>
      <c r="AS1433" t="s">
        <v>69</v>
      </c>
      <c r="AT1433" t="s">
        <v>10084</v>
      </c>
      <c r="AU1433" t="s">
        <v>64</v>
      </c>
      <c r="AV1433">
        <v>0</v>
      </c>
      <c r="AW1433">
        <v>35294</v>
      </c>
      <c r="AX1433" t="s">
        <v>10081</v>
      </c>
      <c r="AY1433" t="s">
        <v>10082</v>
      </c>
      <c r="AZ1433" t="s">
        <v>71</v>
      </c>
      <c r="BA1433">
        <v>51425</v>
      </c>
      <c r="BB1433" t="s">
        <v>66</v>
      </c>
      <c r="BC1433" t="str">
        <f t="shared" si="60"/>
        <v>76980</v>
      </c>
      <c r="BD1433" t="str">
        <f t="shared" si="61"/>
        <v>KB-76980</v>
      </c>
    </row>
    <row r="1434" spans="1:56" ht="28.15" customHeight="1">
      <c r="A1434" s="4">
        <f>SUBTOTAL(103,$L$2:L1434)</f>
        <v>1433</v>
      </c>
      <c r="B1434" s="5" t="s">
        <v>10085</v>
      </c>
      <c r="C1434" s="5" t="s">
        <v>10086</v>
      </c>
      <c r="D1434" s="5" t="s">
        <v>646</v>
      </c>
      <c r="E1434" s="5" t="s">
        <v>10040</v>
      </c>
      <c r="F1434" s="6" t="s">
        <v>10087</v>
      </c>
      <c r="G1434" s="5">
        <v>7</v>
      </c>
      <c r="H1434" s="7">
        <v>523444</v>
      </c>
      <c r="I1434" s="5" t="s">
        <v>10088</v>
      </c>
      <c r="J1434" s="5" t="s">
        <v>10089</v>
      </c>
      <c r="K1434" s="20"/>
      <c r="L1434" s="5" t="s">
        <v>415</v>
      </c>
      <c r="M1434" s="2">
        <v>1601208119</v>
      </c>
      <c r="N1434" s="8">
        <f>IF(COUNTIF($B$2:B1434,B1434)=1,1,0)</f>
        <v>1</v>
      </c>
      <c r="O1434" t="s">
        <v>52</v>
      </c>
      <c r="P1434">
        <v>1601208119</v>
      </c>
      <c r="Q1434" t="s">
        <v>10085</v>
      </c>
      <c r="R1434" t="s">
        <v>10085</v>
      </c>
      <c r="S1434" t="s">
        <v>10086</v>
      </c>
      <c r="T1434" t="s">
        <v>10086</v>
      </c>
      <c r="U1434" t="s">
        <v>646</v>
      </c>
      <c r="V1434" t="s">
        <v>647</v>
      </c>
      <c r="W1434">
        <v>0</v>
      </c>
      <c r="X1434" t="s">
        <v>80</v>
      </c>
      <c r="Y1434">
        <v>2026</v>
      </c>
      <c r="Z1434">
        <v>7</v>
      </c>
      <c r="AA1434">
        <v>1</v>
      </c>
      <c r="AB1434">
        <v>484670</v>
      </c>
      <c r="AC1434">
        <v>38774</v>
      </c>
      <c r="AD1434">
        <v>0</v>
      </c>
      <c r="AE1434">
        <v>0</v>
      </c>
      <c r="AF1434" t="s">
        <v>98</v>
      </c>
      <c r="AG1434" t="s">
        <v>417</v>
      </c>
      <c r="AH1434" t="s">
        <v>10040</v>
      </c>
      <c r="AI1434" t="s">
        <v>10014</v>
      </c>
      <c r="AJ1434">
        <v>0</v>
      </c>
      <c r="AK1434" t="s">
        <v>10090</v>
      </c>
      <c r="AL1434">
        <v>0</v>
      </c>
      <c r="AM1434">
        <v>0</v>
      </c>
      <c r="AN1434">
        <v>0</v>
      </c>
      <c r="AO1434">
        <v>0</v>
      </c>
      <c r="AP1434" t="s">
        <v>83</v>
      </c>
      <c r="AQ1434">
        <v>0</v>
      </c>
      <c r="AR1434">
        <v>0</v>
      </c>
      <c r="AS1434" t="s">
        <v>69</v>
      </c>
      <c r="AT1434" t="s">
        <v>10091</v>
      </c>
      <c r="AU1434" t="s">
        <v>64</v>
      </c>
      <c r="AV1434">
        <v>0</v>
      </c>
      <c r="AW1434">
        <v>35374</v>
      </c>
      <c r="AX1434" t="s">
        <v>10088</v>
      </c>
      <c r="AY1434" t="s">
        <v>10089</v>
      </c>
      <c r="AZ1434" t="s">
        <v>71</v>
      </c>
      <c r="BA1434">
        <v>523444</v>
      </c>
      <c r="BB1434" t="s">
        <v>66</v>
      </c>
      <c r="BC1434" t="str">
        <f t="shared" si="60"/>
        <v>77760</v>
      </c>
      <c r="BD1434" t="str">
        <f t="shared" si="61"/>
        <v>KB-77760</v>
      </c>
    </row>
    <row r="1435" spans="1:56" ht="28.15" customHeight="1">
      <c r="A1435" s="4">
        <f>SUBTOTAL(103,$L$2:L1435)</f>
        <v>1434</v>
      </c>
      <c r="B1435" s="5" t="s">
        <v>10092</v>
      </c>
      <c r="C1435" s="5" t="s">
        <v>10093</v>
      </c>
      <c r="D1435" s="5" t="s">
        <v>646</v>
      </c>
      <c r="E1435" s="5" t="s">
        <v>10040</v>
      </c>
      <c r="F1435" s="6" t="s">
        <v>10094</v>
      </c>
      <c r="G1435" s="5">
        <v>7</v>
      </c>
      <c r="H1435" s="7">
        <v>102851</v>
      </c>
      <c r="I1435" s="5" t="s">
        <v>833</v>
      </c>
      <c r="J1435" s="5" t="s">
        <v>10095</v>
      </c>
      <c r="K1435" s="20"/>
      <c r="L1435" s="5" t="s">
        <v>415</v>
      </c>
      <c r="M1435" s="2">
        <v>1601207811</v>
      </c>
      <c r="N1435" s="8">
        <f>IF(COUNTIF($B$2:B1435,B1435)=1,1,0)</f>
        <v>1</v>
      </c>
      <c r="O1435" t="s">
        <v>52</v>
      </c>
      <c r="P1435">
        <v>1601207811</v>
      </c>
      <c r="Q1435" t="s">
        <v>10092</v>
      </c>
      <c r="R1435" t="s">
        <v>10092</v>
      </c>
      <c r="S1435" t="s">
        <v>10093</v>
      </c>
      <c r="T1435" t="s">
        <v>10093</v>
      </c>
      <c r="U1435" t="s">
        <v>646</v>
      </c>
      <c r="V1435" t="s">
        <v>647</v>
      </c>
      <c r="W1435">
        <v>0</v>
      </c>
      <c r="X1435" t="s">
        <v>80</v>
      </c>
      <c r="Y1435">
        <v>2026</v>
      </c>
      <c r="Z1435">
        <v>7</v>
      </c>
      <c r="AA1435">
        <v>1</v>
      </c>
      <c r="AB1435">
        <v>95232</v>
      </c>
      <c r="AC1435">
        <v>7619</v>
      </c>
      <c r="AD1435">
        <v>0</v>
      </c>
      <c r="AE1435">
        <v>0</v>
      </c>
      <c r="AF1435" t="s">
        <v>98</v>
      </c>
      <c r="AG1435" t="s">
        <v>417</v>
      </c>
      <c r="AH1435" t="s">
        <v>10040</v>
      </c>
      <c r="AI1435" t="s">
        <v>10014</v>
      </c>
      <c r="AJ1435">
        <v>0</v>
      </c>
      <c r="AK1435" t="s">
        <v>10096</v>
      </c>
      <c r="AL1435">
        <v>0</v>
      </c>
      <c r="AM1435">
        <v>0</v>
      </c>
      <c r="AN1435">
        <v>0</v>
      </c>
      <c r="AO1435">
        <v>0</v>
      </c>
      <c r="AP1435" t="s">
        <v>83</v>
      </c>
      <c r="AQ1435">
        <v>0</v>
      </c>
      <c r="AR1435">
        <v>0</v>
      </c>
      <c r="AS1435" t="s">
        <v>69</v>
      </c>
      <c r="AT1435" t="s">
        <v>10097</v>
      </c>
      <c r="AU1435" t="s">
        <v>64</v>
      </c>
      <c r="AV1435">
        <v>0</v>
      </c>
      <c r="AW1435">
        <v>35297</v>
      </c>
      <c r="AX1435" t="s">
        <v>833</v>
      </c>
      <c r="AY1435" t="s">
        <v>10095</v>
      </c>
      <c r="AZ1435" t="s">
        <v>71</v>
      </c>
      <c r="BA1435">
        <v>102851</v>
      </c>
      <c r="BB1435" t="s">
        <v>66</v>
      </c>
      <c r="BC1435" t="str">
        <f t="shared" si="60"/>
        <v>79395</v>
      </c>
      <c r="BD1435" t="str">
        <f t="shared" si="61"/>
        <v>KB-79395</v>
      </c>
    </row>
    <row r="1436" spans="1:56" ht="28.15" customHeight="1">
      <c r="A1436" s="4">
        <f>SUBTOTAL(103,$L$2:L1436)</f>
        <v>1435</v>
      </c>
      <c r="B1436" s="5" t="s">
        <v>10098</v>
      </c>
      <c r="C1436" s="5" t="s">
        <v>10099</v>
      </c>
      <c r="D1436" s="5" t="s">
        <v>646</v>
      </c>
      <c r="E1436" s="5" t="s">
        <v>10040</v>
      </c>
      <c r="F1436" s="6" t="s">
        <v>10100</v>
      </c>
      <c r="G1436" s="5">
        <v>7</v>
      </c>
      <c r="H1436" s="7">
        <v>750092</v>
      </c>
      <c r="I1436" s="5" t="s">
        <v>10101</v>
      </c>
      <c r="J1436" s="5" t="s">
        <v>10102</v>
      </c>
      <c r="K1436" s="20"/>
      <c r="L1436" s="5" t="s">
        <v>415</v>
      </c>
      <c r="M1436" s="2">
        <v>1601208140</v>
      </c>
      <c r="N1436" s="8">
        <f>IF(COUNTIF($B$2:B1436,B1436)=1,1,0)</f>
        <v>1</v>
      </c>
      <c r="O1436" t="s">
        <v>52</v>
      </c>
      <c r="P1436">
        <v>1601208140</v>
      </c>
      <c r="Q1436" t="s">
        <v>10098</v>
      </c>
      <c r="R1436" t="s">
        <v>10098</v>
      </c>
      <c r="S1436" t="s">
        <v>10099</v>
      </c>
      <c r="T1436" t="s">
        <v>10099</v>
      </c>
      <c r="U1436" t="s">
        <v>646</v>
      </c>
      <c r="V1436" t="s">
        <v>647</v>
      </c>
      <c r="W1436">
        <v>0</v>
      </c>
      <c r="X1436" t="s">
        <v>80</v>
      </c>
      <c r="Y1436">
        <v>2026</v>
      </c>
      <c r="Z1436">
        <v>7</v>
      </c>
      <c r="AA1436">
        <v>1</v>
      </c>
      <c r="AB1436">
        <v>694530</v>
      </c>
      <c r="AC1436">
        <v>55562</v>
      </c>
      <c r="AD1436">
        <v>0</v>
      </c>
      <c r="AE1436">
        <v>0</v>
      </c>
      <c r="AF1436" t="s">
        <v>98</v>
      </c>
      <c r="AG1436" t="s">
        <v>417</v>
      </c>
      <c r="AH1436" t="s">
        <v>10040</v>
      </c>
      <c r="AI1436" t="s">
        <v>10014</v>
      </c>
      <c r="AJ1436">
        <v>0</v>
      </c>
      <c r="AK1436" t="s">
        <v>10103</v>
      </c>
      <c r="AL1436">
        <v>0</v>
      </c>
      <c r="AM1436">
        <v>0</v>
      </c>
      <c r="AN1436">
        <v>0</v>
      </c>
      <c r="AO1436">
        <v>0</v>
      </c>
      <c r="AP1436" t="s">
        <v>83</v>
      </c>
      <c r="AQ1436">
        <v>0</v>
      </c>
      <c r="AR1436">
        <v>0</v>
      </c>
      <c r="AS1436" t="s">
        <v>69</v>
      </c>
      <c r="AT1436" t="s">
        <v>10104</v>
      </c>
      <c r="AU1436" t="s">
        <v>64</v>
      </c>
      <c r="AV1436">
        <v>0</v>
      </c>
      <c r="AW1436">
        <v>35381</v>
      </c>
      <c r="AX1436" t="s">
        <v>10101</v>
      </c>
      <c r="AY1436" t="s">
        <v>10102</v>
      </c>
      <c r="AZ1436" t="s">
        <v>71</v>
      </c>
      <c r="BA1436">
        <v>750092</v>
      </c>
      <c r="BB1436" t="s">
        <v>66</v>
      </c>
      <c r="BC1436" t="str">
        <f t="shared" si="60"/>
        <v>79830</v>
      </c>
      <c r="BD1436" t="str">
        <f t="shared" si="61"/>
        <v>KB-79830</v>
      </c>
    </row>
    <row r="1437" spans="1:56" ht="28.15" customHeight="1">
      <c r="A1437" s="4">
        <f>SUBTOTAL(103,$L$2:L1437)</f>
        <v>1436</v>
      </c>
      <c r="B1437" s="5" t="s">
        <v>10105</v>
      </c>
      <c r="C1437" s="5" t="s">
        <v>10106</v>
      </c>
      <c r="D1437" s="5" t="s">
        <v>10107</v>
      </c>
      <c r="E1437" s="5" t="s">
        <v>3679</v>
      </c>
      <c r="F1437" s="6" t="s">
        <v>10108</v>
      </c>
      <c r="G1437" s="5">
        <v>6</v>
      </c>
      <c r="H1437" s="7">
        <v>480816</v>
      </c>
      <c r="I1437" s="5" t="s">
        <v>151</v>
      </c>
      <c r="J1437" s="5" t="s">
        <v>10109</v>
      </c>
      <c r="K1437" s="20"/>
      <c r="L1437" s="5" t="s">
        <v>51</v>
      </c>
      <c r="M1437" s="2">
        <v>1596971654</v>
      </c>
      <c r="N1437" s="8">
        <f>IF(COUNTIF($B$2:B1437,B1437)=1,1,0)</f>
        <v>1</v>
      </c>
      <c r="O1437" t="s">
        <v>52</v>
      </c>
      <c r="P1437">
        <v>1596971654</v>
      </c>
      <c r="Q1437" t="s">
        <v>10105</v>
      </c>
      <c r="R1437" t="s">
        <v>53</v>
      </c>
      <c r="S1437" t="s">
        <v>10106</v>
      </c>
      <c r="T1437" t="s">
        <v>54</v>
      </c>
      <c r="U1437" t="s">
        <v>10107</v>
      </c>
      <c r="V1437" t="s">
        <v>55</v>
      </c>
      <c r="W1437">
        <v>1</v>
      </c>
      <c r="X1437" t="s">
        <v>56</v>
      </c>
      <c r="Y1437">
        <v>2026</v>
      </c>
      <c r="Z1437">
        <v>6</v>
      </c>
      <c r="AA1437">
        <v>1</v>
      </c>
      <c r="AB1437">
        <v>445200</v>
      </c>
      <c r="AC1437">
        <v>35616</v>
      </c>
      <c r="AD1437">
        <v>0</v>
      </c>
      <c r="AE1437">
        <v>0</v>
      </c>
      <c r="AF1437" t="s">
        <v>121</v>
      </c>
      <c r="AG1437" t="s">
        <v>81</v>
      </c>
      <c r="AH1437" t="s">
        <v>3679</v>
      </c>
      <c r="AI1437" t="s">
        <v>10110</v>
      </c>
      <c r="AJ1437">
        <v>0</v>
      </c>
      <c r="AK1437" t="s">
        <v>10111</v>
      </c>
      <c r="AL1437">
        <v>0</v>
      </c>
      <c r="AM1437">
        <v>0</v>
      </c>
      <c r="AN1437">
        <v>0</v>
      </c>
      <c r="AO1437">
        <v>0</v>
      </c>
      <c r="AP1437" t="s">
        <v>61</v>
      </c>
      <c r="AQ1437">
        <v>0</v>
      </c>
      <c r="AR1437">
        <v>0</v>
      </c>
      <c r="AS1437" t="s">
        <v>62</v>
      </c>
      <c r="AT1437" t="s">
        <v>10112</v>
      </c>
      <c r="AU1437" t="s">
        <v>64</v>
      </c>
      <c r="AV1437">
        <v>0</v>
      </c>
      <c r="AW1437">
        <v>5133</v>
      </c>
      <c r="AX1437" t="s">
        <v>151</v>
      </c>
      <c r="AY1437" t="s">
        <v>10109</v>
      </c>
      <c r="AZ1437" t="s">
        <v>65</v>
      </c>
      <c r="BA1437">
        <v>480816</v>
      </c>
      <c r="BB1437" t="s">
        <v>66</v>
      </c>
      <c r="BC1437" t="str">
        <f t="shared" si="60"/>
        <v>01940</v>
      </c>
      <c r="BD1437" t="str">
        <f t="shared" si="61"/>
        <v>KC-01940</v>
      </c>
    </row>
    <row r="1438" spans="1:56" ht="28.15" customHeight="1">
      <c r="A1438" s="4">
        <f>SUBTOTAL(103,$L$2:L1438)</f>
        <v>1437</v>
      </c>
      <c r="B1438" s="5" t="s">
        <v>10105</v>
      </c>
      <c r="C1438" s="5" t="s">
        <v>67</v>
      </c>
      <c r="D1438" s="5" t="s">
        <v>10107</v>
      </c>
      <c r="E1438" s="5" t="s">
        <v>3679</v>
      </c>
      <c r="F1438" s="6" t="s">
        <v>10108</v>
      </c>
      <c r="G1438" s="5">
        <v>7</v>
      </c>
      <c r="H1438" s="7">
        <v>500049</v>
      </c>
      <c r="I1438" s="5" t="s">
        <v>151</v>
      </c>
      <c r="J1438" s="5" t="s">
        <v>10109</v>
      </c>
      <c r="K1438" s="20"/>
      <c r="L1438" s="5" t="s">
        <v>51</v>
      </c>
      <c r="M1438" s="2">
        <v>1601243180</v>
      </c>
      <c r="N1438" s="8">
        <f>IF(COUNTIF($B$2:B1438,B1438)=1,1,0)</f>
        <v>0</v>
      </c>
      <c r="O1438" t="s">
        <v>52</v>
      </c>
      <c r="P1438">
        <v>1601243180</v>
      </c>
      <c r="Q1438" t="s">
        <v>10105</v>
      </c>
      <c r="R1438" t="s">
        <v>10105</v>
      </c>
      <c r="S1438" t="s">
        <v>67</v>
      </c>
      <c r="T1438" t="s">
        <v>67</v>
      </c>
      <c r="U1438" t="s">
        <v>10107</v>
      </c>
      <c r="V1438" t="s">
        <v>238</v>
      </c>
      <c r="W1438">
        <v>1</v>
      </c>
      <c r="X1438" t="s">
        <v>156</v>
      </c>
      <c r="Y1438">
        <v>2026</v>
      </c>
      <c r="Z1438">
        <v>7</v>
      </c>
      <c r="AA1438">
        <v>1</v>
      </c>
      <c r="AB1438">
        <v>463008</v>
      </c>
      <c r="AC1438">
        <v>37041</v>
      </c>
      <c r="AD1438">
        <v>0</v>
      </c>
      <c r="AE1438">
        <v>0</v>
      </c>
      <c r="AF1438" t="s">
        <v>108</v>
      </c>
      <c r="AG1438" t="s">
        <v>3066</v>
      </c>
      <c r="AH1438" t="s">
        <v>3679</v>
      </c>
      <c r="AI1438" t="s">
        <v>10110</v>
      </c>
      <c r="AJ1438">
        <v>0</v>
      </c>
      <c r="AK1438" t="s">
        <v>10111</v>
      </c>
      <c r="AL1438">
        <v>0</v>
      </c>
      <c r="AM1438">
        <v>0</v>
      </c>
      <c r="AN1438">
        <v>0</v>
      </c>
      <c r="AO1438">
        <v>0</v>
      </c>
      <c r="AP1438" t="s">
        <v>108</v>
      </c>
      <c r="AQ1438">
        <v>0</v>
      </c>
      <c r="AR1438">
        <v>0</v>
      </c>
      <c r="AS1438" t="s">
        <v>69</v>
      </c>
      <c r="AT1438" t="s">
        <v>10113</v>
      </c>
      <c r="AU1438" t="s">
        <v>64</v>
      </c>
      <c r="AV1438">
        <v>0</v>
      </c>
      <c r="AW1438">
        <v>43897</v>
      </c>
      <c r="AX1438" t="s">
        <v>151</v>
      </c>
      <c r="AY1438" t="s">
        <v>10109</v>
      </c>
      <c r="AZ1438" t="s">
        <v>71</v>
      </c>
      <c r="BA1438">
        <v>500049</v>
      </c>
      <c r="BB1438" t="s">
        <v>66</v>
      </c>
      <c r="BC1438" t="str">
        <f t="shared" si="60"/>
        <v>01940</v>
      </c>
      <c r="BD1438" t="str">
        <f t="shared" si="61"/>
        <v>KC-01940</v>
      </c>
    </row>
    <row r="1439" spans="1:56" ht="28.15" customHeight="1">
      <c r="A1439" s="4">
        <f>SUBTOTAL(103,$L$2:L1439)</f>
        <v>1438</v>
      </c>
      <c r="B1439" s="5" t="s">
        <v>10114</v>
      </c>
      <c r="C1439" s="5" t="s">
        <v>10115</v>
      </c>
      <c r="D1439" s="5" t="s">
        <v>10116</v>
      </c>
      <c r="E1439" s="5" t="s">
        <v>10117</v>
      </c>
      <c r="F1439" s="6" t="s">
        <v>10118</v>
      </c>
      <c r="G1439" s="5">
        <v>7</v>
      </c>
      <c r="H1439" s="7">
        <v>2797178</v>
      </c>
      <c r="I1439" s="5" t="s">
        <v>10119</v>
      </c>
      <c r="J1439" s="5" t="s">
        <v>10120</v>
      </c>
      <c r="K1439" s="20"/>
      <c r="L1439" s="5" t="s">
        <v>119</v>
      </c>
      <c r="M1439" s="2">
        <v>1601154790</v>
      </c>
      <c r="N1439" s="8">
        <f>IF(COUNTIF($B$2:B1439,B1439)=1,1,0)</f>
        <v>1</v>
      </c>
      <c r="O1439" t="s">
        <v>52</v>
      </c>
      <c r="P1439">
        <v>1601154790</v>
      </c>
      <c r="Q1439" t="s">
        <v>10114</v>
      </c>
      <c r="R1439" t="s">
        <v>10114</v>
      </c>
      <c r="S1439" t="s">
        <v>10115</v>
      </c>
      <c r="T1439" t="s">
        <v>10115</v>
      </c>
      <c r="U1439" t="s">
        <v>10116</v>
      </c>
      <c r="V1439" t="s">
        <v>10121</v>
      </c>
      <c r="W1439">
        <v>0</v>
      </c>
      <c r="X1439" t="s">
        <v>80</v>
      </c>
      <c r="Y1439">
        <v>2026</v>
      </c>
      <c r="Z1439">
        <v>7</v>
      </c>
      <c r="AA1439">
        <v>1</v>
      </c>
      <c r="AB1439">
        <v>2589980</v>
      </c>
      <c r="AC1439">
        <v>207198</v>
      </c>
      <c r="AD1439">
        <v>0</v>
      </c>
      <c r="AE1439">
        <v>0</v>
      </c>
      <c r="AF1439" t="s">
        <v>121</v>
      </c>
      <c r="AG1439" t="s">
        <v>58</v>
      </c>
      <c r="AH1439" t="s">
        <v>10117</v>
      </c>
      <c r="AI1439" t="s">
        <v>10110</v>
      </c>
      <c r="AJ1439">
        <v>0</v>
      </c>
      <c r="AK1439" t="s">
        <v>10122</v>
      </c>
      <c r="AL1439">
        <v>0</v>
      </c>
      <c r="AM1439">
        <v>0</v>
      </c>
      <c r="AN1439">
        <v>0</v>
      </c>
      <c r="AO1439">
        <v>0</v>
      </c>
      <c r="AP1439" t="s">
        <v>61</v>
      </c>
      <c r="AQ1439">
        <v>0</v>
      </c>
      <c r="AR1439">
        <v>0</v>
      </c>
      <c r="AS1439" t="s">
        <v>69</v>
      </c>
      <c r="AT1439" t="s">
        <v>10123</v>
      </c>
      <c r="AU1439" t="s">
        <v>64</v>
      </c>
      <c r="AV1439">
        <v>0</v>
      </c>
      <c r="AW1439">
        <v>23684</v>
      </c>
      <c r="AX1439" t="s">
        <v>10119</v>
      </c>
      <c r="AY1439" t="s">
        <v>10120</v>
      </c>
      <c r="AZ1439" t="s">
        <v>71</v>
      </c>
      <c r="BA1439">
        <v>2797178</v>
      </c>
      <c r="BB1439" t="s">
        <v>66</v>
      </c>
      <c r="BC1439" t="str">
        <f t="shared" si="60"/>
        <v>01975</v>
      </c>
      <c r="BD1439" t="str">
        <f t="shared" si="61"/>
        <v>KC-01975</v>
      </c>
    </row>
    <row r="1440" spans="1:56" ht="28.15" customHeight="1">
      <c r="A1440" s="4">
        <f>SUBTOTAL(103,$L$2:L1440)</f>
        <v>1439</v>
      </c>
      <c r="B1440" s="5" t="s">
        <v>10124</v>
      </c>
      <c r="C1440" s="5" t="s">
        <v>936</v>
      </c>
      <c r="D1440" s="5" t="s">
        <v>10125</v>
      </c>
      <c r="E1440" s="5" t="s">
        <v>10126</v>
      </c>
      <c r="F1440" s="6" t="s">
        <v>10127</v>
      </c>
      <c r="G1440" s="5">
        <v>7</v>
      </c>
      <c r="H1440" s="7">
        <v>513730</v>
      </c>
      <c r="I1440" s="5" t="s">
        <v>10128</v>
      </c>
      <c r="J1440" s="5" t="s">
        <v>10129</v>
      </c>
      <c r="K1440" s="20"/>
      <c r="L1440" s="5" t="s">
        <v>415</v>
      </c>
      <c r="M1440" s="2">
        <v>1601205407</v>
      </c>
      <c r="N1440" s="8">
        <f>IF(COUNTIF($B$2:B1440,B1440)=1,1,0)</f>
        <v>1</v>
      </c>
      <c r="O1440" t="s">
        <v>52</v>
      </c>
      <c r="P1440">
        <v>1601205407</v>
      </c>
      <c r="Q1440" t="s">
        <v>10124</v>
      </c>
      <c r="R1440" t="s">
        <v>10124</v>
      </c>
      <c r="S1440" t="s">
        <v>936</v>
      </c>
      <c r="T1440" t="s">
        <v>936</v>
      </c>
      <c r="U1440" t="s">
        <v>10125</v>
      </c>
      <c r="V1440" t="s">
        <v>10130</v>
      </c>
      <c r="W1440">
        <v>0</v>
      </c>
      <c r="X1440" t="s">
        <v>80</v>
      </c>
      <c r="Y1440">
        <v>2026</v>
      </c>
      <c r="Z1440">
        <v>7</v>
      </c>
      <c r="AA1440">
        <v>1</v>
      </c>
      <c r="AB1440">
        <v>475676</v>
      </c>
      <c r="AC1440">
        <v>38054</v>
      </c>
      <c r="AD1440">
        <v>0</v>
      </c>
      <c r="AE1440">
        <v>0</v>
      </c>
      <c r="AF1440" t="s">
        <v>98</v>
      </c>
      <c r="AG1440" t="s">
        <v>417</v>
      </c>
      <c r="AH1440" t="s">
        <v>10126</v>
      </c>
      <c r="AI1440" t="s">
        <v>10110</v>
      </c>
      <c r="AJ1440">
        <v>0</v>
      </c>
      <c r="AK1440" t="s">
        <v>10131</v>
      </c>
      <c r="AL1440">
        <v>0</v>
      </c>
      <c r="AM1440">
        <v>0</v>
      </c>
      <c r="AN1440">
        <v>0</v>
      </c>
      <c r="AO1440">
        <v>0</v>
      </c>
      <c r="AP1440" t="s">
        <v>83</v>
      </c>
      <c r="AQ1440">
        <v>0</v>
      </c>
      <c r="AR1440">
        <v>0</v>
      </c>
      <c r="AS1440" t="s">
        <v>69</v>
      </c>
      <c r="AT1440" t="s">
        <v>10132</v>
      </c>
      <c r="AU1440" t="s">
        <v>64</v>
      </c>
      <c r="AV1440">
        <v>0</v>
      </c>
      <c r="AW1440">
        <v>34743</v>
      </c>
      <c r="AX1440" t="s">
        <v>10128</v>
      </c>
      <c r="AY1440" t="s">
        <v>10129</v>
      </c>
      <c r="AZ1440" t="s">
        <v>71</v>
      </c>
      <c r="BA1440">
        <v>513730</v>
      </c>
      <c r="BB1440" t="s">
        <v>66</v>
      </c>
      <c r="BC1440" t="str">
        <f t="shared" si="60"/>
        <v>02255</v>
      </c>
      <c r="BD1440" t="str">
        <f t="shared" si="61"/>
        <v>KC-02255</v>
      </c>
    </row>
    <row r="1441" spans="1:56" ht="28.15" customHeight="1">
      <c r="A1441" s="4">
        <f>SUBTOTAL(103,$L$2:L1441)</f>
        <v>1440</v>
      </c>
      <c r="B1441" s="5" t="s">
        <v>10134</v>
      </c>
      <c r="C1441" s="5" t="s">
        <v>10135</v>
      </c>
      <c r="D1441" s="5" t="s">
        <v>10136</v>
      </c>
      <c r="E1441" s="5" t="s">
        <v>10117</v>
      </c>
      <c r="F1441" s="6" t="s">
        <v>10137</v>
      </c>
      <c r="G1441" s="5">
        <v>4</v>
      </c>
      <c r="H1441" s="7">
        <v>253822</v>
      </c>
      <c r="I1441" s="5" t="s">
        <v>10138</v>
      </c>
      <c r="J1441" s="5" t="s">
        <v>10139</v>
      </c>
      <c r="K1441" s="20"/>
      <c r="L1441" s="5" t="s">
        <v>119</v>
      </c>
      <c r="M1441" s="2">
        <v>1588326003</v>
      </c>
      <c r="N1441" s="8">
        <f>IF(COUNTIF($B$2:B1441,B1441)=1,1,0)</f>
        <v>1</v>
      </c>
      <c r="O1441" t="s">
        <v>52</v>
      </c>
      <c r="P1441">
        <v>1588326003</v>
      </c>
      <c r="Q1441" t="s">
        <v>10134</v>
      </c>
      <c r="R1441" t="s">
        <v>10134</v>
      </c>
      <c r="S1441" t="s">
        <v>10135</v>
      </c>
      <c r="T1441" t="s">
        <v>10135</v>
      </c>
      <c r="U1441" t="s">
        <v>10136</v>
      </c>
      <c r="V1441" t="s">
        <v>10140</v>
      </c>
      <c r="W1441">
        <v>0</v>
      </c>
      <c r="X1441" t="s">
        <v>59</v>
      </c>
      <c r="Y1441">
        <v>2026</v>
      </c>
      <c r="Z1441">
        <v>4</v>
      </c>
      <c r="AA1441">
        <v>1</v>
      </c>
      <c r="AB1441">
        <v>235020</v>
      </c>
      <c r="AC1441">
        <v>18802</v>
      </c>
      <c r="AD1441">
        <v>0</v>
      </c>
      <c r="AE1441">
        <v>0</v>
      </c>
      <c r="AF1441" t="s">
        <v>57</v>
      </c>
      <c r="AG1441" t="s">
        <v>81</v>
      </c>
      <c r="AH1441" t="s">
        <v>10117</v>
      </c>
      <c r="AI1441" t="s">
        <v>10110</v>
      </c>
      <c r="AJ1441">
        <v>0</v>
      </c>
      <c r="AK1441" t="s">
        <v>10141</v>
      </c>
      <c r="AL1441">
        <v>0</v>
      </c>
      <c r="AM1441">
        <v>0</v>
      </c>
      <c r="AN1441">
        <v>0</v>
      </c>
      <c r="AO1441">
        <v>0</v>
      </c>
      <c r="AP1441" t="s">
        <v>83</v>
      </c>
      <c r="AQ1441">
        <v>0</v>
      </c>
      <c r="AR1441">
        <v>0</v>
      </c>
      <c r="AS1441" t="s">
        <v>3366</v>
      </c>
      <c r="AT1441" t="s">
        <v>10142</v>
      </c>
      <c r="AU1441" t="s">
        <v>64</v>
      </c>
      <c r="AV1441">
        <v>0</v>
      </c>
      <c r="AW1441">
        <v>2123</v>
      </c>
      <c r="AX1441" t="s">
        <v>10138</v>
      </c>
      <c r="AY1441" t="s">
        <v>10139</v>
      </c>
      <c r="AZ1441" t="s">
        <v>3368</v>
      </c>
      <c r="BA1441">
        <v>253822</v>
      </c>
      <c r="BB1441" t="s">
        <v>66</v>
      </c>
      <c r="BC1441" t="str">
        <f t="shared" si="60"/>
        <v>07680</v>
      </c>
      <c r="BD1441" t="str">
        <f t="shared" si="61"/>
        <v>KC-07680</v>
      </c>
    </row>
    <row r="1442" spans="1:56" ht="28.15" customHeight="1">
      <c r="A1442" s="4">
        <f>SUBTOTAL(103,$L$2:L1442)</f>
        <v>1441</v>
      </c>
      <c r="B1442" s="5" t="s">
        <v>10143</v>
      </c>
      <c r="C1442" s="5" t="s">
        <v>10144</v>
      </c>
      <c r="D1442" s="5" t="s">
        <v>10145</v>
      </c>
      <c r="E1442" s="5" t="s">
        <v>10117</v>
      </c>
      <c r="F1442" s="6" t="s">
        <v>10146</v>
      </c>
      <c r="G1442" s="5">
        <v>7</v>
      </c>
      <c r="H1442" s="7">
        <v>759806</v>
      </c>
      <c r="I1442" s="5" t="s">
        <v>10147</v>
      </c>
      <c r="J1442" s="5" t="s">
        <v>10148</v>
      </c>
      <c r="K1442" s="20"/>
      <c r="L1442" s="5" t="s">
        <v>119</v>
      </c>
      <c r="M1442" s="2">
        <v>1601154798</v>
      </c>
      <c r="N1442" s="8">
        <f>IF(COUNTIF($B$2:B1442,B1442)=1,1,0)</f>
        <v>1</v>
      </c>
      <c r="O1442" t="s">
        <v>52</v>
      </c>
      <c r="P1442">
        <v>1601154798</v>
      </c>
      <c r="Q1442" t="s">
        <v>10143</v>
      </c>
      <c r="R1442" t="s">
        <v>10143</v>
      </c>
      <c r="S1442" t="s">
        <v>10144</v>
      </c>
      <c r="T1442" t="s">
        <v>10144</v>
      </c>
      <c r="U1442" t="s">
        <v>10145</v>
      </c>
      <c r="V1442" t="s">
        <v>10149</v>
      </c>
      <c r="W1442">
        <v>0</v>
      </c>
      <c r="X1442" t="s">
        <v>80</v>
      </c>
      <c r="Y1442">
        <v>2026</v>
      </c>
      <c r="Z1442">
        <v>7</v>
      </c>
      <c r="AA1442">
        <v>1</v>
      </c>
      <c r="AB1442">
        <v>703524</v>
      </c>
      <c r="AC1442">
        <v>56282</v>
      </c>
      <c r="AD1442">
        <v>0</v>
      </c>
      <c r="AE1442">
        <v>0</v>
      </c>
      <c r="AF1442" t="s">
        <v>57</v>
      </c>
      <c r="AG1442" t="s">
        <v>8318</v>
      </c>
      <c r="AH1442" t="s">
        <v>10117</v>
      </c>
      <c r="AI1442" t="s">
        <v>10110</v>
      </c>
      <c r="AJ1442">
        <v>0</v>
      </c>
      <c r="AK1442" t="s">
        <v>10150</v>
      </c>
      <c r="AL1442">
        <v>0</v>
      </c>
      <c r="AM1442">
        <v>0</v>
      </c>
      <c r="AN1442">
        <v>0</v>
      </c>
      <c r="AO1442">
        <v>0</v>
      </c>
      <c r="AP1442" t="s">
        <v>83</v>
      </c>
      <c r="AQ1442">
        <v>0</v>
      </c>
      <c r="AR1442">
        <v>0</v>
      </c>
      <c r="AS1442" t="s">
        <v>69</v>
      </c>
      <c r="AT1442" t="s">
        <v>10151</v>
      </c>
      <c r="AU1442" t="s">
        <v>64</v>
      </c>
      <c r="AV1442">
        <v>0</v>
      </c>
      <c r="AW1442">
        <v>23685</v>
      </c>
      <c r="AX1442" t="s">
        <v>10147</v>
      </c>
      <c r="AY1442" t="s">
        <v>10148</v>
      </c>
      <c r="AZ1442" t="s">
        <v>71</v>
      </c>
      <c r="BA1442">
        <v>759806</v>
      </c>
      <c r="BB1442" t="s">
        <v>66</v>
      </c>
      <c r="BC1442" t="str">
        <f t="shared" si="60"/>
        <v>07880</v>
      </c>
      <c r="BD1442" t="str">
        <f t="shared" si="61"/>
        <v>KC-07880</v>
      </c>
    </row>
    <row r="1443" spans="1:56" ht="28.15" customHeight="1">
      <c r="A1443" s="4">
        <f>SUBTOTAL(103,$L$2:L1443)</f>
        <v>1442</v>
      </c>
      <c r="B1443" s="5" t="s">
        <v>10153</v>
      </c>
      <c r="C1443" s="5" t="s">
        <v>10154</v>
      </c>
      <c r="D1443" s="5" t="s">
        <v>10155</v>
      </c>
      <c r="E1443" s="5" t="s">
        <v>10152</v>
      </c>
      <c r="F1443" s="6" t="s">
        <v>10156</v>
      </c>
      <c r="G1443" s="5">
        <v>7</v>
      </c>
      <c r="H1443" s="7">
        <v>885492</v>
      </c>
      <c r="I1443" s="5" t="s">
        <v>10157</v>
      </c>
      <c r="J1443" s="5" t="s">
        <v>10158</v>
      </c>
      <c r="K1443" s="20"/>
      <c r="L1443" s="5" t="s">
        <v>119</v>
      </c>
      <c r="M1443" s="2">
        <v>1601154087</v>
      </c>
      <c r="N1443" s="8">
        <f>IF(COUNTIF($B$2:B1443,B1443)=1,1,0)</f>
        <v>1</v>
      </c>
      <c r="O1443" t="s">
        <v>52</v>
      </c>
      <c r="P1443">
        <v>1601154087</v>
      </c>
      <c r="Q1443" t="s">
        <v>10153</v>
      </c>
      <c r="R1443" t="s">
        <v>10153</v>
      </c>
      <c r="S1443" t="s">
        <v>10154</v>
      </c>
      <c r="T1443" t="s">
        <v>10154</v>
      </c>
      <c r="U1443" t="s">
        <v>10155</v>
      </c>
      <c r="V1443" t="s">
        <v>10159</v>
      </c>
      <c r="W1443">
        <v>0</v>
      </c>
      <c r="X1443" t="s">
        <v>80</v>
      </c>
      <c r="Y1443">
        <v>2026</v>
      </c>
      <c r="Z1443">
        <v>7</v>
      </c>
      <c r="AA1443">
        <v>1</v>
      </c>
      <c r="AB1443">
        <v>819900</v>
      </c>
      <c r="AC1443">
        <v>65592</v>
      </c>
      <c r="AD1443">
        <v>0</v>
      </c>
      <c r="AE1443">
        <v>0</v>
      </c>
      <c r="AF1443" t="s">
        <v>98</v>
      </c>
      <c r="AG1443" t="s">
        <v>58</v>
      </c>
      <c r="AH1443" t="s">
        <v>10152</v>
      </c>
      <c r="AI1443" t="s">
        <v>10110</v>
      </c>
      <c r="AJ1443">
        <v>0</v>
      </c>
      <c r="AK1443" t="s">
        <v>395</v>
      </c>
      <c r="AL1443">
        <v>0</v>
      </c>
      <c r="AM1443">
        <v>0</v>
      </c>
      <c r="AN1443">
        <v>0</v>
      </c>
      <c r="AO1443">
        <v>0</v>
      </c>
      <c r="AP1443" t="s">
        <v>98</v>
      </c>
      <c r="AQ1443">
        <v>0</v>
      </c>
      <c r="AR1443">
        <v>0</v>
      </c>
      <c r="AS1443" t="s">
        <v>69</v>
      </c>
      <c r="AT1443" t="s">
        <v>10160</v>
      </c>
      <c r="AU1443" t="s">
        <v>64</v>
      </c>
      <c r="AV1443">
        <v>0</v>
      </c>
      <c r="AW1443">
        <v>23583</v>
      </c>
      <c r="AX1443" t="s">
        <v>10157</v>
      </c>
      <c r="AY1443" t="s">
        <v>10158</v>
      </c>
      <c r="AZ1443" t="s">
        <v>71</v>
      </c>
      <c r="BA1443">
        <v>885492</v>
      </c>
      <c r="BB1443" t="s">
        <v>66</v>
      </c>
      <c r="BC1443" t="str">
        <f t="shared" si="60"/>
        <v>08730</v>
      </c>
      <c r="BD1443" t="str">
        <f t="shared" si="61"/>
        <v>KC-08730</v>
      </c>
    </row>
    <row r="1444" spans="1:56" ht="28.15" customHeight="1">
      <c r="A1444" s="4">
        <f>SUBTOTAL(103,$L$2:L1444)</f>
        <v>1443</v>
      </c>
      <c r="B1444" s="5" t="s">
        <v>10161</v>
      </c>
      <c r="C1444" s="5" t="s">
        <v>10162</v>
      </c>
      <c r="D1444" s="5" t="s">
        <v>10133</v>
      </c>
      <c r="E1444" s="5" t="s">
        <v>10126</v>
      </c>
      <c r="F1444" s="6" t="s">
        <v>10163</v>
      </c>
      <c r="G1444" s="5">
        <v>7</v>
      </c>
      <c r="H1444" s="7">
        <v>6428</v>
      </c>
      <c r="I1444" s="5" t="s">
        <v>10164</v>
      </c>
      <c r="J1444" s="5" t="s">
        <v>10165</v>
      </c>
      <c r="K1444" s="20"/>
      <c r="L1444" s="5" t="s">
        <v>415</v>
      </c>
      <c r="M1444" s="2">
        <v>1601205347</v>
      </c>
      <c r="N1444" s="8">
        <f>IF(COUNTIF($B$2:B1444,B1444)=1,1,0)</f>
        <v>1</v>
      </c>
      <c r="O1444" t="s">
        <v>52</v>
      </c>
      <c r="P1444">
        <v>1601205347</v>
      </c>
      <c r="Q1444" t="s">
        <v>10161</v>
      </c>
      <c r="R1444" t="s">
        <v>10161</v>
      </c>
      <c r="S1444" t="s">
        <v>10162</v>
      </c>
      <c r="T1444" t="s">
        <v>10162</v>
      </c>
      <c r="U1444" t="s">
        <v>10133</v>
      </c>
      <c r="V1444" t="s">
        <v>10130</v>
      </c>
      <c r="W1444">
        <v>0</v>
      </c>
      <c r="X1444" t="s">
        <v>80</v>
      </c>
      <c r="Y1444">
        <v>2026</v>
      </c>
      <c r="Z1444">
        <v>7</v>
      </c>
      <c r="AA1444">
        <v>1</v>
      </c>
      <c r="AB1444">
        <v>5952</v>
      </c>
      <c r="AC1444">
        <v>476</v>
      </c>
      <c r="AD1444">
        <v>0</v>
      </c>
      <c r="AE1444">
        <v>0</v>
      </c>
      <c r="AF1444" t="s">
        <v>98</v>
      </c>
      <c r="AG1444" t="s">
        <v>417</v>
      </c>
      <c r="AH1444" t="s">
        <v>10126</v>
      </c>
      <c r="AI1444" t="s">
        <v>10110</v>
      </c>
      <c r="AJ1444">
        <v>0</v>
      </c>
      <c r="AK1444" t="s">
        <v>10166</v>
      </c>
      <c r="AL1444">
        <v>0</v>
      </c>
      <c r="AM1444">
        <v>0</v>
      </c>
      <c r="AN1444">
        <v>0</v>
      </c>
      <c r="AO1444">
        <v>0</v>
      </c>
      <c r="AP1444" t="s">
        <v>83</v>
      </c>
      <c r="AQ1444">
        <v>0</v>
      </c>
      <c r="AR1444">
        <v>0</v>
      </c>
      <c r="AS1444" t="s">
        <v>69</v>
      </c>
      <c r="AT1444" t="s">
        <v>10167</v>
      </c>
      <c r="AU1444" t="s">
        <v>64</v>
      </c>
      <c r="AV1444">
        <v>0</v>
      </c>
      <c r="AW1444">
        <v>34729</v>
      </c>
      <c r="AX1444" t="s">
        <v>10164</v>
      </c>
      <c r="AY1444" t="s">
        <v>10165</v>
      </c>
      <c r="AZ1444" t="s">
        <v>71</v>
      </c>
      <c r="BA1444">
        <v>6428</v>
      </c>
      <c r="BB1444" t="s">
        <v>66</v>
      </c>
      <c r="BC1444" t="str">
        <f t="shared" si="60"/>
        <v>17052</v>
      </c>
      <c r="BD1444" t="str">
        <f t="shared" si="61"/>
        <v>KC-17052</v>
      </c>
    </row>
    <row r="1445" spans="1:56" ht="28.15" customHeight="1">
      <c r="A1445" s="4">
        <f>SUBTOTAL(103,$L$2:L1445)</f>
        <v>1444</v>
      </c>
      <c r="B1445" s="5" t="s">
        <v>10168</v>
      </c>
      <c r="C1445" s="5" t="s">
        <v>10169</v>
      </c>
      <c r="D1445" s="5" t="s">
        <v>1032</v>
      </c>
      <c r="E1445" s="5" t="s">
        <v>10126</v>
      </c>
      <c r="F1445" s="6" t="s">
        <v>10170</v>
      </c>
      <c r="G1445" s="5">
        <v>7</v>
      </c>
      <c r="H1445" s="7">
        <v>510492</v>
      </c>
      <c r="I1445" s="5" t="s">
        <v>10171</v>
      </c>
      <c r="J1445" s="5" t="s">
        <v>10172</v>
      </c>
      <c r="K1445" s="20"/>
      <c r="L1445" s="5" t="s">
        <v>415</v>
      </c>
      <c r="M1445" s="2">
        <v>1601205444</v>
      </c>
      <c r="N1445" s="8">
        <f>IF(COUNTIF($B$2:B1445,B1445)=1,1,0)</f>
        <v>1</v>
      </c>
      <c r="O1445" t="s">
        <v>52</v>
      </c>
      <c r="P1445">
        <v>1601205444</v>
      </c>
      <c r="Q1445" t="s">
        <v>10168</v>
      </c>
      <c r="R1445" t="s">
        <v>10168</v>
      </c>
      <c r="S1445" t="s">
        <v>10169</v>
      </c>
      <c r="T1445" t="s">
        <v>10169</v>
      </c>
      <c r="U1445" t="s">
        <v>1032</v>
      </c>
      <c r="V1445" t="s">
        <v>1034</v>
      </c>
      <c r="W1445">
        <v>0</v>
      </c>
      <c r="X1445" t="s">
        <v>188</v>
      </c>
      <c r="Y1445">
        <v>2026</v>
      </c>
      <c r="Z1445">
        <v>7</v>
      </c>
      <c r="AA1445">
        <v>1</v>
      </c>
      <c r="AB1445">
        <v>472678</v>
      </c>
      <c r="AC1445">
        <v>37814</v>
      </c>
      <c r="AD1445">
        <v>0</v>
      </c>
      <c r="AE1445">
        <v>0</v>
      </c>
      <c r="AF1445" t="s">
        <v>98</v>
      </c>
      <c r="AG1445" t="s">
        <v>417</v>
      </c>
      <c r="AH1445" t="s">
        <v>10126</v>
      </c>
      <c r="AI1445" t="s">
        <v>10110</v>
      </c>
      <c r="AJ1445">
        <v>0</v>
      </c>
      <c r="AK1445" t="s">
        <v>10173</v>
      </c>
      <c r="AL1445">
        <v>0</v>
      </c>
      <c r="AM1445">
        <v>0</v>
      </c>
      <c r="AN1445">
        <v>0</v>
      </c>
      <c r="AO1445">
        <v>0</v>
      </c>
      <c r="AP1445" t="s">
        <v>83</v>
      </c>
      <c r="AQ1445">
        <v>0</v>
      </c>
      <c r="AR1445">
        <v>0</v>
      </c>
      <c r="AS1445" t="s">
        <v>69</v>
      </c>
      <c r="AT1445" t="s">
        <v>10174</v>
      </c>
      <c r="AU1445" t="s">
        <v>64</v>
      </c>
      <c r="AV1445">
        <v>0</v>
      </c>
      <c r="AW1445">
        <v>34750</v>
      </c>
      <c r="AX1445" t="s">
        <v>10171</v>
      </c>
      <c r="AY1445" t="s">
        <v>10172</v>
      </c>
      <c r="AZ1445" t="s">
        <v>71</v>
      </c>
      <c r="BA1445">
        <v>510492</v>
      </c>
      <c r="BB1445" t="s">
        <v>66</v>
      </c>
      <c r="BC1445" t="str">
        <f t="shared" si="60"/>
        <v>20420</v>
      </c>
      <c r="BD1445" t="str">
        <f t="shared" si="61"/>
        <v>KC-20420</v>
      </c>
    </row>
    <row r="1446" spans="1:56" ht="28.15" customHeight="1">
      <c r="A1446" s="4">
        <f>SUBTOTAL(103,$L$2:L1446)</f>
        <v>1445</v>
      </c>
      <c r="B1446" s="5" t="s">
        <v>10175</v>
      </c>
      <c r="C1446" s="5" t="s">
        <v>10176</v>
      </c>
      <c r="D1446" s="5" t="s">
        <v>10133</v>
      </c>
      <c r="E1446" s="5" t="s">
        <v>10177</v>
      </c>
      <c r="F1446" s="6" t="s">
        <v>10178</v>
      </c>
      <c r="G1446" s="5">
        <v>7</v>
      </c>
      <c r="H1446" s="7">
        <v>364349</v>
      </c>
      <c r="I1446" s="5" t="s">
        <v>10179</v>
      </c>
      <c r="J1446" s="5" t="s">
        <v>10180</v>
      </c>
      <c r="K1446" s="20"/>
      <c r="L1446" s="5" t="s">
        <v>415</v>
      </c>
      <c r="M1446" s="2">
        <v>1601202533</v>
      </c>
      <c r="N1446" s="8">
        <f>IF(COUNTIF($B$2:B1446,B1446)=1,1,0)</f>
        <v>1</v>
      </c>
      <c r="O1446" t="s">
        <v>52</v>
      </c>
      <c r="P1446">
        <v>1601202533</v>
      </c>
      <c r="Q1446" t="s">
        <v>10175</v>
      </c>
      <c r="R1446" t="s">
        <v>10175</v>
      </c>
      <c r="S1446" t="s">
        <v>10176</v>
      </c>
      <c r="T1446" t="s">
        <v>10176</v>
      </c>
      <c r="U1446" t="s">
        <v>10133</v>
      </c>
      <c r="V1446" t="s">
        <v>10130</v>
      </c>
      <c r="W1446">
        <v>0</v>
      </c>
      <c r="X1446" t="s">
        <v>80</v>
      </c>
      <c r="Y1446">
        <v>2026</v>
      </c>
      <c r="Z1446">
        <v>7</v>
      </c>
      <c r="AA1446">
        <v>1</v>
      </c>
      <c r="AB1446">
        <v>337360</v>
      </c>
      <c r="AC1446">
        <v>26989</v>
      </c>
      <c r="AD1446">
        <v>0</v>
      </c>
      <c r="AE1446">
        <v>0</v>
      </c>
      <c r="AF1446" t="s">
        <v>98</v>
      </c>
      <c r="AG1446" t="s">
        <v>417</v>
      </c>
      <c r="AH1446" t="s">
        <v>10177</v>
      </c>
      <c r="AI1446" t="s">
        <v>10181</v>
      </c>
      <c r="AJ1446">
        <v>0</v>
      </c>
      <c r="AK1446" t="s">
        <v>3556</v>
      </c>
      <c r="AL1446">
        <v>0</v>
      </c>
      <c r="AM1446">
        <v>0</v>
      </c>
      <c r="AN1446">
        <v>0</v>
      </c>
      <c r="AO1446">
        <v>0</v>
      </c>
      <c r="AP1446" t="s">
        <v>83</v>
      </c>
      <c r="AQ1446">
        <v>0</v>
      </c>
      <c r="AR1446">
        <v>0</v>
      </c>
      <c r="AS1446" t="s">
        <v>69</v>
      </c>
      <c r="AT1446" t="s">
        <v>10182</v>
      </c>
      <c r="AU1446" t="s">
        <v>64</v>
      </c>
      <c r="AV1446">
        <v>0</v>
      </c>
      <c r="AW1446">
        <v>34115</v>
      </c>
      <c r="AX1446" t="s">
        <v>10179</v>
      </c>
      <c r="AY1446" t="s">
        <v>10180</v>
      </c>
      <c r="AZ1446" t="s">
        <v>71</v>
      </c>
      <c r="BA1446">
        <v>364349</v>
      </c>
      <c r="BB1446" t="s">
        <v>66</v>
      </c>
      <c r="BC1446" t="str">
        <f t="shared" si="60"/>
        <v>00310</v>
      </c>
      <c r="BD1446" t="str">
        <f t="shared" si="61"/>
        <v>KD-00310</v>
      </c>
    </row>
    <row r="1447" spans="1:56" ht="28.15" customHeight="1">
      <c r="A1447" s="4">
        <f>SUBTOTAL(103,$L$2:L1447)</f>
        <v>1446</v>
      </c>
      <c r="B1447" s="5" t="s">
        <v>10183</v>
      </c>
      <c r="C1447" s="5" t="s">
        <v>10184</v>
      </c>
      <c r="D1447" s="5" t="s">
        <v>10185</v>
      </c>
      <c r="E1447" s="5" t="s">
        <v>3679</v>
      </c>
      <c r="F1447" s="6" t="s">
        <v>10186</v>
      </c>
      <c r="G1447" s="5">
        <v>6</v>
      </c>
      <c r="H1447" s="7">
        <v>836620</v>
      </c>
      <c r="I1447" s="5" t="s">
        <v>151</v>
      </c>
      <c r="J1447" s="5" t="s">
        <v>10187</v>
      </c>
      <c r="K1447" s="20"/>
      <c r="L1447" s="5" t="s">
        <v>51</v>
      </c>
      <c r="M1447" s="2">
        <v>1596971436</v>
      </c>
      <c r="N1447" s="8">
        <f>IF(COUNTIF($B$2:B1447,B1447)=1,1,0)</f>
        <v>1</v>
      </c>
      <c r="O1447" t="s">
        <v>52</v>
      </c>
      <c r="P1447">
        <v>1596971436</v>
      </c>
      <c r="Q1447" t="s">
        <v>10183</v>
      </c>
      <c r="R1447" t="s">
        <v>53</v>
      </c>
      <c r="S1447" t="s">
        <v>10184</v>
      </c>
      <c r="T1447" t="s">
        <v>54</v>
      </c>
      <c r="U1447" t="s">
        <v>10185</v>
      </c>
      <c r="V1447" t="s">
        <v>55</v>
      </c>
      <c r="W1447">
        <v>1</v>
      </c>
      <c r="X1447" t="s">
        <v>56</v>
      </c>
      <c r="Y1447">
        <v>2026</v>
      </c>
      <c r="Z1447">
        <v>6</v>
      </c>
      <c r="AA1447">
        <v>1</v>
      </c>
      <c r="AB1447">
        <v>774648</v>
      </c>
      <c r="AC1447">
        <v>61972</v>
      </c>
      <c r="AD1447">
        <v>0</v>
      </c>
      <c r="AE1447">
        <v>0</v>
      </c>
      <c r="AF1447" t="s">
        <v>121</v>
      </c>
      <c r="AG1447" t="s">
        <v>81</v>
      </c>
      <c r="AH1447" t="s">
        <v>3679</v>
      </c>
      <c r="AI1447" t="s">
        <v>10181</v>
      </c>
      <c r="AJ1447">
        <v>0</v>
      </c>
      <c r="AK1447" t="s">
        <v>10188</v>
      </c>
      <c r="AL1447">
        <v>0</v>
      </c>
      <c r="AM1447">
        <v>0</v>
      </c>
      <c r="AN1447">
        <v>0</v>
      </c>
      <c r="AO1447">
        <v>0</v>
      </c>
      <c r="AP1447" t="s">
        <v>61</v>
      </c>
      <c r="AQ1447">
        <v>0</v>
      </c>
      <c r="AR1447">
        <v>0</v>
      </c>
      <c r="AS1447" t="s">
        <v>62</v>
      </c>
      <c r="AT1447" t="s">
        <v>10189</v>
      </c>
      <c r="AU1447" t="s">
        <v>64</v>
      </c>
      <c r="AV1447">
        <v>0</v>
      </c>
      <c r="AW1447">
        <v>5001</v>
      </c>
      <c r="AX1447" t="s">
        <v>151</v>
      </c>
      <c r="AY1447" t="s">
        <v>10187</v>
      </c>
      <c r="AZ1447" t="s">
        <v>65</v>
      </c>
      <c r="BA1447">
        <v>836620</v>
      </c>
      <c r="BB1447" t="s">
        <v>66</v>
      </c>
      <c r="BC1447" t="str">
        <f t="shared" si="60"/>
        <v>01980</v>
      </c>
      <c r="BD1447" t="str">
        <f t="shared" si="61"/>
        <v>KD-01980</v>
      </c>
    </row>
    <row r="1448" spans="1:56" ht="28.15" customHeight="1">
      <c r="A1448" s="4">
        <f>SUBTOTAL(103,$L$2:L1448)</f>
        <v>1447</v>
      </c>
      <c r="B1448" s="5" t="s">
        <v>10183</v>
      </c>
      <c r="C1448" s="5" t="s">
        <v>67</v>
      </c>
      <c r="D1448" s="5" t="s">
        <v>10185</v>
      </c>
      <c r="E1448" s="5" t="s">
        <v>3679</v>
      </c>
      <c r="F1448" s="6" t="s">
        <v>10186</v>
      </c>
      <c r="G1448" s="5">
        <v>7</v>
      </c>
      <c r="H1448" s="7">
        <v>896722</v>
      </c>
      <c r="I1448" s="5" t="s">
        <v>151</v>
      </c>
      <c r="J1448" s="5" t="s">
        <v>10187</v>
      </c>
      <c r="K1448" s="20"/>
      <c r="L1448" s="5" t="s">
        <v>51</v>
      </c>
      <c r="M1448" s="2">
        <v>1601243030</v>
      </c>
      <c r="N1448" s="8">
        <f>IF(COUNTIF($B$2:B1448,B1448)=1,1,0)</f>
        <v>0</v>
      </c>
      <c r="O1448" t="s">
        <v>52</v>
      </c>
      <c r="P1448">
        <v>1601243030</v>
      </c>
      <c r="Q1448" t="s">
        <v>10183</v>
      </c>
      <c r="R1448" t="s">
        <v>10183</v>
      </c>
      <c r="S1448" t="s">
        <v>67</v>
      </c>
      <c r="T1448" t="s">
        <v>67</v>
      </c>
      <c r="U1448" t="s">
        <v>10185</v>
      </c>
      <c r="V1448" t="s">
        <v>238</v>
      </c>
      <c r="W1448">
        <v>1</v>
      </c>
      <c r="X1448" t="s">
        <v>156</v>
      </c>
      <c r="Y1448">
        <v>2026</v>
      </c>
      <c r="Z1448">
        <v>7</v>
      </c>
      <c r="AA1448">
        <v>1</v>
      </c>
      <c r="AB1448">
        <v>830298</v>
      </c>
      <c r="AC1448">
        <v>66424</v>
      </c>
      <c r="AD1448">
        <v>0</v>
      </c>
      <c r="AE1448">
        <v>0</v>
      </c>
      <c r="AF1448" t="s">
        <v>108</v>
      </c>
      <c r="AG1448" t="s">
        <v>3066</v>
      </c>
      <c r="AH1448" t="s">
        <v>3679</v>
      </c>
      <c r="AI1448" t="s">
        <v>10181</v>
      </c>
      <c r="AJ1448">
        <v>0</v>
      </c>
      <c r="AK1448" t="s">
        <v>10188</v>
      </c>
      <c r="AL1448">
        <v>0</v>
      </c>
      <c r="AM1448">
        <v>0</v>
      </c>
      <c r="AN1448">
        <v>0</v>
      </c>
      <c r="AO1448">
        <v>0</v>
      </c>
      <c r="AP1448" t="s">
        <v>108</v>
      </c>
      <c r="AQ1448">
        <v>0</v>
      </c>
      <c r="AR1448">
        <v>0</v>
      </c>
      <c r="AS1448" t="s">
        <v>69</v>
      </c>
      <c r="AT1448" t="s">
        <v>10190</v>
      </c>
      <c r="AU1448" t="s">
        <v>64</v>
      </c>
      <c r="AV1448">
        <v>0</v>
      </c>
      <c r="AW1448">
        <v>43814</v>
      </c>
      <c r="AX1448" t="s">
        <v>151</v>
      </c>
      <c r="AY1448" t="s">
        <v>10187</v>
      </c>
      <c r="AZ1448" t="s">
        <v>71</v>
      </c>
      <c r="BA1448">
        <v>896722</v>
      </c>
      <c r="BB1448" t="s">
        <v>66</v>
      </c>
      <c r="BC1448" t="str">
        <f t="shared" si="60"/>
        <v>01980</v>
      </c>
      <c r="BD1448" t="str">
        <f t="shared" si="61"/>
        <v>KD-01980</v>
      </c>
    </row>
    <row r="1449" spans="1:56" ht="28.15" customHeight="1">
      <c r="A1449" s="4">
        <f>SUBTOTAL(103,$L$2:L1449)</f>
        <v>1448</v>
      </c>
      <c r="B1449" s="5" t="s">
        <v>10191</v>
      </c>
      <c r="C1449" s="5" t="s">
        <v>10192</v>
      </c>
      <c r="D1449" s="5" t="s">
        <v>10024</v>
      </c>
      <c r="E1449" s="5" t="s">
        <v>10193</v>
      </c>
      <c r="F1449" s="6" t="s">
        <v>10194</v>
      </c>
      <c r="G1449" s="5">
        <v>7</v>
      </c>
      <c r="H1449" s="7">
        <v>546108</v>
      </c>
      <c r="I1449" s="5" t="s">
        <v>10195</v>
      </c>
      <c r="J1449" s="5" t="s">
        <v>10196</v>
      </c>
      <c r="K1449" s="20"/>
      <c r="L1449" s="5" t="s">
        <v>119</v>
      </c>
      <c r="M1449" s="2">
        <v>1601155091</v>
      </c>
      <c r="N1449" s="8">
        <f>IF(COUNTIF($B$2:B1449,B1449)=1,1,0)</f>
        <v>1</v>
      </c>
      <c r="O1449" t="s">
        <v>52</v>
      </c>
      <c r="P1449">
        <v>1601155091</v>
      </c>
      <c r="Q1449" t="s">
        <v>10191</v>
      </c>
      <c r="R1449" t="s">
        <v>10191</v>
      </c>
      <c r="S1449" t="s">
        <v>10192</v>
      </c>
      <c r="T1449" t="s">
        <v>10192</v>
      </c>
      <c r="U1449" t="s">
        <v>10024</v>
      </c>
      <c r="V1449" t="s">
        <v>10028</v>
      </c>
      <c r="W1449">
        <v>0</v>
      </c>
      <c r="X1449" t="s">
        <v>188</v>
      </c>
      <c r="Y1449">
        <v>2026</v>
      </c>
      <c r="Z1449">
        <v>7</v>
      </c>
      <c r="AA1449">
        <v>1</v>
      </c>
      <c r="AB1449">
        <v>505656</v>
      </c>
      <c r="AC1449">
        <v>40452</v>
      </c>
      <c r="AD1449">
        <v>0</v>
      </c>
      <c r="AE1449">
        <v>0</v>
      </c>
      <c r="AF1449" t="s">
        <v>57</v>
      </c>
      <c r="AG1449" t="s">
        <v>8318</v>
      </c>
      <c r="AH1449" t="s">
        <v>10193</v>
      </c>
      <c r="AI1449" t="s">
        <v>10181</v>
      </c>
      <c r="AJ1449">
        <v>0</v>
      </c>
      <c r="AK1449" t="s">
        <v>2736</v>
      </c>
      <c r="AL1449">
        <v>0</v>
      </c>
      <c r="AM1449">
        <v>0</v>
      </c>
      <c r="AN1449">
        <v>0</v>
      </c>
      <c r="AO1449">
        <v>0</v>
      </c>
      <c r="AP1449" t="s">
        <v>83</v>
      </c>
      <c r="AQ1449">
        <v>0</v>
      </c>
      <c r="AR1449">
        <v>0</v>
      </c>
      <c r="AS1449" t="s">
        <v>69</v>
      </c>
      <c r="AT1449" t="s">
        <v>10197</v>
      </c>
      <c r="AU1449" t="s">
        <v>64</v>
      </c>
      <c r="AV1449">
        <v>0</v>
      </c>
      <c r="AW1449">
        <v>23733</v>
      </c>
      <c r="AX1449" t="s">
        <v>10195</v>
      </c>
      <c r="AY1449" t="s">
        <v>10196</v>
      </c>
      <c r="AZ1449" t="s">
        <v>71</v>
      </c>
      <c r="BA1449">
        <v>546108</v>
      </c>
      <c r="BB1449" t="s">
        <v>66</v>
      </c>
      <c r="BC1449" t="str">
        <f t="shared" si="60"/>
        <v>04020</v>
      </c>
      <c r="BD1449" t="str">
        <f t="shared" si="61"/>
        <v>KD-04020</v>
      </c>
    </row>
    <row r="1450" spans="1:56" ht="28.15" customHeight="1">
      <c r="A1450" s="4">
        <f>SUBTOTAL(103,$L$2:L1450)</f>
        <v>1449</v>
      </c>
      <c r="B1450" s="5" t="s">
        <v>10198</v>
      </c>
      <c r="C1450" s="5" t="s">
        <v>10199</v>
      </c>
      <c r="D1450" s="5" t="s">
        <v>10200</v>
      </c>
      <c r="E1450" s="5" t="s">
        <v>10193</v>
      </c>
      <c r="F1450" s="6" t="s">
        <v>10201</v>
      </c>
      <c r="G1450" s="5">
        <v>7</v>
      </c>
      <c r="H1450" s="7">
        <v>2210501</v>
      </c>
      <c r="I1450" s="5" t="s">
        <v>10202</v>
      </c>
      <c r="J1450" s="5" t="s">
        <v>10203</v>
      </c>
      <c r="K1450" s="20"/>
      <c r="L1450" s="5" t="s">
        <v>119</v>
      </c>
      <c r="M1450" s="2">
        <v>1601155120</v>
      </c>
      <c r="N1450" s="8">
        <f>IF(COUNTIF($B$2:B1450,B1450)=1,1,0)</f>
        <v>1</v>
      </c>
      <c r="O1450" t="s">
        <v>52</v>
      </c>
      <c r="P1450">
        <v>1601155120</v>
      </c>
      <c r="Q1450" t="s">
        <v>10198</v>
      </c>
      <c r="R1450" t="s">
        <v>10198</v>
      </c>
      <c r="S1450" t="s">
        <v>10199</v>
      </c>
      <c r="T1450" t="s">
        <v>10199</v>
      </c>
      <c r="U1450" t="s">
        <v>10200</v>
      </c>
      <c r="V1450" t="s">
        <v>10204</v>
      </c>
      <c r="W1450">
        <v>0</v>
      </c>
      <c r="X1450" t="s">
        <v>80</v>
      </c>
      <c r="Y1450">
        <v>2026</v>
      </c>
      <c r="Z1450">
        <v>7</v>
      </c>
      <c r="AA1450">
        <v>1</v>
      </c>
      <c r="AB1450">
        <v>2046760</v>
      </c>
      <c r="AC1450">
        <v>163741</v>
      </c>
      <c r="AD1450">
        <v>0</v>
      </c>
      <c r="AE1450">
        <v>0</v>
      </c>
      <c r="AF1450" t="s">
        <v>57</v>
      </c>
      <c r="AG1450" t="s">
        <v>8318</v>
      </c>
      <c r="AH1450" t="s">
        <v>10193</v>
      </c>
      <c r="AI1450" t="s">
        <v>10181</v>
      </c>
      <c r="AJ1450">
        <v>0</v>
      </c>
      <c r="AK1450" t="s">
        <v>4400</v>
      </c>
      <c r="AL1450">
        <v>0</v>
      </c>
      <c r="AM1450">
        <v>0</v>
      </c>
      <c r="AN1450">
        <v>0</v>
      </c>
      <c r="AO1450">
        <v>0</v>
      </c>
      <c r="AP1450" t="s">
        <v>83</v>
      </c>
      <c r="AQ1450">
        <v>0</v>
      </c>
      <c r="AR1450">
        <v>0</v>
      </c>
      <c r="AS1450" t="s">
        <v>69</v>
      </c>
      <c r="AT1450" t="s">
        <v>10205</v>
      </c>
      <c r="AU1450" t="s">
        <v>64</v>
      </c>
      <c r="AV1450">
        <v>0</v>
      </c>
      <c r="AW1450">
        <v>23741</v>
      </c>
      <c r="AX1450" t="s">
        <v>10202</v>
      </c>
      <c r="AY1450" t="s">
        <v>10203</v>
      </c>
      <c r="AZ1450" t="s">
        <v>71</v>
      </c>
      <c r="BA1450">
        <v>2210501</v>
      </c>
      <c r="BB1450" t="s">
        <v>66</v>
      </c>
      <c r="BC1450" t="str">
        <f t="shared" si="60"/>
        <v>04600</v>
      </c>
      <c r="BD1450" t="str">
        <f t="shared" si="61"/>
        <v>KD-04600</v>
      </c>
    </row>
    <row r="1451" spans="1:56" ht="28.15" customHeight="1">
      <c r="A1451" s="4">
        <f>SUBTOTAL(103,$L$2:L1451)</f>
        <v>1450</v>
      </c>
      <c r="B1451" s="5" t="s">
        <v>10206</v>
      </c>
      <c r="C1451" s="5" t="s">
        <v>10207</v>
      </c>
      <c r="D1451" s="5" t="s">
        <v>667</v>
      </c>
      <c r="E1451" s="5" t="s">
        <v>10177</v>
      </c>
      <c r="F1451" s="6" t="s">
        <v>10208</v>
      </c>
      <c r="G1451" s="5">
        <v>7</v>
      </c>
      <c r="H1451" s="7">
        <v>42854</v>
      </c>
      <c r="I1451" s="5" t="s">
        <v>10209</v>
      </c>
      <c r="J1451" s="5" t="s">
        <v>10210</v>
      </c>
      <c r="K1451" s="20"/>
      <c r="L1451" s="5" t="s">
        <v>415</v>
      </c>
      <c r="M1451" s="2">
        <v>1601201519</v>
      </c>
      <c r="N1451" s="8">
        <f>IF(COUNTIF($B$2:B1451,B1451)=1,1,0)</f>
        <v>1</v>
      </c>
      <c r="O1451" t="s">
        <v>52</v>
      </c>
      <c r="P1451">
        <v>1601201519</v>
      </c>
      <c r="Q1451" t="s">
        <v>10206</v>
      </c>
      <c r="R1451" t="s">
        <v>10206</v>
      </c>
      <c r="S1451" t="s">
        <v>10207</v>
      </c>
      <c r="T1451" t="s">
        <v>10207</v>
      </c>
      <c r="U1451" t="s">
        <v>667</v>
      </c>
      <c r="V1451" t="s">
        <v>668</v>
      </c>
      <c r="W1451">
        <v>0</v>
      </c>
      <c r="X1451" t="s">
        <v>80</v>
      </c>
      <c r="Y1451">
        <v>2026</v>
      </c>
      <c r="Z1451">
        <v>7</v>
      </c>
      <c r="AA1451">
        <v>1</v>
      </c>
      <c r="AB1451">
        <v>39680</v>
      </c>
      <c r="AC1451">
        <v>3174</v>
      </c>
      <c r="AD1451">
        <v>0</v>
      </c>
      <c r="AE1451">
        <v>0</v>
      </c>
      <c r="AF1451" t="s">
        <v>98</v>
      </c>
      <c r="AG1451" t="s">
        <v>417</v>
      </c>
      <c r="AH1451" t="s">
        <v>10177</v>
      </c>
      <c r="AI1451" t="s">
        <v>10181</v>
      </c>
      <c r="AJ1451">
        <v>0</v>
      </c>
      <c r="AK1451" t="s">
        <v>10211</v>
      </c>
      <c r="AL1451">
        <v>0</v>
      </c>
      <c r="AM1451">
        <v>0</v>
      </c>
      <c r="AN1451">
        <v>0</v>
      </c>
      <c r="AO1451">
        <v>0</v>
      </c>
      <c r="AP1451" t="s">
        <v>83</v>
      </c>
      <c r="AQ1451">
        <v>0</v>
      </c>
      <c r="AR1451">
        <v>0</v>
      </c>
      <c r="AS1451" t="s">
        <v>69</v>
      </c>
      <c r="AT1451" t="s">
        <v>10212</v>
      </c>
      <c r="AU1451" t="s">
        <v>64</v>
      </c>
      <c r="AV1451">
        <v>0</v>
      </c>
      <c r="AW1451">
        <v>33889</v>
      </c>
      <c r="AX1451" t="s">
        <v>10209</v>
      </c>
      <c r="AY1451" t="s">
        <v>10210</v>
      </c>
      <c r="AZ1451" t="s">
        <v>71</v>
      </c>
      <c r="BA1451">
        <v>42854</v>
      </c>
      <c r="BB1451" t="s">
        <v>66</v>
      </c>
      <c r="BC1451" t="str">
        <f t="shared" si="60"/>
        <v>05031</v>
      </c>
      <c r="BD1451" t="str">
        <f t="shared" si="61"/>
        <v>KD-05031</v>
      </c>
    </row>
    <row r="1452" spans="1:56" ht="28.15" customHeight="1">
      <c r="A1452" s="4">
        <f>SUBTOTAL(103,$L$2:L1452)</f>
        <v>1451</v>
      </c>
      <c r="B1452" s="5" t="s">
        <v>10213</v>
      </c>
      <c r="C1452" s="5" t="s">
        <v>10214</v>
      </c>
      <c r="D1452" s="5" t="s">
        <v>9984</v>
      </c>
      <c r="E1452" s="5" t="s">
        <v>10193</v>
      </c>
      <c r="F1452" s="6" t="s">
        <v>10215</v>
      </c>
      <c r="G1452" s="5">
        <v>7</v>
      </c>
      <c r="H1452" s="7">
        <v>831222</v>
      </c>
      <c r="I1452" s="5" t="s">
        <v>10216</v>
      </c>
      <c r="J1452" s="5" t="s">
        <v>10217</v>
      </c>
      <c r="K1452" s="20"/>
      <c r="L1452" s="5" t="s">
        <v>119</v>
      </c>
      <c r="M1452" s="2">
        <v>1601154996</v>
      </c>
      <c r="N1452" s="8">
        <f>IF(COUNTIF($B$2:B1452,B1452)=1,1,0)</f>
        <v>1</v>
      </c>
      <c r="O1452" t="s">
        <v>52</v>
      </c>
      <c r="P1452">
        <v>1601154996</v>
      </c>
      <c r="Q1452" t="s">
        <v>10213</v>
      </c>
      <c r="R1452" t="s">
        <v>10213</v>
      </c>
      <c r="S1452" t="s">
        <v>10214</v>
      </c>
      <c r="T1452" t="s">
        <v>10214</v>
      </c>
      <c r="U1452" t="s">
        <v>9984</v>
      </c>
      <c r="V1452" t="s">
        <v>10218</v>
      </c>
      <c r="W1452">
        <v>0</v>
      </c>
      <c r="X1452" t="s">
        <v>80</v>
      </c>
      <c r="Y1452">
        <v>2026</v>
      </c>
      <c r="Z1452">
        <v>7</v>
      </c>
      <c r="AA1452">
        <v>1</v>
      </c>
      <c r="AB1452">
        <v>769650</v>
      </c>
      <c r="AC1452">
        <v>61572</v>
      </c>
      <c r="AD1452">
        <v>0</v>
      </c>
      <c r="AE1452">
        <v>0</v>
      </c>
      <c r="AF1452" t="s">
        <v>57</v>
      </c>
      <c r="AG1452" t="s">
        <v>302</v>
      </c>
      <c r="AH1452" t="s">
        <v>10193</v>
      </c>
      <c r="AI1452" t="s">
        <v>10181</v>
      </c>
      <c r="AJ1452">
        <v>0</v>
      </c>
      <c r="AK1452" t="s">
        <v>1840</v>
      </c>
      <c r="AL1452">
        <v>0</v>
      </c>
      <c r="AM1452">
        <v>0</v>
      </c>
      <c r="AN1452">
        <v>0</v>
      </c>
      <c r="AO1452">
        <v>0</v>
      </c>
      <c r="AP1452" t="s">
        <v>83</v>
      </c>
      <c r="AQ1452">
        <v>0</v>
      </c>
      <c r="AR1452">
        <v>0</v>
      </c>
      <c r="AS1452" t="s">
        <v>69</v>
      </c>
      <c r="AT1452" t="s">
        <v>10219</v>
      </c>
      <c r="AU1452" t="s">
        <v>64</v>
      </c>
      <c r="AV1452">
        <v>0</v>
      </c>
      <c r="AW1452">
        <v>23713</v>
      </c>
      <c r="AX1452" t="s">
        <v>10216</v>
      </c>
      <c r="AY1452" t="s">
        <v>10217</v>
      </c>
      <c r="AZ1452" t="s">
        <v>71</v>
      </c>
      <c r="BA1452">
        <v>831222</v>
      </c>
      <c r="BB1452" t="s">
        <v>66</v>
      </c>
      <c r="BC1452" t="str">
        <f t="shared" si="60"/>
        <v>06800</v>
      </c>
      <c r="BD1452" t="str">
        <f t="shared" si="61"/>
        <v>KD-06800</v>
      </c>
    </row>
    <row r="1453" spans="1:56" ht="28.15" customHeight="1">
      <c r="A1453" s="4">
        <f>SUBTOTAL(103,$L$2:L1453)</f>
        <v>1452</v>
      </c>
      <c r="B1453" s="5" t="s">
        <v>10220</v>
      </c>
      <c r="C1453" s="5" t="s">
        <v>10221</v>
      </c>
      <c r="D1453" s="5" t="s">
        <v>10222</v>
      </c>
      <c r="E1453" s="5" t="s">
        <v>10177</v>
      </c>
      <c r="F1453" s="6" t="s">
        <v>10223</v>
      </c>
      <c r="G1453" s="5">
        <v>7</v>
      </c>
      <c r="H1453" s="7">
        <v>454313</v>
      </c>
      <c r="I1453" s="5" t="s">
        <v>833</v>
      </c>
      <c r="J1453" s="5" t="s">
        <v>10224</v>
      </c>
      <c r="K1453" s="20"/>
      <c r="L1453" s="5" t="s">
        <v>415</v>
      </c>
      <c r="M1453" s="2">
        <v>1601201420</v>
      </c>
      <c r="N1453" s="8">
        <f>IF(COUNTIF($B$2:B1453,B1453)=1,1,0)</f>
        <v>1</v>
      </c>
      <c r="O1453" t="s">
        <v>52</v>
      </c>
      <c r="P1453">
        <v>1601201420</v>
      </c>
      <c r="Q1453" t="s">
        <v>10220</v>
      </c>
      <c r="R1453" t="s">
        <v>10220</v>
      </c>
      <c r="S1453" t="s">
        <v>10221</v>
      </c>
      <c r="T1453" t="s">
        <v>10221</v>
      </c>
      <c r="U1453" t="s">
        <v>10222</v>
      </c>
      <c r="V1453" t="s">
        <v>10225</v>
      </c>
      <c r="W1453">
        <v>0</v>
      </c>
      <c r="X1453" t="s">
        <v>188</v>
      </c>
      <c r="Y1453">
        <v>2026</v>
      </c>
      <c r="Z1453">
        <v>7</v>
      </c>
      <c r="AA1453">
        <v>1</v>
      </c>
      <c r="AB1453">
        <v>420660</v>
      </c>
      <c r="AC1453">
        <v>33653</v>
      </c>
      <c r="AD1453">
        <v>0</v>
      </c>
      <c r="AE1453">
        <v>0</v>
      </c>
      <c r="AF1453" t="s">
        <v>98</v>
      </c>
      <c r="AG1453" t="s">
        <v>417</v>
      </c>
      <c r="AH1453" t="s">
        <v>10177</v>
      </c>
      <c r="AI1453" t="s">
        <v>10181</v>
      </c>
      <c r="AJ1453">
        <v>0</v>
      </c>
      <c r="AK1453" t="s">
        <v>10226</v>
      </c>
      <c r="AL1453">
        <v>0</v>
      </c>
      <c r="AM1453">
        <v>0</v>
      </c>
      <c r="AN1453">
        <v>0</v>
      </c>
      <c r="AO1453">
        <v>0</v>
      </c>
      <c r="AP1453" t="s">
        <v>83</v>
      </c>
      <c r="AQ1453">
        <v>0</v>
      </c>
      <c r="AR1453">
        <v>0</v>
      </c>
      <c r="AS1453" t="s">
        <v>69</v>
      </c>
      <c r="AT1453" t="s">
        <v>10227</v>
      </c>
      <c r="AU1453" t="s">
        <v>64</v>
      </c>
      <c r="AV1453">
        <v>0</v>
      </c>
      <c r="AW1453">
        <v>33864</v>
      </c>
      <c r="AX1453" t="s">
        <v>833</v>
      </c>
      <c r="AY1453" t="s">
        <v>10224</v>
      </c>
      <c r="AZ1453" t="s">
        <v>71</v>
      </c>
      <c r="BA1453">
        <v>454313</v>
      </c>
      <c r="BB1453" t="s">
        <v>66</v>
      </c>
      <c r="BC1453" t="str">
        <f t="shared" si="60"/>
        <v>08807</v>
      </c>
      <c r="BD1453" t="str">
        <f t="shared" si="61"/>
        <v>KD-08807</v>
      </c>
    </row>
    <row r="1454" spans="1:56" ht="28.15" customHeight="1">
      <c r="A1454" s="4">
        <f>SUBTOTAL(103,$L$2:L1454)</f>
        <v>1453</v>
      </c>
      <c r="B1454" s="5" t="s">
        <v>10228</v>
      </c>
      <c r="C1454" s="5" t="s">
        <v>10229</v>
      </c>
      <c r="D1454" s="5" t="s">
        <v>10230</v>
      </c>
      <c r="E1454" s="5" t="s">
        <v>3679</v>
      </c>
      <c r="F1454" s="6" t="s">
        <v>10231</v>
      </c>
      <c r="G1454" s="5">
        <v>6</v>
      </c>
      <c r="H1454" s="7">
        <v>1026542</v>
      </c>
      <c r="I1454" s="5" t="s">
        <v>151</v>
      </c>
      <c r="J1454" s="5" t="s">
        <v>10232</v>
      </c>
      <c r="K1454" s="20"/>
      <c r="L1454" s="5" t="s">
        <v>51</v>
      </c>
      <c r="M1454" s="2">
        <v>1596971323</v>
      </c>
      <c r="N1454" s="8">
        <f>IF(COUNTIF($B$2:B1454,B1454)=1,1,0)</f>
        <v>1</v>
      </c>
      <c r="O1454" t="s">
        <v>52</v>
      </c>
      <c r="P1454">
        <v>1596971323</v>
      </c>
      <c r="Q1454" t="s">
        <v>10228</v>
      </c>
      <c r="R1454" t="s">
        <v>53</v>
      </c>
      <c r="S1454" t="s">
        <v>10229</v>
      </c>
      <c r="T1454" t="s">
        <v>54</v>
      </c>
      <c r="U1454" t="s">
        <v>10230</v>
      </c>
      <c r="V1454" t="s">
        <v>55</v>
      </c>
      <c r="W1454">
        <v>1</v>
      </c>
      <c r="X1454" t="s">
        <v>56</v>
      </c>
      <c r="Y1454">
        <v>2026</v>
      </c>
      <c r="Z1454">
        <v>6</v>
      </c>
      <c r="AA1454">
        <v>1</v>
      </c>
      <c r="AB1454">
        <v>950502</v>
      </c>
      <c r="AC1454">
        <v>76040</v>
      </c>
      <c r="AD1454">
        <v>0</v>
      </c>
      <c r="AE1454">
        <v>0</v>
      </c>
      <c r="AF1454" t="s">
        <v>57</v>
      </c>
      <c r="AG1454" t="s">
        <v>81</v>
      </c>
      <c r="AH1454" t="s">
        <v>3679</v>
      </c>
      <c r="AI1454" t="s">
        <v>10233</v>
      </c>
      <c r="AJ1454">
        <v>0</v>
      </c>
      <c r="AK1454" t="s">
        <v>10234</v>
      </c>
      <c r="AL1454">
        <v>0</v>
      </c>
      <c r="AM1454">
        <v>0</v>
      </c>
      <c r="AN1454">
        <v>0</v>
      </c>
      <c r="AO1454">
        <v>0</v>
      </c>
      <c r="AP1454" t="s">
        <v>83</v>
      </c>
      <c r="AQ1454">
        <v>0</v>
      </c>
      <c r="AR1454">
        <v>0</v>
      </c>
      <c r="AS1454" t="s">
        <v>62</v>
      </c>
      <c r="AT1454" t="s">
        <v>10235</v>
      </c>
      <c r="AU1454" t="s">
        <v>64</v>
      </c>
      <c r="AV1454">
        <v>0</v>
      </c>
      <c r="AW1454">
        <v>4921</v>
      </c>
      <c r="AX1454" t="s">
        <v>151</v>
      </c>
      <c r="AY1454" t="s">
        <v>10232</v>
      </c>
      <c r="AZ1454" t="s">
        <v>65</v>
      </c>
      <c r="BA1454">
        <v>1026542</v>
      </c>
      <c r="BB1454" t="s">
        <v>66</v>
      </c>
      <c r="BC1454" t="str">
        <f t="shared" si="60"/>
        <v>00760</v>
      </c>
      <c r="BD1454" t="str">
        <f t="shared" si="61"/>
        <v>KE-00760</v>
      </c>
    </row>
    <row r="1455" spans="1:56" ht="28.15" customHeight="1">
      <c r="A1455" s="4">
        <f>SUBTOTAL(103,$L$2:L1455)</f>
        <v>1454</v>
      </c>
      <c r="B1455" s="5" t="s">
        <v>10228</v>
      </c>
      <c r="C1455" s="5" t="s">
        <v>67</v>
      </c>
      <c r="D1455" s="5" t="s">
        <v>10230</v>
      </c>
      <c r="E1455" s="5" t="s">
        <v>3679</v>
      </c>
      <c r="F1455" s="6" t="s">
        <v>10231</v>
      </c>
      <c r="G1455" s="5">
        <v>7</v>
      </c>
      <c r="H1455" s="7">
        <v>1048179</v>
      </c>
      <c r="I1455" s="5" t="s">
        <v>151</v>
      </c>
      <c r="J1455" s="5" t="s">
        <v>10232</v>
      </c>
      <c r="K1455" s="20"/>
      <c r="L1455" s="5" t="s">
        <v>51</v>
      </c>
      <c r="M1455" s="2">
        <v>1601242927</v>
      </c>
      <c r="N1455" s="8">
        <f>IF(COUNTIF($B$2:B1455,B1455)=1,1,0)</f>
        <v>0</v>
      </c>
      <c r="O1455" t="s">
        <v>52</v>
      </c>
      <c r="P1455">
        <v>1601242927</v>
      </c>
      <c r="Q1455" t="s">
        <v>10228</v>
      </c>
      <c r="R1455" t="s">
        <v>10228</v>
      </c>
      <c r="S1455" t="s">
        <v>67</v>
      </c>
      <c r="T1455" t="s">
        <v>67</v>
      </c>
      <c r="U1455" t="s">
        <v>10230</v>
      </c>
      <c r="V1455" t="s">
        <v>155</v>
      </c>
      <c r="W1455">
        <v>1</v>
      </c>
      <c r="X1455" t="s">
        <v>156</v>
      </c>
      <c r="Y1455">
        <v>2026</v>
      </c>
      <c r="Z1455">
        <v>7</v>
      </c>
      <c r="AA1455">
        <v>1</v>
      </c>
      <c r="AB1455">
        <v>970536</v>
      </c>
      <c r="AC1455">
        <v>77643</v>
      </c>
      <c r="AD1455">
        <v>0</v>
      </c>
      <c r="AE1455">
        <v>0</v>
      </c>
      <c r="AF1455" t="s">
        <v>57</v>
      </c>
      <c r="AG1455" t="s">
        <v>81</v>
      </c>
      <c r="AH1455" t="s">
        <v>3679</v>
      </c>
      <c r="AI1455" t="s">
        <v>10233</v>
      </c>
      <c r="AJ1455">
        <v>0</v>
      </c>
      <c r="AK1455" t="s">
        <v>10234</v>
      </c>
      <c r="AL1455">
        <v>0</v>
      </c>
      <c r="AM1455">
        <v>0</v>
      </c>
      <c r="AN1455">
        <v>0</v>
      </c>
      <c r="AO1455">
        <v>0</v>
      </c>
      <c r="AP1455" t="s">
        <v>83</v>
      </c>
      <c r="AQ1455">
        <v>0</v>
      </c>
      <c r="AR1455">
        <v>0</v>
      </c>
      <c r="AS1455" t="s">
        <v>69</v>
      </c>
      <c r="AT1455" t="s">
        <v>10236</v>
      </c>
      <c r="AU1455" t="s">
        <v>64</v>
      </c>
      <c r="AV1455">
        <v>0</v>
      </c>
      <c r="AW1455">
        <v>43758</v>
      </c>
      <c r="AX1455" t="s">
        <v>151</v>
      </c>
      <c r="AY1455" t="s">
        <v>10232</v>
      </c>
      <c r="AZ1455" t="s">
        <v>71</v>
      </c>
      <c r="BA1455">
        <v>1048179</v>
      </c>
      <c r="BB1455" t="s">
        <v>66</v>
      </c>
      <c r="BC1455" t="str">
        <f t="shared" si="60"/>
        <v>00760</v>
      </c>
      <c r="BD1455" t="str">
        <f t="shared" si="61"/>
        <v>KE-00760</v>
      </c>
    </row>
    <row r="1456" spans="1:56" ht="28.15" customHeight="1">
      <c r="A1456" s="4">
        <f>SUBTOTAL(103,$L$2:L1456)</f>
        <v>1455</v>
      </c>
      <c r="B1456" s="5" t="s">
        <v>10237</v>
      </c>
      <c r="C1456" s="5" t="s">
        <v>10238</v>
      </c>
      <c r="D1456" s="5" t="s">
        <v>10239</v>
      </c>
      <c r="E1456" s="5" t="s">
        <v>10240</v>
      </c>
      <c r="F1456" s="6" t="s">
        <v>10241</v>
      </c>
      <c r="G1456" s="5">
        <v>7</v>
      </c>
      <c r="H1456" s="7">
        <v>1257617</v>
      </c>
      <c r="I1456" s="5" t="s">
        <v>10242</v>
      </c>
      <c r="J1456" s="5" t="s">
        <v>10243</v>
      </c>
      <c r="K1456" s="20"/>
      <c r="L1456" s="5" t="s">
        <v>119</v>
      </c>
      <c r="M1456" s="2">
        <v>1601156437</v>
      </c>
      <c r="N1456" s="8">
        <f>IF(COUNTIF($B$2:B1456,B1456)=1,1,0)</f>
        <v>1</v>
      </c>
      <c r="O1456" t="s">
        <v>52</v>
      </c>
      <c r="P1456">
        <v>1601156437</v>
      </c>
      <c r="Q1456" t="s">
        <v>10237</v>
      </c>
      <c r="R1456" t="s">
        <v>10237</v>
      </c>
      <c r="S1456" t="s">
        <v>10238</v>
      </c>
      <c r="T1456" t="s">
        <v>10238</v>
      </c>
      <c r="U1456" t="s">
        <v>10239</v>
      </c>
      <c r="V1456" t="s">
        <v>10244</v>
      </c>
      <c r="W1456">
        <v>0</v>
      </c>
      <c r="X1456" t="s">
        <v>80</v>
      </c>
      <c r="Y1456">
        <v>2026</v>
      </c>
      <c r="Z1456">
        <v>7</v>
      </c>
      <c r="AA1456">
        <v>1</v>
      </c>
      <c r="AB1456">
        <v>1164460</v>
      </c>
      <c r="AC1456">
        <v>93157</v>
      </c>
      <c r="AD1456">
        <v>0</v>
      </c>
      <c r="AE1456">
        <v>0</v>
      </c>
      <c r="AF1456" t="s">
        <v>57</v>
      </c>
      <c r="AG1456" t="s">
        <v>81</v>
      </c>
      <c r="AH1456" t="s">
        <v>10240</v>
      </c>
      <c r="AI1456" t="s">
        <v>10233</v>
      </c>
      <c r="AJ1456">
        <v>0</v>
      </c>
      <c r="AK1456" t="s">
        <v>4873</v>
      </c>
      <c r="AL1456">
        <v>0</v>
      </c>
      <c r="AM1456">
        <v>0</v>
      </c>
      <c r="AN1456">
        <v>0</v>
      </c>
      <c r="AO1456">
        <v>0</v>
      </c>
      <c r="AP1456" t="s">
        <v>83</v>
      </c>
      <c r="AQ1456">
        <v>0</v>
      </c>
      <c r="AR1456">
        <v>0</v>
      </c>
      <c r="AS1456" t="s">
        <v>69</v>
      </c>
      <c r="AT1456" t="s">
        <v>10245</v>
      </c>
      <c r="AU1456" t="s">
        <v>64</v>
      </c>
      <c r="AV1456">
        <v>0</v>
      </c>
      <c r="AW1456">
        <v>23973</v>
      </c>
      <c r="AX1456" t="s">
        <v>10242</v>
      </c>
      <c r="AY1456" t="s">
        <v>10243</v>
      </c>
      <c r="AZ1456" t="s">
        <v>71</v>
      </c>
      <c r="BA1456">
        <v>1257617</v>
      </c>
      <c r="BB1456" t="s">
        <v>66</v>
      </c>
      <c r="BC1456" t="str">
        <f t="shared" si="60"/>
        <v>01170</v>
      </c>
      <c r="BD1456" t="str">
        <f t="shared" si="61"/>
        <v>KE-01170</v>
      </c>
    </row>
    <row r="1457" spans="1:56" ht="28.15" customHeight="1">
      <c r="A1457" s="4">
        <f>SUBTOTAL(103,$L$2:L1457)</f>
        <v>1456</v>
      </c>
      <c r="B1457" s="5" t="s">
        <v>10246</v>
      </c>
      <c r="C1457" s="5" t="s">
        <v>10247</v>
      </c>
      <c r="D1457" s="5" t="s">
        <v>10248</v>
      </c>
      <c r="E1457" s="5" t="s">
        <v>10240</v>
      </c>
      <c r="F1457" s="6" t="s">
        <v>10249</v>
      </c>
      <c r="G1457" s="5">
        <v>7</v>
      </c>
      <c r="H1457" s="7">
        <v>750092</v>
      </c>
      <c r="I1457" s="5" t="s">
        <v>10242</v>
      </c>
      <c r="J1457" s="5" t="s">
        <v>10250</v>
      </c>
      <c r="K1457" s="20"/>
      <c r="L1457" s="5" t="s">
        <v>119</v>
      </c>
      <c r="M1457" s="2">
        <v>1601155408</v>
      </c>
      <c r="N1457" s="8">
        <f>IF(COUNTIF($B$2:B1457,B1457)=1,1,0)</f>
        <v>1</v>
      </c>
      <c r="O1457" t="s">
        <v>52</v>
      </c>
      <c r="P1457">
        <v>1601155408</v>
      </c>
      <c r="Q1457" t="s">
        <v>10246</v>
      </c>
      <c r="R1457" t="s">
        <v>10246</v>
      </c>
      <c r="S1457" t="s">
        <v>10247</v>
      </c>
      <c r="T1457" t="s">
        <v>10247</v>
      </c>
      <c r="U1457" t="s">
        <v>10248</v>
      </c>
      <c r="V1457" t="s">
        <v>10251</v>
      </c>
      <c r="W1457">
        <v>0</v>
      </c>
      <c r="X1457" t="s">
        <v>80</v>
      </c>
      <c r="Y1457">
        <v>2026</v>
      </c>
      <c r="Z1457">
        <v>7</v>
      </c>
      <c r="AA1457">
        <v>1</v>
      </c>
      <c r="AB1457">
        <v>694530</v>
      </c>
      <c r="AC1457">
        <v>55562</v>
      </c>
      <c r="AD1457">
        <v>0</v>
      </c>
      <c r="AE1457">
        <v>0</v>
      </c>
      <c r="AF1457" t="s">
        <v>57</v>
      </c>
      <c r="AG1457" t="s">
        <v>81</v>
      </c>
      <c r="AH1457" t="s">
        <v>10240</v>
      </c>
      <c r="AI1457" t="s">
        <v>10233</v>
      </c>
      <c r="AJ1457">
        <v>0</v>
      </c>
      <c r="AK1457" t="s">
        <v>3960</v>
      </c>
      <c r="AL1457">
        <v>0</v>
      </c>
      <c r="AM1457">
        <v>0</v>
      </c>
      <c r="AN1457">
        <v>0</v>
      </c>
      <c r="AO1457">
        <v>0</v>
      </c>
      <c r="AP1457" t="s">
        <v>83</v>
      </c>
      <c r="AQ1457">
        <v>0</v>
      </c>
      <c r="AR1457">
        <v>0</v>
      </c>
      <c r="AS1457" t="s">
        <v>69</v>
      </c>
      <c r="AT1457" t="s">
        <v>10252</v>
      </c>
      <c r="AU1457" t="s">
        <v>64</v>
      </c>
      <c r="AV1457">
        <v>0</v>
      </c>
      <c r="AW1457">
        <v>23815</v>
      </c>
      <c r="AX1457" t="s">
        <v>10242</v>
      </c>
      <c r="AY1457" t="s">
        <v>10250</v>
      </c>
      <c r="AZ1457" t="s">
        <v>71</v>
      </c>
      <c r="BA1457">
        <v>750092</v>
      </c>
      <c r="BB1457" t="s">
        <v>66</v>
      </c>
      <c r="BC1457" t="str">
        <f t="shared" si="60"/>
        <v>01200</v>
      </c>
      <c r="BD1457" t="str">
        <f t="shared" si="61"/>
        <v>KE-01200</v>
      </c>
    </row>
    <row r="1458" spans="1:56" ht="28.15" customHeight="1">
      <c r="A1458" s="4">
        <f>SUBTOTAL(103,$L$2:L1458)</f>
        <v>1457</v>
      </c>
      <c r="B1458" s="5" t="s">
        <v>10253</v>
      </c>
      <c r="C1458" s="5" t="s">
        <v>10254</v>
      </c>
      <c r="D1458" s="5" t="s">
        <v>10133</v>
      </c>
      <c r="E1458" s="5" t="s">
        <v>10255</v>
      </c>
      <c r="F1458" s="6" t="s">
        <v>10256</v>
      </c>
      <c r="G1458" s="5">
        <v>7</v>
      </c>
      <c r="H1458" s="7">
        <v>481352</v>
      </c>
      <c r="I1458" s="5" t="s">
        <v>10257</v>
      </c>
      <c r="J1458" s="5" t="s">
        <v>10258</v>
      </c>
      <c r="K1458" s="20"/>
      <c r="L1458" s="5" t="s">
        <v>415</v>
      </c>
      <c r="M1458" s="2">
        <v>1601208804</v>
      </c>
      <c r="N1458" s="8">
        <f>IF(COUNTIF($B$2:B1458,B1458)=1,1,0)</f>
        <v>1</v>
      </c>
      <c r="O1458" t="s">
        <v>52</v>
      </c>
      <c r="P1458">
        <v>1601208804</v>
      </c>
      <c r="Q1458" t="s">
        <v>10253</v>
      </c>
      <c r="R1458" t="s">
        <v>10253</v>
      </c>
      <c r="S1458" t="s">
        <v>10254</v>
      </c>
      <c r="T1458" t="s">
        <v>10254</v>
      </c>
      <c r="U1458" t="s">
        <v>10133</v>
      </c>
      <c r="V1458" t="s">
        <v>10130</v>
      </c>
      <c r="W1458">
        <v>0</v>
      </c>
      <c r="X1458" t="s">
        <v>80</v>
      </c>
      <c r="Y1458">
        <v>2026</v>
      </c>
      <c r="Z1458">
        <v>7</v>
      </c>
      <c r="AA1458">
        <v>1</v>
      </c>
      <c r="AB1458">
        <v>445696</v>
      </c>
      <c r="AC1458">
        <v>35656</v>
      </c>
      <c r="AD1458">
        <v>0</v>
      </c>
      <c r="AE1458">
        <v>0</v>
      </c>
      <c r="AF1458" t="s">
        <v>98</v>
      </c>
      <c r="AG1458" t="s">
        <v>417</v>
      </c>
      <c r="AH1458" t="s">
        <v>10255</v>
      </c>
      <c r="AI1458" t="s">
        <v>10233</v>
      </c>
      <c r="AJ1458">
        <v>0</v>
      </c>
      <c r="AK1458" t="s">
        <v>9226</v>
      </c>
      <c r="AL1458">
        <v>0</v>
      </c>
      <c r="AM1458">
        <v>0</v>
      </c>
      <c r="AN1458">
        <v>0</v>
      </c>
      <c r="AO1458">
        <v>0</v>
      </c>
      <c r="AP1458" t="s">
        <v>83</v>
      </c>
      <c r="AQ1458">
        <v>0</v>
      </c>
      <c r="AR1458">
        <v>0</v>
      </c>
      <c r="AS1458" t="s">
        <v>69</v>
      </c>
      <c r="AT1458" t="s">
        <v>10259</v>
      </c>
      <c r="AU1458" t="s">
        <v>64</v>
      </c>
      <c r="AV1458">
        <v>0</v>
      </c>
      <c r="AW1458">
        <v>35571</v>
      </c>
      <c r="AX1458" t="s">
        <v>10257</v>
      </c>
      <c r="AY1458" t="s">
        <v>10258</v>
      </c>
      <c r="AZ1458" t="s">
        <v>71</v>
      </c>
      <c r="BA1458">
        <v>481352</v>
      </c>
      <c r="BB1458" t="s">
        <v>66</v>
      </c>
      <c r="BC1458" t="str">
        <f t="shared" si="60"/>
        <v>02240</v>
      </c>
      <c r="BD1458" t="str">
        <f t="shared" si="61"/>
        <v>KE-02240</v>
      </c>
    </row>
    <row r="1459" spans="1:56" ht="28.15" customHeight="1">
      <c r="A1459" s="4">
        <f>SUBTOTAL(103,$L$2:L1459)</f>
        <v>1458</v>
      </c>
      <c r="B1459" s="5" t="s">
        <v>10260</v>
      </c>
      <c r="C1459" s="5" t="s">
        <v>10261</v>
      </c>
      <c r="D1459" s="5" t="s">
        <v>10262</v>
      </c>
      <c r="E1459" s="5" t="s">
        <v>10240</v>
      </c>
      <c r="F1459" s="6" t="s">
        <v>10263</v>
      </c>
      <c r="G1459" s="5">
        <v>7</v>
      </c>
      <c r="H1459" s="7">
        <v>1500509</v>
      </c>
      <c r="I1459" s="5" t="s">
        <v>10264</v>
      </c>
      <c r="J1459" s="5" t="s">
        <v>10265</v>
      </c>
      <c r="K1459" s="20"/>
      <c r="L1459" s="5" t="s">
        <v>119</v>
      </c>
      <c r="M1459" s="2">
        <v>1601156449</v>
      </c>
      <c r="N1459" s="8">
        <f>IF(COUNTIF($B$2:B1459,B1459)=1,1,0)</f>
        <v>1</v>
      </c>
      <c r="O1459" t="s">
        <v>52</v>
      </c>
      <c r="P1459">
        <v>1601156449</v>
      </c>
      <c r="Q1459" t="s">
        <v>10260</v>
      </c>
      <c r="R1459" t="s">
        <v>10260</v>
      </c>
      <c r="S1459" t="s">
        <v>10261</v>
      </c>
      <c r="T1459" t="s">
        <v>10261</v>
      </c>
      <c r="U1459" t="s">
        <v>10262</v>
      </c>
      <c r="V1459" t="s">
        <v>10266</v>
      </c>
      <c r="W1459">
        <v>0</v>
      </c>
      <c r="X1459" t="s">
        <v>80</v>
      </c>
      <c r="Y1459">
        <v>2026</v>
      </c>
      <c r="Z1459">
        <v>7</v>
      </c>
      <c r="AA1459">
        <v>1</v>
      </c>
      <c r="AB1459">
        <v>1389360</v>
      </c>
      <c r="AC1459">
        <v>111149</v>
      </c>
      <c r="AD1459">
        <v>0</v>
      </c>
      <c r="AE1459">
        <v>0</v>
      </c>
      <c r="AF1459" t="s">
        <v>98</v>
      </c>
      <c r="AG1459" t="s">
        <v>302</v>
      </c>
      <c r="AH1459" t="s">
        <v>10240</v>
      </c>
      <c r="AI1459" t="s">
        <v>10233</v>
      </c>
      <c r="AJ1459">
        <v>0</v>
      </c>
      <c r="AK1459" t="s">
        <v>1303</v>
      </c>
      <c r="AL1459">
        <v>0</v>
      </c>
      <c r="AM1459">
        <v>0</v>
      </c>
      <c r="AN1459">
        <v>0</v>
      </c>
      <c r="AO1459">
        <v>0</v>
      </c>
      <c r="AP1459" t="s">
        <v>98</v>
      </c>
      <c r="AQ1459">
        <v>0</v>
      </c>
      <c r="AR1459">
        <v>0</v>
      </c>
      <c r="AS1459" t="s">
        <v>69</v>
      </c>
      <c r="AT1459" t="s">
        <v>10267</v>
      </c>
      <c r="AU1459" t="s">
        <v>64</v>
      </c>
      <c r="AV1459">
        <v>0</v>
      </c>
      <c r="AW1459">
        <v>23976</v>
      </c>
      <c r="AX1459" t="s">
        <v>10264</v>
      </c>
      <c r="AY1459" t="s">
        <v>10265</v>
      </c>
      <c r="AZ1459" t="s">
        <v>71</v>
      </c>
      <c r="BA1459">
        <v>1500509</v>
      </c>
      <c r="BB1459" t="s">
        <v>66</v>
      </c>
      <c r="BC1459" t="str">
        <f t="shared" si="60"/>
        <v>06620</v>
      </c>
      <c r="BD1459" t="str">
        <f t="shared" si="61"/>
        <v>KE-06620</v>
      </c>
    </row>
    <row r="1460" spans="1:56" ht="28.15" customHeight="1">
      <c r="A1460" s="4">
        <f>SUBTOTAL(103,$L$2:L1460)</f>
        <v>1459</v>
      </c>
      <c r="B1460" s="5" t="s">
        <v>10268</v>
      </c>
      <c r="C1460" s="5" t="s">
        <v>10269</v>
      </c>
      <c r="D1460" s="5" t="s">
        <v>10270</v>
      </c>
      <c r="E1460" s="5" t="s">
        <v>10240</v>
      </c>
      <c r="F1460" s="6" t="s">
        <v>10271</v>
      </c>
      <c r="G1460" s="5">
        <v>7</v>
      </c>
      <c r="H1460" s="7">
        <v>552584</v>
      </c>
      <c r="I1460" s="5">
        <v>0</v>
      </c>
      <c r="J1460" s="5" t="s">
        <v>10272</v>
      </c>
      <c r="K1460" s="20"/>
      <c r="L1460" s="5" t="s">
        <v>119</v>
      </c>
      <c r="M1460" s="2">
        <v>1601155394</v>
      </c>
      <c r="N1460" s="8">
        <f>IF(COUNTIF($B$2:B1460,B1460)=1,1,0)</f>
        <v>1</v>
      </c>
      <c r="O1460" t="s">
        <v>52</v>
      </c>
      <c r="P1460">
        <v>1601155394</v>
      </c>
      <c r="Q1460" t="s">
        <v>10268</v>
      </c>
      <c r="R1460" t="s">
        <v>10268</v>
      </c>
      <c r="S1460" t="s">
        <v>10269</v>
      </c>
      <c r="T1460" t="s">
        <v>10269</v>
      </c>
      <c r="U1460" t="s">
        <v>10270</v>
      </c>
      <c r="V1460" t="s">
        <v>10273</v>
      </c>
      <c r="W1460">
        <v>0</v>
      </c>
      <c r="X1460" t="s">
        <v>334</v>
      </c>
      <c r="Y1460">
        <v>2026</v>
      </c>
      <c r="Z1460">
        <v>7</v>
      </c>
      <c r="AA1460">
        <v>1</v>
      </c>
      <c r="AB1460">
        <v>511652</v>
      </c>
      <c r="AC1460">
        <v>40932</v>
      </c>
      <c r="AD1460">
        <v>0</v>
      </c>
      <c r="AE1460">
        <v>0</v>
      </c>
      <c r="AF1460" t="s">
        <v>57</v>
      </c>
      <c r="AG1460" t="s">
        <v>3066</v>
      </c>
      <c r="AH1460" t="s">
        <v>10240</v>
      </c>
      <c r="AI1460" t="s">
        <v>10233</v>
      </c>
      <c r="AJ1460">
        <v>0</v>
      </c>
      <c r="AK1460" t="s">
        <v>10274</v>
      </c>
      <c r="AL1460">
        <v>0</v>
      </c>
      <c r="AM1460">
        <v>0</v>
      </c>
      <c r="AN1460">
        <v>0</v>
      </c>
      <c r="AO1460">
        <v>0</v>
      </c>
      <c r="AP1460" t="s">
        <v>83</v>
      </c>
      <c r="AQ1460">
        <v>0</v>
      </c>
      <c r="AR1460">
        <v>0</v>
      </c>
      <c r="AS1460" t="s">
        <v>69</v>
      </c>
      <c r="AT1460" t="s">
        <v>10275</v>
      </c>
      <c r="AU1460" t="s">
        <v>64</v>
      </c>
      <c r="AV1460">
        <v>0</v>
      </c>
      <c r="AW1460">
        <v>23810</v>
      </c>
      <c r="AY1460" t="s">
        <v>10272</v>
      </c>
      <c r="AZ1460" t="s">
        <v>71</v>
      </c>
      <c r="BA1460">
        <v>552584</v>
      </c>
      <c r="BB1460" t="s">
        <v>66</v>
      </c>
      <c r="BC1460" t="str">
        <f t="shared" si="60"/>
        <v>06710</v>
      </c>
      <c r="BD1460" t="str">
        <f t="shared" si="61"/>
        <v>KE-06710</v>
      </c>
    </row>
    <row r="1461" spans="1:56" ht="28.15" customHeight="1">
      <c r="A1461" s="4">
        <f>SUBTOTAL(103,$L$2:L1461)</f>
        <v>1460</v>
      </c>
      <c r="B1461" s="5" t="s">
        <v>10277</v>
      </c>
      <c r="C1461" s="5" t="s">
        <v>10278</v>
      </c>
      <c r="D1461" s="5" t="s">
        <v>10279</v>
      </c>
      <c r="E1461" s="5" t="s">
        <v>10240</v>
      </c>
      <c r="F1461" s="6" t="s">
        <v>10280</v>
      </c>
      <c r="G1461" s="5">
        <v>7</v>
      </c>
      <c r="H1461" s="7">
        <v>1616350</v>
      </c>
      <c r="I1461" s="5" t="s">
        <v>10281</v>
      </c>
      <c r="J1461" s="5" t="s">
        <v>10282</v>
      </c>
      <c r="K1461" s="20"/>
      <c r="L1461" s="5" t="s">
        <v>119</v>
      </c>
      <c r="M1461" s="2">
        <v>1601155381</v>
      </c>
      <c r="N1461" s="8">
        <f>IF(COUNTIF($B$2:B1461,B1461)=1,1,0)</f>
        <v>1</v>
      </c>
      <c r="O1461" t="s">
        <v>52</v>
      </c>
      <c r="P1461">
        <v>1601155381</v>
      </c>
      <c r="Q1461" t="s">
        <v>10277</v>
      </c>
      <c r="R1461" t="s">
        <v>10277</v>
      </c>
      <c r="S1461" t="s">
        <v>10278</v>
      </c>
      <c r="T1461" t="s">
        <v>10278</v>
      </c>
      <c r="U1461" t="s">
        <v>10279</v>
      </c>
      <c r="V1461" t="s">
        <v>10283</v>
      </c>
      <c r="W1461">
        <v>0</v>
      </c>
      <c r="X1461" t="s">
        <v>80</v>
      </c>
      <c r="Y1461">
        <v>2026</v>
      </c>
      <c r="Z1461">
        <v>7</v>
      </c>
      <c r="AA1461">
        <v>1</v>
      </c>
      <c r="AB1461">
        <v>1496620</v>
      </c>
      <c r="AC1461">
        <v>119730</v>
      </c>
      <c r="AD1461">
        <v>0</v>
      </c>
      <c r="AE1461">
        <v>0</v>
      </c>
      <c r="AF1461" t="s">
        <v>57</v>
      </c>
      <c r="AG1461" t="s">
        <v>302</v>
      </c>
      <c r="AH1461" t="s">
        <v>10240</v>
      </c>
      <c r="AI1461" t="s">
        <v>10233</v>
      </c>
      <c r="AJ1461">
        <v>0</v>
      </c>
      <c r="AK1461" t="s">
        <v>8630</v>
      </c>
      <c r="AL1461">
        <v>0</v>
      </c>
      <c r="AM1461">
        <v>0</v>
      </c>
      <c r="AN1461">
        <v>0</v>
      </c>
      <c r="AO1461">
        <v>0</v>
      </c>
      <c r="AP1461" t="s">
        <v>83</v>
      </c>
      <c r="AQ1461">
        <v>0</v>
      </c>
      <c r="AR1461">
        <v>0</v>
      </c>
      <c r="AS1461" t="s">
        <v>69</v>
      </c>
      <c r="AT1461" t="s">
        <v>10284</v>
      </c>
      <c r="AU1461" t="s">
        <v>64</v>
      </c>
      <c r="AV1461">
        <v>0</v>
      </c>
      <c r="AW1461">
        <v>23806</v>
      </c>
      <c r="AX1461" t="s">
        <v>10281</v>
      </c>
      <c r="AY1461" t="s">
        <v>10282</v>
      </c>
      <c r="AZ1461" t="s">
        <v>71</v>
      </c>
      <c r="BA1461">
        <v>1616350</v>
      </c>
      <c r="BB1461" t="s">
        <v>66</v>
      </c>
      <c r="BC1461" t="str">
        <f t="shared" si="60"/>
        <v>07280</v>
      </c>
      <c r="BD1461" t="str">
        <f t="shared" si="61"/>
        <v>KE-07280</v>
      </c>
    </row>
    <row r="1462" spans="1:56" ht="28.15" customHeight="1">
      <c r="A1462" s="4">
        <f>SUBTOTAL(103,$L$2:L1462)</f>
        <v>1461</v>
      </c>
      <c r="B1462" s="5" t="s">
        <v>10285</v>
      </c>
      <c r="C1462" s="5" t="s">
        <v>10286</v>
      </c>
      <c r="D1462" s="5" t="s">
        <v>10287</v>
      </c>
      <c r="E1462" s="5" t="s">
        <v>10240</v>
      </c>
      <c r="F1462" s="6" t="s">
        <v>10288</v>
      </c>
      <c r="G1462" s="5">
        <v>7</v>
      </c>
      <c r="H1462" s="7">
        <v>750092</v>
      </c>
      <c r="I1462" s="5" t="s">
        <v>10289</v>
      </c>
      <c r="J1462" s="5" t="s">
        <v>10290</v>
      </c>
      <c r="K1462" s="20"/>
      <c r="L1462" s="5" t="s">
        <v>119</v>
      </c>
      <c r="M1462" s="2">
        <v>1601156501</v>
      </c>
      <c r="N1462" s="8">
        <f>IF(COUNTIF($B$2:B1462,B1462)=1,1,0)</f>
        <v>1</v>
      </c>
      <c r="O1462" t="s">
        <v>52</v>
      </c>
      <c r="P1462">
        <v>1601156501</v>
      </c>
      <c r="Q1462" t="s">
        <v>10285</v>
      </c>
      <c r="R1462" t="s">
        <v>10285</v>
      </c>
      <c r="S1462" t="s">
        <v>10286</v>
      </c>
      <c r="T1462" t="s">
        <v>10286</v>
      </c>
      <c r="U1462" t="s">
        <v>10287</v>
      </c>
      <c r="V1462" t="s">
        <v>10291</v>
      </c>
      <c r="W1462">
        <v>0</v>
      </c>
      <c r="X1462" t="s">
        <v>80</v>
      </c>
      <c r="Y1462">
        <v>2026</v>
      </c>
      <c r="Z1462">
        <v>7</v>
      </c>
      <c r="AA1462">
        <v>1</v>
      </c>
      <c r="AB1462">
        <v>694530</v>
      </c>
      <c r="AC1462">
        <v>55562</v>
      </c>
      <c r="AD1462">
        <v>0</v>
      </c>
      <c r="AE1462">
        <v>0</v>
      </c>
      <c r="AF1462" t="s">
        <v>57</v>
      </c>
      <c r="AG1462" t="s">
        <v>302</v>
      </c>
      <c r="AH1462" t="s">
        <v>10240</v>
      </c>
      <c r="AI1462" t="s">
        <v>10233</v>
      </c>
      <c r="AJ1462">
        <v>0</v>
      </c>
      <c r="AK1462" t="s">
        <v>3600</v>
      </c>
      <c r="AL1462">
        <v>0</v>
      </c>
      <c r="AM1462">
        <v>0</v>
      </c>
      <c r="AN1462">
        <v>0</v>
      </c>
      <c r="AO1462">
        <v>0</v>
      </c>
      <c r="AP1462" t="s">
        <v>83</v>
      </c>
      <c r="AQ1462">
        <v>0</v>
      </c>
      <c r="AR1462">
        <v>0</v>
      </c>
      <c r="AS1462" t="s">
        <v>69</v>
      </c>
      <c r="AT1462" t="s">
        <v>10292</v>
      </c>
      <c r="AU1462" t="s">
        <v>64</v>
      </c>
      <c r="AV1462">
        <v>0</v>
      </c>
      <c r="AW1462">
        <v>23984</v>
      </c>
      <c r="AX1462" t="s">
        <v>10289</v>
      </c>
      <c r="AY1462" t="s">
        <v>10290</v>
      </c>
      <c r="AZ1462" t="s">
        <v>71</v>
      </c>
      <c r="BA1462">
        <v>750092</v>
      </c>
      <c r="BB1462" t="s">
        <v>66</v>
      </c>
      <c r="BC1462" t="str">
        <f t="shared" si="60"/>
        <v>10000</v>
      </c>
      <c r="BD1462" t="str">
        <f t="shared" si="61"/>
        <v>KE-10000</v>
      </c>
    </row>
    <row r="1463" spans="1:56" ht="28.15" customHeight="1">
      <c r="A1463" s="4">
        <f>SUBTOTAL(103,$L$2:L1463)</f>
        <v>1462</v>
      </c>
      <c r="B1463" s="5" t="s">
        <v>10293</v>
      </c>
      <c r="C1463" s="5" t="s">
        <v>10294</v>
      </c>
      <c r="D1463" s="5" t="s">
        <v>10295</v>
      </c>
      <c r="E1463" s="5" t="s">
        <v>3679</v>
      </c>
      <c r="F1463" s="6" t="s">
        <v>10296</v>
      </c>
      <c r="G1463" s="5">
        <v>6</v>
      </c>
      <c r="H1463" s="7">
        <v>3634969</v>
      </c>
      <c r="I1463" s="5" t="s">
        <v>151</v>
      </c>
      <c r="J1463" s="5" t="s">
        <v>10297</v>
      </c>
      <c r="K1463" s="20"/>
      <c r="L1463" s="5" t="s">
        <v>51</v>
      </c>
      <c r="M1463" s="2">
        <v>1596971229</v>
      </c>
      <c r="N1463" s="8">
        <f>IF(COUNTIF($B$2:B1463,B1463)=1,1,0)</f>
        <v>1</v>
      </c>
      <c r="O1463" t="s">
        <v>52</v>
      </c>
      <c r="P1463">
        <v>1596971229</v>
      </c>
      <c r="Q1463" t="s">
        <v>10293</v>
      </c>
      <c r="R1463" t="s">
        <v>53</v>
      </c>
      <c r="S1463" t="s">
        <v>10294</v>
      </c>
      <c r="T1463" t="s">
        <v>54</v>
      </c>
      <c r="U1463" t="s">
        <v>10295</v>
      </c>
      <c r="V1463" t="s">
        <v>55</v>
      </c>
      <c r="W1463">
        <v>1</v>
      </c>
      <c r="X1463" t="s">
        <v>56</v>
      </c>
      <c r="Y1463">
        <v>2026</v>
      </c>
      <c r="Z1463">
        <v>6</v>
      </c>
      <c r="AA1463">
        <v>1</v>
      </c>
      <c r="AB1463">
        <v>3365712</v>
      </c>
      <c r="AC1463">
        <v>269257</v>
      </c>
      <c r="AD1463">
        <v>0</v>
      </c>
      <c r="AE1463">
        <v>0</v>
      </c>
      <c r="AF1463" t="s">
        <v>108</v>
      </c>
      <c r="AG1463" t="s">
        <v>81</v>
      </c>
      <c r="AH1463" t="s">
        <v>3679</v>
      </c>
      <c r="AI1463" t="s">
        <v>10298</v>
      </c>
      <c r="AJ1463">
        <v>0</v>
      </c>
      <c r="AK1463" t="s">
        <v>831</v>
      </c>
      <c r="AL1463">
        <v>0</v>
      </c>
      <c r="AM1463">
        <v>0</v>
      </c>
      <c r="AN1463">
        <v>0</v>
      </c>
      <c r="AO1463">
        <v>0</v>
      </c>
      <c r="AP1463" t="s">
        <v>83</v>
      </c>
      <c r="AQ1463">
        <v>0</v>
      </c>
      <c r="AR1463">
        <v>0</v>
      </c>
      <c r="AS1463" t="s">
        <v>62</v>
      </c>
      <c r="AT1463" t="s">
        <v>10299</v>
      </c>
      <c r="AU1463" t="s">
        <v>64</v>
      </c>
      <c r="AV1463">
        <v>0</v>
      </c>
      <c r="AW1463">
        <v>4852</v>
      </c>
      <c r="AX1463" t="s">
        <v>151</v>
      </c>
      <c r="AY1463" t="s">
        <v>10297</v>
      </c>
      <c r="AZ1463" t="s">
        <v>65</v>
      </c>
      <c r="BA1463">
        <v>3634969</v>
      </c>
      <c r="BB1463" t="s">
        <v>66</v>
      </c>
      <c r="BC1463" t="str">
        <f t="shared" si="60"/>
        <v>00900</v>
      </c>
      <c r="BD1463" t="str">
        <f t="shared" si="61"/>
        <v>KF-00900</v>
      </c>
    </row>
    <row r="1464" spans="1:56" ht="28.15" customHeight="1">
      <c r="A1464" s="4">
        <f>SUBTOTAL(103,$L$2:L1464)</f>
        <v>1463</v>
      </c>
      <c r="B1464" s="5" t="s">
        <v>10293</v>
      </c>
      <c r="C1464" s="5" t="s">
        <v>67</v>
      </c>
      <c r="D1464" s="5" t="s">
        <v>10295</v>
      </c>
      <c r="E1464" s="5" t="s">
        <v>3679</v>
      </c>
      <c r="F1464" s="6" t="s">
        <v>10296</v>
      </c>
      <c r="G1464" s="5">
        <v>7</v>
      </c>
      <c r="H1464" s="7">
        <v>3824891</v>
      </c>
      <c r="I1464" s="5" t="s">
        <v>151</v>
      </c>
      <c r="J1464" s="5" t="s">
        <v>10297</v>
      </c>
      <c r="K1464" s="20"/>
      <c r="L1464" s="5" t="s">
        <v>51</v>
      </c>
      <c r="M1464" s="2">
        <v>1601242830</v>
      </c>
      <c r="N1464" s="8">
        <f>IF(COUNTIF($B$2:B1464,B1464)=1,1,0)</f>
        <v>0</v>
      </c>
      <c r="O1464" t="s">
        <v>52</v>
      </c>
      <c r="P1464">
        <v>1601242830</v>
      </c>
      <c r="Q1464" t="s">
        <v>10293</v>
      </c>
      <c r="R1464" t="s">
        <v>10293</v>
      </c>
      <c r="S1464" t="s">
        <v>67</v>
      </c>
      <c r="T1464" t="s">
        <v>67</v>
      </c>
      <c r="U1464" t="s">
        <v>10295</v>
      </c>
      <c r="V1464" t="s">
        <v>68</v>
      </c>
      <c r="W1464">
        <v>1</v>
      </c>
      <c r="X1464" t="s">
        <v>156</v>
      </c>
      <c r="Y1464">
        <v>2026</v>
      </c>
      <c r="Z1464">
        <v>7</v>
      </c>
      <c r="AA1464">
        <v>1</v>
      </c>
      <c r="AB1464">
        <v>3541566</v>
      </c>
      <c r="AC1464">
        <v>283325</v>
      </c>
      <c r="AD1464">
        <v>0</v>
      </c>
      <c r="AE1464">
        <v>0</v>
      </c>
      <c r="AF1464" t="s">
        <v>108</v>
      </c>
      <c r="AG1464" t="s">
        <v>3066</v>
      </c>
      <c r="AH1464" t="s">
        <v>3679</v>
      </c>
      <c r="AI1464" t="s">
        <v>10298</v>
      </c>
      <c r="AJ1464">
        <v>0</v>
      </c>
      <c r="AK1464" t="s">
        <v>831</v>
      </c>
      <c r="AL1464">
        <v>0</v>
      </c>
      <c r="AM1464">
        <v>0</v>
      </c>
      <c r="AN1464">
        <v>0</v>
      </c>
      <c r="AO1464">
        <v>0</v>
      </c>
      <c r="AP1464" t="s">
        <v>83</v>
      </c>
      <c r="AQ1464">
        <v>0</v>
      </c>
      <c r="AR1464">
        <v>0</v>
      </c>
      <c r="AS1464" t="s">
        <v>69</v>
      </c>
      <c r="AT1464" t="s">
        <v>10300</v>
      </c>
      <c r="AU1464" t="s">
        <v>64</v>
      </c>
      <c r="AV1464">
        <v>0</v>
      </c>
      <c r="AW1464">
        <v>43709</v>
      </c>
      <c r="AX1464" t="s">
        <v>151</v>
      </c>
      <c r="AY1464" t="s">
        <v>10297</v>
      </c>
      <c r="AZ1464" t="s">
        <v>71</v>
      </c>
      <c r="BA1464">
        <v>3824891</v>
      </c>
      <c r="BB1464" t="s">
        <v>66</v>
      </c>
      <c r="BC1464" t="str">
        <f t="shared" si="60"/>
        <v>00900</v>
      </c>
      <c r="BD1464" t="str">
        <f t="shared" si="61"/>
        <v>KF-00900</v>
      </c>
    </row>
    <row r="1465" spans="1:56" ht="28.15" customHeight="1">
      <c r="A1465" s="4">
        <f>SUBTOTAL(103,$L$2:L1465)</f>
        <v>1464</v>
      </c>
      <c r="B1465" s="5" t="s">
        <v>10302</v>
      </c>
      <c r="C1465" s="5" t="s">
        <v>5470</v>
      </c>
      <c r="D1465" s="5" t="s">
        <v>10303</v>
      </c>
      <c r="E1465" s="5" t="s">
        <v>10301</v>
      </c>
      <c r="F1465" s="6" t="s">
        <v>10304</v>
      </c>
      <c r="G1465" s="5">
        <v>7</v>
      </c>
      <c r="H1465" s="7">
        <v>377201</v>
      </c>
      <c r="I1465" s="5" t="s">
        <v>10305</v>
      </c>
      <c r="J1465" s="5" t="s">
        <v>10306</v>
      </c>
      <c r="K1465" s="22" t="s">
        <v>5402</v>
      </c>
      <c r="L1465" s="5" t="s">
        <v>78</v>
      </c>
      <c r="M1465" s="2">
        <v>1601155014</v>
      </c>
      <c r="N1465" s="8">
        <f>IF(COUNTIF($B$2:B1465,B1465)=1,1,0)</f>
        <v>1</v>
      </c>
      <c r="O1465" t="s">
        <v>52</v>
      </c>
      <c r="P1465">
        <v>1601155014</v>
      </c>
      <c r="Q1465" t="s">
        <v>10302</v>
      </c>
      <c r="R1465" t="s">
        <v>10302</v>
      </c>
      <c r="S1465" t="s">
        <v>5470</v>
      </c>
      <c r="T1465" t="s">
        <v>5470</v>
      </c>
      <c r="U1465" t="s">
        <v>10303</v>
      </c>
      <c r="V1465" t="s">
        <v>10307</v>
      </c>
      <c r="W1465">
        <v>0</v>
      </c>
      <c r="X1465" t="s">
        <v>188</v>
      </c>
      <c r="Y1465">
        <v>2026</v>
      </c>
      <c r="Z1465">
        <v>7</v>
      </c>
      <c r="AA1465">
        <v>1</v>
      </c>
      <c r="AB1465">
        <v>349260</v>
      </c>
      <c r="AC1465">
        <v>27941</v>
      </c>
      <c r="AD1465">
        <v>0</v>
      </c>
      <c r="AE1465">
        <v>0</v>
      </c>
      <c r="AF1465" t="s">
        <v>57</v>
      </c>
      <c r="AG1465" t="s">
        <v>81</v>
      </c>
      <c r="AH1465" t="s">
        <v>10301</v>
      </c>
      <c r="AI1465" t="s">
        <v>10298</v>
      </c>
      <c r="AJ1465">
        <v>0</v>
      </c>
      <c r="AK1465" t="s">
        <v>7736</v>
      </c>
      <c r="AL1465">
        <v>0</v>
      </c>
      <c r="AM1465">
        <v>0</v>
      </c>
      <c r="AN1465">
        <v>0</v>
      </c>
      <c r="AO1465">
        <v>0</v>
      </c>
      <c r="AP1465" t="s">
        <v>83</v>
      </c>
      <c r="AQ1465">
        <v>0</v>
      </c>
      <c r="AR1465">
        <v>0</v>
      </c>
      <c r="AS1465" t="s">
        <v>69</v>
      </c>
      <c r="AT1465" t="s">
        <v>10308</v>
      </c>
      <c r="AU1465" t="s">
        <v>64</v>
      </c>
      <c r="AV1465">
        <v>0</v>
      </c>
      <c r="AW1465">
        <v>23719</v>
      </c>
      <c r="AX1465" t="s">
        <v>10305</v>
      </c>
      <c r="AY1465" t="s">
        <v>10306</v>
      </c>
      <c r="AZ1465" t="s">
        <v>71</v>
      </c>
      <c r="BA1465">
        <v>377201</v>
      </c>
      <c r="BB1465" t="s">
        <v>66</v>
      </c>
      <c r="BC1465" t="str">
        <f t="shared" si="60"/>
        <v>04200</v>
      </c>
      <c r="BD1465" t="str">
        <f t="shared" si="61"/>
        <v>KF-04200</v>
      </c>
    </row>
    <row r="1466" spans="1:56" ht="28.15" customHeight="1">
      <c r="A1466" s="4">
        <f>SUBTOTAL(103,$L$2:L1466)</f>
        <v>1465</v>
      </c>
      <c r="B1466" s="5" t="s">
        <v>10309</v>
      </c>
      <c r="C1466" s="5" t="s">
        <v>10310</v>
      </c>
      <c r="D1466" s="5" t="s">
        <v>10311</v>
      </c>
      <c r="E1466" s="5" t="s">
        <v>10301</v>
      </c>
      <c r="F1466" s="6" t="s">
        <v>10312</v>
      </c>
      <c r="G1466" s="5">
        <v>7</v>
      </c>
      <c r="H1466" s="7">
        <v>2146</v>
      </c>
      <c r="I1466" s="5" t="s">
        <v>10313</v>
      </c>
      <c r="J1466" s="5" t="s">
        <v>10314</v>
      </c>
      <c r="K1466" s="22"/>
      <c r="L1466" s="5" t="s">
        <v>78</v>
      </c>
      <c r="M1466" s="2">
        <v>1601155101</v>
      </c>
      <c r="N1466" s="8">
        <f>IF(COUNTIF($B$2:B1466,B1466)=1,1,0)</f>
        <v>1</v>
      </c>
      <c r="O1466" t="s">
        <v>52</v>
      </c>
      <c r="P1466">
        <v>1601155101</v>
      </c>
      <c r="Q1466" t="s">
        <v>10309</v>
      </c>
      <c r="R1466" t="s">
        <v>10309</v>
      </c>
      <c r="S1466" t="s">
        <v>10310</v>
      </c>
      <c r="T1466" t="s">
        <v>10310</v>
      </c>
      <c r="U1466" t="s">
        <v>10311</v>
      </c>
      <c r="V1466" t="s">
        <v>10315</v>
      </c>
      <c r="W1466">
        <v>1</v>
      </c>
      <c r="X1466" t="s">
        <v>80</v>
      </c>
      <c r="Y1466">
        <v>2026</v>
      </c>
      <c r="Z1466">
        <v>7</v>
      </c>
      <c r="AA1466">
        <v>1</v>
      </c>
      <c r="AB1466">
        <v>1987</v>
      </c>
      <c r="AC1466">
        <v>159</v>
      </c>
      <c r="AD1466">
        <v>0</v>
      </c>
      <c r="AE1466">
        <v>0</v>
      </c>
      <c r="AF1466" t="s">
        <v>98</v>
      </c>
      <c r="AG1466" t="s">
        <v>81</v>
      </c>
      <c r="AH1466" t="s">
        <v>10301</v>
      </c>
      <c r="AI1466" t="s">
        <v>10298</v>
      </c>
      <c r="AJ1466">
        <v>0</v>
      </c>
      <c r="AK1466" t="s">
        <v>7759</v>
      </c>
      <c r="AL1466">
        <v>0</v>
      </c>
      <c r="AM1466">
        <v>0</v>
      </c>
      <c r="AN1466">
        <v>0</v>
      </c>
      <c r="AO1466">
        <v>0</v>
      </c>
      <c r="AP1466" t="s">
        <v>1559</v>
      </c>
      <c r="AQ1466">
        <v>0</v>
      </c>
      <c r="AR1466">
        <v>0</v>
      </c>
      <c r="AS1466" t="s">
        <v>69</v>
      </c>
      <c r="AT1466" t="s">
        <v>10316</v>
      </c>
      <c r="AU1466" t="s">
        <v>64</v>
      </c>
      <c r="AV1466">
        <v>0</v>
      </c>
      <c r="AW1466">
        <v>23736</v>
      </c>
      <c r="AX1466" t="s">
        <v>10313</v>
      </c>
      <c r="AY1466" t="s">
        <v>10314</v>
      </c>
      <c r="AZ1466" t="s">
        <v>71</v>
      </c>
      <c r="BA1466">
        <v>2146</v>
      </c>
      <c r="BB1466" t="s">
        <v>66</v>
      </c>
      <c r="BC1466" t="str">
        <f t="shared" si="60"/>
        <v>05550</v>
      </c>
      <c r="BD1466" t="str">
        <f t="shared" si="61"/>
        <v>KF-05550</v>
      </c>
    </row>
    <row r="1467" spans="1:56" ht="28.15" customHeight="1">
      <c r="A1467" s="4">
        <f>SUBTOTAL(103,$L$2:L1467)</f>
        <v>1466</v>
      </c>
      <c r="B1467" s="5" t="s">
        <v>10317</v>
      </c>
      <c r="C1467" s="5" t="s">
        <v>10318</v>
      </c>
      <c r="D1467" s="5" t="s">
        <v>10319</v>
      </c>
      <c r="E1467" s="5" t="s">
        <v>10301</v>
      </c>
      <c r="F1467" s="6" t="s">
        <v>10320</v>
      </c>
      <c r="G1467" s="5">
        <v>7</v>
      </c>
      <c r="H1467" s="7">
        <v>315511</v>
      </c>
      <c r="I1467" s="5" t="s">
        <v>10321</v>
      </c>
      <c r="J1467" s="5" t="s">
        <v>10322</v>
      </c>
      <c r="K1467" s="22">
        <v>15</v>
      </c>
      <c r="L1467" s="5" t="s">
        <v>78</v>
      </c>
      <c r="M1467" s="2">
        <v>1601155108</v>
      </c>
      <c r="N1467" s="8">
        <f>IF(COUNTIF($B$2:B1467,B1467)=1,1,0)</f>
        <v>1</v>
      </c>
      <c r="O1467" t="s">
        <v>52</v>
      </c>
      <c r="P1467">
        <v>1601155108</v>
      </c>
      <c r="Q1467" t="s">
        <v>10317</v>
      </c>
      <c r="R1467" t="s">
        <v>10317</v>
      </c>
      <c r="S1467" t="s">
        <v>10318</v>
      </c>
      <c r="T1467" t="s">
        <v>10318</v>
      </c>
      <c r="U1467" t="s">
        <v>10319</v>
      </c>
      <c r="V1467" t="s">
        <v>10323</v>
      </c>
      <c r="W1467">
        <v>0</v>
      </c>
      <c r="X1467" t="s">
        <v>80</v>
      </c>
      <c r="Y1467">
        <v>2026</v>
      </c>
      <c r="Z1467">
        <v>7</v>
      </c>
      <c r="AA1467">
        <v>1</v>
      </c>
      <c r="AB1467">
        <v>292140</v>
      </c>
      <c r="AC1467">
        <v>23371</v>
      </c>
      <c r="AD1467">
        <v>0</v>
      </c>
      <c r="AE1467">
        <v>0</v>
      </c>
      <c r="AF1467" t="s">
        <v>57</v>
      </c>
      <c r="AG1467" t="s">
        <v>81</v>
      </c>
      <c r="AH1467" t="s">
        <v>10301</v>
      </c>
      <c r="AI1467" t="s">
        <v>10298</v>
      </c>
      <c r="AJ1467">
        <v>0</v>
      </c>
      <c r="AK1467" t="s">
        <v>10324</v>
      </c>
      <c r="AL1467">
        <v>0</v>
      </c>
      <c r="AM1467">
        <v>0</v>
      </c>
      <c r="AN1467">
        <v>0</v>
      </c>
      <c r="AO1467">
        <v>0</v>
      </c>
      <c r="AP1467" t="s">
        <v>61</v>
      </c>
      <c r="AQ1467">
        <v>0</v>
      </c>
      <c r="AR1467">
        <v>0</v>
      </c>
      <c r="AS1467" t="s">
        <v>69</v>
      </c>
      <c r="AT1467" t="s">
        <v>10325</v>
      </c>
      <c r="AU1467" t="s">
        <v>64</v>
      </c>
      <c r="AV1467">
        <v>0</v>
      </c>
      <c r="AW1467">
        <v>23739</v>
      </c>
      <c r="AX1467" t="s">
        <v>10321</v>
      </c>
      <c r="AY1467" t="s">
        <v>10322</v>
      </c>
      <c r="AZ1467" t="s">
        <v>71</v>
      </c>
      <c r="BA1467">
        <v>315511</v>
      </c>
      <c r="BB1467" t="s">
        <v>66</v>
      </c>
      <c r="BC1467" t="str">
        <f t="shared" si="60"/>
        <v>05570</v>
      </c>
      <c r="BD1467" t="str">
        <f t="shared" si="61"/>
        <v>KF-05570</v>
      </c>
    </row>
    <row r="1468" spans="1:56" ht="28.15" customHeight="1">
      <c r="A1468" s="4">
        <f>SUBTOTAL(103,$L$2:L1468)</f>
        <v>1467</v>
      </c>
      <c r="B1468" s="5" t="s">
        <v>10326</v>
      </c>
      <c r="C1468" s="5" t="s">
        <v>10327</v>
      </c>
      <c r="D1468" s="5" t="s">
        <v>10328</v>
      </c>
      <c r="E1468" s="5" t="s">
        <v>10301</v>
      </c>
      <c r="F1468" s="6" t="s">
        <v>10329</v>
      </c>
      <c r="G1468" s="5">
        <v>7</v>
      </c>
      <c r="H1468" s="7">
        <v>235829</v>
      </c>
      <c r="I1468" s="5" t="s">
        <v>10195</v>
      </c>
      <c r="J1468" s="5" t="s">
        <v>10330</v>
      </c>
      <c r="K1468" s="22" t="s">
        <v>5402</v>
      </c>
      <c r="L1468" s="5" t="s">
        <v>78</v>
      </c>
      <c r="M1468" s="2">
        <v>1601155078</v>
      </c>
      <c r="N1468" s="8">
        <f>IF(COUNTIF($B$2:B1468,B1468)=1,1,0)</f>
        <v>1</v>
      </c>
      <c r="O1468" t="s">
        <v>52</v>
      </c>
      <c r="P1468">
        <v>1601155078</v>
      </c>
      <c r="Q1468" t="s">
        <v>10326</v>
      </c>
      <c r="R1468" t="s">
        <v>10326</v>
      </c>
      <c r="S1468" t="s">
        <v>10327</v>
      </c>
      <c r="T1468" t="s">
        <v>10327</v>
      </c>
      <c r="U1468" t="s">
        <v>10328</v>
      </c>
      <c r="V1468" t="s">
        <v>10331</v>
      </c>
      <c r="W1468">
        <v>0</v>
      </c>
      <c r="X1468" t="s">
        <v>80</v>
      </c>
      <c r="Y1468">
        <v>2026</v>
      </c>
      <c r="Z1468">
        <v>7</v>
      </c>
      <c r="AA1468">
        <v>1</v>
      </c>
      <c r="AB1468">
        <v>218360</v>
      </c>
      <c r="AC1468">
        <v>17469</v>
      </c>
      <c r="AD1468">
        <v>0</v>
      </c>
      <c r="AE1468">
        <v>0</v>
      </c>
      <c r="AF1468" t="s">
        <v>57</v>
      </c>
      <c r="AG1468" t="s">
        <v>81</v>
      </c>
      <c r="AH1468" t="s">
        <v>10301</v>
      </c>
      <c r="AI1468" t="s">
        <v>10298</v>
      </c>
      <c r="AJ1468">
        <v>0</v>
      </c>
      <c r="AK1468" t="s">
        <v>5481</v>
      </c>
      <c r="AL1468">
        <v>0</v>
      </c>
      <c r="AM1468">
        <v>0</v>
      </c>
      <c r="AN1468">
        <v>0</v>
      </c>
      <c r="AO1468">
        <v>0</v>
      </c>
      <c r="AP1468" t="s">
        <v>83</v>
      </c>
      <c r="AQ1468">
        <v>0</v>
      </c>
      <c r="AR1468">
        <v>0</v>
      </c>
      <c r="AS1468" t="s">
        <v>69</v>
      </c>
      <c r="AT1468" t="s">
        <v>10332</v>
      </c>
      <c r="AU1468" t="s">
        <v>64</v>
      </c>
      <c r="AV1468">
        <v>0</v>
      </c>
      <c r="AW1468">
        <v>23729</v>
      </c>
      <c r="AX1468" t="s">
        <v>10195</v>
      </c>
      <c r="AY1468" t="s">
        <v>10330</v>
      </c>
      <c r="AZ1468" t="s">
        <v>71</v>
      </c>
      <c r="BA1468">
        <v>235829</v>
      </c>
      <c r="BB1468" t="s">
        <v>66</v>
      </c>
      <c r="BC1468" t="str">
        <f t="shared" si="60"/>
        <v>05860</v>
      </c>
      <c r="BD1468" t="str">
        <f t="shared" si="61"/>
        <v>KF-05860</v>
      </c>
    </row>
    <row r="1469" spans="1:56" ht="28.15" customHeight="1">
      <c r="A1469" s="4">
        <f>SUBTOTAL(103,$L$2:L1469)</f>
        <v>1468</v>
      </c>
      <c r="B1469" s="5" t="s">
        <v>10333</v>
      </c>
      <c r="C1469" s="5" t="s">
        <v>10334</v>
      </c>
      <c r="D1469" s="5" t="s">
        <v>10335</v>
      </c>
      <c r="E1469" s="5" t="s">
        <v>10336</v>
      </c>
      <c r="F1469" s="6" t="s">
        <v>10337</v>
      </c>
      <c r="G1469" s="5">
        <v>7</v>
      </c>
      <c r="H1469" s="7">
        <v>1138752</v>
      </c>
      <c r="I1469" s="5" t="s">
        <v>10338</v>
      </c>
      <c r="J1469" s="5" t="s">
        <v>10339</v>
      </c>
      <c r="K1469" s="22"/>
      <c r="L1469" s="5" t="s">
        <v>78</v>
      </c>
      <c r="M1469" s="2">
        <v>1601156323</v>
      </c>
      <c r="N1469" s="8">
        <f>IF(COUNTIF($B$2:B1469,B1469)=1,1,0)</f>
        <v>1</v>
      </c>
      <c r="O1469" t="s">
        <v>52</v>
      </c>
      <c r="P1469">
        <v>1601156323</v>
      </c>
      <c r="Q1469" t="s">
        <v>10333</v>
      </c>
      <c r="R1469" t="s">
        <v>10333</v>
      </c>
      <c r="S1469" t="s">
        <v>10334</v>
      </c>
      <c r="T1469" t="s">
        <v>10334</v>
      </c>
      <c r="U1469" t="s">
        <v>10335</v>
      </c>
      <c r="V1469" t="s">
        <v>10340</v>
      </c>
      <c r="W1469">
        <v>0</v>
      </c>
      <c r="X1469" t="s">
        <v>80</v>
      </c>
      <c r="Y1469">
        <v>2026</v>
      </c>
      <c r="Z1469">
        <v>7</v>
      </c>
      <c r="AA1469">
        <v>1</v>
      </c>
      <c r="AB1469">
        <v>1054400</v>
      </c>
      <c r="AC1469">
        <v>84352</v>
      </c>
      <c r="AD1469">
        <v>0</v>
      </c>
      <c r="AE1469">
        <v>0</v>
      </c>
      <c r="AF1469" t="s">
        <v>98</v>
      </c>
      <c r="AG1469" t="s">
        <v>99</v>
      </c>
      <c r="AH1469" t="s">
        <v>10336</v>
      </c>
      <c r="AI1469" t="s">
        <v>10298</v>
      </c>
      <c r="AJ1469">
        <v>0</v>
      </c>
      <c r="AK1469" t="s">
        <v>3125</v>
      </c>
      <c r="AL1469">
        <v>0</v>
      </c>
      <c r="AM1469">
        <v>0</v>
      </c>
      <c r="AN1469">
        <v>0</v>
      </c>
      <c r="AO1469">
        <v>0</v>
      </c>
      <c r="AP1469" t="s">
        <v>98</v>
      </c>
      <c r="AQ1469">
        <v>0</v>
      </c>
      <c r="AR1469">
        <v>0</v>
      </c>
      <c r="AS1469" t="s">
        <v>69</v>
      </c>
      <c r="AT1469" t="s">
        <v>10341</v>
      </c>
      <c r="AU1469" t="s">
        <v>64</v>
      </c>
      <c r="AV1469">
        <v>0</v>
      </c>
      <c r="AW1469">
        <v>23951</v>
      </c>
      <c r="AX1469" t="s">
        <v>10338</v>
      </c>
      <c r="AY1469" t="s">
        <v>10339</v>
      </c>
      <c r="AZ1469" t="s">
        <v>71</v>
      </c>
      <c r="BA1469">
        <v>1138752</v>
      </c>
      <c r="BB1469" t="s">
        <v>66</v>
      </c>
      <c r="BC1469" t="str">
        <f t="shared" si="60"/>
        <v>08000</v>
      </c>
      <c r="BD1469" t="str">
        <f t="shared" si="61"/>
        <v>KF-08000</v>
      </c>
    </row>
    <row r="1470" spans="1:56" ht="28.15" customHeight="1">
      <c r="A1470" s="4">
        <f>SUBTOTAL(103,$L$2:L1470)</f>
        <v>1469</v>
      </c>
      <c r="B1470" s="5" t="s">
        <v>10342</v>
      </c>
      <c r="C1470" s="5" t="s">
        <v>10343</v>
      </c>
      <c r="D1470" s="5" t="s">
        <v>10344</v>
      </c>
      <c r="E1470" s="5" t="s">
        <v>10345</v>
      </c>
      <c r="F1470" s="6" t="s">
        <v>10346</v>
      </c>
      <c r="G1470" s="5">
        <v>7</v>
      </c>
      <c r="H1470" s="7">
        <v>427046</v>
      </c>
      <c r="I1470" s="5" t="s">
        <v>10347</v>
      </c>
      <c r="J1470" s="5" t="s">
        <v>10348</v>
      </c>
      <c r="K1470" s="20"/>
      <c r="L1470" s="5" t="s">
        <v>415</v>
      </c>
      <c r="M1470" s="2">
        <v>1601207053</v>
      </c>
      <c r="N1470" s="8">
        <f>IF(COUNTIF($B$2:B1470,B1470)=1,1,0)</f>
        <v>1</v>
      </c>
      <c r="O1470" t="s">
        <v>52</v>
      </c>
      <c r="P1470">
        <v>1601207053</v>
      </c>
      <c r="Q1470" t="s">
        <v>10342</v>
      </c>
      <c r="R1470" t="s">
        <v>10342</v>
      </c>
      <c r="S1470" t="s">
        <v>10343</v>
      </c>
      <c r="T1470" t="s">
        <v>10343</v>
      </c>
      <c r="U1470" t="s">
        <v>10344</v>
      </c>
      <c r="V1470" t="s">
        <v>668</v>
      </c>
      <c r="W1470">
        <v>0</v>
      </c>
      <c r="X1470" t="s">
        <v>80</v>
      </c>
      <c r="Y1470">
        <v>2026</v>
      </c>
      <c r="Z1470">
        <v>7</v>
      </c>
      <c r="AA1470">
        <v>1</v>
      </c>
      <c r="AB1470">
        <v>395413</v>
      </c>
      <c r="AC1470">
        <v>31633</v>
      </c>
      <c r="AD1470">
        <v>0</v>
      </c>
      <c r="AE1470">
        <v>0</v>
      </c>
      <c r="AF1470" t="s">
        <v>98</v>
      </c>
      <c r="AG1470" t="s">
        <v>417</v>
      </c>
      <c r="AH1470" t="s">
        <v>10345</v>
      </c>
      <c r="AI1470" t="s">
        <v>10298</v>
      </c>
      <c r="AJ1470">
        <v>0</v>
      </c>
      <c r="AK1470" t="s">
        <v>10349</v>
      </c>
      <c r="AL1470">
        <v>0</v>
      </c>
      <c r="AM1470">
        <v>0</v>
      </c>
      <c r="AN1470">
        <v>0</v>
      </c>
      <c r="AO1470">
        <v>0</v>
      </c>
      <c r="AP1470" t="s">
        <v>83</v>
      </c>
      <c r="AQ1470">
        <v>0</v>
      </c>
      <c r="AR1470">
        <v>0</v>
      </c>
      <c r="AS1470" t="s">
        <v>69</v>
      </c>
      <c r="AT1470" t="s">
        <v>10350</v>
      </c>
      <c r="AU1470" t="s">
        <v>64</v>
      </c>
      <c r="AV1470">
        <v>0</v>
      </c>
      <c r="AW1470">
        <v>35114</v>
      </c>
      <c r="AX1470" t="s">
        <v>10347</v>
      </c>
      <c r="AY1470" t="s">
        <v>10348</v>
      </c>
      <c r="AZ1470" t="s">
        <v>71</v>
      </c>
      <c r="BA1470">
        <v>427046</v>
      </c>
      <c r="BB1470" t="s">
        <v>66</v>
      </c>
      <c r="BC1470" t="str">
        <f t="shared" si="60"/>
        <v>20012</v>
      </c>
      <c r="BD1470" t="str">
        <f t="shared" si="61"/>
        <v>KF-20012</v>
      </c>
    </row>
    <row r="1471" spans="1:56" ht="28.15" customHeight="1">
      <c r="A1471" s="4">
        <f>SUBTOTAL(103,$L$2:L1471)</f>
        <v>1470</v>
      </c>
      <c r="B1471" s="5" t="s">
        <v>10353</v>
      </c>
      <c r="C1471" s="5" t="s">
        <v>10354</v>
      </c>
      <c r="D1471" s="5" t="s">
        <v>10355</v>
      </c>
      <c r="E1471" s="5" t="s">
        <v>10351</v>
      </c>
      <c r="F1471" s="6" t="s">
        <v>10356</v>
      </c>
      <c r="G1471" s="5">
        <v>7</v>
      </c>
      <c r="H1471" s="7">
        <v>1287511</v>
      </c>
      <c r="I1471" s="5" t="s">
        <v>10357</v>
      </c>
      <c r="J1471" s="5" t="s">
        <v>10358</v>
      </c>
      <c r="K1471" s="22">
        <v>21</v>
      </c>
      <c r="L1471" s="5" t="s">
        <v>78</v>
      </c>
      <c r="M1471" s="2">
        <v>1601155164</v>
      </c>
      <c r="N1471" s="8">
        <f>IF(COUNTIF($B$2:B1471,B1471)=1,1,0)</f>
        <v>1</v>
      </c>
      <c r="O1471" t="s">
        <v>52</v>
      </c>
      <c r="P1471">
        <v>1601155164</v>
      </c>
      <c r="Q1471" t="s">
        <v>10353</v>
      </c>
      <c r="R1471" t="s">
        <v>10353</v>
      </c>
      <c r="S1471" t="s">
        <v>10354</v>
      </c>
      <c r="T1471" t="s">
        <v>10354</v>
      </c>
      <c r="U1471" t="s">
        <v>10355</v>
      </c>
      <c r="V1471" t="s">
        <v>10359</v>
      </c>
      <c r="W1471">
        <v>0</v>
      </c>
      <c r="X1471" t="s">
        <v>188</v>
      </c>
      <c r="Y1471">
        <v>2026</v>
      </c>
      <c r="Z1471">
        <v>7</v>
      </c>
      <c r="AA1471">
        <v>1</v>
      </c>
      <c r="AB1471">
        <v>1192140</v>
      </c>
      <c r="AC1471">
        <v>95371</v>
      </c>
      <c r="AD1471">
        <v>0</v>
      </c>
      <c r="AE1471">
        <v>0</v>
      </c>
      <c r="AF1471" t="s">
        <v>57</v>
      </c>
      <c r="AG1471" t="s">
        <v>81</v>
      </c>
      <c r="AH1471" t="s">
        <v>10351</v>
      </c>
      <c r="AI1471" t="s">
        <v>10352</v>
      </c>
      <c r="AJ1471">
        <v>0</v>
      </c>
      <c r="AK1471" t="s">
        <v>3545</v>
      </c>
      <c r="AL1471">
        <v>0</v>
      </c>
      <c r="AM1471">
        <v>0</v>
      </c>
      <c r="AN1471">
        <v>0</v>
      </c>
      <c r="AO1471">
        <v>0</v>
      </c>
      <c r="AP1471" t="s">
        <v>83</v>
      </c>
      <c r="AQ1471">
        <v>0</v>
      </c>
      <c r="AR1471">
        <v>0</v>
      </c>
      <c r="AS1471" t="s">
        <v>69</v>
      </c>
      <c r="AT1471" t="s">
        <v>10360</v>
      </c>
      <c r="AU1471" t="s">
        <v>64</v>
      </c>
      <c r="AV1471">
        <v>0</v>
      </c>
      <c r="AW1471">
        <v>23749</v>
      </c>
      <c r="AX1471" t="s">
        <v>10357</v>
      </c>
      <c r="AY1471" t="s">
        <v>10358</v>
      </c>
      <c r="AZ1471" t="s">
        <v>71</v>
      </c>
      <c r="BA1471">
        <v>1287511</v>
      </c>
      <c r="BB1471" t="s">
        <v>66</v>
      </c>
      <c r="BC1471" t="str">
        <f t="shared" si="60"/>
        <v>00080</v>
      </c>
      <c r="BD1471" t="str">
        <f t="shared" si="61"/>
        <v>KG-00080</v>
      </c>
    </row>
    <row r="1472" spans="1:56" ht="28.15" customHeight="1">
      <c r="A1472" s="4">
        <f>SUBTOTAL(103,$L$2:L1472)</f>
        <v>1471</v>
      </c>
      <c r="B1472" s="5" t="s">
        <v>10361</v>
      </c>
      <c r="C1472" s="5" t="s">
        <v>567</v>
      </c>
      <c r="D1472" s="5" t="s">
        <v>10362</v>
      </c>
      <c r="E1472" s="5" t="s">
        <v>10351</v>
      </c>
      <c r="F1472" s="6" t="s">
        <v>10363</v>
      </c>
      <c r="G1472" s="5">
        <v>7</v>
      </c>
      <c r="H1472" s="7">
        <v>1212775</v>
      </c>
      <c r="I1472" s="5" t="s">
        <v>10364</v>
      </c>
      <c r="J1472" s="5" t="s">
        <v>10365</v>
      </c>
      <c r="K1472" s="22">
        <v>19</v>
      </c>
      <c r="L1472" s="5" t="s">
        <v>78</v>
      </c>
      <c r="M1472" s="2">
        <v>1601155188</v>
      </c>
      <c r="N1472" s="8">
        <f>IF(COUNTIF($B$2:B1472,B1472)=1,1,0)</f>
        <v>1</v>
      </c>
      <c r="O1472" t="s">
        <v>52</v>
      </c>
      <c r="P1472">
        <v>1601155188</v>
      </c>
      <c r="Q1472" t="s">
        <v>10361</v>
      </c>
      <c r="R1472" t="s">
        <v>10361</v>
      </c>
      <c r="S1472" t="s">
        <v>567</v>
      </c>
      <c r="T1472" t="s">
        <v>567</v>
      </c>
      <c r="U1472" t="s">
        <v>10362</v>
      </c>
      <c r="V1472" t="s">
        <v>10366</v>
      </c>
      <c r="W1472">
        <v>0</v>
      </c>
      <c r="X1472" t="s">
        <v>80</v>
      </c>
      <c r="Y1472">
        <v>2026</v>
      </c>
      <c r="Z1472">
        <v>7</v>
      </c>
      <c r="AA1472">
        <v>1</v>
      </c>
      <c r="AB1472">
        <v>1122940</v>
      </c>
      <c r="AC1472">
        <v>89835</v>
      </c>
      <c r="AD1472">
        <v>0</v>
      </c>
      <c r="AE1472">
        <v>0</v>
      </c>
      <c r="AF1472" t="s">
        <v>121</v>
      </c>
      <c r="AG1472" t="s">
        <v>58</v>
      </c>
      <c r="AH1472" t="s">
        <v>10351</v>
      </c>
      <c r="AI1472" t="s">
        <v>10352</v>
      </c>
      <c r="AJ1472">
        <v>0</v>
      </c>
      <c r="AK1472" t="s">
        <v>611</v>
      </c>
      <c r="AL1472">
        <v>0</v>
      </c>
      <c r="AM1472">
        <v>0</v>
      </c>
      <c r="AN1472">
        <v>0</v>
      </c>
      <c r="AO1472">
        <v>0</v>
      </c>
      <c r="AP1472" t="s">
        <v>61</v>
      </c>
      <c r="AQ1472">
        <v>0</v>
      </c>
      <c r="AR1472">
        <v>0</v>
      </c>
      <c r="AS1472" t="s">
        <v>69</v>
      </c>
      <c r="AT1472" t="s">
        <v>10367</v>
      </c>
      <c r="AU1472" t="s">
        <v>64</v>
      </c>
      <c r="AV1472">
        <v>0</v>
      </c>
      <c r="AW1472">
        <v>23754</v>
      </c>
      <c r="AX1472" t="s">
        <v>10364</v>
      </c>
      <c r="AY1472" t="s">
        <v>10365</v>
      </c>
      <c r="AZ1472" t="s">
        <v>71</v>
      </c>
      <c r="BA1472">
        <v>1212775</v>
      </c>
      <c r="BB1472" t="s">
        <v>66</v>
      </c>
      <c r="BC1472" t="str">
        <f t="shared" si="60"/>
        <v>00750</v>
      </c>
      <c r="BD1472" t="str">
        <f t="shared" si="61"/>
        <v>KG-00750</v>
      </c>
    </row>
    <row r="1473" spans="1:56" ht="28.15" customHeight="1">
      <c r="A1473" s="4">
        <f>SUBTOTAL(103,$L$2:L1473)</f>
        <v>1472</v>
      </c>
      <c r="B1473" s="5" t="s">
        <v>10370</v>
      </c>
      <c r="C1473" s="5" t="s">
        <v>10371</v>
      </c>
      <c r="D1473" s="5" t="s">
        <v>1032</v>
      </c>
      <c r="E1473" s="5" t="s">
        <v>10368</v>
      </c>
      <c r="F1473" s="6" t="s">
        <v>10372</v>
      </c>
      <c r="G1473" s="5">
        <v>7</v>
      </c>
      <c r="H1473" s="7">
        <v>289807</v>
      </c>
      <c r="I1473" s="5" t="s">
        <v>10373</v>
      </c>
      <c r="J1473" s="5" t="s">
        <v>10374</v>
      </c>
      <c r="K1473" s="20"/>
      <c r="L1473" s="5" t="s">
        <v>415</v>
      </c>
      <c r="M1473" s="2">
        <v>1601208013</v>
      </c>
      <c r="N1473" s="8">
        <f>IF(COUNTIF($B$2:B1473,B1473)=1,1,0)</f>
        <v>1</v>
      </c>
      <c r="O1473" t="s">
        <v>52</v>
      </c>
      <c r="P1473">
        <v>1601208013</v>
      </c>
      <c r="Q1473" t="s">
        <v>10370</v>
      </c>
      <c r="R1473" t="s">
        <v>10370</v>
      </c>
      <c r="S1473" t="s">
        <v>10371</v>
      </c>
      <c r="T1473" t="s">
        <v>10371</v>
      </c>
      <c r="U1473" t="s">
        <v>1032</v>
      </c>
      <c r="V1473" t="s">
        <v>1034</v>
      </c>
      <c r="W1473">
        <v>0</v>
      </c>
      <c r="X1473" t="s">
        <v>80</v>
      </c>
      <c r="Y1473">
        <v>2026</v>
      </c>
      <c r="Z1473">
        <v>7</v>
      </c>
      <c r="AA1473">
        <v>1</v>
      </c>
      <c r="AB1473">
        <v>268340</v>
      </c>
      <c r="AC1473">
        <v>21467</v>
      </c>
      <c r="AD1473">
        <v>0</v>
      </c>
      <c r="AE1473">
        <v>0</v>
      </c>
      <c r="AF1473" t="s">
        <v>98</v>
      </c>
      <c r="AG1473" t="s">
        <v>417</v>
      </c>
      <c r="AH1473" t="s">
        <v>10368</v>
      </c>
      <c r="AI1473" t="s">
        <v>10352</v>
      </c>
      <c r="AJ1473">
        <v>0</v>
      </c>
      <c r="AK1473" t="s">
        <v>5112</v>
      </c>
      <c r="AL1473">
        <v>0</v>
      </c>
      <c r="AM1473">
        <v>0</v>
      </c>
      <c r="AN1473">
        <v>0</v>
      </c>
      <c r="AO1473">
        <v>0</v>
      </c>
      <c r="AP1473" t="s">
        <v>83</v>
      </c>
      <c r="AQ1473">
        <v>0</v>
      </c>
      <c r="AR1473">
        <v>0</v>
      </c>
      <c r="AS1473" t="s">
        <v>69</v>
      </c>
      <c r="AT1473" t="s">
        <v>10375</v>
      </c>
      <c r="AU1473" t="s">
        <v>64</v>
      </c>
      <c r="AV1473">
        <v>0</v>
      </c>
      <c r="AW1473">
        <v>35344</v>
      </c>
      <c r="AX1473" t="s">
        <v>10373</v>
      </c>
      <c r="AY1473" t="s">
        <v>10374</v>
      </c>
      <c r="AZ1473" t="s">
        <v>71</v>
      </c>
      <c r="BA1473">
        <v>289807</v>
      </c>
      <c r="BB1473" t="s">
        <v>66</v>
      </c>
      <c r="BC1473" t="str">
        <f t="shared" si="60"/>
        <v>02100</v>
      </c>
      <c r="BD1473" t="str">
        <f t="shared" si="61"/>
        <v>KG-02100</v>
      </c>
    </row>
    <row r="1474" spans="1:56" ht="28.15" customHeight="1">
      <c r="A1474" s="4">
        <f>SUBTOTAL(103,$L$2:L1474)</f>
        <v>1473</v>
      </c>
      <c r="B1474" s="5" t="s">
        <v>10376</v>
      </c>
      <c r="C1474" s="5" t="s">
        <v>10377</v>
      </c>
      <c r="D1474" s="5" t="s">
        <v>10133</v>
      </c>
      <c r="E1474" s="5" t="s">
        <v>10368</v>
      </c>
      <c r="F1474" s="6" t="s">
        <v>10378</v>
      </c>
      <c r="G1474" s="5">
        <v>7</v>
      </c>
      <c r="H1474" s="7">
        <v>14999</v>
      </c>
      <c r="I1474" s="5" t="s">
        <v>10379</v>
      </c>
      <c r="J1474" s="5" t="s">
        <v>10380</v>
      </c>
      <c r="K1474" s="20"/>
      <c r="L1474" s="5" t="s">
        <v>415</v>
      </c>
      <c r="M1474" s="2">
        <v>1601207633</v>
      </c>
      <c r="N1474" s="8">
        <f>IF(COUNTIF($B$2:B1474,B1474)=1,1,0)</f>
        <v>1</v>
      </c>
      <c r="O1474" t="s">
        <v>52</v>
      </c>
      <c r="P1474">
        <v>1601207633</v>
      </c>
      <c r="Q1474" t="s">
        <v>10376</v>
      </c>
      <c r="R1474" t="s">
        <v>10376</v>
      </c>
      <c r="S1474" t="s">
        <v>10377</v>
      </c>
      <c r="T1474" t="s">
        <v>10377</v>
      </c>
      <c r="U1474" t="s">
        <v>10133</v>
      </c>
      <c r="V1474" t="s">
        <v>10130</v>
      </c>
      <c r="W1474">
        <v>0</v>
      </c>
      <c r="X1474" t="s">
        <v>188</v>
      </c>
      <c r="Y1474">
        <v>2026</v>
      </c>
      <c r="Z1474">
        <v>7</v>
      </c>
      <c r="AA1474">
        <v>1</v>
      </c>
      <c r="AB1474">
        <v>13888</v>
      </c>
      <c r="AC1474">
        <v>1111</v>
      </c>
      <c r="AD1474">
        <v>0</v>
      </c>
      <c r="AE1474">
        <v>0</v>
      </c>
      <c r="AF1474" t="s">
        <v>98</v>
      </c>
      <c r="AG1474" t="s">
        <v>417</v>
      </c>
      <c r="AH1474" t="s">
        <v>10368</v>
      </c>
      <c r="AI1474" t="s">
        <v>10352</v>
      </c>
      <c r="AJ1474">
        <v>0</v>
      </c>
      <c r="AK1474" t="s">
        <v>10381</v>
      </c>
      <c r="AL1474">
        <v>0</v>
      </c>
      <c r="AM1474">
        <v>0</v>
      </c>
      <c r="AN1474">
        <v>0</v>
      </c>
      <c r="AO1474">
        <v>0</v>
      </c>
      <c r="AP1474" t="s">
        <v>83</v>
      </c>
      <c r="AQ1474">
        <v>0</v>
      </c>
      <c r="AR1474">
        <v>0</v>
      </c>
      <c r="AS1474" t="s">
        <v>69</v>
      </c>
      <c r="AT1474" t="s">
        <v>10382</v>
      </c>
      <c r="AU1474" t="s">
        <v>64</v>
      </c>
      <c r="AV1474">
        <v>0</v>
      </c>
      <c r="AW1474">
        <v>35251</v>
      </c>
      <c r="AX1474" t="s">
        <v>10379</v>
      </c>
      <c r="AY1474" t="s">
        <v>10380</v>
      </c>
      <c r="AZ1474" t="s">
        <v>71</v>
      </c>
      <c r="BA1474">
        <v>14999</v>
      </c>
      <c r="BB1474" t="s">
        <v>66</v>
      </c>
      <c r="BC1474" t="str">
        <f t="shared" si="60"/>
        <v>02570</v>
      </c>
      <c r="BD1474" t="str">
        <f t="shared" si="61"/>
        <v>KG-02570</v>
      </c>
    </row>
    <row r="1475" spans="1:56" ht="28.15" customHeight="1">
      <c r="A1475" s="4">
        <f>SUBTOTAL(103,$L$2:L1475)</f>
        <v>1474</v>
      </c>
      <c r="B1475" s="5" t="s">
        <v>10383</v>
      </c>
      <c r="C1475" s="5" t="s">
        <v>10384</v>
      </c>
      <c r="D1475" s="5" t="s">
        <v>10385</v>
      </c>
      <c r="E1475" s="5" t="s">
        <v>10368</v>
      </c>
      <c r="F1475" s="6" t="s">
        <v>10386</v>
      </c>
      <c r="G1475" s="5">
        <v>7</v>
      </c>
      <c r="H1475" s="7">
        <v>446602</v>
      </c>
      <c r="I1475" s="5">
        <v>0</v>
      </c>
      <c r="J1475" s="5" t="s">
        <v>10387</v>
      </c>
      <c r="K1475" s="20"/>
      <c r="L1475" s="5" t="s">
        <v>415</v>
      </c>
      <c r="M1475" s="2">
        <v>1601207568</v>
      </c>
      <c r="N1475" s="8">
        <f>IF(COUNTIF($B$2:B1475,B1475)=1,1,0)</f>
        <v>1</v>
      </c>
      <c r="O1475" t="s">
        <v>52</v>
      </c>
      <c r="P1475">
        <v>1601207568</v>
      </c>
      <c r="Q1475" t="s">
        <v>10383</v>
      </c>
      <c r="R1475" t="s">
        <v>10383</v>
      </c>
      <c r="S1475" t="s">
        <v>10384</v>
      </c>
      <c r="T1475" t="s">
        <v>10384</v>
      </c>
      <c r="U1475" t="s">
        <v>10385</v>
      </c>
      <c r="V1475" t="s">
        <v>10388</v>
      </c>
      <c r="W1475">
        <v>0</v>
      </c>
      <c r="X1475" t="s">
        <v>334</v>
      </c>
      <c r="Y1475">
        <v>2026</v>
      </c>
      <c r="Z1475">
        <v>7</v>
      </c>
      <c r="AA1475">
        <v>1</v>
      </c>
      <c r="AB1475">
        <v>413520</v>
      </c>
      <c r="AC1475">
        <v>33082</v>
      </c>
      <c r="AD1475">
        <v>0</v>
      </c>
      <c r="AE1475">
        <v>0</v>
      </c>
      <c r="AF1475" t="s">
        <v>57</v>
      </c>
      <c r="AG1475" t="s">
        <v>574</v>
      </c>
      <c r="AH1475" t="s">
        <v>10368</v>
      </c>
      <c r="AI1475" t="s">
        <v>10352</v>
      </c>
      <c r="AJ1475">
        <v>0</v>
      </c>
      <c r="AK1475" t="s">
        <v>5115</v>
      </c>
      <c r="AL1475">
        <v>0</v>
      </c>
      <c r="AM1475">
        <v>0</v>
      </c>
      <c r="AN1475">
        <v>0</v>
      </c>
      <c r="AO1475">
        <v>0</v>
      </c>
      <c r="AP1475" t="s">
        <v>83</v>
      </c>
      <c r="AQ1475">
        <v>0</v>
      </c>
      <c r="AR1475">
        <v>0</v>
      </c>
      <c r="AS1475" t="s">
        <v>69</v>
      </c>
      <c r="AT1475" t="s">
        <v>10389</v>
      </c>
      <c r="AU1475" t="s">
        <v>64</v>
      </c>
      <c r="AV1475">
        <v>0</v>
      </c>
      <c r="AW1475">
        <v>35231</v>
      </c>
      <c r="AY1475" t="s">
        <v>10387</v>
      </c>
      <c r="AZ1475" t="s">
        <v>71</v>
      </c>
      <c r="BA1475">
        <v>446602</v>
      </c>
      <c r="BB1475" t="s">
        <v>66</v>
      </c>
      <c r="BC1475" t="str">
        <f t="shared" si="60"/>
        <v>02680</v>
      </c>
      <c r="BD1475" t="str">
        <f t="shared" si="61"/>
        <v>KG-02680</v>
      </c>
    </row>
    <row r="1476" spans="1:56" ht="28.15" customHeight="1">
      <c r="A1476" s="4">
        <f>SUBTOTAL(103,$L$2:L1476)</f>
        <v>1475</v>
      </c>
      <c r="B1476" s="5" t="s">
        <v>10391</v>
      </c>
      <c r="C1476" s="5" t="s">
        <v>10392</v>
      </c>
      <c r="D1476" s="5" t="s">
        <v>203</v>
      </c>
      <c r="E1476" s="5" t="s">
        <v>10351</v>
      </c>
      <c r="F1476" s="6" t="s">
        <v>10393</v>
      </c>
      <c r="G1476" s="5">
        <v>7</v>
      </c>
      <c r="H1476" s="7">
        <v>1956398</v>
      </c>
      <c r="I1476" s="5" t="s">
        <v>10390</v>
      </c>
      <c r="J1476" s="5" t="s">
        <v>10394</v>
      </c>
      <c r="K1476" s="22">
        <v>19</v>
      </c>
      <c r="L1476" s="5" t="s">
        <v>78</v>
      </c>
      <c r="M1476" s="2">
        <v>1601155321</v>
      </c>
      <c r="N1476" s="8">
        <f>IF(COUNTIF($B$2:B1476,B1476)=1,1,0)</f>
        <v>1</v>
      </c>
      <c r="O1476" t="s">
        <v>52</v>
      </c>
      <c r="P1476">
        <v>1601155321</v>
      </c>
      <c r="Q1476" t="s">
        <v>10391</v>
      </c>
      <c r="R1476" t="s">
        <v>10391</v>
      </c>
      <c r="S1476" t="s">
        <v>10392</v>
      </c>
      <c r="T1476" t="s">
        <v>10392</v>
      </c>
      <c r="U1476" t="s">
        <v>203</v>
      </c>
      <c r="V1476" t="s">
        <v>9687</v>
      </c>
      <c r="W1476">
        <v>0</v>
      </c>
      <c r="X1476" t="s">
        <v>80</v>
      </c>
      <c r="Y1476">
        <v>2026</v>
      </c>
      <c r="Z1476">
        <v>7</v>
      </c>
      <c r="AA1476">
        <v>1</v>
      </c>
      <c r="AB1476">
        <v>1811480</v>
      </c>
      <c r="AC1476">
        <v>144918</v>
      </c>
      <c r="AD1476">
        <v>0</v>
      </c>
      <c r="AE1476">
        <v>0</v>
      </c>
      <c r="AF1476" t="s">
        <v>98</v>
      </c>
      <c r="AG1476" t="s">
        <v>81</v>
      </c>
      <c r="AH1476" t="s">
        <v>10351</v>
      </c>
      <c r="AI1476" t="s">
        <v>10352</v>
      </c>
      <c r="AJ1476">
        <v>0</v>
      </c>
      <c r="AK1476" t="s">
        <v>3111</v>
      </c>
      <c r="AL1476">
        <v>0</v>
      </c>
      <c r="AM1476">
        <v>0</v>
      </c>
      <c r="AN1476">
        <v>0</v>
      </c>
      <c r="AO1476">
        <v>0</v>
      </c>
      <c r="AP1476" t="s">
        <v>98</v>
      </c>
      <c r="AQ1476">
        <v>0</v>
      </c>
      <c r="AR1476">
        <v>0</v>
      </c>
      <c r="AS1476" t="s">
        <v>69</v>
      </c>
      <c r="AT1476" t="s">
        <v>10395</v>
      </c>
      <c r="AU1476" t="s">
        <v>64</v>
      </c>
      <c r="AV1476">
        <v>0</v>
      </c>
      <c r="AW1476">
        <v>23792</v>
      </c>
      <c r="AX1476" t="s">
        <v>10390</v>
      </c>
      <c r="AY1476" t="s">
        <v>10394</v>
      </c>
      <c r="AZ1476" t="s">
        <v>71</v>
      </c>
      <c r="BA1476">
        <v>1956398</v>
      </c>
      <c r="BB1476" t="s">
        <v>66</v>
      </c>
      <c r="BC1476" t="str">
        <f t="shared" si="60"/>
        <v>03810</v>
      </c>
      <c r="BD1476" t="str">
        <f t="shared" si="61"/>
        <v>KG-03810</v>
      </c>
    </row>
    <row r="1477" spans="1:56" ht="28.15" customHeight="1">
      <c r="A1477" s="4">
        <f>SUBTOTAL(103,$L$2:L1477)</f>
        <v>1476</v>
      </c>
      <c r="B1477" s="5" t="s">
        <v>10396</v>
      </c>
      <c r="C1477" s="5" t="s">
        <v>10397</v>
      </c>
      <c r="D1477" s="5" t="s">
        <v>10398</v>
      </c>
      <c r="E1477" s="5" t="s">
        <v>3679</v>
      </c>
      <c r="F1477" s="6" t="s">
        <v>10399</v>
      </c>
      <c r="G1477" s="5">
        <v>6</v>
      </c>
      <c r="H1477" s="7">
        <v>468796</v>
      </c>
      <c r="I1477" s="5" t="s">
        <v>151</v>
      </c>
      <c r="J1477" s="5" t="s">
        <v>10400</v>
      </c>
      <c r="K1477" s="20"/>
      <c r="L1477" s="5" t="s">
        <v>51</v>
      </c>
      <c r="M1477" s="2">
        <v>1596971360</v>
      </c>
      <c r="N1477" s="8">
        <f>IF(COUNTIF($B$2:B1477,B1477)=1,1,0)</f>
        <v>1</v>
      </c>
      <c r="O1477" t="s">
        <v>52</v>
      </c>
      <c r="P1477">
        <v>1596971360</v>
      </c>
      <c r="Q1477" t="s">
        <v>10396</v>
      </c>
      <c r="R1477" t="s">
        <v>53</v>
      </c>
      <c r="S1477" t="s">
        <v>10397</v>
      </c>
      <c r="T1477" t="s">
        <v>54</v>
      </c>
      <c r="U1477" t="s">
        <v>10398</v>
      </c>
      <c r="V1477" t="s">
        <v>55</v>
      </c>
      <c r="W1477">
        <v>1</v>
      </c>
      <c r="X1477" t="s">
        <v>56</v>
      </c>
      <c r="Y1477">
        <v>2026</v>
      </c>
      <c r="Z1477">
        <v>6</v>
      </c>
      <c r="AA1477">
        <v>1</v>
      </c>
      <c r="AB1477">
        <v>434070</v>
      </c>
      <c r="AC1477">
        <v>34726</v>
      </c>
      <c r="AD1477">
        <v>0</v>
      </c>
      <c r="AE1477">
        <v>0</v>
      </c>
      <c r="AF1477" t="s">
        <v>108</v>
      </c>
      <c r="AG1477" t="s">
        <v>81</v>
      </c>
      <c r="AH1477" t="s">
        <v>3679</v>
      </c>
      <c r="AI1477" t="s">
        <v>10352</v>
      </c>
      <c r="AJ1477">
        <v>0</v>
      </c>
      <c r="AK1477" t="s">
        <v>10401</v>
      </c>
      <c r="AL1477">
        <v>0</v>
      </c>
      <c r="AM1477">
        <v>0</v>
      </c>
      <c r="AN1477">
        <v>0</v>
      </c>
      <c r="AO1477">
        <v>0</v>
      </c>
      <c r="AP1477" t="s">
        <v>83</v>
      </c>
      <c r="AQ1477">
        <v>0</v>
      </c>
      <c r="AR1477">
        <v>0</v>
      </c>
      <c r="AS1477" t="s">
        <v>62</v>
      </c>
      <c r="AT1477" t="s">
        <v>10402</v>
      </c>
      <c r="AU1477" t="s">
        <v>64</v>
      </c>
      <c r="AV1477">
        <v>0</v>
      </c>
      <c r="AW1477">
        <v>4948</v>
      </c>
      <c r="AX1477" t="s">
        <v>151</v>
      </c>
      <c r="AY1477" t="s">
        <v>10400</v>
      </c>
      <c r="AZ1477" t="s">
        <v>65</v>
      </c>
      <c r="BA1477">
        <v>468796</v>
      </c>
      <c r="BB1477" t="s">
        <v>66</v>
      </c>
      <c r="BC1477" t="str">
        <f t="shared" si="60"/>
        <v>04780</v>
      </c>
      <c r="BD1477" t="str">
        <f t="shared" si="61"/>
        <v>KG-04780</v>
      </c>
    </row>
    <row r="1478" spans="1:56" ht="28.15" customHeight="1">
      <c r="A1478" s="4">
        <f>SUBTOTAL(103,$L$2:L1478)</f>
        <v>1477</v>
      </c>
      <c r="B1478" s="5" t="s">
        <v>10396</v>
      </c>
      <c r="C1478" s="5" t="s">
        <v>67</v>
      </c>
      <c r="D1478" s="5" t="s">
        <v>10398</v>
      </c>
      <c r="E1478" s="5" t="s">
        <v>3679</v>
      </c>
      <c r="F1478" s="6" t="s">
        <v>10399</v>
      </c>
      <c r="G1478" s="5">
        <v>7</v>
      </c>
      <c r="H1478" s="7">
        <v>454371</v>
      </c>
      <c r="I1478" s="5" t="s">
        <v>151</v>
      </c>
      <c r="J1478" s="5" t="s">
        <v>10400</v>
      </c>
      <c r="K1478" s="20"/>
      <c r="L1478" s="5" t="s">
        <v>51</v>
      </c>
      <c r="M1478" s="2">
        <v>1601242981</v>
      </c>
      <c r="N1478" s="8">
        <f>IF(COUNTIF($B$2:B1478,B1478)=1,1,0)</f>
        <v>0</v>
      </c>
      <c r="O1478" t="s">
        <v>52</v>
      </c>
      <c r="P1478">
        <v>1601242981</v>
      </c>
      <c r="Q1478" t="s">
        <v>10396</v>
      </c>
      <c r="R1478" t="s">
        <v>10396</v>
      </c>
      <c r="S1478" t="s">
        <v>67</v>
      </c>
      <c r="T1478" t="s">
        <v>67</v>
      </c>
      <c r="U1478" t="s">
        <v>10398</v>
      </c>
      <c r="V1478" t="s">
        <v>238</v>
      </c>
      <c r="W1478">
        <v>1</v>
      </c>
      <c r="X1478" t="s">
        <v>56</v>
      </c>
      <c r="Y1478">
        <v>2026</v>
      </c>
      <c r="Z1478">
        <v>7</v>
      </c>
      <c r="AA1478">
        <v>1</v>
      </c>
      <c r="AB1478">
        <v>420714</v>
      </c>
      <c r="AC1478">
        <v>33657</v>
      </c>
      <c r="AD1478">
        <v>0</v>
      </c>
      <c r="AE1478">
        <v>0</v>
      </c>
      <c r="AF1478" t="s">
        <v>108</v>
      </c>
      <c r="AG1478" t="s">
        <v>3066</v>
      </c>
      <c r="AH1478" t="s">
        <v>3679</v>
      </c>
      <c r="AI1478" t="s">
        <v>10352</v>
      </c>
      <c r="AJ1478">
        <v>0</v>
      </c>
      <c r="AK1478" t="s">
        <v>10401</v>
      </c>
      <c r="AL1478">
        <v>0</v>
      </c>
      <c r="AM1478">
        <v>0</v>
      </c>
      <c r="AN1478">
        <v>0</v>
      </c>
      <c r="AO1478">
        <v>0</v>
      </c>
      <c r="AP1478" t="s">
        <v>108</v>
      </c>
      <c r="AQ1478">
        <v>0</v>
      </c>
      <c r="AR1478">
        <v>0</v>
      </c>
      <c r="AS1478" t="s">
        <v>69</v>
      </c>
      <c r="AT1478" t="s">
        <v>10403</v>
      </c>
      <c r="AU1478" t="s">
        <v>64</v>
      </c>
      <c r="AV1478">
        <v>0</v>
      </c>
      <c r="AW1478">
        <v>43784</v>
      </c>
      <c r="AX1478" t="s">
        <v>151</v>
      </c>
      <c r="AY1478" t="s">
        <v>10400</v>
      </c>
      <c r="AZ1478" t="s">
        <v>71</v>
      </c>
      <c r="BA1478">
        <v>454371</v>
      </c>
      <c r="BB1478" t="s">
        <v>66</v>
      </c>
      <c r="BC1478" t="str">
        <f t="shared" si="60"/>
        <v>04780</v>
      </c>
      <c r="BD1478" t="str">
        <f t="shared" si="61"/>
        <v>KG-04780</v>
      </c>
    </row>
    <row r="1479" spans="1:56" ht="28.15" customHeight="1">
      <c r="A1479" s="4">
        <f>SUBTOTAL(103,$L$2:L1479)</f>
        <v>1478</v>
      </c>
      <c r="B1479" s="5" t="s">
        <v>10405</v>
      </c>
      <c r="C1479" s="5" t="s">
        <v>10406</v>
      </c>
      <c r="D1479" s="5" t="s">
        <v>9984</v>
      </c>
      <c r="E1479" s="5" t="s">
        <v>10351</v>
      </c>
      <c r="F1479" s="6" t="s">
        <v>10407</v>
      </c>
      <c r="G1479" s="5">
        <v>7</v>
      </c>
      <c r="H1479" s="7">
        <v>469735</v>
      </c>
      <c r="I1479" s="5" t="s">
        <v>10408</v>
      </c>
      <c r="J1479" s="5" t="s">
        <v>10409</v>
      </c>
      <c r="K1479" s="22" t="s">
        <v>5402</v>
      </c>
      <c r="L1479" s="5" t="s">
        <v>78</v>
      </c>
      <c r="M1479" s="2">
        <v>1601155270</v>
      </c>
      <c r="N1479" s="8">
        <f>IF(COUNTIF($B$2:B1479,B1479)=1,1,0)</f>
        <v>1</v>
      </c>
      <c r="O1479" t="s">
        <v>52</v>
      </c>
      <c r="P1479">
        <v>1601155270</v>
      </c>
      <c r="Q1479" t="s">
        <v>10405</v>
      </c>
      <c r="R1479" t="s">
        <v>10405</v>
      </c>
      <c r="S1479" t="s">
        <v>10406</v>
      </c>
      <c r="T1479" t="s">
        <v>10406</v>
      </c>
      <c r="U1479" t="s">
        <v>9984</v>
      </c>
      <c r="V1479" t="s">
        <v>9985</v>
      </c>
      <c r="W1479">
        <v>0</v>
      </c>
      <c r="X1479" t="s">
        <v>188</v>
      </c>
      <c r="Y1479">
        <v>2026</v>
      </c>
      <c r="Z1479">
        <v>7</v>
      </c>
      <c r="AA1479">
        <v>1</v>
      </c>
      <c r="AB1479">
        <v>434940</v>
      </c>
      <c r="AC1479">
        <v>34795</v>
      </c>
      <c r="AD1479">
        <v>0</v>
      </c>
      <c r="AE1479">
        <v>0</v>
      </c>
      <c r="AF1479" t="s">
        <v>57</v>
      </c>
      <c r="AG1479" t="s">
        <v>81</v>
      </c>
      <c r="AH1479" t="s">
        <v>10351</v>
      </c>
      <c r="AI1479" t="s">
        <v>10352</v>
      </c>
      <c r="AJ1479">
        <v>0</v>
      </c>
      <c r="AK1479" t="s">
        <v>926</v>
      </c>
      <c r="AL1479">
        <v>0</v>
      </c>
      <c r="AM1479">
        <v>0</v>
      </c>
      <c r="AN1479">
        <v>0</v>
      </c>
      <c r="AO1479">
        <v>0</v>
      </c>
      <c r="AP1479" t="s">
        <v>83</v>
      </c>
      <c r="AQ1479">
        <v>0</v>
      </c>
      <c r="AR1479">
        <v>0</v>
      </c>
      <c r="AS1479" t="s">
        <v>69</v>
      </c>
      <c r="AT1479" t="s">
        <v>10410</v>
      </c>
      <c r="AU1479" t="s">
        <v>64</v>
      </c>
      <c r="AV1479">
        <v>0</v>
      </c>
      <c r="AW1479">
        <v>23780</v>
      </c>
      <c r="AX1479" t="s">
        <v>10408</v>
      </c>
      <c r="AY1479" t="s">
        <v>10409</v>
      </c>
      <c r="AZ1479" t="s">
        <v>71</v>
      </c>
      <c r="BA1479">
        <v>469735</v>
      </c>
      <c r="BB1479" t="s">
        <v>66</v>
      </c>
      <c r="BC1479" t="str">
        <f t="shared" ref="BC1479:BC1517" si="62">RIGHT(AK1479,5)</f>
        <v>06850</v>
      </c>
      <c r="BD1479" t="str">
        <f t="shared" ref="BD1479:BD1517" si="63">AI1479&amp;"-"&amp;BC1479</f>
        <v>KG-06850</v>
      </c>
    </row>
    <row r="1480" spans="1:56" ht="28.15" customHeight="1">
      <c r="A1480" s="4">
        <f>SUBTOTAL(103,$L$2:L1480)</f>
        <v>1479</v>
      </c>
      <c r="B1480" s="5" t="s">
        <v>10411</v>
      </c>
      <c r="C1480" s="5" t="s">
        <v>10412</v>
      </c>
      <c r="D1480" s="5" t="s">
        <v>10413</v>
      </c>
      <c r="E1480" s="5" t="s">
        <v>10351</v>
      </c>
      <c r="F1480" s="6" t="s">
        <v>10414</v>
      </c>
      <c r="G1480" s="5">
        <v>7</v>
      </c>
      <c r="H1480" s="7">
        <v>701525</v>
      </c>
      <c r="I1480" s="5" t="s">
        <v>10415</v>
      </c>
      <c r="J1480" s="5" t="s">
        <v>10416</v>
      </c>
      <c r="K1480" s="22">
        <v>20</v>
      </c>
      <c r="L1480" s="5" t="s">
        <v>78</v>
      </c>
      <c r="M1480" s="2">
        <v>1601155204</v>
      </c>
      <c r="N1480" s="8">
        <f>IF(COUNTIF($B$2:B1480,B1480)=1,1,0)</f>
        <v>1</v>
      </c>
      <c r="O1480" t="s">
        <v>52</v>
      </c>
      <c r="P1480">
        <v>1601155204</v>
      </c>
      <c r="Q1480" t="s">
        <v>10411</v>
      </c>
      <c r="R1480" t="s">
        <v>10411</v>
      </c>
      <c r="S1480" t="s">
        <v>10412</v>
      </c>
      <c r="T1480" t="s">
        <v>10412</v>
      </c>
      <c r="U1480" t="s">
        <v>10413</v>
      </c>
      <c r="V1480" t="s">
        <v>10417</v>
      </c>
      <c r="W1480">
        <v>0</v>
      </c>
      <c r="X1480" t="s">
        <v>80</v>
      </c>
      <c r="Y1480">
        <v>2026</v>
      </c>
      <c r="Z1480">
        <v>7</v>
      </c>
      <c r="AA1480">
        <v>1</v>
      </c>
      <c r="AB1480">
        <v>649560</v>
      </c>
      <c r="AC1480">
        <v>51965</v>
      </c>
      <c r="AD1480">
        <v>0</v>
      </c>
      <c r="AE1480">
        <v>0</v>
      </c>
      <c r="AF1480" t="s">
        <v>108</v>
      </c>
      <c r="AG1480" t="s">
        <v>81</v>
      </c>
      <c r="AH1480" t="s">
        <v>10351</v>
      </c>
      <c r="AI1480" t="s">
        <v>10352</v>
      </c>
      <c r="AJ1480">
        <v>0</v>
      </c>
      <c r="AK1480" t="s">
        <v>1674</v>
      </c>
      <c r="AL1480">
        <v>0</v>
      </c>
      <c r="AM1480">
        <v>0</v>
      </c>
      <c r="AN1480">
        <v>0</v>
      </c>
      <c r="AO1480">
        <v>0</v>
      </c>
      <c r="AP1480" t="s">
        <v>108</v>
      </c>
      <c r="AQ1480">
        <v>0</v>
      </c>
      <c r="AR1480">
        <v>0</v>
      </c>
      <c r="AS1480" t="s">
        <v>69</v>
      </c>
      <c r="AT1480" t="s">
        <v>10418</v>
      </c>
      <c r="AU1480" t="s">
        <v>64</v>
      </c>
      <c r="AV1480">
        <v>0</v>
      </c>
      <c r="AW1480">
        <v>23760</v>
      </c>
      <c r="AX1480" t="s">
        <v>10415</v>
      </c>
      <c r="AY1480" t="s">
        <v>10416</v>
      </c>
      <c r="AZ1480" t="s">
        <v>71</v>
      </c>
      <c r="BA1480">
        <v>701525</v>
      </c>
      <c r="BB1480" t="s">
        <v>66</v>
      </c>
      <c r="BC1480" t="str">
        <f t="shared" si="62"/>
        <v>06960</v>
      </c>
      <c r="BD1480" t="str">
        <f t="shared" si="63"/>
        <v>KG-06960</v>
      </c>
    </row>
    <row r="1481" spans="1:56" ht="28.15" customHeight="1">
      <c r="A1481" s="4">
        <f>SUBTOTAL(103,$L$2:L1481)</f>
        <v>1480</v>
      </c>
      <c r="B1481" s="5" t="s">
        <v>10420</v>
      </c>
      <c r="C1481" s="5" t="s">
        <v>10421</v>
      </c>
      <c r="D1481" s="5" t="s">
        <v>10422</v>
      </c>
      <c r="E1481" s="5" t="s">
        <v>10423</v>
      </c>
      <c r="F1481" s="6" t="s">
        <v>10424</v>
      </c>
      <c r="G1481" s="5">
        <v>7</v>
      </c>
      <c r="H1481" s="7">
        <v>724190</v>
      </c>
      <c r="I1481" s="5" t="s">
        <v>10425</v>
      </c>
      <c r="J1481" s="5" t="s">
        <v>10426</v>
      </c>
      <c r="K1481" s="22">
        <v>16</v>
      </c>
      <c r="L1481" s="5" t="s">
        <v>78</v>
      </c>
      <c r="M1481" s="2">
        <v>1601156618</v>
      </c>
      <c r="N1481" s="8">
        <f>IF(COUNTIF($B$2:B1481,B1481)=1,1,0)</f>
        <v>1</v>
      </c>
      <c r="O1481" t="s">
        <v>52</v>
      </c>
      <c r="P1481">
        <v>1601156618</v>
      </c>
      <c r="Q1481" t="s">
        <v>10420</v>
      </c>
      <c r="R1481" t="s">
        <v>10420</v>
      </c>
      <c r="S1481" t="s">
        <v>10421</v>
      </c>
      <c r="T1481" t="s">
        <v>10421</v>
      </c>
      <c r="U1481" t="s">
        <v>10422</v>
      </c>
      <c r="V1481" t="s">
        <v>10427</v>
      </c>
      <c r="W1481">
        <v>0</v>
      </c>
      <c r="X1481" t="s">
        <v>188</v>
      </c>
      <c r="Y1481">
        <v>2026</v>
      </c>
      <c r="Z1481">
        <v>7</v>
      </c>
      <c r="AA1481">
        <v>1</v>
      </c>
      <c r="AB1481">
        <v>670546</v>
      </c>
      <c r="AC1481">
        <v>53644</v>
      </c>
      <c r="AD1481">
        <v>0</v>
      </c>
      <c r="AE1481">
        <v>0</v>
      </c>
      <c r="AF1481" t="s">
        <v>57</v>
      </c>
      <c r="AG1481" t="s">
        <v>81</v>
      </c>
      <c r="AH1481" t="s">
        <v>10423</v>
      </c>
      <c r="AI1481" t="s">
        <v>10352</v>
      </c>
      <c r="AJ1481">
        <v>0</v>
      </c>
      <c r="AK1481" t="s">
        <v>10428</v>
      </c>
      <c r="AL1481">
        <v>0</v>
      </c>
      <c r="AM1481">
        <v>0</v>
      </c>
      <c r="AN1481">
        <v>0</v>
      </c>
      <c r="AO1481">
        <v>0</v>
      </c>
      <c r="AP1481" t="s">
        <v>83</v>
      </c>
      <c r="AQ1481">
        <v>0</v>
      </c>
      <c r="AR1481">
        <v>0</v>
      </c>
      <c r="AS1481" t="s">
        <v>69</v>
      </c>
      <c r="AT1481" t="s">
        <v>10429</v>
      </c>
      <c r="AU1481" t="s">
        <v>64</v>
      </c>
      <c r="AV1481">
        <v>0</v>
      </c>
      <c r="AW1481">
        <v>23999</v>
      </c>
      <c r="AX1481" t="s">
        <v>10425</v>
      </c>
      <c r="AY1481" t="s">
        <v>10426</v>
      </c>
      <c r="AZ1481" t="s">
        <v>71</v>
      </c>
      <c r="BA1481">
        <v>724190</v>
      </c>
      <c r="BB1481" t="s">
        <v>66</v>
      </c>
      <c r="BC1481" t="str">
        <f t="shared" si="62"/>
        <v>07710</v>
      </c>
      <c r="BD1481" t="str">
        <f t="shared" si="63"/>
        <v>KG-07710</v>
      </c>
    </row>
    <row r="1482" spans="1:56" ht="28.15" customHeight="1">
      <c r="A1482" s="4">
        <f>SUBTOTAL(103,$L$2:L1482)</f>
        <v>1481</v>
      </c>
      <c r="B1482" s="5" t="s">
        <v>10432</v>
      </c>
      <c r="C1482" s="5" t="s">
        <v>10433</v>
      </c>
      <c r="D1482" s="5" t="s">
        <v>10434</v>
      </c>
      <c r="E1482" s="5" t="s">
        <v>3679</v>
      </c>
      <c r="F1482" s="6" t="s">
        <v>10435</v>
      </c>
      <c r="G1482" s="5">
        <v>6</v>
      </c>
      <c r="H1482" s="7">
        <v>120204</v>
      </c>
      <c r="I1482" s="5" t="s">
        <v>151</v>
      </c>
      <c r="J1482" s="5" t="s">
        <v>10436</v>
      </c>
      <c r="K1482" s="20"/>
      <c r="L1482" s="5" t="s">
        <v>51</v>
      </c>
      <c r="M1482" s="2">
        <v>1596971505</v>
      </c>
      <c r="N1482" s="8">
        <f>IF(COUNTIF($B$2:B1482,B1482)=1,1,0)</f>
        <v>1</v>
      </c>
      <c r="O1482" t="s">
        <v>52</v>
      </c>
      <c r="P1482">
        <v>1596971505</v>
      </c>
      <c r="Q1482" t="s">
        <v>10432</v>
      </c>
      <c r="R1482" t="s">
        <v>53</v>
      </c>
      <c r="S1482" t="s">
        <v>10433</v>
      </c>
      <c r="T1482" t="s">
        <v>54</v>
      </c>
      <c r="U1482" t="s">
        <v>10434</v>
      </c>
      <c r="V1482" t="s">
        <v>55</v>
      </c>
      <c r="W1482">
        <v>1</v>
      </c>
      <c r="X1482" t="s">
        <v>56</v>
      </c>
      <c r="Y1482">
        <v>2026</v>
      </c>
      <c r="Z1482">
        <v>6</v>
      </c>
      <c r="AA1482">
        <v>1</v>
      </c>
      <c r="AB1482">
        <v>111300</v>
      </c>
      <c r="AC1482">
        <v>8904</v>
      </c>
      <c r="AD1482">
        <v>0</v>
      </c>
      <c r="AE1482">
        <v>0</v>
      </c>
      <c r="AF1482" t="s">
        <v>108</v>
      </c>
      <c r="AG1482" t="s">
        <v>81</v>
      </c>
      <c r="AH1482" t="s">
        <v>3679</v>
      </c>
      <c r="AI1482" t="s">
        <v>10352</v>
      </c>
      <c r="AJ1482">
        <v>0</v>
      </c>
      <c r="AK1482" t="s">
        <v>9297</v>
      </c>
      <c r="AL1482">
        <v>0</v>
      </c>
      <c r="AM1482">
        <v>0</v>
      </c>
      <c r="AN1482">
        <v>0</v>
      </c>
      <c r="AO1482">
        <v>0</v>
      </c>
      <c r="AP1482" t="s">
        <v>83</v>
      </c>
      <c r="AQ1482">
        <v>0</v>
      </c>
      <c r="AR1482">
        <v>0</v>
      </c>
      <c r="AS1482" t="s">
        <v>62</v>
      </c>
      <c r="AT1482" t="s">
        <v>10437</v>
      </c>
      <c r="AU1482" t="s">
        <v>64</v>
      </c>
      <c r="AV1482">
        <v>0</v>
      </c>
      <c r="AW1482">
        <v>5046</v>
      </c>
      <c r="AX1482" t="s">
        <v>151</v>
      </c>
      <c r="AY1482" t="s">
        <v>10436</v>
      </c>
      <c r="AZ1482" t="s">
        <v>65</v>
      </c>
      <c r="BA1482">
        <v>120204</v>
      </c>
      <c r="BB1482" t="s">
        <v>66</v>
      </c>
      <c r="BC1482" t="str">
        <f t="shared" si="62"/>
        <v>09550</v>
      </c>
      <c r="BD1482" t="str">
        <f t="shared" si="63"/>
        <v>KG-09550</v>
      </c>
    </row>
    <row r="1483" spans="1:56" ht="28.15" customHeight="1">
      <c r="A1483" s="4">
        <f>SUBTOTAL(103,$L$2:L1483)</f>
        <v>1482</v>
      </c>
      <c r="B1483" s="5" t="s">
        <v>10432</v>
      </c>
      <c r="C1483" s="5" t="s">
        <v>67</v>
      </c>
      <c r="D1483" s="5" t="s">
        <v>10434</v>
      </c>
      <c r="E1483" s="5" t="s">
        <v>3679</v>
      </c>
      <c r="F1483" s="6" t="s">
        <v>10435</v>
      </c>
      <c r="G1483" s="5">
        <v>7</v>
      </c>
      <c r="H1483" s="7">
        <v>125012</v>
      </c>
      <c r="I1483" s="5" t="s">
        <v>151</v>
      </c>
      <c r="J1483" s="5" t="s">
        <v>10436</v>
      </c>
      <c r="K1483" s="20"/>
      <c r="L1483" s="5" t="s">
        <v>51</v>
      </c>
      <c r="M1483" s="2">
        <v>1601243078</v>
      </c>
      <c r="N1483" s="8">
        <f>IF(COUNTIF($B$2:B1483,B1483)=1,1,0)</f>
        <v>0</v>
      </c>
      <c r="O1483" t="s">
        <v>52</v>
      </c>
      <c r="P1483">
        <v>1601243078</v>
      </c>
      <c r="Q1483" t="s">
        <v>10432</v>
      </c>
      <c r="R1483" t="s">
        <v>10432</v>
      </c>
      <c r="S1483" t="s">
        <v>67</v>
      </c>
      <c r="T1483" t="s">
        <v>67</v>
      </c>
      <c r="U1483" t="s">
        <v>10434</v>
      </c>
      <c r="V1483" t="s">
        <v>68</v>
      </c>
      <c r="W1483">
        <v>1</v>
      </c>
      <c r="X1483" t="s">
        <v>156</v>
      </c>
      <c r="Y1483">
        <v>2026</v>
      </c>
      <c r="Z1483">
        <v>7</v>
      </c>
      <c r="AA1483">
        <v>1</v>
      </c>
      <c r="AB1483">
        <v>115752</v>
      </c>
      <c r="AC1483">
        <v>9260</v>
      </c>
      <c r="AD1483">
        <v>0</v>
      </c>
      <c r="AE1483">
        <v>0</v>
      </c>
      <c r="AF1483" t="s">
        <v>108</v>
      </c>
      <c r="AG1483" t="s">
        <v>81</v>
      </c>
      <c r="AH1483" t="s">
        <v>3679</v>
      </c>
      <c r="AI1483" t="s">
        <v>10352</v>
      </c>
      <c r="AJ1483">
        <v>0</v>
      </c>
      <c r="AK1483" t="s">
        <v>9297</v>
      </c>
      <c r="AL1483">
        <v>0</v>
      </c>
      <c r="AM1483">
        <v>0</v>
      </c>
      <c r="AN1483">
        <v>0</v>
      </c>
      <c r="AO1483">
        <v>0</v>
      </c>
      <c r="AP1483" t="s">
        <v>83</v>
      </c>
      <c r="AQ1483">
        <v>0</v>
      </c>
      <c r="AR1483">
        <v>0</v>
      </c>
      <c r="AS1483" t="s">
        <v>69</v>
      </c>
      <c r="AT1483" t="s">
        <v>10438</v>
      </c>
      <c r="AU1483" t="s">
        <v>64</v>
      </c>
      <c r="AV1483">
        <v>0</v>
      </c>
      <c r="AW1483">
        <v>43844</v>
      </c>
      <c r="AX1483" t="s">
        <v>151</v>
      </c>
      <c r="AY1483" t="s">
        <v>10436</v>
      </c>
      <c r="AZ1483" t="s">
        <v>71</v>
      </c>
      <c r="BA1483">
        <v>125012</v>
      </c>
      <c r="BB1483" t="s">
        <v>66</v>
      </c>
      <c r="BC1483" t="str">
        <f t="shared" si="62"/>
        <v>09550</v>
      </c>
      <c r="BD1483" t="str">
        <f t="shared" si="63"/>
        <v>KG-09550</v>
      </c>
    </row>
    <row r="1484" spans="1:56" ht="28.15" customHeight="1">
      <c r="A1484" s="4">
        <f>SUBTOTAL(103,$L$2:L1484)</f>
        <v>1483</v>
      </c>
      <c r="B1484" s="5" t="s">
        <v>10439</v>
      </c>
      <c r="C1484" s="5" t="s">
        <v>10440</v>
      </c>
      <c r="D1484" s="5" t="s">
        <v>10441</v>
      </c>
      <c r="E1484" s="5" t="s">
        <v>3679</v>
      </c>
      <c r="F1484" s="6" t="s">
        <v>10442</v>
      </c>
      <c r="G1484" s="5">
        <v>6</v>
      </c>
      <c r="H1484" s="7">
        <v>5125499</v>
      </c>
      <c r="I1484" s="5" t="s">
        <v>151</v>
      </c>
      <c r="J1484" s="5" t="s">
        <v>10443</v>
      </c>
      <c r="K1484" s="20"/>
      <c r="L1484" s="5" t="s">
        <v>51</v>
      </c>
      <c r="M1484" s="2">
        <v>1596971423</v>
      </c>
      <c r="N1484" s="8">
        <f>IF(COUNTIF($B$2:B1484,B1484)=1,1,0)</f>
        <v>1</v>
      </c>
      <c r="O1484" t="s">
        <v>52</v>
      </c>
      <c r="P1484">
        <v>1596971423</v>
      </c>
      <c r="Q1484" t="s">
        <v>10439</v>
      </c>
      <c r="R1484" t="s">
        <v>53</v>
      </c>
      <c r="S1484" t="s">
        <v>10440</v>
      </c>
      <c r="T1484" t="s">
        <v>54</v>
      </c>
      <c r="U1484" t="s">
        <v>10441</v>
      </c>
      <c r="V1484" t="s">
        <v>55</v>
      </c>
      <c r="W1484">
        <v>1</v>
      </c>
      <c r="X1484" t="s">
        <v>156</v>
      </c>
      <c r="Y1484">
        <v>2026</v>
      </c>
      <c r="Z1484">
        <v>6</v>
      </c>
      <c r="AA1484">
        <v>1</v>
      </c>
      <c r="AB1484">
        <v>4745832</v>
      </c>
      <c r="AC1484">
        <v>379667</v>
      </c>
      <c r="AD1484">
        <v>0</v>
      </c>
      <c r="AE1484">
        <v>0</v>
      </c>
      <c r="AF1484" t="s">
        <v>108</v>
      </c>
      <c r="AG1484" t="s">
        <v>81</v>
      </c>
      <c r="AH1484" t="s">
        <v>3679</v>
      </c>
      <c r="AI1484" t="s">
        <v>10352</v>
      </c>
      <c r="AJ1484">
        <v>0</v>
      </c>
      <c r="AK1484" t="s">
        <v>10444</v>
      </c>
      <c r="AL1484">
        <v>0</v>
      </c>
      <c r="AM1484">
        <v>0</v>
      </c>
      <c r="AN1484">
        <v>0</v>
      </c>
      <c r="AO1484">
        <v>0</v>
      </c>
      <c r="AP1484" t="s">
        <v>83</v>
      </c>
      <c r="AQ1484">
        <v>0</v>
      </c>
      <c r="AR1484">
        <v>0</v>
      </c>
      <c r="AS1484" t="s">
        <v>62</v>
      </c>
      <c r="AT1484" t="s">
        <v>10445</v>
      </c>
      <c r="AU1484" t="s">
        <v>64</v>
      </c>
      <c r="AV1484">
        <v>0</v>
      </c>
      <c r="AW1484">
        <v>4993</v>
      </c>
      <c r="AX1484" t="s">
        <v>151</v>
      </c>
      <c r="AY1484" t="s">
        <v>10443</v>
      </c>
      <c r="AZ1484" t="s">
        <v>65</v>
      </c>
      <c r="BA1484">
        <v>5125499</v>
      </c>
      <c r="BB1484" t="s">
        <v>66</v>
      </c>
      <c r="BC1484" t="str">
        <f t="shared" si="62"/>
        <v>09900</v>
      </c>
      <c r="BD1484" t="str">
        <f t="shared" si="63"/>
        <v>KG-09900</v>
      </c>
    </row>
    <row r="1485" spans="1:56" ht="28.15" customHeight="1">
      <c r="A1485" s="4">
        <f>SUBTOTAL(103,$L$2:L1485)</f>
        <v>1484</v>
      </c>
      <c r="B1485" s="5" t="s">
        <v>10439</v>
      </c>
      <c r="C1485" s="5" t="s">
        <v>67</v>
      </c>
      <c r="D1485" s="5" t="s">
        <v>10441</v>
      </c>
      <c r="E1485" s="5" t="s">
        <v>3679</v>
      </c>
      <c r="F1485" s="6" t="s">
        <v>10442</v>
      </c>
      <c r="G1485" s="5">
        <v>7</v>
      </c>
      <c r="H1485" s="7">
        <v>5791429</v>
      </c>
      <c r="I1485" s="5" t="s">
        <v>151</v>
      </c>
      <c r="J1485" s="5" t="s">
        <v>10443</v>
      </c>
      <c r="K1485" s="20"/>
      <c r="L1485" s="5" t="s">
        <v>51</v>
      </c>
      <c r="M1485" s="2">
        <v>1601243021</v>
      </c>
      <c r="N1485" s="8">
        <f>IF(COUNTIF($B$2:B1485,B1485)=1,1,0)</f>
        <v>0</v>
      </c>
      <c r="O1485" t="s">
        <v>52</v>
      </c>
      <c r="P1485">
        <v>1601243021</v>
      </c>
      <c r="Q1485" t="s">
        <v>10439</v>
      </c>
      <c r="R1485" t="s">
        <v>10439</v>
      </c>
      <c r="S1485" t="s">
        <v>67</v>
      </c>
      <c r="T1485" t="s">
        <v>67</v>
      </c>
      <c r="U1485" t="s">
        <v>10441</v>
      </c>
      <c r="V1485" t="s">
        <v>238</v>
      </c>
      <c r="W1485">
        <v>1</v>
      </c>
      <c r="X1485" t="s">
        <v>156</v>
      </c>
      <c r="Y1485">
        <v>2026</v>
      </c>
      <c r="Z1485">
        <v>7</v>
      </c>
      <c r="AA1485">
        <v>1</v>
      </c>
      <c r="AB1485">
        <v>5362434</v>
      </c>
      <c r="AC1485">
        <v>428995</v>
      </c>
      <c r="AD1485">
        <v>0</v>
      </c>
      <c r="AE1485">
        <v>0</v>
      </c>
      <c r="AF1485" t="s">
        <v>108</v>
      </c>
      <c r="AG1485" t="s">
        <v>3066</v>
      </c>
      <c r="AH1485" t="s">
        <v>3679</v>
      </c>
      <c r="AI1485" t="s">
        <v>10352</v>
      </c>
      <c r="AJ1485">
        <v>0</v>
      </c>
      <c r="AK1485" t="s">
        <v>10444</v>
      </c>
      <c r="AL1485">
        <v>0</v>
      </c>
      <c r="AM1485">
        <v>0</v>
      </c>
      <c r="AN1485">
        <v>0</v>
      </c>
      <c r="AO1485">
        <v>0</v>
      </c>
      <c r="AP1485" t="s">
        <v>108</v>
      </c>
      <c r="AQ1485">
        <v>0</v>
      </c>
      <c r="AR1485">
        <v>0</v>
      </c>
      <c r="AS1485" t="s">
        <v>69</v>
      </c>
      <c r="AT1485" t="s">
        <v>10446</v>
      </c>
      <c r="AU1485" t="s">
        <v>64</v>
      </c>
      <c r="AV1485">
        <v>0</v>
      </c>
      <c r="AW1485">
        <v>43809</v>
      </c>
      <c r="AX1485" t="s">
        <v>151</v>
      </c>
      <c r="AY1485" t="s">
        <v>10443</v>
      </c>
      <c r="AZ1485" t="s">
        <v>71</v>
      </c>
      <c r="BA1485">
        <v>5791429</v>
      </c>
      <c r="BB1485" t="s">
        <v>66</v>
      </c>
      <c r="BC1485" t="str">
        <f t="shared" si="62"/>
        <v>09900</v>
      </c>
      <c r="BD1485" t="str">
        <f t="shared" si="63"/>
        <v>KG-09900</v>
      </c>
    </row>
    <row r="1486" spans="1:56" ht="28.15" customHeight="1">
      <c r="A1486" s="4">
        <f>SUBTOTAL(103,$L$2:L1486)</f>
        <v>1485</v>
      </c>
      <c r="B1486" s="5" t="s">
        <v>10447</v>
      </c>
      <c r="C1486" s="5" t="s">
        <v>10448</v>
      </c>
      <c r="D1486" s="5" t="s">
        <v>10449</v>
      </c>
      <c r="E1486" s="5" t="s">
        <v>10423</v>
      </c>
      <c r="F1486" s="6" t="s">
        <v>10450</v>
      </c>
      <c r="G1486" s="5">
        <v>7</v>
      </c>
      <c r="H1486" s="7">
        <v>1091718</v>
      </c>
      <c r="I1486" s="5" t="s">
        <v>10430</v>
      </c>
      <c r="J1486" s="5" t="s">
        <v>10451</v>
      </c>
      <c r="K1486" s="22">
        <v>19</v>
      </c>
      <c r="L1486" s="5" t="s">
        <v>78</v>
      </c>
      <c r="M1486" s="2">
        <v>1601156590</v>
      </c>
      <c r="N1486" s="8">
        <f>IF(COUNTIF($B$2:B1486,B1486)=1,1,0)</f>
        <v>1</v>
      </c>
      <c r="O1486" t="s">
        <v>52</v>
      </c>
      <c r="P1486">
        <v>1601156590</v>
      </c>
      <c r="Q1486" t="s">
        <v>10447</v>
      </c>
      <c r="R1486" t="s">
        <v>10447</v>
      </c>
      <c r="S1486" t="s">
        <v>10448</v>
      </c>
      <c r="T1486" t="s">
        <v>10448</v>
      </c>
      <c r="U1486" t="s">
        <v>10449</v>
      </c>
      <c r="V1486" t="s">
        <v>10452</v>
      </c>
      <c r="W1486">
        <v>0</v>
      </c>
      <c r="X1486" t="s">
        <v>80</v>
      </c>
      <c r="Y1486">
        <v>2026</v>
      </c>
      <c r="Z1486">
        <v>7</v>
      </c>
      <c r="AA1486">
        <v>1</v>
      </c>
      <c r="AB1486">
        <v>1010850</v>
      </c>
      <c r="AC1486">
        <v>80868</v>
      </c>
      <c r="AD1486">
        <v>0</v>
      </c>
      <c r="AE1486">
        <v>0</v>
      </c>
      <c r="AF1486" t="s">
        <v>57</v>
      </c>
      <c r="AG1486" t="s">
        <v>81</v>
      </c>
      <c r="AH1486" t="s">
        <v>10423</v>
      </c>
      <c r="AI1486" t="s">
        <v>10352</v>
      </c>
      <c r="AJ1486">
        <v>0</v>
      </c>
      <c r="AK1486" t="s">
        <v>10453</v>
      </c>
      <c r="AL1486">
        <v>0</v>
      </c>
      <c r="AM1486">
        <v>0</v>
      </c>
      <c r="AN1486">
        <v>0</v>
      </c>
      <c r="AO1486">
        <v>0</v>
      </c>
      <c r="AP1486" t="s">
        <v>1559</v>
      </c>
      <c r="AQ1486">
        <v>0</v>
      </c>
      <c r="AR1486">
        <v>0</v>
      </c>
      <c r="AS1486" t="s">
        <v>69</v>
      </c>
      <c r="AT1486" t="s">
        <v>10454</v>
      </c>
      <c r="AU1486" t="s">
        <v>64</v>
      </c>
      <c r="AV1486">
        <v>0</v>
      </c>
      <c r="AW1486">
        <v>23995</v>
      </c>
      <c r="AX1486" t="s">
        <v>10430</v>
      </c>
      <c r="AY1486" t="s">
        <v>10451</v>
      </c>
      <c r="AZ1486" t="s">
        <v>71</v>
      </c>
      <c r="BA1486">
        <v>1091718</v>
      </c>
      <c r="BB1486" t="s">
        <v>66</v>
      </c>
      <c r="BC1486" t="str">
        <f t="shared" si="62"/>
        <v>14720</v>
      </c>
      <c r="BD1486" t="str">
        <f t="shared" si="63"/>
        <v>KG-14720</v>
      </c>
    </row>
    <row r="1487" spans="1:56" ht="28.15" customHeight="1">
      <c r="A1487" s="4">
        <f>SUBTOTAL(103,$L$2:L1487)</f>
        <v>1486</v>
      </c>
      <c r="B1487" s="5" t="s">
        <v>10457</v>
      </c>
      <c r="C1487" s="5" t="s">
        <v>10458</v>
      </c>
      <c r="D1487" s="5" t="s">
        <v>1032</v>
      </c>
      <c r="E1487" s="5" t="s">
        <v>10459</v>
      </c>
      <c r="F1487" s="6" t="s">
        <v>10460</v>
      </c>
      <c r="G1487" s="5">
        <v>7</v>
      </c>
      <c r="H1487" s="7">
        <v>238399</v>
      </c>
      <c r="I1487" s="5" t="s">
        <v>10461</v>
      </c>
      <c r="J1487" s="5" t="s">
        <v>10462</v>
      </c>
      <c r="K1487" s="20"/>
      <c r="L1487" s="5" t="s">
        <v>415</v>
      </c>
      <c r="M1487" s="2">
        <v>1601210456</v>
      </c>
      <c r="N1487" s="8">
        <f>IF(COUNTIF($B$2:B1487,B1487)=1,1,0)</f>
        <v>1</v>
      </c>
      <c r="O1487" t="s">
        <v>52</v>
      </c>
      <c r="P1487">
        <v>1601210456</v>
      </c>
      <c r="Q1487" t="s">
        <v>10457</v>
      </c>
      <c r="R1487" t="s">
        <v>10457</v>
      </c>
      <c r="S1487" t="s">
        <v>10458</v>
      </c>
      <c r="T1487" t="s">
        <v>10458</v>
      </c>
      <c r="U1487" t="s">
        <v>1032</v>
      </c>
      <c r="V1487" t="s">
        <v>1034</v>
      </c>
      <c r="W1487">
        <v>0</v>
      </c>
      <c r="X1487" t="s">
        <v>80</v>
      </c>
      <c r="Y1487">
        <v>2026</v>
      </c>
      <c r="Z1487">
        <v>7</v>
      </c>
      <c r="AA1487">
        <v>1</v>
      </c>
      <c r="AB1487">
        <v>220740</v>
      </c>
      <c r="AC1487">
        <v>17659</v>
      </c>
      <c r="AD1487">
        <v>0</v>
      </c>
      <c r="AE1487">
        <v>0</v>
      </c>
      <c r="AF1487" t="s">
        <v>98</v>
      </c>
      <c r="AG1487" t="s">
        <v>417</v>
      </c>
      <c r="AH1487" t="s">
        <v>10459</v>
      </c>
      <c r="AI1487" t="s">
        <v>10463</v>
      </c>
      <c r="AJ1487">
        <v>0</v>
      </c>
      <c r="AK1487" t="s">
        <v>10464</v>
      </c>
      <c r="AL1487">
        <v>0</v>
      </c>
      <c r="AM1487">
        <v>0</v>
      </c>
      <c r="AN1487">
        <v>0</v>
      </c>
      <c r="AO1487">
        <v>0</v>
      </c>
      <c r="AP1487" t="s">
        <v>83</v>
      </c>
      <c r="AQ1487">
        <v>0</v>
      </c>
      <c r="AR1487">
        <v>0</v>
      </c>
      <c r="AS1487" t="s">
        <v>69</v>
      </c>
      <c r="AT1487" t="s">
        <v>10465</v>
      </c>
      <c r="AU1487" t="s">
        <v>64</v>
      </c>
      <c r="AV1487">
        <v>0</v>
      </c>
      <c r="AW1487">
        <v>35910</v>
      </c>
      <c r="AX1487" t="s">
        <v>10461</v>
      </c>
      <c r="AY1487" t="s">
        <v>10462</v>
      </c>
      <c r="AZ1487" t="s">
        <v>71</v>
      </c>
      <c r="BA1487">
        <v>238399</v>
      </c>
      <c r="BB1487" t="s">
        <v>66</v>
      </c>
      <c r="BC1487" t="str">
        <f t="shared" si="62"/>
        <v>01190</v>
      </c>
      <c r="BD1487" t="str">
        <f t="shared" si="63"/>
        <v>KH-01190</v>
      </c>
    </row>
    <row r="1488" spans="1:56" ht="28.15" customHeight="1">
      <c r="A1488" s="4">
        <f>SUBTOTAL(103,$L$2:L1488)</f>
        <v>1487</v>
      </c>
      <c r="B1488" s="5" t="s">
        <v>10466</v>
      </c>
      <c r="C1488" s="5" t="s">
        <v>1355</v>
      </c>
      <c r="D1488" s="5" t="s">
        <v>10467</v>
      </c>
      <c r="E1488" s="5" t="s">
        <v>10459</v>
      </c>
      <c r="F1488" s="6" t="s">
        <v>10468</v>
      </c>
      <c r="G1488" s="5">
        <v>7</v>
      </c>
      <c r="H1488" s="7">
        <v>120420</v>
      </c>
      <c r="I1488" s="5">
        <v>0</v>
      </c>
      <c r="J1488" s="5" t="s">
        <v>10469</v>
      </c>
      <c r="K1488" s="20"/>
      <c r="L1488" s="5" t="s">
        <v>415</v>
      </c>
      <c r="M1488" s="2">
        <v>1601210473</v>
      </c>
      <c r="N1488" s="8">
        <f>IF(COUNTIF($B$2:B1488,B1488)=1,1,0)</f>
        <v>1</v>
      </c>
      <c r="O1488" t="s">
        <v>52</v>
      </c>
      <c r="P1488">
        <v>1601210473</v>
      </c>
      <c r="Q1488" t="s">
        <v>10466</v>
      </c>
      <c r="R1488" t="s">
        <v>10466</v>
      </c>
      <c r="S1488" t="s">
        <v>1355</v>
      </c>
      <c r="T1488" t="s">
        <v>1355</v>
      </c>
      <c r="U1488" t="s">
        <v>10467</v>
      </c>
      <c r="V1488" t="s">
        <v>10470</v>
      </c>
      <c r="W1488">
        <v>0</v>
      </c>
      <c r="X1488" t="s">
        <v>80</v>
      </c>
      <c r="Y1488">
        <v>2026</v>
      </c>
      <c r="Z1488">
        <v>7</v>
      </c>
      <c r="AA1488">
        <v>1</v>
      </c>
      <c r="AB1488">
        <v>111500</v>
      </c>
      <c r="AC1488">
        <v>8920</v>
      </c>
      <c r="AD1488">
        <v>0</v>
      </c>
      <c r="AE1488">
        <v>0</v>
      </c>
      <c r="AF1488" t="s">
        <v>98</v>
      </c>
      <c r="AG1488" t="s">
        <v>417</v>
      </c>
      <c r="AH1488" t="s">
        <v>10459</v>
      </c>
      <c r="AI1488" t="s">
        <v>10463</v>
      </c>
      <c r="AJ1488">
        <v>0</v>
      </c>
      <c r="AK1488" t="s">
        <v>1841</v>
      </c>
      <c r="AL1488">
        <v>0</v>
      </c>
      <c r="AM1488">
        <v>0</v>
      </c>
      <c r="AN1488">
        <v>0</v>
      </c>
      <c r="AO1488">
        <v>0</v>
      </c>
      <c r="AP1488" t="s">
        <v>83</v>
      </c>
      <c r="AQ1488">
        <v>0</v>
      </c>
      <c r="AR1488">
        <v>0</v>
      </c>
      <c r="AS1488" t="s">
        <v>69</v>
      </c>
      <c r="AT1488" t="s">
        <v>10471</v>
      </c>
      <c r="AU1488" t="s">
        <v>64</v>
      </c>
      <c r="AV1488">
        <v>0</v>
      </c>
      <c r="AW1488">
        <v>35913</v>
      </c>
      <c r="AY1488" t="s">
        <v>10469</v>
      </c>
      <c r="AZ1488" t="s">
        <v>71</v>
      </c>
      <c r="BA1488">
        <v>120420</v>
      </c>
      <c r="BB1488" t="s">
        <v>66</v>
      </c>
      <c r="BC1488" t="str">
        <f t="shared" si="62"/>
        <v>07000</v>
      </c>
      <c r="BD1488" t="str">
        <f t="shared" si="63"/>
        <v>KH-07000</v>
      </c>
    </row>
    <row r="1489" spans="1:56" ht="28.15" customHeight="1">
      <c r="A1489" s="4">
        <f>SUBTOTAL(103,$L$2:L1489)</f>
        <v>1488</v>
      </c>
      <c r="B1489" s="5" t="s">
        <v>10472</v>
      </c>
      <c r="C1489" s="5" t="s">
        <v>2541</v>
      </c>
      <c r="D1489" s="5" t="s">
        <v>10473</v>
      </c>
      <c r="E1489" s="5" t="s">
        <v>10459</v>
      </c>
      <c r="F1489" s="6" t="s">
        <v>10474</v>
      </c>
      <c r="G1489" s="5">
        <v>7</v>
      </c>
      <c r="H1489" s="7">
        <v>2146</v>
      </c>
      <c r="I1489" s="5" t="s">
        <v>2544</v>
      </c>
      <c r="J1489" s="5" t="s">
        <v>10475</v>
      </c>
      <c r="K1489" s="20"/>
      <c r="L1489" s="5" t="s">
        <v>415</v>
      </c>
      <c r="M1489" s="2">
        <v>1601210450</v>
      </c>
      <c r="N1489" s="8">
        <f>IF(COUNTIF($B$2:B1489,B1489)=1,1,0)</f>
        <v>1</v>
      </c>
      <c r="O1489" t="s">
        <v>52</v>
      </c>
      <c r="P1489">
        <v>1601210450</v>
      </c>
      <c r="Q1489" t="s">
        <v>10472</v>
      </c>
      <c r="R1489" t="s">
        <v>10472</v>
      </c>
      <c r="S1489" t="s">
        <v>2541</v>
      </c>
      <c r="T1489" t="s">
        <v>2541</v>
      </c>
      <c r="U1489" t="s">
        <v>10473</v>
      </c>
      <c r="V1489" t="s">
        <v>10476</v>
      </c>
      <c r="W1489">
        <v>1</v>
      </c>
      <c r="X1489" t="s">
        <v>80</v>
      </c>
      <c r="Y1489">
        <v>2026</v>
      </c>
      <c r="Z1489">
        <v>7</v>
      </c>
      <c r="AA1489">
        <v>1</v>
      </c>
      <c r="AB1489">
        <v>1987</v>
      </c>
      <c r="AC1489">
        <v>159</v>
      </c>
      <c r="AD1489">
        <v>0</v>
      </c>
      <c r="AE1489">
        <v>0</v>
      </c>
      <c r="AF1489" t="s">
        <v>98</v>
      </c>
      <c r="AG1489" t="s">
        <v>417</v>
      </c>
      <c r="AH1489" t="s">
        <v>10459</v>
      </c>
      <c r="AI1489" t="s">
        <v>10463</v>
      </c>
      <c r="AJ1489">
        <v>0</v>
      </c>
      <c r="AK1489" t="s">
        <v>10477</v>
      </c>
      <c r="AL1489">
        <v>0</v>
      </c>
      <c r="AM1489">
        <v>0</v>
      </c>
      <c r="AN1489">
        <v>0</v>
      </c>
      <c r="AO1489">
        <v>0</v>
      </c>
      <c r="AP1489" t="s">
        <v>83</v>
      </c>
      <c r="AQ1489">
        <v>0</v>
      </c>
      <c r="AR1489">
        <v>0</v>
      </c>
      <c r="AS1489" t="s">
        <v>69</v>
      </c>
      <c r="AT1489" t="s">
        <v>10478</v>
      </c>
      <c r="AU1489" t="s">
        <v>64</v>
      </c>
      <c r="AV1489">
        <v>0</v>
      </c>
      <c r="AW1489">
        <v>35908</v>
      </c>
      <c r="AX1489" t="s">
        <v>2544</v>
      </c>
      <c r="AY1489" t="s">
        <v>10475</v>
      </c>
      <c r="AZ1489" t="s">
        <v>71</v>
      </c>
      <c r="BA1489">
        <v>2146</v>
      </c>
      <c r="BB1489" t="s">
        <v>66</v>
      </c>
      <c r="BC1489" t="str">
        <f t="shared" si="62"/>
        <v>53205</v>
      </c>
      <c r="BD1489" t="str">
        <f t="shared" si="63"/>
        <v>KH-53205</v>
      </c>
    </row>
    <row r="1490" spans="1:56" ht="28.15" customHeight="1">
      <c r="A1490" s="4">
        <f>SUBTOTAL(103,$L$2:L1490)</f>
        <v>1489</v>
      </c>
      <c r="B1490" s="5" t="s">
        <v>10483</v>
      </c>
      <c r="C1490" s="5" t="s">
        <v>10484</v>
      </c>
      <c r="D1490" s="5" t="s">
        <v>10485</v>
      </c>
      <c r="E1490" s="5" t="s">
        <v>10481</v>
      </c>
      <c r="F1490" s="6" t="s">
        <v>10486</v>
      </c>
      <c r="G1490" s="5">
        <v>7</v>
      </c>
      <c r="H1490" s="7">
        <v>1186618</v>
      </c>
      <c r="I1490" s="5" t="s">
        <v>10487</v>
      </c>
      <c r="J1490" s="5" t="s">
        <v>10488</v>
      </c>
      <c r="K1490" s="20"/>
      <c r="L1490" s="5" t="s">
        <v>119</v>
      </c>
      <c r="M1490" s="2">
        <v>1601156831</v>
      </c>
      <c r="N1490" s="8">
        <f>IF(COUNTIF($B$2:B1490,B1490)=1,1,0)</f>
        <v>1</v>
      </c>
      <c r="O1490" t="s">
        <v>52</v>
      </c>
      <c r="P1490">
        <v>1601156831</v>
      </c>
      <c r="Q1490" t="s">
        <v>10483</v>
      </c>
      <c r="R1490" t="s">
        <v>10483</v>
      </c>
      <c r="S1490" t="s">
        <v>10484</v>
      </c>
      <c r="T1490" t="s">
        <v>10484</v>
      </c>
      <c r="U1490" t="s">
        <v>10485</v>
      </c>
      <c r="V1490" t="s">
        <v>10489</v>
      </c>
      <c r="W1490">
        <v>0</v>
      </c>
      <c r="X1490" t="s">
        <v>80</v>
      </c>
      <c r="Y1490">
        <v>2026</v>
      </c>
      <c r="Z1490">
        <v>7</v>
      </c>
      <c r="AA1490">
        <v>1</v>
      </c>
      <c r="AB1490">
        <v>1098720</v>
      </c>
      <c r="AC1490">
        <v>87898</v>
      </c>
      <c r="AD1490">
        <v>0</v>
      </c>
      <c r="AE1490">
        <v>0</v>
      </c>
      <c r="AF1490" t="s">
        <v>57</v>
      </c>
      <c r="AG1490" t="s">
        <v>81</v>
      </c>
      <c r="AH1490" t="s">
        <v>10481</v>
      </c>
      <c r="AI1490" t="s">
        <v>10479</v>
      </c>
      <c r="AJ1490">
        <v>0</v>
      </c>
      <c r="AK1490" t="s">
        <v>3675</v>
      </c>
      <c r="AL1490">
        <v>0</v>
      </c>
      <c r="AM1490">
        <v>0</v>
      </c>
      <c r="AN1490">
        <v>0</v>
      </c>
      <c r="AO1490">
        <v>0</v>
      </c>
      <c r="AP1490" t="s">
        <v>83</v>
      </c>
      <c r="AQ1490">
        <v>0</v>
      </c>
      <c r="AR1490">
        <v>0</v>
      </c>
      <c r="AS1490" t="s">
        <v>69</v>
      </c>
      <c r="AT1490" t="s">
        <v>10490</v>
      </c>
      <c r="AU1490" t="s">
        <v>64</v>
      </c>
      <c r="AV1490">
        <v>0</v>
      </c>
      <c r="AW1490">
        <v>24043</v>
      </c>
      <c r="AX1490" t="s">
        <v>10487</v>
      </c>
      <c r="AY1490" t="s">
        <v>10488</v>
      </c>
      <c r="AZ1490" t="s">
        <v>71</v>
      </c>
      <c r="BA1490">
        <v>1186618</v>
      </c>
      <c r="BB1490" t="s">
        <v>66</v>
      </c>
      <c r="BC1490" t="str">
        <f t="shared" si="62"/>
        <v>05000</v>
      </c>
      <c r="BD1490" t="str">
        <f t="shared" si="63"/>
        <v>KI-05000</v>
      </c>
    </row>
    <row r="1491" spans="1:56" ht="28.15" customHeight="1">
      <c r="A1491" s="4">
        <f>SUBTOTAL(103,$L$2:L1491)</f>
        <v>1490</v>
      </c>
      <c r="B1491" s="5" t="s">
        <v>10491</v>
      </c>
      <c r="C1491" s="5" t="s">
        <v>10492</v>
      </c>
      <c r="D1491" s="5" t="s">
        <v>10493</v>
      </c>
      <c r="E1491" s="5" t="s">
        <v>10481</v>
      </c>
      <c r="F1491" s="6" t="s">
        <v>10494</v>
      </c>
      <c r="G1491" s="5">
        <v>7</v>
      </c>
      <c r="H1491" s="7">
        <v>72963</v>
      </c>
      <c r="I1491" s="5" t="s">
        <v>10495</v>
      </c>
      <c r="J1491" s="5" t="s">
        <v>10496</v>
      </c>
      <c r="K1491" s="20"/>
      <c r="L1491" s="5" t="s">
        <v>119</v>
      </c>
      <c r="M1491" s="2">
        <v>1601156886</v>
      </c>
      <c r="N1491" s="8">
        <f>IF(COUNTIF($B$2:B1491,B1491)=1,1,0)</f>
        <v>1</v>
      </c>
      <c r="O1491" t="s">
        <v>52</v>
      </c>
      <c r="P1491">
        <v>1601156886</v>
      </c>
      <c r="Q1491" t="s">
        <v>10491</v>
      </c>
      <c r="R1491" t="s">
        <v>10491</v>
      </c>
      <c r="S1491" t="s">
        <v>10492</v>
      </c>
      <c r="T1491" t="s">
        <v>10492</v>
      </c>
      <c r="U1491" t="s">
        <v>10493</v>
      </c>
      <c r="V1491" t="s">
        <v>10497</v>
      </c>
      <c r="W1491">
        <v>1</v>
      </c>
      <c r="X1491" t="s">
        <v>188</v>
      </c>
      <c r="Y1491">
        <v>2026</v>
      </c>
      <c r="Z1491">
        <v>7</v>
      </c>
      <c r="AA1491">
        <v>1</v>
      </c>
      <c r="AB1491">
        <v>67558</v>
      </c>
      <c r="AC1491">
        <v>5405</v>
      </c>
      <c r="AD1491">
        <v>0</v>
      </c>
      <c r="AE1491">
        <v>0</v>
      </c>
      <c r="AF1491" t="s">
        <v>98</v>
      </c>
      <c r="AG1491" t="s">
        <v>81</v>
      </c>
      <c r="AH1491" t="s">
        <v>10481</v>
      </c>
      <c r="AI1491" t="s">
        <v>10479</v>
      </c>
      <c r="AJ1491">
        <v>0</v>
      </c>
      <c r="AK1491" t="s">
        <v>10498</v>
      </c>
      <c r="AL1491">
        <v>0</v>
      </c>
      <c r="AM1491">
        <v>0</v>
      </c>
      <c r="AN1491">
        <v>0</v>
      </c>
      <c r="AO1491">
        <v>0</v>
      </c>
      <c r="AP1491" t="s">
        <v>83</v>
      </c>
      <c r="AQ1491">
        <v>0</v>
      </c>
      <c r="AR1491">
        <v>0</v>
      </c>
      <c r="AS1491" t="s">
        <v>69</v>
      </c>
      <c r="AT1491" t="s">
        <v>10499</v>
      </c>
      <c r="AU1491" t="s">
        <v>64</v>
      </c>
      <c r="AV1491">
        <v>0</v>
      </c>
      <c r="AW1491">
        <v>24059</v>
      </c>
      <c r="AX1491" t="s">
        <v>10495</v>
      </c>
      <c r="AY1491" t="s">
        <v>10496</v>
      </c>
      <c r="AZ1491" t="s">
        <v>71</v>
      </c>
      <c r="BA1491">
        <v>72963</v>
      </c>
      <c r="BB1491" t="s">
        <v>66</v>
      </c>
      <c r="BC1491" t="str">
        <f t="shared" si="62"/>
        <v>05060</v>
      </c>
      <c r="BD1491" t="str">
        <f t="shared" si="63"/>
        <v>KI-05060</v>
      </c>
    </row>
    <row r="1492" spans="1:56" ht="28.15" customHeight="1">
      <c r="A1492" s="4">
        <f>SUBTOTAL(103,$L$2:L1492)</f>
        <v>1491</v>
      </c>
      <c r="B1492" s="5" t="s">
        <v>10500</v>
      </c>
      <c r="C1492" s="5" t="s">
        <v>10501</v>
      </c>
      <c r="D1492" s="5" t="s">
        <v>10200</v>
      </c>
      <c r="E1492" s="5" t="s">
        <v>10481</v>
      </c>
      <c r="F1492" s="6" t="s">
        <v>10502</v>
      </c>
      <c r="G1492" s="5">
        <v>7</v>
      </c>
      <c r="H1492" s="7">
        <v>372060</v>
      </c>
      <c r="I1492" s="5" t="s">
        <v>10503</v>
      </c>
      <c r="J1492" s="5" t="s">
        <v>10504</v>
      </c>
      <c r="K1492" s="20"/>
      <c r="L1492" s="5" t="s">
        <v>119</v>
      </c>
      <c r="M1492" s="2">
        <v>1601156870</v>
      </c>
      <c r="N1492" s="8">
        <f>IF(COUNTIF($B$2:B1492,B1492)=1,1,0)</f>
        <v>1</v>
      </c>
      <c r="O1492" t="s">
        <v>52</v>
      </c>
      <c r="P1492">
        <v>1601156870</v>
      </c>
      <c r="Q1492" t="s">
        <v>10500</v>
      </c>
      <c r="R1492" t="s">
        <v>10500</v>
      </c>
      <c r="S1492" t="s">
        <v>10501</v>
      </c>
      <c r="T1492" t="s">
        <v>10501</v>
      </c>
      <c r="U1492" t="s">
        <v>10200</v>
      </c>
      <c r="V1492" t="s">
        <v>10204</v>
      </c>
      <c r="W1492">
        <v>0</v>
      </c>
      <c r="X1492" t="s">
        <v>80</v>
      </c>
      <c r="Y1492">
        <v>2026</v>
      </c>
      <c r="Z1492">
        <v>7</v>
      </c>
      <c r="AA1492">
        <v>1</v>
      </c>
      <c r="AB1492">
        <v>344500</v>
      </c>
      <c r="AC1492">
        <v>27560</v>
      </c>
      <c r="AD1492">
        <v>0</v>
      </c>
      <c r="AE1492">
        <v>0</v>
      </c>
      <c r="AF1492" t="s">
        <v>57</v>
      </c>
      <c r="AG1492" t="s">
        <v>81</v>
      </c>
      <c r="AH1492" t="s">
        <v>10481</v>
      </c>
      <c r="AI1492" t="s">
        <v>10479</v>
      </c>
      <c r="AJ1492">
        <v>0</v>
      </c>
      <c r="AK1492" t="s">
        <v>4624</v>
      </c>
      <c r="AL1492">
        <v>0</v>
      </c>
      <c r="AM1492">
        <v>0</v>
      </c>
      <c r="AN1492">
        <v>0</v>
      </c>
      <c r="AO1492">
        <v>0</v>
      </c>
      <c r="AP1492" t="s">
        <v>83</v>
      </c>
      <c r="AQ1492">
        <v>0</v>
      </c>
      <c r="AR1492">
        <v>0</v>
      </c>
      <c r="AS1492" t="s">
        <v>69</v>
      </c>
      <c r="AT1492" t="s">
        <v>10505</v>
      </c>
      <c r="AU1492" t="s">
        <v>64</v>
      </c>
      <c r="AV1492">
        <v>0</v>
      </c>
      <c r="AW1492">
        <v>24055</v>
      </c>
      <c r="AX1492" t="s">
        <v>10503</v>
      </c>
      <c r="AY1492" t="s">
        <v>10504</v>
      </c>
      <c r="AZ1492" t="s">
        <v>71</v>
      </c>
      <c r="BA1492">
        <v>372060</v>
      </c>
      <c r="BB1492" t="s">
        <v>66</v>
      </c>
      <c r="BC1492" t="str">
        <f t="shared" si="62"/>
        <v>05080</v>
      </c>
      <c r="BD1492" t="str">
        <f t="shared" si="63"/>
        <v>KI-05080</v>
      </c>
    </row>
    <row r="1493" spans="1:56" ht="28.15" customHeight="1">
      <c r="A1493" s="4">
        <f>SUBTOTAL(103,$L$2:L1493)</f>
        <v>1492</v>
      </c>
      <c r="B1493" s="5" t="s">
        <v>10506</v>
      </c>
      <c r="C1493" s="5" t="s">
        <v>10507</v>
      </c>
      <c r="D1493" s="5" t="s">
        <v>10248</v>
      </c>
      <c r="E1493" s="5" t="s">
        <v>10481</v>
      </c>
      <c r="F1493" s="6" t="s">
        <v>10508</v>
      </c>
      <c r="G1493" s="5">
        <v>7</v>
      </c>
      <c r="H1493" s="7">
        <v>1190354</v>
      </c>
      <c r="I1493" s="5" t="s">
        <v>10509</v>
      </c>
      <c r="J1493" s="5" t="s">
        <v>10510</v>
      </c>
      <c r="K1493" s="20"/>
      <c r="L1493" s="5" t="s">
        <v>119</v>
      </c>
      <c r="M1493" s="2">
        <v>1601156833</v>
      </c>
      <c r="N1493" s="8">
        <f>IF(COUNTIF($B$2:B1493,B1493)=1,1,0)</f>
        <v>1</v>
      </c>
      <c r="O1493" t="s">
        <v>52</v>
      </c>
      <c r="P1493">
        <v>1601156833</v>
      </c>
      <c r="Q1493" t="s">
        <v>10506</v>
      </c>
      <c r="R1493" t="s">
        <v>10506</v>
      </c>
      <c r="S1493" t="s">
        <v>10507</v>
      </c>
      <c r="T1493" t="s">
        <v>10507</v>
      </c>
      <c r="U1493" t="s">
        <v>10248</v>
      </c>
      <c r="V1493" t="s">
        <v>10251</v>
      </c>
      <c r="W1493">
        <v>0</v>
      </c>
      <c r="X1493" t="s">
        <v>188</v>
      </c>
      <c r="Y1493">
        <v>2026</v>
      </c>
      <c r="Z1493">
        <v>7</v>
      </c>
      <c r="AA1493">
        <v>1</v>
      </c>
      <c r="AB1493">
        <v>1102180</v>
      </c>
      <c r="AC1493">
        <v>88174</v>
      </c>
      <c r="AD1493">
        <v>0</v>
      </c>
      <c r="AE1493">
        <v>0</v>
      </c>
      <c r="AF1493" t="s">
        <v>57</v>
      </c>
      <c r="AG1493" t="s">
        <v>81</v>
      </c>
      <c r="AH1493" t="s">
        <v>10481</v>
      </c>
      <c r="AI1493" t="s">
        <v>10479</v>
      </c>
      <c r="AJ1493">
        <v>0</v>
      </c>
      <c r="AK1493" t="s">
        <v>5495</v>
      </c>
      <c r="AL1493">
        <v>0</v>
      </c>
      <c r="AM1493">
        <v>0</v>
      </c>
      <c r="AN1493">
        <v>0</v>
      </c>
      <c r="AO1493">
        <v>0</v>
      </c>
      <c r="AP1493" t="s">
        <v>83</v>
      </c>
      <c r="AQ1493">
        <v>0</v>
      </c>
      <c r="AR1493">
        <v>0</v>
      </c>
      <c r="AS1493" t="s">
        <v>69</v>
      </c>
      <c r="AT1493" t="s">
        <v>10511</v>
      </c>
      <c r="AU1493" t="s">
        <v>64</v>
      </c>
      <c r="AV1493">
        <v>0</v>
      </c>
      <c r="AW1493">
        <v>24045</v>
      </c>
      <c r="AX1493" t="s">
        <v>10509</v>
      </c>
      <c r="AY1493" t="s">
        <v>10510</v>
      </c>
      <c r="AZ1493" t="s">
        <v>71</v>
      </c>
      <c r="BA1493">
        <v>1190354</v>
      </c>
      <c r="BB1493" t="s">
        <v>66</v>
      </c>
      <c r="BC1493" t="str">
        <f t="shared" si="62"/>
        <v>07720</v>
      </c>
      <c r="BD1493" t="str">
        <f t="shared" si="63"/>
        <v>KI-07720</v>
      </c>
    </row>
    <row r="1494" spans="1:56" ht="28.15" customHeight="1">
      <c r="A1494" s="4">
        <f>SUBTOTAL(103,$L$2:L1494)</f>
        <v>1493</v>
      </c>
      <c r="B1494" s="5" t="s">
        <v>10512</v>
      </c>
      <c r="C1494" s="5" t="s">
        <v>10513</v>
      </c>
      <c r="D1494" s="5" t="s">
        <v>10514</v>
      </c>
      <c r="E1494" s="5" t="s">
        <v>10481</v>
      </c>
      <c r="F1494" s="6" t="s">
        <v>10515</v>
      </c>
      <c r="G1494" s="5">
        <v>7</v>
      </c>
      <c r="H1494" s="7">
        <v>291851</v>
      </c>
      <c r="I1494" s="5" t="s">
        <v>10516</v>
      </c>
      <c r="J1494" s="5" t="s">
        <v>10517</v>
      </c>
      <c r="K1494" s="20"/>
      <c r="L1494" s="5" t="s">
        <v>119</v>
      </c>
      <c r="M1494" s="2">
        <v>1601156826</v>
      </c>
      <c r="N1494" s="8">
        <f>IF(COUNTIF($B$2:B1494,B1494)=1,1,0)</f>
        <v>1</v>
      </c>
      <c r="O1494" t="s">
        <v>52</v>
      </c>
      <c r="P1494">
        <v>1601156826</v>
      </c>
      <c r="Q1494" t="s">
        <v>10512</v>
      </c>
      <c r="R1494" t="s">
        <v>10512</v>
      </c>
      <c r="S1494" t="s">
        <v>10513</v>
      </c>
      <c r="T1494" t="s">
        <v>10513</v>
      </c>
      <c r="U1494" t="s">
        <v>10514</v>
      </c>
      <c r="V1494" t="s">
        <v>10518</v>
      </c>
      <c r="W1494">
        <v>1</v>
      </c>
      <c r="X1494" t="s">
        <v>80</v>
      </c>
      <c r="Y1494">
        <v>2026</v>
      </c>
      <c r="Z1494">
        <v>7</v>
      </c>
      <c r="AA1494">
        <v>1</v>
      </c>
      <c r="AB1494">
        <v>270232</v>
      </c>
      <c r="AC1494">
        <v>21619</v>
      </c>
      <c r="AD1494">
        <v>0</v>
      </c>
      <c r="AE1494">
        <v>0</v>
      </c>
      <c r="AF1494" t="s">
        <v>98</v>
      </c>
      <c r="AG1494" t="s">
        <v>302</v>
      </c>
      <c r="AH1494" t="s">
        <v>10481</v>
      </c>
      <c r="AI1494" t="s">
        <v>10479</v>
      </c>
      <c r="AJ1494">
        <v>0</v>
      </c>
      <c r="AK1494" t="s">
        <v>7449</v>
      </c>
      <c r="AL1494">
        <v>0</v>
      </c>
      <c r="AM1494">
        <v>0</v>
      </c>
      <c r="AN1494">
        <v>0</v>
      </c>
      <c r="AO1494">
        <v>0</v>
      </c>
      <c r="AP1494" t="s">
        <v>98</v>
      </c>
      <c r="AQ1494">
        <v>0</v>
      </c>
      <c r="AR1494">
        <v>0</v>
      </c>
      <c r="AS1494" t="s">
        <v>69</v>
      </c>
      <c r="AT1494" t="s">
        <v>10519</v>
      </c>
      <c r="AU1494" t="s">
        <v>64</v>
      </c>
      <c r="AV1494">
        <v>0</v>
      </c>
      <c r="AW1494">
        <v>24041</v>
      </c>
      <c r="AX1494" t="s">
        <v>10516</v>
      </c>
      <c r="AY1494" t="s">
        <v>10517</v>
      </c>
      <c r="AZ1494" t="s">
        <v>71</v>
      </c>
      <c r="BA1494">
        <v>291851</v>
      </c>
      <c r="BB1494" t="s">
        <v>66</v>
      </c>
      <c r="BC1494" t="str">
        <f t="shared" si="62"/>
        <v>13900</v>
      </c>
      <c r="BD1494" t="str">
        <f t="shared" si="63"/>
        <v>KI-13900</v>
      </c>
    </row>
    <row r="1495" spans="1:56" ht="28.15" customHeight="1">
      <c r="A1495" s="4">
        <f>SUBTOTAL(103,$L$2:L1495)</f>
        <v>1494</v>
      </c>
      <c r="B1495" s="5" t="s">
        <v>10520</v>
      </c>
      <c r="C1495" s="5" t="s">
        <v>10521</v>
      </c>
      <c r="D1495" s="5" t="s">
        <v>10522</v>
      </c>
      <c r="E1495" s="5" t="s">
        <v>3679</v>
      </c>
      <c r="F1495" s="6" t="s">
        <v>10523</v>
      </c>
      <c r="G1495" s="5">
        <v>6</v>
      </c>
      <c r="H1495" s="7">
        <v>358208</v>
      </c>
      <c r="I1495" s="5" t="s">
        <v>151</v>
      </c>
      <c r="J1495" s="5" t="s">
        <v>10524</v>
      </c>
      <c r="K1495" s="20"/>
      <c r="L1495" s="5" t="s">
        <v>51</v>
      </c>
      <c r="M1495" s="2">
        <v>1596971331</v>
      </c>
      <c r="N1495" s="8">
        <f>IF(COUNTIF($B$2:B1495,B1495)=1,1,0)</f>
        <v>1</v>
      </c>
      <c r="O1495" t="s">
        <v>52</v>
      </c>
      <c r="P1495">
        <v>1596971331</v>
      </c>
      <c r="Q1495" t="s">
        <v>10520</v>
      </c>
      <c r="R1495" t="s">
        <v>53</v>
      </c>
      <c r="S1495" t="s">
        <v>10521</v>
      </c>
      <c r="T1495" t="s">
        <v>54</v>
      </c>
      <c r="U1495" t="s">
        <v>10522</v>
      </c>
      <c r="V1495" t="s">
        <v>55</v>
      </c>
      <c r="W1495">
        <v>1</v>
      </c>
      <c r="X1495" t="s">
        <v>56</v>
      </c>
      <c r="Y1495">
        <v>2026</v>
      </c>
      <c r="Z1495">
        <v>6</v>
      </c>
      <c r="AA1495">
        <v>1</v>
      </c>
      <c r="AB1495">
        <v>331674</v>
      </c>
      <c r="AC1495">
        <v>26534</v>
      </c>
      <c r="AD1495">
        <v>0</v>
      </c>
      <c r="AE1495">
        <v>0</v>
      </c>
      <c r="AF1495" t="s">
        <v>108</v>
      </c>
      <c r="AG1495" t="s">
        <v>81</v>
      </c>
      <c r="AH1495" t="s">
        <v>3679</v>
      </c>
      <c r="AI1495" t="s">
        <v>10479</v>
      </c>
      <c r="AJ1495">
        <v>0</v>
      </c>
      <c r="AK1495" t="s">
        <v>10525</v>
      </c>
      <c r="AL1495">
        <v>0</v>
      </c>
      <c r="AM1495">
        <v>0</v>
      </c>
      <c r="AN1495">
        <v>0</v>
      </c>
      <c r="AO1495">
        <v>0</v>
      </c>
      <c r="AP1495" t="s">
        <v>83</v>
      </c>
      <c r="AQ1495">
        <v>0</v>
      </c>
      <c r="AR1495">
        <v>0</v>
      </c>
      <c r="AS1495" t="s">
        <v>62</v>
      </c>
      <c r="AT1495" t="s">
        <v>10526</v>
      </c>
      <c r="AU1495" t="s">
        <v>64</v>
      </c>
      <c r="AV1495">
        <v>0</v>
      </c>
      <c r="AW1495">
        <v>4927</v>
      </c>
      <c r="AX1495" t="s">
        <v>151</v>
      </c>
      <c r="AY1495" t="s">
        <v>10524</v>
      </c>
      <c r="AZ1495" t="s">
        <v>65</v>
      </c>
      <c r="BA1495">
        <v>358208</v>
      </c>
      <c r="BB1495" t="s">
        <v>66</v>
      </c>
      <c r="BC1495" t="str">
        <f t="shared" si="62"/>
        <v>14010</v>
      </c>
      <c r="BD1495" t="str">
        <f t="shared" si="63"/>
        <v>KI-14010</v>
      </c>
    </row>
    <row r="1496" spans="1:56" ht="28.15" customHeight="1">
      <c r="A1496" s="4">
        <f>SUBTOTAL(103,$L$2:L1496)</f>
        <v>1495</v>
      </c>
      <c r="B1496" s="5" t="s">
        <v>10520</v>
      </c>
      <c r="C1496" s="5" t="s">
        <v>67</v>
      </c>
      <c r="D1496" s="5" t="s">
        <v>10522</v>
      </c>
      <c r="E1496" s="5" t="s">
        <v>3679</v>
      </c>
      <c r="F1496" s="6" t="s">
        <v>10523</v>
      </c>
      <c r="G1496" s="5">
        <v>7</v>
      </c>
      <c r="H1496" s="7">
        <v>348592</v>
      </c>
      <c r="I1496" s="5" t="s">
        <v>151</v>
      </c>
      <c r="J1496" s="5" t="s">
        <v>10524</v>
      </c>
      <c r="K1496" s="20"/>
      <c r="L1496" s="5" t="s">
        <v>51</v>
      </c>
      <c r="M1496" s="2">
        <v>1601242942</v>
      </c>
      <c r="N1496" s="8">
        <f>IF(COUNTIF($B$2:B1496,B1496)=1,1,0)</f>
        <v>0</v>
      </c>
      <c r="O1496" t="s">
        <v>52</v>
      </c>
      <c r="P1496">
        <v>1601242942</v>
      </c>
      <c r="Q1496" t="s">
        <v>10520</v>
      </c>
      <c r="R1496" t="s">
        <v>10520</v>
      </c>
      <c r="S1496" t="s">
        <v>67</v>
      </c>
      <c r="T1496" t="s">
        <v>67</v>
      </c>
      <c r="U1496" t="s">
        <v>10522</v>
      </c>
      <c r="V1496" t="s">
        <v>238</v>
      </c>
      <c r="W1496">
        <v>1</v>
      </c>
      <c r="X1496" t="s">
        <v>56</v>
      </c>
      <c r="Y1496">
        <v>2026</v>
      </c>
      <c r="Z1496">
        <v>7</v>
      </c>
      <c r="AA1496">
        <v>1</v>
      </c>
      <c r="AB1496">
        <v>322770</v>
      </c>
      <c r="AC1496">
        <v>25822</v>
      </c>
      <c r="AD1496">
        <v>0</v>
      </c>
      <c r="AE1496">
        <v>0</v>
      </c>
      <c r="AF1496" t="s">
        <v>108</v>
      </c>
      <c r="AG1496" t="s">
        <v>3066</v>
      </c>
      <c r="AH1496" t="s">
        <v>3679</v>
      </c>
      <c r="AI1496" t="s">
        <v>10479</v>
      </c>
      <c r="AJ1496">
        <v>0</v>
      </c>
      <c r="AK1496" t="s">
        <v>10525</v>
      </c>
      <c r="AL1496">
        <v>0</v>
      </c>
      <c r="AM1496">
        <v>0</v>
      </c>
      <c r="AN1496">
        <v>0</v>
      </c>
      <c r="AO1496">
        <v>0</v>
      </c>
      <c r="AP1496" t="s">
        <v>108</v>
      </c>
      <c r="AQ1496">
        <v>0</v>
      </c>
      <c r="AR1496">
        <v>0</v>
      </c>
      <c r="AS1496" t="s">
        <v>69</v>
      </c>
      <c r="AT1496" t="s">
        <v>10527</v>
      </c>
      <c r="AU1496" t="s">
        <v>64</v>
      </c>
      <c r="AV1496">
        <v>0</v>
      </c>
      <c r="AW1496">
        <v>43764</v>
      </c>
      <c r="AX1496" t="s">
        <v>151</v>
      </c>
      <c r="AY1496" t="s">
        <v>10524</v>
      </c>
      <c r="AZ1496" t="s">
        <v>71</v>
      </c>
      <c r="BA1496">
        <v>348592</v>
      </c>
      <c r="BB1496" t="s">
        <v>66</v>
      </c>
      <c r="BC1496" t="str">
        <f t="shared" si="62"/>
        <v>14010</v>
      </c>
      <c r="BD1496" t="str">
        <f t="shared" si="63"/>
        <v>KI-14010</v>
      </c>
    </row>
    <row r="1497" spans="1:56" ht="28.15" customHeight="1">
      <c r="A1497" s="4">
        <f>SUBTOTAL(103,$L$2:L1497)</f>
        <v>1496</v>
      </c>
      <c r="B1497" s="5" t="s">
        <v>10531</v>
      </c>
      <c r="C1497" s="5" t="s">
        <v>10532</v>
      </c>
      <c r="D1497" s="5" t="s">
        <v>10533</v>
      </c>
      <c r="E1497" s="5" t="s">
        <v>10528</v>
      </c>
      <c r="F1497" s="6" t="s">
        <v>10534</v>
      </c>
      <c r="G1497" s="5">
        <v>7</v>
      </c>
      <c r="H1497" s="7">
        <v>6428</v>
      </c>
      <c r="I1497" s="5" t="s">
        <v>10535</v>
      </c>
      <c r="J1497" s="5" t="s">
        <v>10536</v>
      </c>
      <c r="K1497" s="20"/>
      <c r="L1497" s="5" t="s">
        <v>415</v>
      </c>
      <c r="M1497" s="2">
        <v>1601208722</v>
      </c>
      <c r="N1497" s="8">
        <f>IF(COUNTIF($B$2:B1497,B1497)=1,1,0)</f>
        <v>1</v>
      </c>
      <c r="O1497" t="s">
        <v>52</v>
      </c>
      <c r="P1497">
        <v>1601208722</v>
      </c>
      <c r="Q1497" t="s">
        <v>10531</v>
      </c>
      <c r="R1497" t="s">
        <v>10531</v>
      </c>
      <c r="S1497" t="s">
        <v>10532</v>
      </c>
      <c r="T1497" t="s">
        <v>10532</v>
      </c>
      <c r="U1497" t="s">
        <v>10533</v>
      </c>
      <c r="V1497" t="s">
        <v>459</v>
      </c>
      <c r="W1497">
        <v>0</v>
      </c>
      <c r="X1497" t="s">
        <v>80</v>
      </c>
      <c r="Y1497">
        <v>2026</v>
      </c>
      <c r="Z1497">
        <v>7</v>
      </c>
      <c r="AA1497">
        <v>1</v>
      </c>
      <c r="AB1497">
        <v>5952</v>
      </c>
      <c r="AC1497">
        <v>476</v>
      </c>
      <c r="AD1497">
        <v>0</v>
      </c>
      <c r="AE1497">
        <v>0</v>
      </c>
      <c r="AF1497" t="s">
        <v>98</v>
      </c>
      <c r="AG1497" t="s">
        <v>417</v>
      </c>
      <c r="AH1497" t="s">
        <v>10528</v>
      </c>
      <c r="AI1497" t="s">
        <v>10529</v>
      </c>
      <c r="AJ1497">
        <v>0</v>
      </c>
      <c r="AK1497" t="s">
        <v>4398</v>
      </c>
      <c r="AL1497">
        <v>0</v>
      </c>
      <c r="AM1497">
        <v>0</v>
      </c>
      <c r="AN1497">
        <v>0</v>
      </c>
      <c r="AO1497">
        <v>0</v>
      </c>
      <c r="AP1497" t="s">
        <v>83</v>
      </c>
      <c r="AQ1497">
        <v>0</v>
      </c>
      <c r="AR1497">
        <v>0</v>
      </c>
      <c r="AS1497" t="s">
        <v>69</v>
      </c>
      <c r="AT1497" t="s">
        <v>10537</v>
      </c>
      <c r="AU1497" t="s">
        <v>64</v>
      </c>
      <c r="AV1497">
        <v>0</v>
      </c>
      <c r="AW1497">
        <v>35544</v>
      </c>
      <c r="AX1497" t="s">
        <v>10535</v>
      </c>
      <c r="AY1497" t="s">
        <v>10536</v>
      </c>
      <c r="AZ1497" t="s">
        <v>71</v>
      </c>
      <c r="BA1497">
        <v>6428</v>
      </c>
      <c r="BB1497" t="s">
        <v>66</v>
      </c>
      <c r="BC1497" t="str">
        <f t="shared" si="62"/>
        <v>04456</v>
      </c>
      <c r="BD1497" t="str">
        <f t="shared" si="63"/>
        <v>KJ-04456</v>
      </c>
    </row>
    <row r="1498" spans="1:56" ht="28.15" customHeight="1">
      <c r="A1498" s="4">
        <f>SUBTOTAL(103,$L$2:L1498)</f>
        <v>1497</v>
      </c>
      <c r="B1498" s="5" t="s">
        <v>10541</v>
      </c>
      <c r="C1498" s="5" t="s">
        <v>10542</v>
      </c>
      <c r="D1498" s="5" t="s">
        <v>10543</v>
      </c>
      <c r="E1498" s="5" t="s">
        <v>10538</v>
      </c>
      <c r="F1498" s="6" t="s">
        <v>10544</v>
      </c>
      <c r="G1498" s="5">
        <v>7</v>
      </c>
      <c r="H1498" s="7">
        <v>698287</v>
      </c>
      <c r="I1498" s="5" t="s">
        <v>10545</v>
      </c>
      <c r="J1498" s="5" t="s">
        <v>10546</v>
      </c>
      <c r="K1498" s="20"/>
      <c r="L1498" s="5" t="s">
        <v>119</v>
      </c>
      <c r="M1498" s="2">
        <v>1601155301</v>
      </c>
      <c r="N1498" s="8">
        <f>IF(COUNTIF($B$2:B1498,B1498)=1,1,0)</f>
        <v>1</v>
      </c>
      <c r="O1498" t="s">
        <v>52</v>
      </c>
      <c r="P1498">
        <v>1601155301</v>
      </c>
      <c r="Q1498" t="s">
        <v>10541</v>
      </c>
      <c r="R1498" t="s">
        <v>10541</v>
      </c>
      <c r="S1498" t="s">
        <v>10542</v>
      </c>
      <c r="T1498" t="s">
        <v>10542</v>
      </c>
      <c r="U1498" t="s">
        <v>10543</v>
      </c>
      <c r="V1498" t="s">
        <v>10547</v>
      </c>
      <c r="W1498">
        <v>0</v>
      </c>
      <c r="X1498" t="s">
        <v>80</v>
      </c>
      <c r="Y1498">
        <v>2026</v>
      </c>
      <c r="Z1498">
        <v>7</v>
      </c>
      <c r="AA1498">
        <v>1</v>
      </c>
      <c r="AB1498">
        <v>646562</v>
      </c>
      <c r="AC1498">
        <v>51725</v>
      </c>
      <c r="AD1498">
        <v>0</v>
      </c>
      <c r="AE1498">
        <v>0</v>
      </c>
      <c r="AF1498" t="s">
        <v>98</v>
      </c>
      <c r="AG1498" t="s">
        <v>81</v>
      </c>
      <c r="AH1498" t="s">
        <v>10538</v>
      </c>
      <c r="AI1498" t="s">
        <v>10529</v>
      </c>
      <c r="AJ1498">
        <v>0</v>
      </c>
      <c r="AK1498" t="s">
        <v>10548</v>
      </c>
      <c r="AL1498">
        <v>0</v>
      </c>
      <c r="AM1498">
        <v>0</v>
      </c>
      <c r="AN1498">
        <v>0</v>
      </c>
      <c r="AO1498">
        <v>0</v>
      </c>
      <c r="AP1498" t="s">
        <v>98</v>
      </c>
      <c r="AQ1498">
        <v>0</v>
      </c>
      <c r="AR1498">
        <v>0</v>
      </c>
      <c r="AS1498" t="s">
        <v>69</v>
      </c>
      <c r="AT1498" t="s">
        <v>10549</v>
      </c>
      <c r="AU1498" t="s">
        <v>64</v>
      </c>
      <c r="AV1498">
        <v>0</v>
      </c>
      <c r="AW1498">
        <v>23786</v>
      </c>
      <c r="AX1498" t="s">
        <v>10545</v>
      </c>
      <c r="AY1498" t="s">
        <v>10546</v>
      </c>
      <c r="AZ1498" t="s">
        <v>71</v>
      </c>
      <c r="BA1498">
        <v>698287</v>
      </c>
      <c r="BB1498" t="s">
        <v>66</v>
      </c>
      <c r="BC1498" t="str">
        <f t="shared" si="62"/>
        <v>08430</v>
      </c>
      <c r="BD1498" t="str">
        <f t="shared" si="63"/>
        <v>KJ-08430</v>
      </c>
    </row>
    <row r="1499" spans="1:56" ht="28.15" customHeight="1">
      <c r="A1499" s="4">
        <f>SUBTOTAL(103,$L$2:L1499)</f>
        <v>1498</v>
      </c>
      <c r="B1499" s="5" t="s">
        <v>10550</v>
      </c>
      <c r="C1499" s="5" t="s">
        <v>10551</v>
      </c>
      <c r="D1499" s="5" t="s">
        <v>10552</v>
      </c>
      <c r="E1499" s="5" t="s">
        <v>10538</v>
      </c>
      <c r="F1499" s="6" t="s">
        <v>10553</v>
      </c>
      <c r="G1499" s="5">
        <v>7</v>
      </c>
      <c r="H1499" s="7">
        <v>410616</v>
      </c>
      <c r="I1499" s="5" t="s">
        <v>10554</v>
      </c>
      <c r="J1499" s="5" t="s">
        <v>10555</v>
      </c>
      <c r="K1499" s="20"/>
      <c r="L1499" s="5" t="s">
        <v>119</v>
      </c>
      <c r="M1499" s="2">
        <v>1601155347</v>
      </c>
      <c r="N1499" s="8">
        <f>IF(COUNTIF($B$2:B1499,B1499)=1,1,0)</f>
        <v>1</v>
      </c>
      <c r="O1499" t="s">
        <v>52</v>
      </c>
      <c r="P1499">
        <v>1601155347</v>
      </c>
      <c r="Q1499" t="s">
        <v>10550</v>
      </c>
      <c r="R1499" t="s">
        <v>10550</v>
      </c>
      <c r="S1499" t="s">
        <v>10551</v>
      </c>
      <c r="T1499" t="s">
        <v>10551</v>
      </c>
      <c r="U1499" t="s">
        <v>10552</v>
      </c>
      <c r="V1499" t="s">
        <v>10556</v>
      </c>
      <c r="W1499">
        <v>0</v>
      </c>
      <c r="X1499" t="s">
        <v>80</v>
      </c>
      <c r="Y1499">
        <v>2026</v>
      </c>
      <c r="Z1499">
        <v>7</v>
      </c>
      <c r="AA1499">
        <v>1</v>
      </c>
      <c r="AB1499">
        <v>380200</v>
      </c>
      <c r="AC1499">
        <v>30416</v>
      </c>
      <c r="AD1499">
        <v>0</v>
      </c>
      <c r="AE1499">
        <v>0</v>
      </c>
      <c r="AF1499" t="s">
        <v>121</v>
      </c>
      <c r="AG1499" t="s">
        <v>81</v>
      </c>
      <c r="AH1499" t="s">
        <v>10538</v>
      </c>
      <c r="AI1499" t="s">
        <v>10529</v>
      </c>
      <c r="AJ1499">
        <v>0</v>
      </c>
      <c r="AK1499" t="s">
        <v>10557</v>
      </c>
      <c r="AL1499">
        <v>0</v>
      </c>
      <c r="AM1499">
        <v>0</v>
      </c>
      <c r="AN1499">
        <v>0</v>
      </c>
      <c r="AO1499">
        <v>0</v>
      </c>
      <c r="AP1499" t="s">
        <v>61</v>
      </c>
      <c r="AQ1499">
        <v>0</v>
      </c>
      <c r="AR1499">
        <v>0</v>
      </c>
      <c r="AS1499" t="s">
        <v>69</v>
      </c>
      <c r="AT1499" t="s">
        <v>10558</v>
      </c>
      <c r="AU1499" t="s">
        <v>64</v>
      </c>
      <c r="AV1499">
        <v>0</v>
      </c>
      <c r="AW1499">
        <v>23798</v>
      </c>
      <c r="AX1499" t="s">
        <v>10554</v>
      </c>
      <c r="AY1499" t="s">
        <v>10555</v>
      </c>
      <c r="AZ1499" t="s">
        <v>71</v>
      </c>
      <c r="BA1499">
        <v>410616</v>
      </c>
      <c r="BB1499" t="s">
        <v>66</v>
      </c>
      <c r="BC1499" t="str">
        <f t="shared" si="62"/>
        <v>08815</v>
      </c>
      <c r="BD1499" t="str">
        <f t="shared" si="63"/>
        <v>KJ-08815</v>
      </c>
    </row>
    <row r="1500" spans="1:56" ht="28.15" customHeight="1">
      <c r="A1500" s="4">
        <f>SUBTOTAL(103,$L$2:L1500)</f>
        <v>1499</v>
      </c>
      <c r="B1500" s="5" t="s">
        <v>10559</v>
      </c>
      <c r="C1500" s="5" t="s">
        <v>10560</v>
      </c>
      <c r="D1500" s="5" t="s">
        <v>203</v>
      </c>
      <c r="E1500" s="5" t="s">
        <v>10538</v>
      </c>
      <c r="F1500" s="6" t="s">
        <v>10561</v>
      </c>
      <c r="G1500" s="5">
        <v>7</v>
      </c>
      <c r="H1500" s="7">
        <v>341215</v>
      </c>
      <c r="I1500" s="5" t="s">
        <v>10562</v>
      </c>
      <c r="J1500" s="5" t="s">
        <v>10563</v>
      </c>
      <c r="K1500" s="20"/>
      <c r="L1500" s="5" t="s">
        <v>119</v>
      </c>
      <c r="M1500" s="2">
        <v>1601155236</v>
      </c>
      <c r="N1500" s="8">
        <f>IF(COUNTIF($B$2:B1500,B1500)=1,1,0)</f>
        <v>1</v>
      </c>
      <c r="O1500" t="s">
        <v>52</v>
      </c>
      <c r="P1500">
        <v>1601155236</v>
      </c>
      <c r="Q1500" t="s">
        <v>10559</v>
      </c>
      <c r="R1500" t="s">
        <v>10559</v>
      </c>
      <c r="S1500" t="s">
        <v>10560</v>
      </c>
      <c r="T1500" t="s">
        <v>10560</v>
      </c>
      <c r="U1500" t="s">
        <v>203</v>
      </c>
      <c r="V1500" t="s">
        <v>9687</v>
      </c>
      <c r="W1500">
        <v>0</v>
      </c>
      <c r="X1500" t="s">
        <v>80</v>
      </c>
      <c r="Y1500">
        <v>2026</v>
      </c>
      <c r="Z1500">
        <v>7</v>
      </c>
      <c r="AA1500">
        <v>1</v>
      </c>
      <c r="AB1500">
        <v>315940</v>
      </c>
      <c r="AC1500">
        <v>25275</v>
      </c>
      <c r="AD1500">
        <v>0</v>
      </c>
      <c r="AE1500">
        <v>0</v>
      </c>
      <c r="AF1500" t="s">
        <v>57</v>
      </c>
      <c r="AG1500" t="s">
        <v>81</v>
      </c>
      <c r="AH1500" t="s">
        <v>10538</v>
      </c>
      <c r="AI1500" t="s">
        <v>10529</v>
      </c>
      <c r="AJ1500">
        <v>0</v>
      </c>
      <c r="AK1500" t="s">
        <v>10564</v>
      </c>
      <c r="AL1500">
        <v>0</v>
      </c>
      <c r="AM1500">
        <v>0</v>
      </c>
      <c r="AN1500">
        <v>0</v>
      </c>
      <c r="AO1500">
        <v>0</v>
      </c>
      <c r="AP1500" t="s">
        <v>83</v>
      </c>
      <c r="AQ1500">
        <v>0</v>
      </c>
      <c r="AR1500">
        <v>0</v>
      </c>
      <c r="AS1500" t="s">
        <v>69</v>
      </c>
      <c r="AT1500" t="s">
        <v>10565</v>
      </c>
      <c r="AU1500" t="s">
        <v>64</v>
      </c>
      <c r="AV1500">
        <v>0</v>
      </c>
      <c r="AW1500">
        <v>23774</v>
      </c>
      <c r="AX1500" t="s">
        <v>10562</v>
      </c>
      <c r="AY1500" t="s">
        <v>10563</v>
      </c>
      <c r="AZ1500" t="s">
        <v>71</v>
      </c>
      <c r="BA1500">
        <v>341215</v>
      </c>
      <c r="BB1500" t="s">
        <v>66</v>
      </c>
      <c r="BC1500" t="str">
        <f t="shared" si="62"/>
        <v>10080</v>
      </c>
      <c r="BD1500" t="str">
        <f t="shared" si="63"/>
        <v>KJ-10080</v>
      </c>
    </row>
    <row r="1501" spans="1:56" ht="28.15" customHeight="1">
      <c r="A1501" s="4">
        <f>SUBTOTAL(103,$L$2:L1501)</f>
        <v>1500</v>
      </c>
      <c r="B1501" s="5" t="s">
        <v>10566</v>
      </c>
      <c r="C1501" s="5" t="s">
        <v>10567</v>
      </c>
      <c r="D1501" s="5" t="s">
        <v>10568</v>
      </c>
      <c r="E1501" s="5" t="s">
        <v>10569</v>
      </c>
      <c r="F1501" s="6" t="s">
        <v>10570</v>
      </c>
      <c r="G1501" s="5">
        <v>7</v>
      </c>
      <c r="H1501" s="7">
        <v>44997</v>
      </c>
      <c r="I1501" s="5" t="s">
        <v>10571</v>
      </c>
      <c r="J1501" s="5" t="s">
        <v>10572</v>
      </c>
      <c r="K1501" s="22" t="s">
        <v>5402</v>
      </c>
      <c r="L1501" s="5" t="s">
        <v>78</v>
      </c>
      <c r="M1501" s="2">
        <v>1601156768</v>
      </c>
      <c r="N1501" s="8">
        <f>IF(COUNTIF($B$2:B1501,B1501)=1,1,0)</f>
        <v>1</v>
      </c>
      <c r="O1501" t="s">
        <v>52</v>
      </c>
      <c r="P1501">
        <v>1601156768</v>
      </c>
      <c r="Q1501" t="s">
        <v>10566</v>
      </c>
      <c r="R1501" t="s">
        <v>10566</v>
      </c>
      <c r="S1501" t="s">
        <v>10567</v>
      </c>
      <c r="T1501" t="s">
        <v>10567</v>
      </c>
      <c r="U1501" t="s">
        <v>10568</v>
      </c>
      <c r="V1501" t="s">
        <v>10573</v>
      </c>
      <c r="W1501">
        <v>0</v>
      </c>
      <c r="X1501" t="s">
        <v>80</v>
      </c>
      <c r="Y1501">
        <v>2026</v>
      </c>
      <c r="Z1501">
        <v>7</v>
      </c>
      <c r="AA1501">
        <v>1</v>
      </c>
      <c r="AB1501">
        <v>41664</v>
      </c>
      <c r="AC1501">
        <v>3333</v>
      </c>
      <c r="AD1501">
        <v>0</v>
      </c>
      <c r="AE1501">
        <v>0</v>
      </c>
      <c r="AF1501" t="s">
        <v>108</v>
      </c>
      <c r="AG1501" t="s">
        <v>81</v>
      </c>
      <c r="AH1501" t="s">
        <v>10569</v>
      </c>
      <c r="AI1501" t="s">
        <v>10574</v>
      </c>
      <c r="AJ1501">
        <v>0</v>
      </c>
      <c r="AK1501" t="s">
        <v>10575</v>
      </c>
      <c r="AL1501">
        <v>0</v>
      </c>
      <c r="AM1501">
        <v>0</v>
      </c>
      <c r="AN1501">
        <v>0</v>
      </c>
      <c r="AO1501">
        <v>0</v>
      </c>
      <c r="AP1501" t="s">
        <v>108</v>
      </c>
      <c r="AQ1501">
        <v>0</v>
      </c>
      <c r="AR1501">
        <v>0</v>
      </c>
      <c r="AS1501" t="s">
        <v>69</v>
      </c>
      <c r="AT1501" t="s">
        <v>10576</v>
      </c>
      <c r="AU1501" t="s">
        <v>64</v>
      </c>
      <c r="AV1501">
        <v>0</v>
      </c>
      <c r="AW1501">
        <v>24029</v>
      </c>
      <c r="AX1501" t="s">
        <v>10571</v>
      </c>
      <c r="AY1501" t="s">
        <v>10572</v>
      </c>
      <c r="AZ1501" t="s">
        <v>71</v>
      </c>
      <c r="BA1501">
        <v>44997</v>
      </c>
      <c r="BB1501" t="s">
        <v>66</v>
      </c>
      <c r="BC1501" t="str">
        <f t="shared" si="62"/>
        <v>00720</v>
      </c>
      <c r="BD1501" t="str">
        <f t="shared" si="63"/>
        <v>KK-00720</v>
      </c>
    </row>
    <row r="1502" spans="1:56" ht="28.15" customHeight="1">
      <c r="A1502" s="4">
        <f>SUBTOTAL(103,$L$2:L1502)</f>
        <v>1501</v>
      </c>
      <c r="B1502" s="5" t="s">
        <v>10577</v>
      </c>
      <c r="C1502" s="5" t="s">
        <v>846</v>
      </c>
      <c r="D1502" s="5" t="s">
        <v>1032</v>
      </c>
      <c r="E1502" s="5" t="s">
        <v>10578</v>
      </c>
      <c r="F1502" s="6" t="s">
        <v>10579</v>
      </c>
      <c r="G1502" s="5">
        <v>6</v>
      </c>
      <c r="H1502" s="7">
        <v>2946650</v>
      </c>
      <c r="I1502" s="5" t="s">
        <v>10580</v>
      </c>
      <c r="J1502" s="5" t="s">
        <v>10581</v>
      </c>
      <c r="K1502" s="20"/>
      <c r="L1502" s="5" t="s">
        <v>415</v>
      </c>
      <c r="M1502" s="2">
        <v>1596944277</v>
      </c>
      <c r="N1502" s="8">
        <f>IF(COUNTIF($B$2:B1502,B1502)=1,1,0)</f>
        <v>1</v>
      </c>
      <c r="O1502" t="s">
        <v>52</v>
      </c>
      <c r="P1502">
        <v>1596944277</v>
      </c>
      <c r="Q1502" t="s">
        <v>10577</v>
      </c>
      <c r="R1502" t="s">
        <v>10577</v>
      </c>
      <c r="S1502" t="s">
        <v>846</v>
      </c>
      <c r="T1502" t="s">
        <v>846</v>
      </c>
      <c r="U1502" t="s">
        <v>1032</v>
      </c>
      <c r="V1502" t="s">
        <v>1034</v>
      </c>
      <c r="W1502">
        <v>0</v>
      </c>
      <c r="X1502" t="s">
        <v>188</v>
      </c>
      <c r="Y1502">
        <v>2026</v>
      </c>
      <c r="Z1502">
        <v>6</v>
      </c>
      <c r="AA1502">
        <v>1</v>
      </c>
      <c r="AB1502">
        <v>2728380</v>
      </c>
      <c r="AC1502">
        <v>218270</v>
      </c>
      <c r="AD1502">
        <v>0</v>
      </c>
      <c r="AE1502">
        <v>0</v>
      </c>
      <c r="AF1502" t="s">
        <v>98</v>
      </c>
      <c r="AG1502" t="s">
        <v>417</v>
      </c>
      <c r="AH1502" t="s">
        <v>10578</v>
      </c>
      <c r="AI1502" t="s">
        <v>10574</v>
      </c>
      <c r="AJ1502">
        <v>0</v>
      </c>
      <c r="AK1502" t="s">
        <v>981</v>
      </c>
      <c r="AL1502">
        <v>0</v>
      </c>
      <c r="AM1502">
        <v>0</v>
      </c>
      <c r="AN1502">
        <v>0</v>
      </c>
      <c r="AO1502">
        <v>0</v>
      </c>
      <c r="AP1502" t="s">
        <v>83</v>
      </c>
      <c r="AQ1502">
        <v>0</v>
      </c>
      <c r="AR1502">
        <v>0</v>
      </c>
      <c r="AS1502" t="s">
        <v>62</v>
      </c>
      <c r="AT1502" t="s">
        <v>10582</v>
      </c>
      <c r="AU1502" t="s">
        <v>64</v>
      </c>
      <c r="AV1502">
        <v>0</v>
      </c>
      <c r="AW1502">
        <v>3917</v>
      </c>
      <c r="AX1502" t="s">
        <v>10580</v>
      </c>
      <c r="AY1502" t="s">
        <v>10581</v>
      </c>
      <c r="AZ1502" t="s">
        <v>65</v>
      </c>
      <c r="BA1502">
        <v>2946650</v>
      </c>
      <c r="BB1502" t="s">
        <v>66</v>
      </c>
      <c r="BC1502" t="str">
        <f t="shared" si="62"/>
        <v>01000</v>
      </c>
      <c r="BD1502" t="str">
        <f t="shared" si="63"/>
        <v>KK-01000</v>
      </c>
    </row>
    <row r="1503" spans="1:56" ht="28.15" customHeight="1">
      <c r="A1503" s="4">
        <f>SUBTOTAL(103,$L$2:L1503)</f>
        <v>1502</v>
      </c>
      <c r="B1503" s="5" t="s">
        <v>10583</v>
      </c>
      <c r="C1503" s="5" t="s">
        <v>10584</v>
      </c>
      <c r="D1503" s="5" t="s">
        <v>1032</v>
      </c>
      <c r="E1503" s="5" t="s">
        <v>10578</v>
      </c>
      <c r="F1503" s="6" t="s">
        <v>10585</v>
      </c>
      <c r="G1503" s="5">
        <v>7</v>
      </c>
      <c r="H1503" s="7">
        <v>354067</v>
      </c>
      <c r="I1503" s="5" t="s">
        <v>10586</v>
      </c>
      <c r="J1503" s="5" t="s">
        <v>10587</v>
      </c>
      <c r="K1503" s="20"/>
      <c r="L1503" s="5" t="s">
        <v>415</v>
      </c>
      <c r="M1503" s="2">
        <v>1601210197</v>
      </c>
      <c r="N1503" s="8">
        <f>IF(COUNTIF($B$2:B1503,B1503)=1,1,0)</f>
        <v>1</v>
      </c>
      <c r="O1503" t="s">
        <v>52</v>
      </c>
      <c r="P1503">
        <v>1601210197</v>
      </c>
      <c r="Q1503" t="s">
        <v>10583</v>
      </c>
      <c r="R1503" t="s">
        <v>10583</v>
      </c>
      <c r="S1503" t="s">
        <v>10584</v>
      </c>
      <c r="T1503" t="s">
        <v>10584</v>
      </c>
      <c r="U1503" t="s">
        <v>1032</v>
      </c>
      <c r="V1503" t="s">
        <v>1034</v>
      </c>
      <c r="W1503">
        <v>0</v>
      </c>
      <c r="X1503" t="s">
        <v>188</v>
      </c>
      <c r="Y1503">
        <v>2026</v>
      </c>
      <c r="Z1503">
        <v>7</v>
      </c>
      <c r="AA1503">
        <v>1</v>
      </c>
      <c r="AB1503">
        <v>327840</v>
      </c>
      <c r="AC1503">
        <v>26227</v>
      </c>
      <c r="AD1503">
        <v>0</v>
      </c>
      <c r="AE1503">
        <v>0</v>
      </c>
      <c r="AF1503" t="s">
        <v>98</v>
      </c>
      <c r="AG1503" t="s">
        <v>417</v>
      </c>
      <c r="AH1503" t="s">
        <v>10578</v>
      </c>
      <c r="AI1503" t="s">
        <v>10574</v>
      </c>
      <c r="AJ1503">
        <v>0</v>
      </c>
      <c r="AK1503" t="s">
        <v>2871</v>
      </c>
      <c r="AL1503">
        <v>0</v>
      </c>
      <c r="AM1503">
        <v>0</v>
      </c>
      <c r="AN1503">
        <v>0</v>
      </c>
      <c r="AO1503">
        <v>0</v>
      </c>
      <c r="AP1503" t="s">
        <v>83</v>
      </c>
      <c r="AQ1503">
        <v>0</v>
      </c>
      <c r="AR1503">
        <v>0</v>
      </c>
      <c r="AS1503" t="s">
        <v>69</v>
      </c>
      <c r="AT1503" t="s">
        <v>10588</v>
      </c>
      <c r="AU1503" t="s">
        <v>64</v>
      </c>
      <c r="AV1503">
        <v>0</v>
      </c>
      <c r="AW1503">
        <v>35864</v>
      </c>
      <c r="AX1503" t="s">
        <v>10586</v>
      </c>
      <c r="AY1503" t="s">
        <v>10587</v>
      </c>
      <c r="AZ1503" t="s">
        <v>71</v>
      </c>
      <c r="BA1503">
        <v>354067</v>
      </c>
      <c r="BB1503" t="s">
        <v>66</v>
      </c>
      <c r="BC1503" t="str">
        <f t="shared" si="62"/>
        <v>01060</v>
      </c>
      <c r="BD1503" t="str">
        <f t="shared" si="63"/>
        <v>KK-01060</v>
      </c>
    </row>
    <row r="1504" spans="1:56" ht="28.15" customHeight="1">
      <c r="A1504" s="4">
        <f>SUBTOTAL(103,$L$2:L1504)</f>
        <v>1503</v>
      </c>
      <c r="B1504" s="5" t="s">
        <v>10589</v>
      </c>
      <c r="C1504" s="5" t="s">
        <v>10590</v>
      </c>
      <c r="D1504" s="5" t="s">
        <v>1032</v>
      </c>
      <c r="E1504" s="5" t="s">
        <v>10578</v>
      </c>
      <c r="F1504" s="6" t="s">
        <v>10591</v>
      </c>
      <c r="G1504" s="5">
        <v>7</v>
      </c>
      <c r="H1504" s="7">
        <v>302659</v>
      </c>
      <c r="I1504" s="5" t="s">
        <v>833</v>
      </c>
      <c r="J1504" s="5" t="s">
        <v>10592</v>
      </c>
      <c r="K1504" s="20"/>
      <c r="L1504" s="5" t="s">
        <v>415</v>
      </c>
      <c r="M1504" s="2">
        <v>1601210304</v>
      </c>
      <c r="N1504" s="8">
        <f>IF(COUNTIF($B$2:B1504,B1504)=1,1,0)</f>
        <v>1</v>
      </c>
      <c r="O1504" t="s">
        <v>52</v>
      </c>
      <c r="P1504">
        <v>1601210304</v>
      </c>
      <c r="Q1504" t="s">
        <v>10589</v>
      </c>
      <c r="R1504" t="s">
        <v>10589</v>
      </c>
      <c r="S1504" t="s">
        <v>10590</v>
      </c>
      <c r="T1504" t="s">
        <v>10590</v>
      </c>
      <c r="U1504" t="s">
        <v>1032</v>
      </c>
      <c r="V1504" t="s">
        <v>1034</v>
      </c>
      <c r="W1504">
        <v>0</v>
      </c>
      <c r="X1504" t="s">
        <v>80</v>
      </c>
      <c r="Y1504">
        <v>2026</v>
      </c>
      <c r="Z1504">
        <v>7</v>
      </c>
      <c r="AA1504">
        <v>1</v>
      </c>
      <c r="AB1504">
        <v>280240</v>
      </c>
      <c r="AC1504">
        <v>22419</v>
      </c>
      <c r="AD1504">
        <v>0</v>
      </c>
      <c r="AE1504">
        <v>0</v>
      </c>
      <c r="AF1504" t="s">
        <v>98</v>
      </c>
      <c r="AG1504" t="s">
        <v>417</v>
      </c>
      <c r="AH1504" t="s">
        <v>10578</v>
      </c>
      <c r="AI1504" t="s">
        <v>10574</v>
      </c>
      <c r="AJ1504">
        <v>0</v>
      </c>
      <c r="AK1504" t="s">
        <v>3622</v>
      </c>
      <c r="AL1504">
        <v>0</v>
      </c>
      <c r="AM1504">
        <v>0</v>
      </c>
      <c r="AN1504">
        <v>0</v>
      </c>
      <c r="AO1504">
        <v>0</v>
      </c>
      <c r="AP1504" t="s">
        <v>83</v>
      </c>
      <c r="AQ1504">
        <v>0</v>
      </c>
      <c r="AR1504">
        <v>0</v>
      </c>
      <c r="AS1504" t="s">
        <v>69</v>
      </c>
      <c r="AT1504" t="s">
        <v>10593</v>
      </c>
      <c r="AU1504" t="s">
        <v>64</v>
      </c>
      <c r="AV1504">
        <v>0</v>
      </c>
      <c r="AW1504">
        <v>35884</v>
      </c>
      <c r="AX1504" t="s">
        <v>833</v>
      </c>
      <c r="AY1504" t="s">
        <v>10592</v>
      </c>
      <c r="AZ1504" t="s">
        <v>71</v>
      </c>
      <c r="BA1504">
        <v>302659</v>
      </c>
      <c r="BB1504" t="s">
        <v>66</v>
      </c>
      <c r="BC1504" t="str">
        <f t="shared" si="62"/>
        <v>01070</v>
      </c>
      <c r="BD1504" t="str">
        <f t="shared" si="63"/>
        <v>KK-01070</v>
      </c>
    </row>
    <row r="1505" spans="1:56" ht="28.15" customHeight="1">
      <c r="A1505" s="4">
        <f>SUBTOTAL(103,$L$2:L1505)</f>
        <v>1504</v>
      </c>
      <c r="B1505" s="5" t="s">
        <v>10595</v>
      </c>
      <c r="C1505" s="5" t="s">
        <v>10596</v>
      </c>
      <c r="D1505" s="5" t="s">
        <v>10597</v>
      </c>
      <c r="E1505" s="5" t="s">
        <v>10578</v>
      </c>
      <c r="F1505" s="6" t="s">
        <v>10598</v>
      </c>
      <c r="G1505" s="5">
        <v>7</v>
      </c>
      <c r="H1505" s="7">
        <v>10714</v>
      </c>
      <c r="I1505" s="5" t="s">
        <v>10599</v>
      </c>
      <c r="J1505" s="5" t="s">
        <v>10600</v>
      </c>
      <c r="K1505" s="20"/>
      <c r="L1505" s="5" t="s">
        <v>415</v>
      </c>
      <c r="M1505" s="2">
        <v>1601210207</v>
      </c>
      <c r="N1505" s="8">
        <f>IF(COUNTIF($B$2:B1505,B1505)=1,1,0)</f>
        <v>1</v>
      </c>
      <c r="O1505" t="s">
        <v>52</v>
      </c>
      <c r="P1505">
        <v>1601210207</v>
      </c>
      <c r="Q1505" t="s">
        <v>10595</v>
      </c>
      <c r="R1505" t="s">
        <v>10595</v>
      </c>
      <c r="S1505" t="s">
        <v>10596</v>
      </c>
      <c r="T1505" t="s">
        <v>10596</v>
      </c>
      <c r="U1505" t="s">
        <v>10597</v>
      </c>
      <c r="V1505" t="s">
        <v>10601</v>
      </c>
      <c r="W1505">
        <v>0</v>
      </c>
      <c r="X1505" t="s">
        <v>80</v>
      </c>
      <c r="Y1505">
        <v>2026</v>
      </c>
      <c r="Z1505">
        <v>7</v>
      </c>
      <c r="AA1505">
        <v>1</v>
      </c>
      <c r="AB1505">
        <v>9920</v>
      </c>
      <c r="AC1505">
        <v>794</v>
      </c>
      <c r="AD1505">
        <v>0</v>
      </c>
      <c r="AE1505">
        <v>0</v>
      </c>
      <c r="AF1505" t="s">
        <v>98</v>
      </c>
      <c r="AG1505" t="s">
        <v>417</v>
      </c>
      <c r="AH1505" t="s">
        <v>10578</v>
      </c>
      <c r="AI1505" t="s">
        <v>10574</v>
      </c>
      <c r="AJ1505">
        <v>0</v>
      </c>
      <c r="AK1505" t="s">
        <v>4686</v>
      </c>
      <c r="AL1505">
        <v>0</v>
      </c>
      <c r="AM1505">
        <v>0</v>
      </c>
      <c r="AN1505">
        <v>0</v>
      </c>
      <c r="AO1505">
        <v>0</v>
      </c>
      <c r="AP1505" t="s">
        <v>83</v>
      </c>
      <c r="AQ1505">
        <v>0</v>
      </c>
      <c r="AR1505">
        <v>0</v>
      </c>
      <c r="AS1505" t="s">
        <v>69</v>
      </c>
      <c r="AT1505" t="s">
        <v>10602</v>
      </c>
      <c r="AU1505" t="s">
        <v>64</v>
      </c>
      <c r="AV1505">
        <v>0</v>
      </c>
      <c r="AW1505">
        <v>35866</v>
      </c>
      <c r="AX1505" t="s">
        <v>10599</v>
      </c>
      <c r="AY1505" t="s">
        <v>10600</v>
      </c>
      <c r="AZ1505" t="s">
        <v>71</v>
      </c>
      <c r="BA1505">
        <v>10714</v>
      </c>
      <c r="BB1505" t="s">
        <v>66</v>
      </c>
      <c r="BC1505" t="str">
        <f t="shared" si="62"/>
        <v>06860</v>
      </c>
      <c r="BD1505" t="str">
        <f t="shared" si="63"/>
        <v>KK-06860</v>
      </c>
    </row>
    <row r="1506" spans="1:56" ht="28.15" customHeight="1">
      <c r="A1506" s="4">
        <f>SUBTOTAL(103,$L$2:L1506)</f>
        <v>1505</v>
      </c>
      <c r="B1506" s="5" t="s">
        <v>10603</v>
      </c>
      <c r="C1506" s="5" t="s">
        <v>10604</v>
      </c>
      <c r="D1506" s="5" t="s">
        <v>10605</v>
      </c>
      <c r="E1506" s="5" t="s">
        <v>3679</v>
      </c>
      <c r="F1506" s="6" t="s">
        <v>10606</v>
      </c>
      <c r="G1506" s="5">
        <v>6</v>
      </c>
      <c r="H1506" s="7">
        <v>569767</v>
      </c>
      <c r="I1506" s="5" t="s">
        <v>151</v>
      </c>
      <c r="J1506" s="5" t="s">
        <v>10607</v>
      </c>
      <c r="K1506" s="20"/>
      <c r="L1506" s="5" t="s">
        <v>51</v>
      </c>
      <c r="M1506" s="2">
        <v>1596971448</v>
      </c>
      <c r="N1506" s="8">
        <f>IF(COUNTIF($B$2:B1506,B1506)=1,1,0)</f>
        <v>1</v>
      </c>
      <c r="O1506" t="s">
        <v>52</v>
      </c>
      <c r="P1506">
        <v>1596971448</v>
      </c>
      <c r="Q1506" t="s">
        <v>10603</v>
      </c>
      <c r="R1506" t="s">
        <v>53</v>
      </c>
      <c r="S1506" t="s">
        <v>10604</v>
      </c>
      <c r="T1506" t="s">
        <v>54</v>
      </c>
      <c r="U1506" t="s">
        <v>10605</v>
      </c>
      <c r="V1506" t="s">
        <v>55</v>
      </c>
      <c r="W1506">
        <v>1</v>
      </c>
      <c r="X1506" t="s">
        <v>56</v>
      </c>
      <c r="Y1506">
        <v>2026</v>
      </c>
      <c r="Z1506">
        <v>6</v>
      </c>
      <c r="AA1506">
        <v>1</v>
      </c>
      <c r="AB1506">
        <v>527562</v>
      </c>
      <c r="AC1506">
        <v>42205</v>
      </c>
      <c r="AD1506">
        <v>0</v>
      </c>
      <c r="AE1506">
        <v>0</v>
      </c>
      <c r="AF1506" t="s">
        <v>57</v>
      </c>
      <c r="AG1506" t="s">
        <v>81</v>
      </c>
      <c r="AH1506" t="s">
        <v>3679</v>
      </c>
      <c r="AI1506" t="s">
        <v>10574</v>
      </c>
      <c r="AJ1506">
        <v>0</v>
      </c>
      <c r="AK1506" t="s">
        <v>2075</v>
      </c>
      <c r="AL1506">
        <v>0</v>
      </c>
      <c r="AM1506">
        <v>0</v>
      </c>
      <c r="AN1506">
        <v>0</v>
      </c>
      <c r="AO1506">
        <v>0</v>
      </c>
      <c r="AP1506" t="s">
        <v>83</v>
      </c>
      <c r="AQ1506">
        <v>0</v>
      </c>
      <c r="AR1506">
        <v>0</v>
      </c>
      <c r="AS1506" t="s">
        <v>62</v>
      </c>
      <c r="AT1506" t="s">
        <v>10608</v>
      </c>
      <c r="AU1506" t="s">
        <v>64</v>
      </c>
      <c r="AV1506">
        <v>0</v>
      </c>
      <c r="AW1506">
        <v>5008</v>
      </c>
      <c r="AX1506" t="s">
        <v>151</v>
      </c>
      <c r="AY1506" t="s">
        <v>10607</v>
      </c>
      <c r="AZ1506" t="s">
        <v>65</v>
      </c>
      <c r="BA1506">
        <v>569767</v>
      </c>
      <c r="BB1506" t="s">
        <v>66</v>
      </c>
      <c r="BC1506" t="str">
        <f t="shared" si="62"/>
        <v>07200</v>
      </c>
      <c r="BD1506" t="str">
        <f t="shared" si="63"/>
        <v>KK-07200</v>
      </c>
    </row>
    <row r="1507" spans="1:56" ht="28.15" customHeight="1">
      <c r="A1507" s="4">
        <f>SUBTOTAL(103,$L$2:L1507)</f>
        <v>1506</v>
      </c>
      <c r="B1507" s="5" t="s">
        <v>10603</v>
      </c>
      <c r="C1507" s="5" t="s">
        <v>67</v>
      </c>
      <c r="D1507" s="5" t="s">
        <v>10605</v>
      </c>
      <c r="E1507" s="5" t="s">
        <v>3679</v>
      </c>
      <c r="F1507" s="6" t="s">
        <v>10606</v>
      </c>
      <c r="G1507" s="5">
        <v>7</v>
      </c>
      <c r="H1507" s="7">
        <v>589000</v>
      </c>
      <c r="I1507" s="5" t="s">
        <v>151</v>
      </c>
      <c r="J1507" s="5" t="s">
        <v>10607</v>
      </c>
      <c r="K1507" s="20"/>
      <c r="L1507" s="5" t="s">
        <v>51</v>
      </c>
      <c r="M1507" s="2">
        <v>1601243036</v>
      </c>
      <c r="N1507" s="8">
        <f>IF(COUNTIF($B$2:B1507,B1507)=1,1,0)</f>
        <v>0</v>
      </c>
      <c r="O1507" t="s">
        <v>52</v>
      </c>
      <c r="P1507">
        <v>1601243036</v>
      </c>
      <c r="Q1507" t="s">
        <v>10603</v>
      </c>
      <c r="R1507" t="s">
        <v>10603</v>
      </c>
      <c r="S1507" t="s">
        <v>67</v>
      </c>
      <c r="T1507" t="s">
        <v>67</v>
      </c>
      <c r="U1507" t="s">
        <v>10605</v>
      </c>
      <c r="V1507" t="s">
        <v>238</v>
      </c>
      <c r="W1507">
        <v>1</v>
      </c>
      <c r="X1507" t="s">
        <v>56</v>
      </c>
      <c r="Y1507">
        <v>2026</v>
      </c>
      <c r="Z1507">
        <v>7</v>
      </c>
      <c r="AA1507">
        <v>1</v>
      </c>
      <c r="AB1507">
        <v>545370</v>
      </c>
      <c r="AC1507">
        <v>43630</v>
      </c>
      <c r="AD1507">
        <v>0</v>
      </c>
      <c r="AE1507">
        <v>0</v>
      </c>
      <c r="AF1507" t="s">
        <v>57</v>
      </c>
      <c r="AG1507" t="s">
        <v>81</v>
      </c>
      <c r="AH1507" t="s">
        <v>3679</v>
      </c>
      <c r="AI1507" t="s">
        <v>10574</v>
      </c>
      <c r="AJ1507">
        <v>0</v>
      </c>
      <c r="AK1507" t="s">
        <v>2075</v>
      </c>
      <c r="AL1507">
        <v>0</v>
      </c>
      <c r="AM1507">
        <v>0</v>
      </c>
      <c r="AN1507">
        <v>0</v>
      </c>
      <c r="AO1507">
        <v>0</v>
      </c>
      <c r="AP1507" t="s">
        <v>83</v>
      </c>
      <c r="AQ1507">
        <v>0</v>
      </c>
      <c r="AR1507">
        <v>0</v>
      </c>
      <c r="AS1507" t="s">
        <v>69</v>
      </c>
      <c r="AT1507" t="s">
        <v>10609</v>
      </c>
      <c r="AU1507" t="s">
        <v>64</v>
      </c>
      <c r="AV1507">
        <v>0</v>
      </c>
      <c r="AW1507">
        <v>43818</v>
      </c>
      <c r="AX1507" t="s">
        <v>151</v>
      </c>
      <c r="AY1507" t="s">
        <v>10607</v>
      </c>
      <c r="AZ1507" t="s">
        <v>71</v>
      </c>
      <c r="BA1507">
        <v>589000</v>
      </c>
      <c r="BB1507" t="s">
        <v>66</v>
      </c>
      <c r="BC1507" t="str">
        <f t="shared" si="62"/>
        <v>07200</v>
      </c>
      <c r="BD1507" t="str">
        <f t="shared" si="63"/>
        <v>KK-07200</v>
      </c>
    </row>
    <row r="1508" spans="1:56" ht="28.15" customHeight="1">
      <c r="A1508" s="4">
        <f>SUBTOTAL(103,$L$2:L1508)</f>
        <v>1507</v>
      </c>
      <c r="B1508" s="5" t="s">
        <v>10612</v>
      </c>
      <c r="C1508" s="5" t="s">
        <v>844</v>
      </c>
      <c r="D1508" s="5" t="s">
        <v>1263</v>
      </c>
      <c r="E1508" s="5" t="s">
        <v>10610</v>
      </c>
      <c r="F1508" s="6" t="s">
        <v>10613</v>
      </c>
      <c r="G1508" s="5">
        <v>7</v>
      </c>
      <c r="H1508" s="7">
        <v>691811</v>
      </c>
      <c r="I1508" s="5" t="s">
        <v>10614</v>
      </c>
      <c r="J1508" s="5" t="s">
        <v>10615</v>
      </c>
      <c r="K1508" s="20"/>
      <c r="L1508" s="5" t="s">
        <v>415</v>
      </c>
      <c r="M1508" s="2">
        <v>1601201893</v>
      </c>
      <c r="N1508" s="8">
        <f>IF(COUNTIF($B$2:B1508,B1508)=1,1,0)</f>
        <v>1</v>
      </c>
      <c r="O1508" t="s">
        <v>52</v>
      </c>
      <c r="P1508">
        <v>1601201893</v>
      </c>
      <c r="Q1508" t="s">
        <v>10612</v>
      </c>
      <c r="R1508" t="s">
        <v>10612</v>
      </c>
      <c r="S1508" t="s">
        <v>844</v>
      </c>
      <c r="T1508" t="s">
        <v>844</v>
      </c>
      <c r="U1508" t="s">
        <v>1263</v>
      </c>
      <c r="V1508" t="s">
        <v>483</v>
      </c>
      <c r="W1508">
        <v>0</v>
      </c>
      <c r="X1508" t="s">
        <v>80</v>
      </c>
      <c r="Y1508">
        <v>2026</v>
      </c>
      <c r="Z1508">
        <v>7</v>
      </c>
      <c r="AA1508">
        <v>1</v>
      </c>
      <c r="AB1508">
        <v>640566</v>
      </c>
      <c r="AC1508">
        <v>51245</v>
      </c>
      <c r="AD1508">
        <v>0</v>
      </c>
      <c r="AE1508">
        <v>0</v>
      </c>
      <c r="AF1508" t="s">
        <v>98</v>
      </c>
      <c r="AG1508" t="s">
        <v>417</v>
      </c>
      <c r="AH1508" t="s">
        <v>10610</v>
      </c>
      <c r="AI1508" t="s">
        <v>10611</v>
      </c>
      <c r="AJ1508">
        <v>0</v>
      </c>
      <c r="AK1508" t="s">
        <v>10616</v>
      </c>
      <c r="AL1508">
        <v>0</v>
      </c>
      <c r="AM1508">
        <v>0</v>
      </c>
      <c r="AN1508">
        <v>0</v>
      </c>
      <c r="AO1508">
        <v>0</v>
      </c>
      <c r="AP1508" t="s">
        <v>83</v>
      </c>
      <c r="AQ1508">
        <v>0</v>
      </c>
      <c r="AR1508">
        <v>0</v>
      </c>
      <c r="AS1508" t="s">
        <v>69</v>
      </c>
      <c r="AT1508" t="s">
        <v>10617</v>
      </c>
      <c r="AU1508" t="s">
        <v>64</v>
      </c>
      <c r="AV1508">
        <v>0</v>
      </c>
      <c r="AW1508">
        <v>33960</v>
      </c>
      <c r="AX1508" t="s">
        <v>10614</v>
      </c>
      <c r="AY1508" t="s">
        <v>10615</v>
      </c>
      <c r="AZ1508" t="s">
        <v>71</v>
      </c>
      <c r="BA1508">
        <v>691811</v>
      </c>
      <c r="BB1508" t="s">
        <v>66</v>
      </c>
      <c r="BC1508" t="str">
        <f t="shared" si="62"/>
        <v>05912</v>
      </c>
      <c r="BD1508" t="str">
        <f t="shared" si="63"/>
        <v>KL-05912</v>
      </c>
    </row>
    <row r="1509" spans="1:56" ht="28.15" customHeight="1">
      <c r="A1509" s="4">
        <f>SUBTOTAL(103,$L$2:L1509)</f>
        <v>1508</v>
      </c>
      <c r="B1509" s="5" t="s">
        <v>10619</v>
      </c>
      <c r="C1509" s="5" t="s">
        <v>10620</v>
      </c>
      <c r="D1509" s="5" t="s">
        <v>10621</v>
      </c>
      <c r="E1509" s="5" t="s">
        <v>10622</v>
      </c>
      <c r="F1509" s="6" t="s">
        <v>10623</v>
      </c>
      <c r="G1509" s="5">
        <v>5</v>
      </c>
      <c r="H1509" s="7">
        <v>142560</v>
      </c>
      <c r="I1509" s="5" t="s">
        <v>10624</v>
      </c>
      <c r="J1509" s="5" t="s">
        <v>10625</v>
      </c>
      <c r="K1509" s="20"/>
      <c r="L1509" s="5" t="s">
        <v>119</v>
      </c>
      <c r="M1509" s="2">
        <v>1592538173</v>
      </c>
      <c r="N1509" s="8">
        <f>IF(COUNTIF($B$2:B1509,B1509)=1,1,0)</f>
        <v>1</v>
      </c>
      <c r="O1509" t="s">
        <v>52</v>
      </c>
      <c r="P1509">
        <v>1592538173</v>
      </c>
      <c r="Q1509" t="s">
        <v>10619</v>
      </c>
      <c r="R1509" t="s">
        <v>10619</v>
      </c>
      <c r="S1509" t="s">
        <v>10620</v>
      </c>
      <c r="T1509" t="s">
        <v>10620</v>
      </c>
      <c r="U1509" t="s">
        <v>10621</v>
      </c>
      <c r="V1509" t="s">
        <v>10626</v>
      </c>
      <c r="W1509">
        <v>0</v>
      </c>
      <c r="X1509" t="s">
        <v>80</v>
      </c>
      <c r="Y1509">
        <v>2026</v>
      </c>
      <c r="Z1509">
        <v>5</v>
      </c>
      <c r="AA1509">
        <v>1</v>
      </c>
      <c r="AB1509">
        <v>132000</v>
      </c>
      <c r="AC1509">
        <v>10560</v>
      </c>
      <c r="AD1509">
        <v>0</v>
      </c>
      <c r="AE1509">
        <v>0</v>
      </c>
      <c r="AF1509" t="s">
        <v>57</v>
      </c>
      <c r="AG1509" t="s">
        <v>8318</v>
      </c>
      <c r="AH1509" t="s">
        <v>10622</v>
      </c>
      <c r="AI1509" t="s">
        <v>10611</v>
      </c>
      <c r="AJ1509">
        <v>0</v>
      </c>
      <c r="AK1509" t="s">
        <v>10627</v>
      </c>
      <c r="AL1509">
        <v>0</v>
      </c>
      <c r="AM1509">
        <v>0</v>
      </c>
      <c r="AN1509">
        <v>0</v>
      </c>
      <c r="AO1509">
        <v>0</v>
      </c>
      <c r="AP1509" t="s">
        <v>83</v>
      </c>
      <c r="AQ1509">
        <v>0</v>
      </c>
      <c r="AR1509">
        <v>0</v>
      </c>
      <c r="AS1509" t="s">
        <v>771</v>
      </c>
      <c r="AT1509" t="s">
        <v>10628</v>
      </c>
      <c r="AU1509" t="s">
        <v>64</v>
      </c>
      <c r="AV1509">
        <v>0</v>
      </c>
      <c r="AW1509">
        <v>3656</v>
      </c>
      <c r="AX1509" t="s">
        <v>10624</v>
      </c>
      <c r="AY1509" t="s">
        <v>10625</v>
      </c>
      <c r="AZ1509" t="s">
        <v>773</v>
      </c>
      <c r="BA1509">
        <v>142560</v>
      </c>
      <c r="BB1509" t="s">
        <v>66</v>
      </c>
      <c r="BC1509" t="str">
        <f t="shared" si="62"/>
        <v>10900</v>
      </c>
      <c r="BD1509" t="str">
        <f t="shared" si="63"/>
        <v>KL-10900</v>
      </c>
    </row>
    <row r="1510" spans="1:56" ht="28.15" customHeight="1">
      <c r="A1510" s="4">
        <f>SUBTOTAL(103,$L$2:L1510)</f>
        <v>1509</v>
      </c>
      <c r="B1510" s="5" t="s">
        <v>10629</v>
      </c>
      <c r="C1510" s="5" t="s">
        <v>10630</v>
      </c>
      <c r="D1510" s="5" t="s">
        <v>10631</v>
      </c>
      <c r="E1510" s="5" t="s">
        <v>10632</v>
      </c>
      <c r="F1510" s="6" t="s">
        <v>10633</v>
      </c>
      <c r="G1510" s="5">
        <v>7</v>
      </c>
      <c r="H1510" s="7">
        <v>4285</v>
      </c>
      <c r="I1510" s="5" t="s">
        <v>10634</v>
      </c>
      <c r="J1510" s="5" t="s">
        <v>10635</v>
      </c>
      <c r="K1510" s="20"/>
      <c r="L1510" s="5" t="s">
        <v>119</v>
      </c>
      <c r="M1510" s="2">
        <v>1601166580</v>
      </c>
      <c r="N1510" s="8">
        <f>IF(COUNTIF($B$2:B1510,B1510)=1,1,0)</f>
        <v>1</v>
      </c>
      <c r="O1510" t="s">
        <v>52</v>
      </c>
      <c r="P1510">
        <v>1601166580</v>
      </c>
      <c r="Q1510" t="s">
        <v>10629</v>
      </c>
      <c r="R1510" t="s">
        <v>10629</v>
      </c>
      <c r="S1510" t="s">
        <v>10630</v>
      </c>
      <c r="T1510" t="s">
        <v>10630</v>
      </c>
      <c r="U1510" t="s">
        <v>10631</v>
      </c>
      <c r="V1510" t="s">
        <v>10636</v>
      </c>
      <c r="W1510">
        <v>1</v>
      </c>
      <c r="X1510" t="s">
        <v>349</v>
      </c>
      <c r="Y1510">
        <v>2026</v>
      </c>
      <c r="Z1510">
        <v>7</v>
      </c>
      <c r="AA1510">
        <v>1</v>
      </c>
      <c r="AB1510">
        <v>3968</v>
      </c>
      <c r="AC1510">
        <v>317</v>
      </c>
      <c r="AD1510">
        <v>0</v>
      </c>
      <c r="AE1510">
        <v>0</v>
      </c>
      <c r="AF1510" t="s">
        <v>98</v>
      </c>
      <c r="AG1510" t="s">
        <v>99</v>
      </c>
      <c r="AH1510" t="s">
        <v>10632</v>
      </c>
      <c r="AI1510" t="s">
        <v>10611</v>
      </c>
      <c r="AJ1510">
        <v>0</v>
      </c>
      <c r="AK1510" t="s">
        <v>5063</v>
      </c>
      <c r="AL1510">
        <v>0</v>
      </c>
      <c r="AM1510">
        <v>0</v>
      </c>
      <c r="AN1510">
        <v>0</v>
      </c>
      <c r="AO1510">
        <v>0</v>
      </c>
      <c r="AP1510" t="s">
        <v>83</v>
      </c>
      <c r="AQ1510">
        <v>0</v>
      </c>
      <c r="AR1510">
        <v>0</v>
      </c>
      <c r="AS1510" t="s">
        <v>69</v>
      </c>
      <c r="AT1510" t="s">
        <v>10637</v>
      </c>
      <c r="AU1510" t="s">
        <v>64</v>
      </c>
      <c r="AV1510">
        <v>0</v>
      </c>
      <c r="AW1510">
        <v>26046</v>
      </c>
      <c r="AX1510" t="s">
        <v>10634</v>
      </c>
      <c r="AY1510" t="s">
        <v>10635</v>
      </c>
      <c r="AZ1510" t="s">
        <v>71</v>
      </c>
      <c r="BA1510">
        <v>4285</v>
      </c>
      <c r="BB1510" t="s">
        <v>66</v>
      </c>
      <c r="BC1510" t="str">
        <f t="shared" si="62"/>
        <v>11000</v>
      </c>
      <c r="BD1510" t="str">
        <f t="shared" si="63"/>
        <v>KL-11000</v>
      </c>
    </row>
    <row r="1511" spans="1:56" ht="28.15" customHeight="1">
      <c r="A1511" s="4">
        <f>SUBTOTAL(103,$L$2:L1511)</f>
        <v>1510</v>
      </c>
      <c r="B1511" s="5" t="s">
        <v>10639</v>
      </c>
      <c r="C1511" s="5" t="s">
        <v>10640</v>
      </c>
      <c r="D1511" s="5" t="s">
        <v>10641</v>
      </c>
      <c r="E1511" s="5" t="s">
        <v>3679</v>
      </c>
      <c r="F1511" s="6" t="s">
        <v>10642</v>
      </c>
      <c r="G1511" s="5">
        <v>6</v>
      </c>
      <c r="H1511" s="7">
        <v>1247718</v>
      </c>
      <c r="I1511" s="5" t="s">
        <v>151</v>
      </c>
      <c r="J1511" s="5" t="s">
        <v>10643</v>
      </c>
      <c r="K1511" s="20"/>
      <c r="L1511" s="5" t="s">
        <v>51</v>
      </c>
      <c r="M1511" s="2">
        <v>1596971237</v>
      </c>
      <c r="N1511" s="8">
        <f>IF(COUNTIF($B$2:B1511,B1511)=1,1,0)</f>
        <v>1</v>
      </c>
      <c r="O1511" t="s">
        <v>52</v>
      </c>
      <c r="P1511">
        <v>1596971237</v>
      </c>
      <c r="Q1511" t="s">
        <v>10639</v>
      </c>
      <c r="R1511" t="s">
        <v>53</v>
      </c>
      <c r="S1511" t="s">
        <v>10640</v>
      </c>
      <c r="T1511" t="s">
        <v>54</v>
      </c>
      <c r="U1511" t="s">
        <v>10641</v>
      </c>
      <c r="V1511" t="s">
        <v>55</v>
      </c>
      <c r="W1511">
        <v>1</v>
      </c>
      <c r="X1511" t="s">
        <v>56</v>
      </c>
      <c r="Y1511">
        <v>2026</v>
      </c>
      <c r="Z1511">
        <v>6</v>
      </c>
      <c r="AA1511">
        <v>1</v>
      </c>
      <c r="AB1511">
        <v>1155294</v>
      </c>
      <c r="AC1511">
        <v>92424</v>
      </c>
      <c r="AD1511">
        <v>0</v>
      </c>
      <c r="AE1511">
        <v>0</v>
      </c>
      <c r="AF1511" t="s">
        <v>57</v>
      </c>
      <c r="AG1511" t="s">
        <v>81</v>
      </c>
      <c r="AH1511" t="s">
        <v>3679</v>
      </c>
      <c r="AI1511" t="s">
        <v>10611</v>
      </c>
      <c r="AJ1511">
        <v>0</v>
      </c>
      <c r="AK1511" t="s">
        <v>3843</v>
      </c>
      <c r="AL1511">
        <v>0</v>
      </c>
      <c r="AM1511">
        <v>0</v>
      </c>
      <c r="AN1511">
        <v>0</v>
      </c>
      <c r="AO1511">
        <v>0</v>
      </c>
      <c r="AP1511" t="s">
        <v>83</v>
      </c>
      <c r="AQ1511">
        <v>0</v>
      </c>
      <c r="AR1511">
        <v>0</v>
      </c>
      <c r="AS1511" t="s">
        <v>62</v>
      </c>
      <c r="AT1511" t="s">
        <v>10644</v>
      </c>
      <c r="AU1511" t="s">
        <v>64</v>
      </c>
      <c r="AV1511">
        <v>0</v>
      </c>
      <c r="AW1511">
        <v>4856</v>
      </c>
      <c r="AX1511" t="s">
        <v>151</v>
      </c>
      <c r="AY1511" t="s">
        <v>10643</v>
      </c>
      <c r="AZ1511" t="s">
        <v>65</v>
      </c>
      <c r="BA1511">
        <v>1247718</v>
      </c>
      <c r="BB1511" t="s">
        <v>66</v>
      </c>
      <c r="BC1511" t="str">
        <f t="shared" si="62"/>
        <v>11160</v>
      </c>
      <c r="BD1511" t="str">
        <f t="shared" si="63"/>
        <v>KL-11160</v>
      </c>
    </row>
    <row r="1512" spans="1:56" ht="28.15" customHeight="1">
      <c r="A1512" s="4">
        <f>SUBTOTAL(103,$L$2:L1512)</f>
        <v>1511</v>
      </c>
      <c r="B1512" s="5" t="s">
        <v>10639</v>
      </c>
      <c r="C1512" s="5" t="s">
        <v>67</v>
      </c>
      <c r="D1512" s="5" t="s">
        <v>10641</v>
      </c>
      <c r="E1512" s="5" t="s">
        <v>3679</v>
      </c>
      <c r="F1512" s="6" t="s">
        <v>10642</v>
      </c>
      <c r="G1512" s="5">
        <v>7</v>
      </c>
      <c r="H1512" s="7">
        <v>1254930</v>
      </c>
      <c r="I1512" s="5" t="s">
        <v>151</v>
      </c>
      <c r="J1512" s="5" t="s">
        <v>10643</v>
      </c>
      <c r="K1512" s="20"/>
      <c r="L1512" s="5" t="s">
        <v>51</v>
      </c>
      <c r="M1512" s="2">
        <v>1601242837</v>
      </c>
      <c r="N1512" s="8">
        <f>IF(COUNTIF($B$2:B1512,B1512)=1,1,0)</f>
        <v>0</v>
      </c>
      <c r="O1512" t="s">
        <v>52</v>
      </c>
      <c r="P1512">
        <v>1601242837</v>
      </c>
      <c r="Q1512" t="s">
        <v>10639</v>
      </c>
      <c r="R1512" t="s">
        <v>10639</v>
      </c>
      <c r="S1512" t="s">
        <v>67</v>
      </c>
      <c r="T1512" t="s">
        <v>67</v>
      </c>
      <c r="U1512" t="s">
        <v>10641</v>
      </c>
      <c r="V1512" t="s">
        <v>155</v>
      </c>
      <c r="W1512">
        <v>1</v>
      </c>
      <c r="X1512" t="s">
        <v>156</v>
      </c>
      <c r="Y1512">
        <v>2026</v>
      </c>
      <c r="Z1512">
        <v>7</v>
      </c>
      <c r="AA1512">
        <v>1</v>
      </c>
      <c r="AB1512">
        <v>1161972</v>
      </c>
      <c r="AC1512">
        <v>92958</v>
      </c>
      <c r="AD1512">
        <v>0</v>
      </c>
      <c r="AE1512">
        <v>0</v>
      </c>
      <c r="AF1512" t="s">
        <v>108</v>
      </c>
      <c r="AG1512" t="s">
        <v>81</v>
      </c>
      <c r="AH1512" t="s">
        <v>3679</v>
      </c>
      <c r="AI1512" t="s">
        <v>10611</v>
      </c>
      <c r="AJ1512">
        <v>0</v>
      </c>
      <c r="AK1512" t="s">
        <v>3843</v>
      </c>
      <c r="AL1512">
        <v>0</v>
      </c>
      <c r="AM1512">
        <v>0</v>
      </c>
      <c r="AN1512">
        <v>0</v>
      </c>
      <c r="AO1512">
        <v>0</v>
      </c>
      <c r="AP1512" t="s">
        <v>83</v>
      </c>
      <c r="AQ1512">
        <v>0</v>
      </c>
      <c r="AR1512">
        <v>0</v>
      </c>
      <c r="AS1512" t="s">
        <v>69</v>
      </c>
      <c r="AT1512" t="s">
        <v>10645</v>
      </c>
      <c r="AU1512" t="s">
        <v>64</v>
      </c>
      <c r="AV1512">
        <v>0</v>
      </c>
      <c r="AW1512">
        <v>43712</v>
      </c>
      <c r="AX1512" t="s">
        <v>151</v>
      </c>
      <c r="AY1512" t="s">
        <v>10643</v>
      </c>
      <c r="AZ1512" t="s">
        <v>71</v>
      </c>
      <c r="BA1512">
        <v>1254930</v>
      </c>
      <c r="BB1512" t="s">
        <v>66</v>
      </c>
      <c r="BC1512" t="str">
        <f t="shared" si="62"/>
        <v>11160</v>
      </c>
      <c r="BD1512" t="str">
        <f t="shared" si="63"/>
        <v>KL-11160</v>
      </c>
    </row>
    <row r="1513" spans="1:56" ht="28.15" customHeight="1">
      <c r="A1513" s="4">
        <f>SUBTOTAL(103,$L$2:L1513)</f>
        <v>1512</v>
      </c>
      <c r="B1513" s="5" t="s">
        <v>10648</v>
      </c>
      <c r="C1513" s="5" t="s">
        <v>10649</v>
      </c>
      <c r="D1513" s="5" t="s">
        <v>203</v>
      </c>
      <c r="E1513" s="5" t="s">
        <v>10622</v>
      </c>
      <c r="F1513" s="6" t="s">
        <v>10650</v>
      </c>
      <c r="G1513" s="5">
        <v>7</v>
      </c>
      <c r="H1513" s="7">
        <v>1892873</v>
      </c>
      <c r="I1513" s="5" t="s">
        <v>10562</v>
      </c>
      <c r="J1513" s="5" t="s">
        <v>10651</v>
      </c>
      <c r="K1513" s="20"/>
      <c r="L1513" s="5" t="s">
        <v>119</v>
      </c>
      <c r="M1513" s="2">
        <v>1601156148</v>
      </c>
      <c r="N1513" s="8">
        <f>IF(COUNTIF($B$2:B1513,B1513)=1,1,0)</f>
        <v>1</v>
      </c>
      <c r="O1513" t="s">
        <v>52</v>
      </c>
      <c r="P1513">
        <v>1601156148</v>
      </c>
      <c r="Q1513" t="s">
        <v>10648</v>
      </c>
      <c r="R1513" t="s">
        <v>10648</v>
      </c>
      <c r="S1513" t="s">
        <v>10649</v>
      </c>
      <c r="T1513" t="s">
        <v>10649</v>
      </c>
      <c r="U1513" t="s">
        <v>203</v>
      </c>
      <c r="V1513" t="s">
        <v>9687</v>
      </c>
      <c r="W1513">
        <v>0</v>
      </c>
      <c r="X1513" t="s">
        <v>80</v>
      </c>
      <c r="Y1513">
        <v>2026</v>
      </c>
      <c r="Z1513">
        <v>7</v>
      </c>
      <c r="AA1513">
        <v>1</v>
      </c>
      <c r="AB1513">
        <v>1752660</v>
      </c>
      <c r="AC1513">
        <v>140213</v>
      </c>
      <c r="AD1513">
        <v>0</v>
      </c>
      <c r="AE1513">
        <v>0</v>
      </c>
      <c r="AF1513" t="s">
        <v>57</v>
      </c>
      <c r="AG1513" t="s">
        <v>8318</v>
      </c>
      <c r="AH1513" t="s">
        <v>10622</v>
      </c>
      <c r="AI1513" t="s">
        <v>10611</v>
      </c>
      <c r="AJ1513">
        <v>0</v>
      </c>
      <c r="AK1513" t="s">
        <v>2543</v>
      </c>
      <c r="AL1513">
        <v>0</v>
      </c>
      <c r="AM1513">
        <v>0</v>
      </c>
      <c r="AN1513">
        <v>0</v>
      </c>
      <c r="AO1513">
        <v>0</v>
      </c>
      <c r="AP1513" t="s">
        <v>83</v>
      </c>
      <c r="AQ1513">
        <v>0</v>
      </c>
      <c r="AR1513">
        <v>0</v>
      </c>
      <c r="AS1513" t="s">
        <v>69</v>
      </c>
      <c r="AT1513" t="s">
        <v>10652</v>
      </c>
      <c r="AU1513" t="s">
        <v>64</v>
      </c>
      <c r="AV1513">
        <v>0</v>
      </c>
      <c r="AW1513">
        <v>23917</v>
      </c>
      <c r="AX1513" t="s">
        <v>10562</v>
      </c>
      <c r="AY1513" t="s">
        <v>10651</v>
      </c>
      <c r="AZ1513" t="s">
        <v>71</v>
      </c>
      <c r="BA1513">
        <v>1892873</v>
      </c>
      <c r="BB1513" t="s">
        <v>66</v>
      </c>
      <c r="BC1513" t="str">
        <f t="shared" si="62"/>
        <v>12600</v>
      </c>
      <c r="BD1513" t="str">
        <f t="shared" si="63"/>
        <v>KL-12600</v>
      </c>
    </row>
    <row r="1514" spans="1:56" ht="28.15" customHeight="1">
      <c r="A1514" s="4">
        <f>SUBTOTAL(103,$L$2:L1514)</f>
        <v>1513</v>
      </c>
      <c r="B1514" s="5" t="s">
        <v>10653</v>
      </c>
      <c r="C1514" s="5" t="s">
        <v>10654</v>
      </c>
      <c r="D1514" s="5" t="s">
        <v>10655</v>
      </c>
      <c r="E1514" s="5" t="s">
        <v>3679</v>
      </c>
      <c r="F1514" s="6" t="s">
        <v>10656</v>
      </c>
      <c r="G1514" s="5">
        <v>6</v>
      </c>
      <c r="H1514" s="7">
        <v>634677</v>
      </c>
      <c r="I1514" s="5" t="s">
        <v>151</v>
      </c>
      <c r="J1514" s="5" t="s">
        <v>10657</v>
      </c>
      <c r="K1514" s="20"/>
      <c r="L1514" s="5" t="s">
        <v>51</v>
      </c>
      <c r="M1514" s="2">
        <v>1596971285</v>
      </c>
      <c r="N1514" s="8">
        <f>IF(COUNTIF($B$2:B1514,B1514)=1,1,0)</f>
        <v>1</v>
      </c>
      <c r="O1514" t="s">
        <v>52</v>
      </c>
      <c r="P1514">
        <v>1596971285</v>
      </c>
      <c r="Q1514" t="s">
        <v>10653</v>
      </c>
      <c r="R1514" t="s">
        <v>53</v>
      </c>
      <c r="S1514" t="s">
        <v>10654</v>
      </c>
      <c r="T1514" t="s">
        <v>54</v>
      </c>
      <c r="U1514" t="s">
        <v>10655</v>
      </c>
      <c r="V1514" t="s">
        <v>55</v>
      </c>
      <c r="W1514">
        <v>1</v>
      </c>
      <c r="X1514" t="s">
        <v>56</v>
      </c>
      <c r="Y1514">
        <v>2026</v>
      </c>
      <c r="Z1514">
        <v>6</v>
      </c>
      <c r="AA1514">
        <v>1</v>
      </c>
      <c r="AB1514">
        <v>587664</v>
      </c>
      <c r="AC1514">
        <v>47013</v>
      </c>
      <c r="AD1514">
        <v>0</v>
      </c>
      <c r="AE1514">
        <v>0</v>
      </c>
      <c r="AF1514" t="s">
        <v>57</v>
      </c>
      <c r="AG1514" t="s">
        <v>81</v>
      </c>
      <c r="AH1514" t="s">
        <v>3679</v>
      </c>
      <c r="AI1514" t="s">
        <v>10611</v>
      </c>
      <c r="AJ1514">
        <v>0</v>
      </c>
      <c r="AK1514" t="s">
        <v>10658</v>
      </c>
      <c r="AL1514">
        <v>0</v>
      </c>
      <c r="AM1514">
        <v>0</v>
      </c>
      <c r="AN1514">
        <v>0</v>
      </c>
      <c r="AO1514">
        <v>0</v>
      </c>
      <c r="AP1514" t="s">
        <v>83</v>
      </c>
      <c r="AQ1514">
        <v>0</v>
      </c>
      <c r="AR1514">
        <v>0</v>
      </c>
      <c r="AS1514" t="s">
        <v>62</v>
      </c>
      <c r="AT1514" t="s">
        <v>10659</v>
      </c>
      <c r="AU1514" t="s">
        <v>64</v>
      </c>
      <c r="AV1514">
        <v>0</v>
      </c>
      <c r="AW1514">
        <v>4893</v>
      </c>
      <c r="AX1514" t="s">
        <v>151</v>
      </c>
      <c r="AY1514" t="s">
        <v>10657</v>
      </c>
      <c r="AZ1514" t="s">
        <v>65</v>
      </c>
      <c r="BA1514">
        <v>634677</v>
      </c>
      <c r="BB1514" t="s">
        <v>66</v>
      </c>
      <c r="BC1514" t="str">
        <f t="shared" si="62"/>
        <v>13260</v>
      </c>
      <c r="BD1514" t="str">
        <f t="shared" si="63"/>
        <v>KL-13260</v>
      </c>
    </row>
    <row r="1515" spans="1:56" ht="28.15" customHeight="1">
      <c r="A1515" s="4">
        <f>SUBTOTAL(103,$L$2:L1515)</f>
        <v>1514</v>
      </c>
      <c r="B1515" s="5" t="s">
        <v>10653</v>
      </c>
      <c r="C1515" s="5" t="s">
        <v>67</v>
      </c>
      <c r="D1515" s="5" t="s">
        <v>10655</v>
      </c>
      <c r="E1515" s="5" t="s">
        <v>3679</v>
      </c>
      <c r="F1515" s="6" t="s">
        <v>10656</v>
      </c>
      <c r="G1515" s="5">
        <v>7</v>
      </c>
      <c r="H1515" s="7">
        <v>603424</v>
      </c>
      <c r="I1515" s="5" t="s">
        <v>151</v>
      </c>
      <c r="J1515" s="5" t="s">
        <v>10657</v>
      </c>
      <c r="K1515" s="20"/>
      <c r="L1515" s="5" t="s">
        <v>51</v>
      </c>
      <c r="M1515" s="2">
        <v>1601242883</v>
      </c>
      <c r="N1515" s="8">
        <f>IF(COUNTIF($B$2:B1515,B1515)=1,1,0)</f>
        <v>0</v>
      </c>
      <c r="O1515" t="s">
        <v>52</v>
      </c>
      <c r="P1515">
        <v>1601242883</v>
      </c>
      <c r="Q1515" t="s">
        <v>10653</v>
      </c>
      <c r="R1515" t="s">
        <v>10653</v>
      </c>
      <c r="S1515" t="s">
        <v>67</v>
      </c>
      <c r="T1515" t="s">
        <v>67</v>
      </c>
      <c r="U1515" t="s">
        <v>10655</v>
      </c>
      <c r="V1515" t="s">
        <v>238</v>
      </c>
      <c r="W1515">
        <v>1</v>
      </c>
      <c r="X1515" t="s">
        <v>56</v>
      </c>
      <c r="Y1515">
        <v>2026</v>
      </c>
      <c r="Z1515">
        <v>7</v>
      </c>
      <c r="AA1515">
        <v>1</v>
      </c>
      <c r="AB1515">
        <v>558726</v>
      </c>
      <c r="AC1515">
        <v>44698</v>
      </c>
      <c r="AD1515">
        <v>0</v>
      </c>
      <c r="AE1515">
        <v>0</v>
      </c>
      <c r="AF1515" t="s">
        <v>57</v>
      </c>
      <c r="AG1515" t="s">
        <v>3066</v>
      </c>
      <c r="AH1515" t="s">
        <v>3679</v>
      </c>
      <c r="AI1515" t="s">
        <v>10611</v>
      </c>
      <c r="AJ1515">
        <v>0</v>
      </c>
      <c r="AK1515" t="s">
        <v>10658</v>
      </c>
      <c r="AL1515">
        <v>0</v>
      </c>
      <c r="AM1515">
        <v>0</v>
      </c>
      <c r="AN1515">
        <v>0</v>
      </c>
      <c r="AO1515">
        <v>0</v>
      </c>
      <c r="AP1515" t="s">
        <v>108</v>
      </c>
      <c r="AQ1515">
        <v>0</v>
      </c>
      <c r="AR1515">
        <v>0</v>
      </c>
      <c r="AS1515" t="s">
        <v>69</v>
      </c>
      <c r="AT1515" t="s">
        <v>10660</v>
      </c>
      <c r="AU1515" t="s">
        <v>64</v>
      </c>
      <c r="AV1515">
        <v>0</v>
      </c>
      <c r="AW1515">
        <v>43735</v>
      </c>
      <c r="AX1515" t="s">
        <v>151</v>
      </c>
      <c r="AY1515" t="s">
        <v>10657</v>
      </c>
      <c r="AZ1515" t="s">
        <v>71</v>
      </c>
      <c r="BA1515">
        <v>603424</v>
      </c>
      <c r="BB1515" t="s">
        <v>66</v>
      </c>
      <c r="BC1515" t="str">
        <f t="shared" si="62"/>
        <v>13260</v>
      </c>
      <c r="BD1515" t="str">
        <f t="shared" si="63"/>
        <v>KL-13260</v>
      </c>
    </row>
    <row r="1516" spans="1:56" ht="28.15" customHeight="1">
      <c r="A1516" s="4">
        <f>SUBTOTAL(103,$L$2:L1516)</f>
        <v>1515</v>
      </c>
      <c r="B1516" s="5" t="s">
        <v>10665</v>
      </c>
      <c r="C1516" s="5" t="s">
        <v>10666</v>
      </c>
      <c r="D1516" s="5" t="s">
        <v>10667</v>
      </c>
      <c r="E1516" s="5" t="s">
        <v>10661</v>
      </c>
      <c r="F1516" s="6" t="s">
        <v>10668</v>
      </c>
      <c r="G1516" s="5">
        <v>7</v>
      </c>
      <c r="H1516" s="7">
        <v>180198</v>
      </c>
      <c r="I1516" s="5" t="s">
        <v>10669</v>
      </c>
      <c r="J1516" s="5" t="s">
        <v>10670</v>
      </c>
      <c r="K1516" s="20"/>
      <c r="L1516" s="5" t="s">
        <v>415</v>
      </c>
      <c r="M1516" s="2">
        <v>1601203280</v>
      </c>
      <c r="N1516" s="8">
        <f>IF(COUNTIF($B$2:B1516,B1516)=1,1,0)</f>
        <v>1</v>
      </c>
      <c r="O1516" t="s">
        <v>52</v>
      </c>
      <c r="P1516">
        <v>1601203280</v>
      </c>
      <c r="Q1516" t="s">
        <v>10665</v>
      </c>
      <c r="R1516" t="s">
        <v>10665</v>
      </c>
      <c r="S1516" t="s">
        <v>10666</v>
      </c>
      <c r="T1516" t="s">
        <v>10666</v>
      </c>
      <c r="U1516" t="s">
        <v>10667</v>
      </c>
      <c r="V1516" t="s">
        <v>1034</v>
      </c>
      <c r="W1516">
        <v>0</v>
      </c>
      <c r="X1516" t="s">
        <v>80</v>
      </c>
      <c r="Y1516">
        <v>2026</v>
      </c>
      <c r="Z1516">
        <v>7</v>
      </c>
      <c r="AA1516">
        <v>1</v>
      </c>
      <c r="AB1516">
        <v>166850</v>
      </c>
      <c r="AC1516">
        <v>13348</v>
      </c>
      <c r="AD1516">
        <v>0</v>
      </c>
      <c r="AE1516">
        <v>0</v>
      </c>
      <c r="AF1516" t="s">
        <v>98</v>
      </c>
      <c r="AG1516" t="s">
        <v>417</v>
      </c>
      <c r="AH1516" t="s">
        <v>10661</v>
      </c>
      <c r="AI1516" t="s">
        <v>10662</v>
      </c>
      <c r="AJ1516">
        <v>0</v>
      </c>
      <c r="AK1516" t="s">
        <v>10671</v>
      </c>
      <c r="AL1516">
        <v>0</v>
      </c>
      <c r="AM1516">
        <v>0</v>
      </c>
      <c r="AN1516">
        <v>0</v>
      </c>
      <c r="AO1516">
        <v>0</v>
      </c>
      <c r="AP1516" t="s">
        <v>83</v>
      </c>
      <c r="AQ1516">
        <v>0</v>
      </c>
      <c r="AR1516">
        <v>0</v>
      </c>
      <c r="AS1516" t="s">
        <v>69</v>
      </c>
      <c r="AT1516" t="s">
        <v>10672</v>
      </c>
      <c r="AU1516" t="s">
        <v>64</v>
      </c>
      <c r="AV1516">
        <v>0</v>
      </c>
      <c r="AW1516">
        <v>34308</v>
      </c>
      <c r="AX1516" t="s">
        <v>10669</v>
      </c>
      <c r="AY1516" t="s">
        <v>10670</v>
      </c>
      <c r="AZ1516" t="s">
        <v>71</v>
      </c>
      <c r="BA1516">
        <v>180198</v>
      </c>
      <c r="BB1516" t="s">
        <v>66</v>
      </c>
      <c r="BC1516" t="str">
        <f t="shared" si="62"/>
        <v>12307</v>
      </c>
      <c r="BD1516" t="str">
        <f t="shared" si="63"/>
        <v>KM-12307</v>
      </c>
    </row>
    <row r="1517" spans="1:56" ht="28.15" customHeight="1">
      <c r="A1517" s="4">
        <f>SUBTOTAL(103,$L$2:L1517)</f>
        <v>1516</v>
      </c>
      <c r="B1517" s="5" t="s">
        <v>10673</v>
      </c>
      <c r="C1517" s="5" t="s">
        <v>10674</v>
      </c>
      <c r="D1517" s="5" t="s">
        <v>10663</v>
      </c>
      <c r="E1517" s="5" t="s">
        <v>10661</v>
      </c>
      <c r="F1517" s="6" t="s">
        <v>10675</v>
      </c>
      <c r="G1517" s="5">
        <v>7</v>
      </c>
      <c r="H1517" s="7">
        <v>117800</v>
      </c>
      <c r="I1517" s="5" t="s">
        <v>10676</v>
      </c>
      <c r="J1517" s="5" t="s">
        <v>10677</v>
      </c>
      <c r="K1517" s="20"/>
      <c r="L1517" s="5" t="s">
        <v>415</v>
      </c>
      <c r="M1517" s="2">
        <v>1601203284</v>
      </c>
      <c r="N1517" s="8">
        <f>IF(COUNTIF($B$2:B1517,B1517)=1,1,0)</f>
        <v>1</v>
      </c>
      <c r="O1517" t="s">
        <v>52</v>
      </c>
      <c r="P1517">
        <v>1601203284</v>
      </c>
      <c r="Q1517" t="s">
        <v>10673</v>
      </c>
      <c r="R1517" t="s">
        <v>10673</v>
      </c>
      <c r="S1517" t="s">
        <v>10674</v>
      </c>
      <c r="T1517" t="s">
        <v>10674</v>
      </c>
      <c r="U1517" t="s">
        <v>10663</v>
      </c>
      <c r="V1517" t="s">
        <v>10664</v>
      </c>
      <c r="W1517">
        <v>1</v>
      </c>
      <c r="X1517" t="s">
        <v>80</v>
      </c>
      <c r="Y1517">
        <v>2026</v>
      </c>
      <c r="Z1517">
        <v>7</v>
      </c>
      <c r="AA1517">
        <v>1</v>
      </c>
      <c r="AB1517">
        <v>109074</v>
      </c>
      <c r="AC1517">
        <v>8726</v>
      </c>
      <c r="AD1517">
        <v>0</v>
      </c>
      <c r="AE1517">
        <v>0</v>
      </c>
      <c r="AF1517" t="s">
        <v>98</v>
      </c>
      <c r="AG1517" t="s">
        <v>417</v>
      </c>
      <c r="AH1517" t="s">
        <v>10661</v>
      </c>
      <c r="AI1517" t="s">
        <v>10662</v>
      </c>
      <c r="AJ1517">
        <v>0</v>
      </c>
      <c r="AK1517" t="s">
        <v>10678</v>
      </c>
      <c r="AL1517">
        <v>0</v>
      </c>
      <c r="AM1517">
        <v>0</v>
      </c>
      <c r="AN1517">
        <v>0</v>
      </c>
      <c r="AO1517">
        <v>0</v>
      </c>
      <c r="AP1517" t="s">
        <v>83</v>
      </c>
      <c r="AQ1517">
        <v>0</v>
      </c>
      <c r="AR1517">
        <v>0</v>
      </c>
      <c r="AS1517" t="s">
        <v>69</v>
      </c>
      <c r="AT1517" t="s">
        <v>10679</v>
      </c>
      <c r="AU1517" t="s">
        <v>64</v>
      </c>
      <c r="AV1517">
        <v>0</v>
      </c>
      <c r="AW1517">
        <v>34309</v>
      </c>
      <c r="AX1517" t="s">
        <v>10676</v>
      </c>
      <c r="AY1517" t="s">
        <v>10677</v>
      </c>
      <c r="AZ1517" t="s">
        <v>71</v>
      </c>
      <c r="BA1517">
        <v>117800</v>
      </c>
      <c r="BB1517" t="s">
        <v>66</v>
      </c>
      <c r="BC1517" t="str">
        <f t="shared" si="62"/>
        <v>12308</v>
      </c>
      <c r="BD1517" t="str">
        <f t="shared" si="63"/>
        <v>KM-12308</v>
      </c>
    </row>
    <row r="1518" spans="1:56" ht="28.15" customHeight="1">
      <c r="A1518" s="4">
        <f>SUBTOTAL(103,$L$2:L1518)</f>
        <v>1517</v>
      </c>
      <c r="B1518" s="5" t="s">
        <v>10680</v>
      </c>
      <c r="C1518" s="5" t="s">
        <v>10681</v>
      </c>
      <c r="D1518" s="5" t="s">
        <v>10682</v>
      </c>
      <c r="E1518" s="5" t="s">
        <v>10661</v>
      </c>
      <c r="F1518" s="6" t="s">
        <v>10683</v>
      </c>
      <c r="G1518" s="5">
        <v>7</v>
      </c>
      <c r="H1518" s="7">
        <v>481352</v>
      </c>
      <c r="I1518" s="5" t="s">
        <v>10684</v>
      </c>
      <c r="J1518" s="5" t="s">
        <v>10685</v>
      </c>
      <c r="K1518" s="20"/>
      <c r="L1518" s="5" t="s">
        <v>415</v>
      </c>
      <c r="M1518" s="2">
        <v>1601203246</v>
      </c>
      <c r="N1518" s="8">
        <f>IF(COUNTIF($B$2:B1518,B1518)=1,1,0)</f>
        <v>1</v>
      </c>
      <c r="O1518" t="s">
        <v>52</v>
      </c>
      <c r="P1518">
        <v>1601203246</v>
      </c>
      <c r="Q1518" t="s">
        <v>10680</v>
      </c>
      <c r="R1518" t="s">
        <v>10680</v>
      </c>
      <c r="S1518" t="s">
        <v>10681</v>
      </c>
      <c r="T1518" t="s">
        <v>10681</v>
      </c>
      <c r="U1518" t="s">
        <v>10682</v>
      </c>
      <c r="V1518" t="s">
        <v>1034</v>
      </c>
      <c r="W1518">
        <v>0</v>
      </c>
      <c r="X1518" t="s">
        <v>80</v>
      </c>
      <c r="Y1518">
        <v>2026</v>
      </c>
      <c r="Z1518">
        <v>7</v>
      </c>
      <c r="AA1518">
        <v>1</v>
      </c>
      <c r="AB1518">
        <v>445696</v>
      </c>
      <c r="AC1518">
        <v>35656</v>
      </c>
      <c r="AD1518">
        <v>0</v>
      </c>
      <c r="AE1518">
        <v>0</v>
      </c>
      <c r="AF1518" t="s">
        <v>1612</v>
      </c>
      <c r="AG1518" t="s">
        <v>417</v>
      </c>
      <c r="AH1518" t="s">
        <v>10661</v>
      </c>
      <c r="AI1518" t="s">
        <v>10662</v>
      </c>
      <c r="AJ1518">
        <v>0</v>
      </c>
      <c r="AK1518" t="s">
        <v>10686</v>
      </c>
      <c r="AL1518">
        <v>0</v>
      </c>
      <c r="AM1518">
        <v>0</v>
      </c>
      <c r="AN1518">
        <v>0</v>
      </c>
      <c r="AO1518">
        <v>0</v>
      </c>
      <c r="AP1518" t="s">
        <v>83</v>
      </c>
      <c r="AQ1518">
        <v>0</v>
      </c>
      <c r="AR1518">
        <v>0</v>
      </c>
      <c r="AS1518" t="s">
        <v>69</v>
      </c>
      <c r="AT1518" t="s">
        <v>10687</v>
      </c>
      <c r="AU1518" t="s">
        <v>64</v>
      </c>
      <c r="AV1518">
        <v>0</v>
      </c>
      <c r="AW1518">
        <v>34298</v>
      </c>
      <c r="AX1518" t="s">
        <v>10684</v>
      </c>
      <c r="AY1518" t="s">
        <v>10685</v>
      </c>
      <c r="AZ1518" t="s">
        <v>71</v>
      </c>
      <c r="BA1518">
        <v>481352</v>
      </c>
      <c r="BB1518" t="s">
        <v>66</v>
      </c>
      <c r="BC1518" t="str">
        <f t="shared" ref="BC1518:BC1567" si="64">RIGHT(AK1518,5)</f>
        <v>12309</v>
      </c>
      <c r="BD1518" t="str">
        <f t="shared" ref="BD1518:BD1567" si="65">AI1518&amp;"-"&amp;BC1518</f>
        <v>KM-12309</v>
      </c>
    </row>
    <row r="1519" spans="1:56" ht="28.15" customHeight="1">
      <c r="A1519" s="4">
        <f>SUBTOTAL(103,$L$2:L1519)</f>
        <v>1518</v>
      </c>
      <c r="B1519" s="5" t="s">
        <v>10688</v>
      </c>
      <c r="C1519" s="5" t="s">
        <v>10689</v>
      </c>
      <c r="D1519" s="5" t="s">
        <v>10690</v>
      </c>
      <c r="E1519" s="5" t="s">
        <v>3679</v>
      </c>
      <c r="F1519" s="6" t="s">
        <v>10691</v>
      </c>
      <c r="G1519" s="5">
        <v>6</v>
      </c>
      <c r="H1519" s="7">
        <v>9503328</v>
      </c>
      <c r="I1519" s="5" t="s">
        <v>151</v>
      </c>
      <c r="J1519" s="5" t="s">
        <v>10692</v>
      </c>
      <c r="K1519" s="20"/>
      <c r="L1519" s="5" t="s">
        <v>51</v>
      </c>
      <c r="M1519" s="2">
        <v>1596971287</v>
      </c>
      <c r="N1519" s="8">
        <f>IF(COUNTIF($B$2:B1519,B1519)=1,1,0)</f>
        <v>1</v>
      </c>
      <c r="O1519" t="s">
        <v>52</v>
      </c>
      <c r="P1519">
        <v>1596971287</v>
      </c>
      <c r="Q1519" t="s">
        <v>10688</v>
      </c>
      <c r="R1519" t="s">
        <v>53</v>
      </c>
      <c r="S1519" t="s">
        <v>10689</v>
      </c>
      <c r="T1519" t="s">
        <v>54</v>
      </c>
      <c r="U1519" t="s">
        <v>10690</v>
      </c>
      <c r="V1519" t="s">
        <v>55</v>
      </c>
      <c r="W1519">
        <v>1</v>
      </c>
      <c r="X1519" t="s">
        <v>56</v>
      </c>
      <c r="Y1519">
        <v>2026</v>
      </c>
      <c r="Z1519">
        <v>6</v>
      </c>
      <c r="AA1519">
        <v>1</v>
      </c>
      <c r="AB1519">
        <v>8799378</v>
      </c>
      <c r="AC1519">
        <v>703950</v>
      </c>
      <c r="AD1519">
        <v>0</v>
      </c>
      <c r="AE1519">
        <v>0</v>
      </c>
      <c r="AF1519" t="s">
        <v>108</v>
      </c>
      <c r="AG1519" t="s">
        <v>81</v>
      </c>
      <c r="AH1519" t="s">
        <v>3679</v>
      </c>
      <c r="AI1519" t="s">
        <v>10662</v>
      </c>
      <c r="AJ1519">
        <v>0</v>
      </c>
      <c r="AK1519" t="s">
        <v>7451</v>
      </c>
      <c r="AL1519">
        <v>0</v>
      </c>
      <c r="AM1519">
        <v>0</v>
      </c>
      <c r="AN1519">
        <v>0</v>
      </c>
      <c r="AO1519">
        <v>0</v>
      </c>
      <c r="AP1519" t="s">
        <v>83</v>
      </c>
      <c r="AQ1519">
        <v>0</v>
      </c>
      <c r="AR1519">
        <v>0</v>
      </c>
      <c r="AS1519" t="s">
        <v>62</v>
      </c>
      <c r="AT1519" t="s">
        <v>10693</v>
      </c>
      <c r="AU1519" t="s">
        <v>64</v>
      </c>
      <c r="AV1519">
        <v>0</v>
      </c>
      <c r="AW1519">
        <v>4894</v>
      </c>
      <c r="AX1519" t="s">
        <v>151</v>
      </c>
      <c r="AY1519" t="s">
        <v>10692</v>
      </c>
      <c r="AZ1519" t="s">
        <v>65</v>
      </c>
      <c r="BA1519">
        <v>9503328</v>
      </c>
      <c r="BB1519" t="s">
        <v>66</v>
      </c>
      <c r="BC1519" t="str">
        <f t="shared" si="64"/>
        <v>16670</v>
      </c>
      <c r="BD1519" t="str">
        <f t="shared" si="65"/>
        <v>KM-16670</v>
      </c>
    </row>
    <row r="1520" spans="1:56" ht="28.15" customHeight="1">
      <c r="A1520" s="4">
        <f>SUBTOTAL(103,$L$2:L1520)</f>
        <v>1519</v>
      </c>
      <c r="B1520" s="5" t="s">
        <v>10688</v>
      </c>
      <c r="C1520" s="5" t="s">
        <v>67</v>
      </c>
      <c r="D1520" s="5" t="s">
        <v>10690</v>
      </c>
      <c r="E1520" s="5" t="s">
        <v>3679</v>
      </c>
      <c r="F1520" s="6" t="s">
        <v>10691</v>
      </c>
      <c r="G1520" s="5">
        <v>7</v>
      </c>
      <c r="H1520" s="7">
        <v>10135601</v>
      </c>
      <c r="I1520" s="5" t="s">
        <v>151</v>
      </c>
      <c r="J1520" s="5" t="s">
        <v>10692</v>
      </c>
      <c r="K1520" s="20"/>
      <c r="L1520" s="5" t="s">
        <v>51</v>
      </c>
      <c r="M1520" s="2">
        <v>1601242885</v>
      </c>
      <c r="N1520" s="8">
        <f>IF(COUNTIF($B$2:B1520,B1520)=1,1,0)</f>
        <v>0</v>
      </c>
      <c r="O1520" t="s">
        <v>52</v>
      </c>
      <c r="P1520">
        <v>1601242885</v>
      </c>
      <c r="Q1520" t="s">
        <v>10688</v>
      </c>
      <c r="R1520" t="s">
        <v>53</v>
      </c>
      <c r="S1520" t="s">
        <v>67</v>
      </c>
      <c r="T1520" t="s">
        <v>67</v>
      </c>
      <c r="U1520" t="s">
        <v>10690</v>
      </c>
      <c r="V1520" t="s">
        <v>68</v>
      </c>
      <c r="W1520">
        <v>1</v>
      </c>
      <c r="X1520" t="s">
        <v>156</v>
      </c>
      <c r="Y1520">
        <v>2026</v>
      </c>
      <c r="Z1520">
        <v>7</v>
      </c>
      <c r="AA1520">
        <v>1</v>
      </c>
      <c r="AB1520">
        <v>9384816</v>
      </c>
      <c r="AC1520">
        <v>750785</v>
      </c>
      <c r="AD1520">
        <v>0</v>
      </c>
      <c r="AE1520">
        <v>0</v>
      </c>
      <c r="AF1520" t="s">
        <v>108</v>
      </c>
      <c r="AG1520" t="s">
        <v>3066</v>
      </c>
      <c r="AH1520" t="s">
        <v>3679</v>
      </c>
      <c r="AI1520" t="s">
        <v>10662</v>
      </c>
      <c r="AJ1520">
        <v>0</v>
      </c>
      <c r="AK1520" t="s">
        <v>7451</v>
      </c>
      <c r="AL1520">
        <v>0</v>
      </c>
      <c r="AM1520">
        <v>0</v>
      </c>
      <c r="AN1520">
        <v>0</v>
      </c>
      <c r="AO1520">
        <v>0</v>
      </c>
      <c r="AP1520" t="s">
        <v>108</v>
      </c>
      <c r="AQ1520">
        <v>0</v>
      </c>
      <c r="AR1520">
        <v>0</v>
      </c>
      <c r="AS1520" t="s">
        <v>69</v>
      </c>
      <c r="AT1520" t="s">
        <v>10694</v>
      </c>
      <c r="AU1520" t="s">
        <v>64</v>
      </c>
      <c r="AV1520">
        <v>0</v>
      </c>
      <c r="AW1520">
        <v>43736</v>
      </c>
      <c r="AX1520" t="s">
        <v>151</v>
      </c>
      <c r="AY1520" t="s">
        <v>10692</v>
      </c>
      <c r="AZ1520" t="s">
        <v>71</v>
      </c>
      <c r="BA1520">
        <v>10135601</v>
      </c>
      <c r="BB1520" t="s">
        <v>66</v>
      </c>
      <c r="BC1520" t="str">
        <f t="shared" si="64"/>
        <v>16670</v>
      </c>
      <c r="BD1520" t="str">
        <f t="shared" si="65"/>
        <v>KM-16670</v>
      </c>
    </row>
    <row r="1521" spans="1:56" ht="28.15" customHeight="1">
      <c r="A1521" s="4">
        <f>SUBTOTAL(103,$L$2:L1521)</f>
        <v>1520</v>
      </c>
      <c r="B1521" s="5" t="s">
        <v>10695</v>
      </c>
      <c r="C1521" s="5" t="s">
        <v>10696</v>
      </c>
      <c r="D1521" s="5" t="s">
        <v>10697</v>
      </c>
      <c r="E1521" s="5" t="s">
        <v>47</v>
      </c>
      <c r="F1521" s="6" t="s">
        <v>10698</v>
      </c>
      <c r="G1521" s="5">
        <v>7</v>
      </c>
      <c r="H1521" s="7">
        <v>26456900</v>
      </c>
      <c r="I1521" s="5" t="s">
        <v>8900</v>
      </c>
      <c r="J1521" s="5" t="s">
        <v>10699</v>
      </c>
      <c r="K1521" s="20"/>
      <c r="L1521" s="5" t="s">
        <v>51</v>
      </c>
      <c r="M1521" s="2">
        <v>1599800331</v>
      </c>
      <c r="N1521" s="8">
        <f>IF(COUNTIF($B$2:B1521,B1521)=1,1,0)</f>
        <v>1</v>
      </c>
      <c r="O1521" t="s">
        <v>52</v>
      </c>
      <c r="P1521">
        <v>1599800331</v>
      </c>
      <c r="Q1521" t="s">
        <v>10695</v>
      </c>
      <c r="R1521" t="s">
        <v>10695</v>
      </c>
      <c r="S1521" t="s">
        <v>10696</v>
      </c>
      <c r="T1521" t="s">
        <v>10696</v>
      </c>
      <c r="U1521" t="s">
        <v>10697</v>
      </c>
      <c r="V1521" t="s">
        <v>10700</v>
      </c>
      <c r="W1521">
        <v>1</v>
      </c>
      <c r="X1521" t="s">
        <v>156</v>
      </c>
      <c r="Y1521">
        <v>2026</v>
      </c>
      <c r="Z1521">
        <v>7</v>
      </c>
      <c r="AA1521">
        <v>1</v>
      </c>
      <c r="AB1521">
        <v>24497130</v>
      </c>
      <c r="AC1521">
        <v>1959770</v>
      </c>
      <c r="AD1521">
        <v>0</v>
      </c>
      <c r="AE1521">
        <v>0</v>
      </c>
      <c r="AF1521" t="s">
        <v>108</v>
      </c>
      <c r="AG1521" t="s">
        <v>58</v>
      </c>
      <c r="AH1521" t="s">
        <v>47</v>
      </c>
      <c r="AI1521" t="s">
        <v>10662</v>
      </c>
      <c r="AJ1521">
        <v>0</v>
      </c>
      <c r="AK1521" t="s">
        <v>10701</v>
      </c>
      <c r="AL1521">
        <v>0</v>
      </c>
      <c r="AM1521">
        <v>0</v>
      </c>
      <c r="AN1521">
        <v>0</v>
      </c>
      <c r="AO1521">
        <v>0</v>
      </c>
      <c r="AP1521" t="s">
        <v>83</v>
      </c>
      <c r="AQ1521">
        <v>0</v>
      </c>
      <c r="AR1521">
        <v>0</v>
      </c>
      <c r="AS1521" t="s">
        <v>69</v>
      </c>
      <c r="AT1521" t="s">
        <v>10702</v>
      </c>
      <c r="AU1521" t="s">
        <v>64</v>
      </c>
      <c r="AV1521">
        <v>0</v>
      </c>
      <c r="AW1521">
        <v>5861</v>
      </c>
      <c r="AX1521" t="s">
        <v>8900</v>
      </c>
      <c r="AY1521" t="s">
        <v>10699</v>
      </c>
      <c r="AZ1521" t="s">
        <v>71</v>
      </c>
      <c r="BA1521">
        <v>26456900</v>
      </c>
      <c r="BB1521" t="s">
        <v>66</v>
      </c>
      <c r="BC1521" t="str">
        <f t="shared" si="64"/>
        <v>16710</v>
      </c>
      <c r="BD1521" t="str">
        <f t="shared" si="65"/>
        <v>KM-16710</v>
      </c>
    </row>
    <row r="1522" spans="1:56" ht="28.15" customHeight="1">
      <c r="A1522" s="4">
        <f>SUBTOTAL(103,$L$2:L1522)</f>
        <v>1521</v>
      </c>
      <c r="B1522" s="5" t="s">
        <v>10704</v>
      </c>
      <c r="C1522" s="5" t="s">
        <v>10705</v>
      </c>
      <c r="D1522" s="5" t="s">
        <v>10706</v>
      </c>
      <c r="E1522" s="5" t="s">
        <v>3679</v>
      </c>
      <c r="F1522" s="6" t="s">
        <v>10707</v>
      </c>
      <c r="G1522" s="5">
        <v>6</v>
      </c>
      <c r="H1522" s="7">
        <v>197135</v>
      </c>
      <c r="I1522" s="5" t="s">
        <v>151</v>
      </c>
      <c r="J1522" s="5" t="s">
        <v>10708</v>
      </c>
      <c r="K1522" s="20"/>
      <c r="L1522" s="5" t="s">
        <v>51</v>
      </c>
      <c r="M1522" s="2">
        <v>1596971460</v>
      </c>
      <c r="N1522" s="8">
        <f>IF(COUNTIF($B$2:B1522,B1522)=1,1,0)</f>
        <v>1</v>
      </c>
      <c r="O1522" t="s">
        <v>52</v>
      </c>
      <c r="P1522">
        <v>1596971460</v>
      </c>
      <c r="Q1522" t="s">
        <v>10704</v>
      </c>
      <c r="R1522" t="s">
        <v>53</v>
      </c>
      <c r="S1522" t="s">
        <v>10705</v>
      </c>
      <c r="T1522" t="s">
        <v>54</v>
      </c>
      <c r="U1522" t="s">
        <v>10706</v>
      </c>
      <c r="V1522" t="s">
        <v>55</v>
      </c>
      <c r="W1522">
        <v>1</v>
      </c>
      <c r="X1522" t="s">
        <v>56</v>
      </c>
      <c r="Y1522">
        <v>2026</v>
      </c>
      <c r="Z1522">
        <v>6</v>
      </c>
      <c r="AA1522">
        <v>1</v>
      </c>
      <c r="AB1522">
        <v>182532</v>
      </c>
      <c r="AC1522">
        <v>14603</v>
      </c>
      <c r="AD1522">
        <v>0</v>
      </c>
      <c r="AE1522">
        <v>0</v>
      </c>
      <c r="AF1522" t="s">
        <v>108</v>
      </c>
      <c r="AG1522" t="s">
        <v>81</v>
      </c>
      <c r="AH1522" t="s">
        <v>3679</v>
      </c>
      <c r="AI1522" t="s">
        <v>10709</v>
      </c>
      <c r="AJ1522">
        <v>0</v>
      </c>
      <c r="AK1522" t="s">
        <v>3962</v>
      </c>
      <c r="AL1522">
        <v>0</v>
      </c>
      <c r="AM1522">
        <v>0</v>
      </c>
      <c r="AN1522">
        <v>0</v>
      </c>
      <c r="AO1522">
        <v>0</v>
      </c>
      <c r="AP1522" t="s">
        <v>83</v>
      </c>
      <c r="AQ1522">
        <v>0</v>
      </c>
      <c r="AR1522">
        <v>0</v>
      </c>
      <c r="AS1522" t="s">
        <v>62</v>
      </c>
      <c r="AT1522" t="s">
        <v>10710</v>
      </c>
      <c r="AU1522" t="s">
        <v>64</v>
      </c>
      <c r="AV1522">
        <v>0</v>
      </c>
      <c r="AW1522">
        <v>5016</v>
      </c>
      <c r="AX1522" t="s">
        <v>151</v>
      </c>
      <c r="AY1522" t="s">
        <v>10708</v>
      </c>
      <c r="AZ1522" t="s">
        <v>65</v>
      </c>
      <c r="BA1522">
        <v>197135</v>
      </c>
      <c r="BB1522" t="s">
        <v>66</v>
      </c>
      <c r="BC1522" t="str">
        <f t="shared" si="64"/>
        <v>01510</v>
      </c>
      <c r="BD1522" t="str">
        <f t="shared" si="65"/>
        <v>KP-01510</v>
      </c>
    </row>
    <row r="1523" spans="1:56" ht="28.15" customHeight="1">
      <c r="A1523" s="4">
        <f>SUBTOTAL(103,$L$2:L1523)</f>
        <v>1522</v>
      </c>
      <c r="B1523" s="5" t="s">
        <v>10704</v>
      </c>
      <c r="C1523" s="5" t="s">
        <v>67</v>
      </c>
      <c r="D1523" s="5" t="s">
        <v>10706</v>
      </c>
      <c r="E1523" s="5" t="s">
        <v>3679</v>
      </c>
      <c r="F1523" s="6" t="s">
        <v>10707</v>
      </c>
      <c r="G1523" s="5">
        <v>7</v>
      </c>
      <c r="H1523" s="7">
        <v>247620</v>
      </c>
      <c r="I1523" s="5" t="s">
        <v>151</v>
      </c>
      <c r="J1523" s="5" t="s">
        <v>10708</v>
      </c>
      <c r="K1523" s="20"/>
      <c r="L1523" s="5" t="s">
        <v>51</v>
      </c>
      <c r="M1523" s="2">
        <v>1601243040</v>
      </c>
      <c r="N1523" s="8">
        <f>IF(COUNTIF($B$2:B1523,B1523)=1,1,0)</f>
        <v>0</v>
      </c>
      <c r="O1523" t="s">
        <v>52</v>
      </c>
      <c r="P1523">
        <v>1601243040</v>
      </c>
      <c r="Q1523" t="s">
        <v>10704</v>
      </c>
      <c r="R1523" t="s">
        <v>10704</v>
      </c>
      <c r="S1523" t="s">
        <v>67</v>
      </c>
      <c r="T1523" t="s">
        <v>67</v>
      </c>
      <c r="U1523" t="s">
        <v>10706</v>
      </c>
      <c r="V1523" t="s">
        <v>238</v>
      </c>
      <c r="W1523">
        <v>1</v>
      </c>
      <c r="X1523" t="s">
        <v>56</v>
      </c>
      <c r="Y1523">
        <v>2026</v>
      </c>
      <c r="Z1523">
        <v>7</v>
      </c>
      <c r="AA1523">
        <v>1</v>
      </c>
      <c r="AB1523">
        <v>229278</v>
      </c>
      <c r="AC1523">
        <v>18342</v>
      </c>
      <c r="AD1523">
        <v>0</v>
      </c>
      <c r="AE1523">
        <v>0</v>
      </c>
      <c r="AF1523" t="s">
        <v>108</v>
      </c>
      <c r="AG1523" t="s">
        <v>3066</v>
      </c>
      <c r="AH1523" t="s">
        <v>3679</v>
      </c>
      <c r="AI1523" t="s">
        <v>10709</v>
      </c>
      <c r="AJ1523">
        <v>0</v>
      </c>
      <c r="AK1523" t="s">
        <v>3962</v>
      </c>
      <c r="AL1523">
        <v>0</v>
      </c>
      <c r="AM1523">
        <v>0</v>
      </c>
      <c r="AN1523">
        <v>0</v>
      </c>
      <c r="AO1523">
        <v>0</v>
      </c>
      <c r="AP1523" t="s">
        <v>108</v>
      </c>
      <c r="AQ1523">
        <v>0</v>
      </c>
      <c r="AR1523">
        <v>0</v>
      </c>
      <c r="AS1523" t="s">
        <v>69</v>
      </c>
      <c r="AT1523" t="s">
        <v>10711</v>
      </c>
      <c r="AU1523" t="s">
        <v>64</v>
      </c>
      <c r="AV1523">
        <v>0</v>
      </c>
      <c r="AW1523">
        <v>43821</v>
      </c>
      <c r="AX1523" t="s">
        <v>151</v>
      </c>
      <c r="AY1523" t="s">
        <v>10708</v>
      </c>
      <c r="AZ1523" t="s">
        <v>71</v>
      </c>
      <c r="BA1523">
        <v>247620</v>
      </c>
      <c r="BB1523" t="s">
        <v>66</v>
      </c>
      <c r="BC1523" t="str">
        <f t="shared" si="64"/>
        <v>01510</v>
      </c>
      <c r="BD1523" t="str">
        <f t="shared" si="65"/>
        <v>KP-01510</v>
      </c>
    </row>
    <row r="1524" spans="1:56" ht="28.15" customHeight="1">
      <c r="A1524" s="4">
        <f>SUBTOTAL(103,$L$2:L1524)</f>
        <v>1523</v>
      </c>
      <c r="B1524" s="5" t="s">
        <v>10713</v>
      </c>
      <c r="C1524" s="5" t="s">
        <v>10714</v>
      </c>
      <c r="D1524" s="5" t="s">
        <v>8552</v>
      </c>
      <c r="E1524" s="5" t="s">
        <v>10712</v>
      </c>
      <c r="F1524" s="6" t="s">
        <v>10715</v>
      </c>
      <c r="G1524" s="5">
        <v>7</v>
      </c>
      <c r="H1524" s="7">
        <v>1127898</v>
      </c>
      <c r="I1524" s="5" t="s">
        <v>10716</v>
      </c>
      <c r="J1524" s="5" t="s">
        <v>10717</v>
      </c>
      <c r="K1524" s="22" t="s">
        <v>19474</v>
      </c>
      <c r="L1524" s="5" t="s">
        <v>78</v>
      </c>
      <c r="M1524" s="2">
        <v>1601156926</v>
      </c>
      <c r="N1524" s="8">
        <f>IF(COUNTIF($B$2:B1524,B1524)=1,1,0)</f>
        <v>1</v>
      </c>
      <c r="O1524" t="s">
        <v>52</v>
      </c>
      <c r="P1524">
        <v>1601156926</v>
      </c>
      <c r="Q1524" t="s">
        <v>10713</v>
      </c>
      <c r="R1524" t="s">
        <v>10713</v>
      </c>
      <c r="S1524" t="s">
        <v>10714</v>
      </c>
      <c r="T1524" t="s">
        <v>10714</v>
      </c>
      <c r="U1524" t="s">
        <v>8552</v>
      </c>
      <c r="V1524" t="s">
        <v>10718</v>
      </c>
      <c r="W1524">
        <v>0</v>
      </c>
      <c r="X1524" t="s">
        <v>59</v>
      </c>
      <c r="Y1524">
        <v>2026</v>
      </c>
      <c r="Z1524">
        <v>7</v>
      </c>
      <c r="AA1524">
        <v>1</v>
      </c>
      <c r="AB1524">
        <v>1044350</v>
      </c>
      <c r="AC1524">
        <v>83548</v>
      </c>
      <c r="AD1524">
        <v>0</v>
      </c>
      <c r="AE1524">
        <v>0</v>
      </c>
      <c r="AF1524" t="s">
        <v>57</v>
      </c>
      <c r="AG1524" t="s">
        <v>81</v>
      </c>
      <c r="AH1524" t="s">
        <v>10712</v>
      </c>
      <c r="AI1524" t="s">
        <v>10709</v>
      </c>
      <c r="AJ1524">
        <v>0</v>
      </c>
      <c r="AK1524" t="s">
        <v>10719</v>
      </c>
      <c r="AL1524">
        <v>0</v>
      </c>
      <c r="AM1524">
        <v>0</v>
      </c>
      <c r="AN1524">
        <v>0</v>
      </c>
      <c r="AO1524">
        <v>0</v>
      </c>
      <c r="AP1524" t="s">
        <v>83</v>
      </c>
      <c r="AQ1524">
        <v>0</v>
      </c>
      <c r="AR1524">
        <v>0</v>
      </c>
      <c r="AS1524" t="s">
        <v>69</v>
      </c>
      <c r="AT1524" t="s">
        <v>10720</v>
      </c>
      <c r="AU1524" t="s">
        <v>64</v>
      </c>
      <c r="AV1524">
        <v>0</v>
      </c>
      <c r="AW1524">
        <v>24067</v>
      </c>
      <c r="AX1524" t="s">
        <v>10716</v>
      </c>
      <c r="AY1524" t="s">
        <v>10717</v>
      </c>
      <c r="AZ1524" t="s">
        <v>71</v>
      </c>
      <c r="BA1524">
        <v>1127898</v>
      </c>
      <c r="BB1524" t="s">
        <v>66</v>
      </c>
      <c r="BC1524" t="str">
        <f t="shared" si="64"/>
        <v>11200</v>
      </c>
      <c r="BD1524" t="str">
        <f t="shared" si="65"/>
        <v>KP-11200</v>
      </c>
    </row>
    <row r="1525" spans="1:56" ht="28.15" customHeight="1">
      <c r="A1525" s="4">
        <f>SUBTOTAL(103,$L$2:L1525)</f>
        <v>1524</v>
      </c>
      <c r="B1525" s="5" t="s">
        <v>10721</v>
      </c>
      <c r="C1525" s="5" t="s">
        <v>10722</v>
      </c>
      <c r="D1525" s="5" t="s">
        <v>10723</v>
      </c>
      <c r="E1525" s="5" t="s">
        <v>3679</v>
      </c>
      <c r="F1525" s="6" t="s">
        <v>10724</v>
      </c>
      <c r="G1525" s="5">
        <v>6</v>
      </c>
      <c r="H1525" s="7">
        <v>2093954</v>
      </c>
      <c r="I1525" s="5" t="s">
        <v>151</v>
      </c>
      <c r="J1525" s="5" t="s">
        <v>10725</v>
      </c>
      <c r="K1525" s="20"/>
      <c r="L1525" s="5" t="s">
        <v>51</v>
      </c>
      <c r="M1525" s="2">
        <v>1596971728</v>
      </c>
      <c r="N1525" s="8">
        <f>IF(COUNTIF($B$2:B1525,B1525)=1,1,0)</f>
        <v>1</v>
      </c>
      <c r="O1525" t="s">
        <v>52</v>
      </c>
      <c r="P1525">
        <v>1596971728</v>
      </c>
      <c r="Q1525" t="s">
        <v>10721</v>
      </c>
      <c r="R1525" t="s">
        <v>53</v>
      </c>
      <c r="S1525" t="s">
        <v>10722</v>
      </c>
      <c r="T1525" t="s">
        <v>54</v>
      </c>
      <c r="U1525" t="s">
        <v>10723</v>
      </c>
      <c r="V1525" t="s">
        <v>55</v>
      </c>
      <c r="W1525">
        <v>1</v>
      </c>
      <c r="X1525" t="s">
        <v>56</v>
      </c>
      <c r="Y1525">
        <v>2026</v>
      </c>
      <c r="Z1525">
        <v>6</v>
      </c>
      <c r="AA1525">
        <v>1</v>
      </c>
      <c r="AB1525">
        <v>1938846</v>
      </c>
      <c r="AC1525">
        <v>155108</v>
      </c>
      <c r="AD1525">
        <v>0</v>
      </c>
      <c r="AE1525">
        <v>0</v>
      </c>
      <c r="AF1525" t="s">
        <v>108</v>
      </c>
      <c r="AG1525" t="s">
        <v>81</v>
      </c>
      <c r="AH1525" t="s">
        <v>3679</v>
      </c>
      <c r="AI1525" t="s">
        <v>10709</v>
      </c>
      <c r="AJ1525">
        <v>0</v>
      </c>
      <c r="AK1525" t="s">
        <v>9089</v>
      </c>
      <c r="AL1525">
        <v>0</v>
      </c>
      <c r="AM1525">
        <v>0</v>
      </c>
      <c r="AN1525">
        <v>0</v>
      </c>
      <c r="AO1525">
        <v>0</v>
      </c>
      <c r="AP1525" t="s">
        <v>83</v>
      </c>
      <c r="AQ1525">
        <v>0</v>
      </c>
      <c r="AR1525">
        <v>0</v>
      </c>
      <c r="AS1525" t="s">
        <v>62</v>
      </c>
      <c r="AT1525" t="s">
        <v>10726</v>
      </c>
      <c r="AU1525" t="s">
        <v>64</v>
      </c>
      <c r="AV1525">
        <v>0</v>
      </c>
      <c r="AW1525">
        <v>5176</v>
      </c>
      <c r="AX1525" t="s">
        <v>151</v>
      </c>
      <c r="AY1525" t="s">
        <v>10725</v>
      </c>
      <c r="AZ1525" t="s">
        <v>65</v>
      </c>
      <c r="BA1525">
        <v>2093954</v>
      </c>
      <c r="BB1525" t="s">
        <v>66</v>
      </c>
      <c r="BC1525" t="str">
        <f t="shared" si="64"/>
        <v>16800</v>
      </c>
      <c r="BD1525" t="str">
        <f t="shared" si="65"/>
        <v>KP-16800</v>
      </c>
    </row>
    <row r="1526" spans="1:56" ht="28.15" customHeight="1">
      <c r="A1526" s="4">
        <f>SUBTOTAL(103,$L$2:L1526)</f>
        <v>1525</v>
      </c>
      <c r="B1526" s="5" t="s">
        <v>10721</v>
      </c>
      <c r="C1526" s="5" t="s">
        <v>67</v>
      </c>
      <c r="D1526" s="5" t="s">
        <v>10723</v>
      </c>
      <c r="E1526" s="5" t="s">
        <v>3679</v>
      </c>
      <c r="F1526" s="6" t="s">
        <v>10724</v>
      </c>
      <c r="G1526" s="5">
        <v>7</v>
      </c>
      <c r="H1526" s="7">
        <v>2122803</v>
      </c>
      <c r="I1526" s="5" t="s">
        <v>151</v>
      </c>
      <c r="J1526" s="5" t="s">
        <v>10725</v>
      </c>
      <c r="K1526" s="20"/>
      <c r="L1526" s="5" t="s">
        <v>51</v>
      </c>
      <c r="M1526" s="2">
        <v>1601243205</v>
      </c>
      <c r="N1526" s="8">
        <f>IF(COUNTIF($B$2:B1526,B1526)=1,1,0)</f>
        <v>0</v>
      </c>
      <c r="O1526" t="s">
        <v>52</v>
      </c>
      <c r="P1526">
        <v>1601243205</v>
      </c>
      <c r="Q1526" t="s">
        <v>10721</v>
      </c>
      <c r="R1526" t="s">
        <v>10721</v>
      </c>
      <c r="S1526" t="s">
        <v>67</v>
      </c>
      <c r="T1526" t="s">
        <v>67</v>
      </c>
      <c r="U1526" t="s">
        <v>10723</v>
      </c>
      <c r="V1526" t="s">
        <v>238</v>
      </c>
      <c r="W1526">
        <v>1</v>
      </c>
      <c r="X1526" t="s">
        <v>56</v>
      </c>
      <c r="Y1526">
        <v>2026</v>
      </c>
      <c r="Z1526">
        <v>7</v>
      </c>
      <c r="AA1526">
        <v>1</v>
      </c>
      <c r="AB1526">
        <v>1965558</v>
      </c>
      <c r="AC1526">
        <v>157245</v>
      </c>
      <c r="AD1526">
        <v>0</v>
      </c>
      <c r="AE1526">
        <v>0</v>
      </c>
      <c r="AF1526" t="s">
        <v>108</v>
      </c>
      <c r="AG1526" t="s">
        <v>3066</v>
      </c>
      <c r="AH1526" t="s">
        <v>3679</v>
      </c>
      <c r="AI1526" t="s">
        <v>10709</v>
      </c>
      <c r="AJ1526">
        <v>0</v>
      </c>
      <c r="AK1526" t="s">
        <v>9089</v>
      </c>
      <c r="AL1526">
        <v>0</v>
      </c>
      <c r="AM1526">
        <v>0</v>
      </c>
      <c r="AN1526">
        <v>0</v>
      </c>
      <c r="AO1526">
        <v>0</v>
      </c>
      <c r="AP1526" t="s">
        <v>83</v>
      </c>
      <c r="AQ1526">
        <v>0</v>
      </c>
      <c r="AR1526">
        <v>0</v>
      </c>
      <c r="AS1526" t="s">
        <v>69</v>
      </c>
      <c r="AT1526" t="s">
        <v>10727</v>
      </c>
      <c r="AU1526" t="s">
        <v>64</v>
      </c>
      <c r="AV1526">
        <v>0</v>
      </c>
      <c r="AW1526">
        <v>43920</v>
      </c>
      <c r="AX1526" t="s">
        <v>151</v>
      </c>
      <c r="AY1526" t="s">
        <v>10725</v>
      </c>
      <c r="AZ1526" t="s">
        <v>71</v>
      </c>
      <c r="BA1526">
        <v>2122803</v>
      </c>
      <c r="BB1526" t="s">
        <v>66</v>
      </c>
      <c r="BC1526" t="str">
        <f t="shared" si="64"/>
        <v>16800</v>
      </c>
      <c r="BD1526" t="str">
        <f t="shared" si="65"/>
        <v>KP-16800</v>
      </c>
    </row>
    <row r="1527" spans="1:56" ht="28.15" customHeight="1">
      <c r="A1527" s="4">
        <f>SUBTOTAL(103,$L$2:L1527)</f>
        <v>1526</v>
      </c>
      <c r="B1527" s="5" t="s">
        <v>10728</v>
      </c>
      <c r="C1527" s="5" t="s">
        <v>4438</v>
      </c>
      <c r="D1527" s="5" t="s">
        <v>10729</v>
      </c>
      <c r="E1527" s="5" t="s">
        <v>10730</v>
      </c>
      <c r="F1527" s="6" t="s">
        <v>10731</v>
      </c>
      <c r="G1527" s="5">
        <v>4</v>
      </c>
      <c r="H1527" s="7">
        <v>70817</v>
      </c>
      <c r="I1527" s="5" t="s">
        <v>10732</v>
      </c>
      <c r="J1527" s="5" t="s">
        <v>10733</v>
      </c>
      <c r="K1527" s="20"/>
      <c r="L1527" s="5" t="s">
        <v>119</v>
      </c>
      <c r="M1527" s="2">
        <v>1588337109</v>
      </c>
      <c r="N1527" s="8">
        <f>IF(COUNTIF($B$2:B1527,B1527)=1,1,0)</f>
        <v>1</v>
      </c>
      <c r="O1527" t="s">
        <v>52</v>
      </c>
      <c r="P1527">
        <v>1588337109</v>
      </c>
      <c r="Q1527" t="s">
        <v>10728</v>
      </c>
      <c r="R1527" t="s">
        <v>10728</v>
      </c>
      <c r="S1527" t="s">
        <v>4438</v>
      </c>
      <c r="T1527" t="s">
        <v>4438</v>
      </c>
      <c r="U1527" t="s">
        <v>10729</v>
      </c>
      <c r="V1527" t="s">
        <v>10734</v>
      </c>
      <c r="W1527">
        <v>1</v>
      </c>
      <c r="X1527" t="s">
        <v>80</v>
      </c>
      <c r="Y1527">
        <v>2026</v>
      </c>
      <c r="Z1527">
        <v>4</v>
      </c>
      <c r="AA1527">
        <v>1</v>
      </c>
      <c r="AB1527">
        <v>65571</v>
      </c>
      <c r="AC1527">
        <v>5246</v>
      </c>
      <c r="AD1527">
        <v>0</v>
      </c>
      <c r="AE1527">
        <v>0</v>
      </c>
      <c r="AF1527" t="s">
        <v>57</v>
      </c>
      <c r="AG1527" t="s">
        <v>81</v>
      </c>
      <c r="AH1527" t="s">
        <v>10730</v>
      </c>
      <c r="AI1527" t="s">
        <v>10709</v>
      </c>
      <c r="AJ1527">
        <v>0</v>
      </c>
      <c r="AK1527" t="s">
        <v>10735</v>
      </c>
      <c r="AL1527">
        <v>0</v>
      </c>
      <c r="AM1527">
        <v>0</v>
      </c>
      <c r="AN1527">
        <v>0</v>
      </c>
      <c r="AO1527">
        <v>0</v>
      </c>
      <c r="AP1527" t="s">
        <v>83</v>
      </c>
      <c r="AQ1527">
        <v>0</v>
      </c>
      <c r="AR1527">
        <v>0</v>
      </c>
      <c r="AS1527" t="s">
        <v>3366</v>
      </c>
      <c r="AT1527" t="s">
        <v>10736</v>
      </c>
      <c r="AU1527" t="s">
        <v>64</v>
      </c>
      <c r="AV1527">
        <v>0</v>
      </c>
      <c r="AW1527">
        <v>2135</v>
      </c>
      <c r="AX1527" t="s">
        <v>10732</v>
      </c>
      <c r="AY1527" t="s">
        <v>10733</v>
      </c>
      <c r="AZ1527" t="s">
        <v>3368</v>
      </c>
      <c r="BA1527">
        <v>70817</v>
      </c>
      <c r="BB1527" t="s">
        <v>66</v>
      </c>
      <c r="BC1527" t="str">
        <f t="shared" si="64"/>
        <v>19100</v>
      </c>
      <c r="BD1527" t="str">
        <f t="shared" si="65"/>
        <v>KP-19100</v>
      </c>
    </row>
    <row r="1528" spans="1:56" ht="28.15" customHeight="1">
      <c r="A1528" s="4">
        <f>SUBTOTAL(103,$L$2:L1528)</f>
        <v>1527</v>
      </c>
      <c r="B1528" s="5" t="s">
        <v>10728</v>
      </c>
      <c r="C1528" s="5" t="s">
        <v>4438</v>
      </c>
      <c r="D1528" s="5" t="s">
        <v>10729</v>
      </c>
      <c r="E1528" s="5" t="s">
        <v>10730</v>
      </c>
      <c r="F1528" s="6" t="s">
        <v>10731</v>
      </c>
      <c r="G1528" s="5">
        <v>5</v>
      </c>
      <c r="H1528" s="7">
        <v>64379</v>
      </c>
      <c r="I1528" s="5" t="s">
        <v>10732</v>
      </c>
      <c r="J1528" s="5" t="s">
        <v>10733</v>
      </c>
      <c r="K1528" s="20"/>
      <c r="L1528" s="5" t="s">
        <v>119</v>
      </c>
      <c r="M1528" s="2">
        <v>1592543967</v>
      </c>
      <c r="N1528" s="8">
        <f>IF(COUNTIF($B$2:B1528,B1528)=1,1,0)</f>
        <v>0</v>
      </c>
      <c r="O1528" t="s">
        <v>52</v>
      </c>
      <c r="P1528">
        <v>1592543967</v>
      </c>
      <c r="Q1528" t="s">
        <v>10728</v>
      </c>
      <c r="R1528" t="s">
        <v>10728</v>
      </c>
      <c r="S1528" t="s">
        <v>4438</v>
      </c>
      <c r="T1528" t="s">
        <v>4438</v>
      </c>
      <c r="U1528" t="s">
        <v>10729</v>
      </c>
      <c r="V1528" t="s">
        <v>10734</v>
      </c>
      <c r="W1528">
        <v>1</v>
      </c>
      <c r="X1528" t="s">
        <v>80</v>
      </c>
      <c r="Y1528">
        <v>2026</v>
      </c>
      <c r="Z1528">
        <v>5</v>
      </c>
      <c r="AA1528">
        <v>1</v>
      </c>
      <c r="AB1528">
        <v>59610</v>
      </c>
      <c r="AC1528">
        <v>4769</v>
      </c>
      <c r="AD1528">
        <v>0</v>
      </c>
      <c r="AE1528">
        <v>0</v>
      </c>
      <c r="AF1528" t="s">
        <v>57</v>
      </c>
      <c r="AG1528" t="s">
        <v>81</v>
      </c>
      <c r="AH1528" t="s">
        <v>10730</v>
      </c>
      <c r="AI1528" t="s">
        <v>10709</v>
      </c>
      <c r="AJ1528">
        <v>0</v>
      </c>
      <c r="AK1528" t="s">
        <v>1729</v>
      </c>
      <c r="AL1528">
        <v>0</v>
      </c>
      <c r="AM1528">
        <v>0</v>
      </c>
      <c r="AN1528">
        <v>0</v>
      </c>
      <c r="AO1528">
        <v>0</v>
      </c>
      <c r="AP1528" t="s">
        <v>83</v>
      </c>
      <c r="AQ1528">
        <v>0</v>
      </c>
      <c r="AR1528">
        <v>0</v>
      </c>
      <c r="AS1528" t="s">
        <v>771</v>
      </c>
      <c r="AT1528" t="s">
        <v>10737</v>
      </c>
      <c r="AU1528" t="s">
        <v>64</v>
      </c>
      <c r="AV1528">
        <v>0</v>
      </c>
      <c r="AW1528">
        <v>3659</v>
      </c>
      <c r="AX1528" t="s">
        <v>10732</v>
      </c>
      <c r="AY1528" t="s">
        <v>10733</v>
      </c>
      <c r="AZ1528" t="s">
        <v>773</v>
      </c>
      <c r="BA1528">
        <v>64379</v>
      </c>
      <c r="BB1528" t="s">
        <v>66</v>
      </c>
      <c r="BC1528" t="str">
        <f t="shared" si="64"/>
        <v>19100</v>
      </c>
      <c r="BD1528" t="str">
        <f t="shared" si="65"/>
        <v>KP-19100</v>
      </c>
    </row>
    <row r="1529" spans="1:56" ht="28.15" customHeight="1">
      <c r="A1529" s="4">
        <f>SUBTOTAL(103,$L$2:L1529)</f>
        <v>1528</v>
      </c>
      <c r="B1529" s="5" t="s">
        <v>10738</v>
      </c>
      <c r="C1529" s="5" t="s">
        <v>10739</v>
      </c>
      <c r="D1529" s="5" t="s">
        <v>10740</v>
      </c>
      <c r="E1529" s="5" t="s">
        <v>3679</v>
      </c>
      <c r="F1529" s="6" t="s">
        <v>10741</v>
      </c>
      <c r="G1529" s="5">
        <v>6</v>
      </c>
      <c r="H1529" s="7">
        <v>742861</v>
      </c>
      <c r="I1529" s="5" t="s">
        <v>151</v>
      </c>
      <c r="J1529" s="5" t="s">
        <v>10742</v>
      </c>
      <c r="K1529" s="20"/>
      <c r="L1529" s="5" t="s">
        <v>51</v>
      </c>
      <c r="M1529" s="2">
        <v>1596971699</v>
      </c>
      <c r="N1529" s="8">
        <f>IF(COUNTIF($B$2:B1529,B1529)=1,1,0)</f>
        <v>1</v>
      </c>
      <c r="O1529" t="s">
        <v>52</v>
      </c>
      <c r="P1529">
        <v>1596971699</v>
      </c>
      <c r="Q1529" t="s">
        <v>10738</v>
      </c>
      <c r="R1529" t="s">
        <v>53</v>
      </c>
      <c r="S1529" t="s">
        <v>10739</v>
      </c>
      <c r="T1529" t="s">
        <v>54</v>
      </c>
      <c r="U1529" t="s">
        <v>10740</v>
      </c>
      <c r="V1529" t="s">
        <v>55</v>
      </c>
      <c r="W1529">
        <v>1</v>
      </c>
      <c r="X1529" t="s">
        <v>4266</v>
      </c>
      <c r="Y1529">
        <v>2026</v>
      </c>
      <c r="Z1529">
        <v>6</v>
      </c>
      <c r="AA1529">
        <v>1</v>
      </c>
      <c r="AB1529">
        <v>687834</v>
      </c>
      <c r="AC1529">
        <v>55027</v>
      </c>
      <c r="AD1529">
        <v>0</v>
      </c>
      <c r="AE1529">
        <v>0</v>
      </c>
      <c r="AF1529" t="s">
        <v>1612</v>
      </c>
      <c r="AG1529" t="s">
        <v>81</v>
      </c>
      <c r="AH1529" t="s">
        <v>3679</v>
      </c>
      <c r="AI1529" t="s">
        <v>10709</v>
      </c>
      <c r="AJ1529">
        <v>0</v>
      </c>
      <c r="AK1529" t="s">
        <v>10743</v>
      </c>
      <c r="AL1529">
        <v>0</v>
      </c>
      <c r="AM1529">
        <v>0</v>
      </c>
      <c r="AN1529">
        <v>0</v>
      </c>
      <c r="AO1529">
        <v>0</v>
      </c>
      <c r="AP1529" t="s">
        <v>83</v>
      </c>
      <c r="AQ1529">
        <v>0</v>
      </c>
      <c r="AR1529">
        <v>0</v>
      </c>
      <c r="AS1529" t="s">
        <v>62</v>
      </c>
      <c r="AT1529" t="s">
        <v>10744</v>
      </c>
      <c r="AU1529" t="s">
        <v>64</v>
      </c>
      <c r="AV1529">
        <v>0</v>
      </c>
      <c r="AW1529">
        <v>5157</v>
      </c>
      <c r="AX1529" t="s">
        <v>151</v>
      </c>
      <c r="AY1529" t="s">
        <v>10742</v>
      </c>
      <c r="AZ1529" t="s">
        <v>65</v>
      </c>
      <c r="BA1529">
        <v>742861</v>
      </c>
      <c r="BB1529" t="s">
        <v>66</v>
      </c>
      <c r="BC1529" t="str">
        <f t="shared" si="64"/>
        <v>21500</v>
      </c>
      <c r="BD1529" t="str">
        <f t="shared" si="65"/>
        <v>KP-21500</v>
      </c>
    </row>
    <row r="1530" spans="1:56" ht="28.15" customHeight="1">
      <c r="A1530" s="4">
        <f>SUBTOTAL(103,$L$2:L1530)</f>
        <v>1529</v>
      </c>
      <c r="B1530" s="5" t="s">
        <v>10738</v>
      </c>
      <c r="C1530" s="5" t="s">
        <v>67</v>
      </c>
      <c r="D1530" s="5" t="s">
        <v>10740</v>
      </c>
      <c r="E1530" s="5" t="s">
        <v>3679</v>
      </c>
      <c r="F1530" s="6" t="s">
        <v>10741</v>
      </c>
      <c r="G1530" s="5">
        <v>7</v>
      </c>
      <c r="H1530" s="7">
        <v>762093</v>
      </c>
      <c r="I1530" s="5" t="s">
        <v>151</v>
      </c>
      <c r="J1530" s="5" t="s">
        <v>10742</v>
      </c>
      <c r="K1530" s="20"/>
      <c r="L1530" s="5" t="s">
        <v>51</v>
      </c>
      <c r="M1530" s="2">
        <v>1601243195</v>
      </c>
      <c r="N1530" s="8">
        <f>IF(COUNTIF($B$2:B1530,B1530)=1,1,0)</f>
        <v>0</v>
      </c>
      <c r="O1530" t="s">
        <v>52</v>
      </c>
      <c r="P1530">
        <v>1601243195</v>
      </c>
      <c r="Q1530" t="s">
        <v>10738</v>
      </c>
      <c r="R1530" t="s">
        <v>10738</v>
      </c>
      <c r="S1530" t="s">
        <v>67</v>
      </c>
      <c r="T1530" t="s">
        <v>67</v>
      </c>
      <c r="U1530" t="s">
        <v>10740</v>
      </c>
      <c r="V1530" t="s">
        <v>155</v>
      </c>
      <c r="W1530">
        <v>1</v>
      </c>
      <c r="X1530" t="s">
        <v>156</v>
      </c>
      <c r="Y1530">
        <v>2026</v>
      </c>
      <c r="Z1530">
        <v>7</v>
      </c>
      <c r="AA1530">
        <v>1</v>
      </c>
      <c r="AB1530">
        <v>705642</v>
      </c>
      <c r="AC1530">
        <v>56451</v>
      </c>
      <c r="AD1530">
        <v>0</v>
      </c>
      <c r="AE1530">
        <v>0</v>
      </c>
      <c r="AF1530" t="s">
        <v>98</v>
      </c>
      <c r="AG1530" t="s">
        <v>81</v>
      </c>
      <c r="AH1530" t="s">
        <v>3679</v>
      </c>
      <c r="AI1530" t="s">
        <v>10709</v>
      </c>
      <c r="AJ1530">
        <v>0</v>
      </c>
      <c r="AK1530" t="s">
        <v>10743</v>
      </c>
      <c r="AL1530">
        <v>0</v>
      </c>
      <c r="AM1530">
        <v>0</v>
      </c>
      <c r="AN1530">
        <v>0</v>
      </c>
      <c r="AO1530">
        <v>0</v>
      </c>
      <c r="AP1530" t="s">
        <v>83</v>
      </c>
      <c r="AQ1530">
        <v>0</v>
      </c>
      <c r="AR1530">
        <v>0</v>
      </c>
      <c r="AS1530" t="s">
        <v>69</v>
      </c>
      <c r="AT1530" t="s">
        <v>10745</v>
      </c>
      <c r="AU1530" t="s">
        <v>64</v>
      </c>
      <c r="AV1530">
        <v>0</v>
      </c>
      <c r="AW1530">
        <v>43911</v>
      </c>
      <c r="AX1530" t="s">
        <v>151</v>
      </c>
      <c r="AY1530" t="s">
        <v>10742</v>
      </c>
      <c r="AZ1530" t="s">
        <v>71</v>
      </c>
      <c r="BA1530">
        <v>762093</v>
      </c>
      <c r="BB1530" t="s">
        <v>66</v>
      </c>
      <c r="BC1530" t="str">
        <f t="shared" si="64"/>
        <v>21500</v>
      </c>
      <c r="BD1530" t="str">
        <f t="shared" si="65"/>
        <v>KP-21500</v>
      </c>
    </row>
    <row r="1531" spans="1:56" ht="28.15" customHeight="1">
      <c r="A1531" s="4">
        <f>SUBTOTAL(103,$L$2:L1531)</f>
        <v>1530</v>
      </c>
      <c r="B1531" s="5" t="s">
        <v>10746</v>
      </c>
      <c r="C1531" s="5" t="s">
        <v>10747</v>
      </c>
      <c r="D1531" s="5" t="s">
        <v>10748</v>
      </c>
      <c r="E1531" s="5" t="s">
        <v>10749</v>
      </c>
      <c r="F1531" s="6" t="s">
        <v>10750</v>
      </c>
      <c r="G1531" s="5">
        <v>7</v>
      </c>
      <c r="H1531" s="7">
        <v>47140</v>
      </c>
      <c r="I1531" s="5" t="s">
        <v>10751</v>
      </c>
      <c r="J1531" s="5" t="s">
        <v>10752</v>
      </c>
      <c r="K1531" s="20"/>
      <c r="L1531" s="5" t="s">
        <v>415</v>
      </c>
      <c r="M1531" s="2">
        <v>1601203371</v>
      </c>
      <c r="N1531" s="8">
        <f>IF(COUNTIF($B$2:B1531,B1531)=1,1,0)</f>
        <v>1</v>
      </c>
      <c r="O1531" t="s">
        <v>52</v>
      </c>
      <c r="P1531">
        <v>1601203371</v>
      </c>
      <c r="Q1531" t="s">
        <v>10746</v>
      </c>
      <c r="R1531" t="s">
        <v>10746</v>
      </c>
      <c r="S1531" t="s">
        <v>10747</v>
      </c>
      <c r="T1531" t="s">
        <v>10747</v>
      </c>
      <c r="U1531" t="s">
        <v>10748</v>
      </c>
      <c r="V1531" t="s">
        <v>10753</v>
      </c>
      <c r="W1531">
        <v>0</v>
      </c>
      <c r="X1531" t="s">
        <v>334</v>
      </c>
      <c r="Y1531">
        <v>2026</v>
      </c>
      <c r="Z1531">
        <v>7</v>
      </c>
      <c r="AA1531">
        <v>1</v>
      </c>
      <c r="AB1531">
        <v>43648</v>
      </c>
      <c r="AC1531">
        <v>3492</v>
      </c>
      <c r="AD1531">
        <v>0</v>
      </c>
      <c r="AE1531">
        <v>0</v>
      </c>
      <c r="AF1531" t="s">
        <v>57</v>
      </c>
      <c r="AG1531" t="s">
        <v>1899</v>
      </c>
      <c r="AH1531" t="s">
        <v>10749</v>
      </c>
      <c r="AI1531" t="s">
        <v>10754</v>
      </c>
      <c r="AJ1531">
        <v>0</v>
      </c>
      <c r="AK1531" t="s">
        <v>10755</v>
      </c>
      <c r="AL1531">
        <v>0</v>
      </c>
      <c r="AM1531">
        <v>0</v>
      </c>
      <c r="AN1531">
        <v>0</v>
      </c>
      <c r="AO1531">
        <v>0</v>
      </c>
      <c r="AP1531" t="s">
        <v>1559</v>
      </c>
      <c r="AQ1531">
        <v>0</v>
      </c>
      <c r="AR1531">
        <v>0</v>
      </c>
      <c r="AS1531" t="s">
        <v>69</v>
      </c>
      <c r="AT1531" t="s">
        <v>10756</v>
      </c>
      <c r="AU1531" t="s">
        <v>64</v>
      </c>
      <c r="AV1531">
        <v>0</v>
      </c>
      <c r="AW1531">
        <v>34331</v>
      </c>
      <c r="AX1531" t="s">
        <v>10751</v>
      </c>
      <c r="AY1531" t="s">
        <v>10752</v>
      </c>
      <c r="AZ1531" t="s">
        <v>71</v>
      </c>
      <c r="BA1531">
        <v>47140</v>
      </c>
      <c r="BB1531" t="s">
        <v>66</v>
      </c>
      <c r="BC1531" t="str">
        <f t="shared" si="64"/>
        <v>03396</v>
      </c>
      <c r="BD1531" t="str">
        <f t="shared" si="65"/>
        <v>KQ-03396</v>
      </c>
    </row>
    <row r="1532" spans="1:56" ht="28.15" customHeight="1">
      <c r="A1532" s="4">
        <f>SUBTOTAL(103,$L$2:L1532)</f>
        <v>1531</v>
      </c>
      <c r="B1532" s="5" t="s">
        <v>10761</v>
      </c>
      <c r="C1532" s="5" t="s">
        <v>10762</v>
      </c>
      <c r="D1532" s="5" t="s">
        <v>1263</v>
      </c>
      <c r="E1532" s="5" t="s">
        <v>10758</v>
      </c>
      <c r="F1532" s="6" t="s">
        <v>10763</v>
      </c>
      <c r="G1532" s="5">
        <v>7</v>
      </c>
      <c r="H1532" s="7">
        <v>297518</v>
      </c>
      <c r="I1532" s="5" t="s">
        <v>795</v>
      </c>
      <c r="J1532" s="5" t="s">
        <v>10764</v>
      </c>
      <c r="K1532" s="20"/>
      <c r="L1532" s="5" t="s">
        <v>415</v>
      </c>
      <c r="M1532" s="2">
        <v>1601203868</v>
      </c>
      <c r="N1532" s="8">
        <f>IF(COUNTIF($B$2:B1532,B1532)=1,1,0)</f>
        <v>1</v>
      </c>
      <c r="O1532" t="s">
        <v>52</v>
      </c>
      <c r="P1532">
        <v>1601203868</v>
      </c>
      <c r="Q1532" t="s">
        <v>10761</v>
      </c>
      <c r="R1532" t="s">
        <v>10761</v>
      </c>
      <c r="S1532" t="s">
        <v>10762</v>
      </c>
      <c r="T1532" t="s">
        <v>10762</v>
      </c>
      <c r="U1532" t="s">
        <v>1263</v>
      </c>
      <c r="V1532" t="s">
        <v>483</v>
      </c>
      <c r="W1532">
        <v>0</v>
      </c>
      <c r="X1532" t="s">
        <v>349</v>
      </c>
      <c r="Y1532">
        <v>2026</v>
      </c>
      <c r="Z1532">
        <v>7</v>
      </c>
      <c r="AA1532">
        <v>1</v>
      </c>
      <c r="AB1532">
        <v>275480</v>
      </c>
      <c r="AC1532">
        <v>22038</v>
      </c>
      <c r="AD1532">
        <v>0</v>
      </c>
      <c r="AE1532">
        <v>0</v>
      </c>
      <c r="AF1532" t="s">
        <v>98</v>
      </c>
      <c r="AG1532" t="s">
        <v>417</v>
      </c>
      <c r="AH1532" t="s">
        <v>10758</v>
      </c>
      <c r="AI1532" t="s">
        <v>10760</v>
      </c>
      <c r="AJ1532">
        <v>0</v>
      </c>
      <c r="AK1532" t="s">
        <v>4906</v>
      </c>
      <c r="AL1532">
        <v>0</v>
      </c>
      <c r="AM1532">
        <v>0</v>
      </c>
      <c r="AN1532">
        <v>0</v>
      </c>
      <c r="AO1532">
        <v>0</v>
      </c>
      <c r="AP1532" t="s">
        <v>83</v>
      </c>
      <c r="AQ1532">
        <v>0</v>
      </c>
      <c r="AR1532">
        <v>0</v>
      </c>
      <c r="AS1532" t="s">
        <v>69</v>
      </c>
      <c r="AT1532" t="s">
        <v>10765</v>
      </c>
      <c r="AU1532" t="s">
        <v>64</v>
      </c>
      <c r="AV1532">
        <v>0</v>
      </c>
      <c r="AW1532">
        <v>34409</v>
      </c>
      <c r="AX1532" t="s">
        <v>795</v>
      </c>
      <c r="AY1532" t="s">
        <v>10764</v>
      </c>
      <c r="AZ1532" t="s">
        <v>71</v>
      </c>
      <c r="BA1532">
        <v>297518</v>
      </c>
      <c r="BB1532" t="s">
        <v>66</v>
      </c>
      <c r="BC1532" t="str">
        <f t="shared" si="64"/>
        <v>07705</v>
      </c>
      <c r="BD1532" t="str">
        <f t="shared" si="65"/>
        <v>KR-07705</v>
      </c>
    </row>
    <row r="1533" spans="1:56" ht="28.15" customHeight="1">
      <c r="A1533" s="4">
        <f>SUBTOTAL(103,$L$2:L1533)</f>
        <v>1532</v>
      </c>
      <c r="B1533" s="5" t="s">
        <v>10766</v>
      </c>
      <c r="C1533" s="5" t="s">
        <v>10767</v>
      </c>
      <c r="D1533" s="5" t="s">
        <v>10768</v>
      </c>
      <c r="E1533" s="5" t="s">
        <v>10758</v>
      </c>
      <c r="F1533" s="6" t="s">
        <v>10769</v>
      </c>
      <c r="G1533" s="5">
        <v>7</v>
      </c>
      <c r="H1533" s="7">
        <v>144774</v>
      </c>
      <c r="I1533" s="5" t="s">
        <v>10770</v>
      </c>
      <c r="J1533" s="5" t="s">
        <v>10771</v>
      </c>
      <c r="K1533" s="20"/>
      <c r="L1533" s="5" t="s">
        <v>415</v>
      </c>
      <c r="M1533" s="2">
        <v>1601203820</v>
      </c>
      <c r="N1533" s="8">
        <f>IF(COUNTIF($B$2:B1533,B1533)=1,1,0)</f>
        <v>1</v>
      </c>
      <c r="O1533" t="s">
        <v>52</v>
      </c>
      <c r="P1533">
        <v>1601203820</v>
      </c>
      <c r="Q1533" t="s">
        <v>10766</v>
      </c>
      <c r="R1533" t="s">
        <v>10766</v>
      </c>
      <c r="S1533" t="s">
        <v>10767</v>
      </c>
      <c r="T1533" t="s">
        <v>10767</v>
      </c>
      <c r="U1533" t="s">
        <v>10768</v>
      </c>
      <c r="V1533" t="s">
        <v>10772</v>
      </c>
      <c r="W1533">
        <v>0</v>
      </c>
      <c r="X1533" t="s">
        <v>80</v>
      </c>
      <c r="Y1533">
        <v>2026</v>
      </c>
      <c r="Z1533">
        <v>7</v>
      </c>
      <c r="AA1533">
        <v>1</v>
      </c>
      <c r="AB1533">
        <v>134050</v>
      </c>
      <c r="AC1533">
        <v>10724</v>
      </c>
      <c r="AD1533">
        <v>0</v>
      </c>
      <c r="AE1533">
        <v>0</v>
      </c>
      <c r="AF1533" t="s">
        <v>98</v>
      </c>
      <c r="AG1533" t="s">
        <v>417</v>
      </c>
      <c r="AH1533" t="s">
        <v>10758</v>
      </c>
      <c r="AI1533" t="s">
        <v>10760</v>
      </c>
      <c r="AJ1533">
        <v>0</v>
      </c>
      <c r="AK1533" t="s">
        <v>10428</v>
      </c>
      <c r="AL1533">
        <v>0</v>
      </c>
      <c r="AM1533">
        <v>0</v>
      </c>
      <c r="AN1533">
        <v>0</v>
      </c>
      <c r="AO1533">
        <v>0</v>
      </c>
      <c r="AP1533" t="s">
        <v>83</v>
      </c>
      <c r="AQ1533">
        <v>0</v>
      </c>
      <c r="AR1533">
        <v>0</v>
      </c>
      <c r="AS1533" t="s">
        <v>69</v>
      </c>
      <c r="AT1533" t="s">
        <v>10773</v>
      </c>
      <c r="AU1533" t="s">
        <v>64</v>
      </c>
      <c r="AV1533">
        <v>0</v>
      </c>
      <c r="AW1533">
        <v>34403</v>
      </c>
      <c r="AX1533" t="s">
        <v>10770</v>
      </c>
      <c r="AY1533" t="s">
        <v>10771</v>
      </c>
      <c r="AZ1533" t="s">
        <v>71</v>
      </c>
      <c r="BA1533">
        <v>144774</v>
      </c>
      <c r="BB1533" t="s">
        <v>66</v>
      </c>
      <c r="BC1533" t="str">
        <f t="shared" si="64"/>
        <v>07710</v>
      </c>
      <c r="BD1533" t="str">
        <f t="shared" si="65"/>
        <v>KR-07710</v>
      </c>
    </row>
    <row r="1534" spans="1:56" ht="28.15" customHeight="1">
      <c r="A1534" s="4">
        <f>SUBTOTAL(103,$L$2:L1534)</f>
        <v>1533</v>
      </c>
      <c r="B1534" s="5" t="s">
        <v>10774</v>
      </c>
      <c r="C1534" s="5" t="s">
        <v>10775</v>
      </c>
      <c r="D1534" s="5" t="s">
        <v>10776</v>
      </c>
      <c r="E1534" s="5" t="s">
        <v>10777</v>
      </c>
      <c r="F1534" s="6" t="s">
        <v>10778</v>
      </c>
      <c r="G1534" s="5">
        <v>7</v>
      </c>
      <c r="H1534" s="7">
        <v>284666</v>
      </c>
      <c r="I1534" s="5" t="s">
        <v>10779</v>
      </c>
      <c r="J1534" s="5" t="s">
        <v>10780</v>
      </c>
      <c r="K1534" s="20"/>
      <c r="L1534" s="5" t="s">
        <v>119</v>
      </c>
      <c r="M1534" s="2">
        <v>1601156106</v>
      </c>
      <c r="N1534" s="8">
        <f>IF(COUNTIF($B$2:B1534,B1534)=1,1,0)</f>
        <v>1</v>
      </c>
      <c r="O1534" t="s">
        <v>52</v>
      </c>
      <c r="P1534">
        <v>1601156106</v>
      </c>
      <c r="Q1534" t="s">
        <v>10774</v>
      </c>
      <c r="R1534" t="s">
        <v>10774</v>
      </c>
      <c r="S1534" t="s">
        <v>10775</v>
      </c>
      <c r="T1534" t="s">
        <v>10775</v>
      </c>
      <c r="U1534" t="s">
        <v>10776</v>
      </c>
      <c r="V1534" t="s">
        <v>10781</v>
      </c>
      <c r="W1534">
        <v>0</v>
      </c>
      <c r="X1534" t="s">
        <v>334</v>
      </c>
      <c r="Y1534">
        <v>2026</v>
      </c>
      <c r="Z1534">
        <v>7</v>
      </c>
      <c r="AA1534">
        <v>1</v>
      </c>
      <c r="AB1534">
        <v>263580</v>
      </c>
      <c r="AC1534">
        <v>21086</v>
      </c>
      <c r="AD1534">
        <v>0</v>
      </c>
      <c r="AE1534">
        <v>0</v>
      </c>
      <c r="AF1534" t="s">
        <v>57</v>
      </c>
      <c r="AG1534" t="s">
        <v>3066</v>
      </c>
      <c r="AH1534" t="s">
        <v>10777</v>
      </c>
      <c r="AI1534" t="s">
        <v>10782</v>
      </c>
      <c r="AJ1534">
        <v>0</v>
      </c>
      <c r="AK1534" t="s">
        <v>1141</v>
      </c>
      <c r="AL1534">
        <v>0</v>
      </c>
      <c r="AM1534">
        <v>0</v>
      </c>
      <c r="AN1534">
        <v>0</v>
      </c>
      <c r="AO1534">
        <v>0</v>
      </c>
      <c r="AP1534" t="s">
        <v>1559</v>
      </c>
      <c r="AQ1534">
        <v>0</v>
      </c>
      <c r="AR1534">
        <v>0</v>
      </c>
      <c r="AS1534" t="s">
        <v>69</v>
      </c>
      <c r="AT1534" t="s">
        <v>10783</v>
      </c>
      <c r="AU1534" t="s">
        <v>64</v>
      </c>
      <c r="AV1534">
        <v>0</v>
      </c>
      <c r="AW1534">
        <v>23911</v>
      </c>
      <c r="AX1534" t="s">
        <v>10779</v>
      </c>
      <c r="AY1534" t="s">
        <v>10780</v>
      </c>
      <c r="AZ1534" t="s">
        <v>71</v>
      </c>
      <c r="BA1534">
        <v>284666</v>
      </c>
      <c r="BB1534" t="s">
        <v>66</v>
      </c>
      <c r="BC1534" t="str">
        <f t="shared" si="64"/>
        <v>01040</v>
      </c>
      <c r="BD1534" t="str">
        <f t="shared" si="65"/>
        <v>KS-01040</v>
      </c>
    </row>
    <row r="1535" spans="1:56" ht="28.15" customHeight="1">
      <c r="A1535" s="4">
        <f>SUBTOTAL(103,$L$2:L1535)</f>
        <v>1534</v>
      </c>
      <c r="B1535" s="5" t="s">
        <v>10784</v>
      </c>
      <c r="C1535" s="5" t="s">
        <v>10785</v>
      </c>
      <c r="D1535" s="5" t="s">
        <v>10786</v>
      </c>
      <c r="E1535" s="5" t="s">
        <v>10787</v>
      </c>
      <c r="F1535" s="6" t="s">
        <v>10788</v>
      </c>
      <c r="G1535" s="5">
        <v>7</v>
      </c>
      <c r="H1535" s="7">
        <v>211194</v>
      </c>
      <c r="I1535" s="5" t="s">
        <v>10789</v>
      </c>
      <c r="J1535" s="5" t="s">
        <v>10790</v>
      </c>
      <c r="K1535" s="20"/>
      <c r="L1535" s="5" t="s">
        <v>415</v>
      </c>
      <c r="M1535" s="2">
        <v>1601204234</v>
      </c>
      <c r="N1535" s="8">
        <f>IF(COUNTIF($B$2:B1535,B1535)=1,1,0)</f>
        <v>1</v>
      </c>
      <c r="O1535" t="s">
        <v>52</v>
      </c>
      <c r="P1535">
        <v>1601204234</v>
      </c>
      <c r="Q1535" t="s">
        <v>10784</v>
      </c>
      <c r="R1535" t="s">
        <v>10784</v>
      </c>
      <c r="S1535" t="s">
        <v>10785</v>
      </c>
      <c r="T1535" t="s">
        <v>10785</v>
      </c>
      <c r="U1535" t="s">
        <v>10786</v>
      </c>
      <c r="V1535" t="s">
        <v>483</v>
      </c>
      <c r="W1535">
        <v>0</v>
      </c>
      <c r="X1535" t="s">
        <v>80</v>
      </c>
      <c r="Y1535">
        <v>2026</v>
      </c>
      <c r="Z1535">
        <v>7</v>
      </c>
      <c r="AA1535">
        <v>1</v>
      </c>
      <c r="AB1535">
        <v>195550</v>
      </c>
      <c r="AC1535">
        <v>15644</v>
      </c>
      <c r="AD1535">
        <v>0</v>
      </c>
      <c r="AE1535">
        <v>0</v>
      </c>
      <c r="AF1535" t="s">
        <v>98</v>
      </c>
      <c r="AG1535" t="s">
        <v>417</v>
      </c>
      <c r="AH1535" t="s">
        <v>10787</v>
      </c>
      <c r="AI1535" t="s">
        <v>10782</v>
      </c>
      <c r="AJ1535">
        <v>0</v>
      </c>
      <c r="AK1535" t="s">
        <v>10791</v>
      </c>
      <c r="AL1535">
        <v>0</v>
      </c>
      <c r="AM1535">
        <v>0</v>
      </c>
      <c r="AN1535">
        <v>0</v>
      </c>
      <c r="AO1535">
        <v>0</v>
      </c>
      <c r="AP1535" t="s">
        <v>83</v>
      </c>
      <c r="AQ1535">
        <v>0</v>
      </c>
      <c r="AR1535">
        <v>0</v>
      </c>
      <c r="AS1535" t="s">
        <v>69</v>
      </c>
      <c r="AT1535" t="s">
        <v>10792</v>
      </c>
      <c r="AU1535" t="s">
        <v>64</v>
      </c>
      <c r="AV1535">
        <v>0</v>
      </c>
      <c r="AW1535">
        <v>34488</v>
      </c>
      <c r="AX1535" t="s">
        <v>10789</v>
      </c>
      <c r="AY1535" t="s">
        <v>10790</v>
      </c>
      <c r="AZ1535" t="s">
        <v>71</v>
      </c>
      <c r="BA1535">
        <v>211194</v>
      </c>
      <c r="BB1535" t="s">
        <v>66</v>
      </c>
      <c r="BC1535" t="str">
        <f t="shared" si="64"/>
        <v>10719</v>
      </c>
      <c r="BD1535" t="str">
        <f t="shared" si="65"/>
        <v>KS-10719</v>
      </c>
    </row>
    <row r="1536" spans="1:56" ht="28.15" customHeight="1">
      <c r="A1536" s="4">
        <f>SUBTOTAL(103,$L$2:L1536)</f>
        <v>1535</v>
      </c>
      <c r="B1536" s="5" t="s">
        <v>10793</v>
      </c>
      <c r="C1536" s="5" t="s">
        <v>10794</v>
      </c>
      <c r="D1536" s="5" t="s">
        <v>751</v>
      </c>
      <c r="E1536" s="5" t="s">
        <v>10787</v>
      </c>
      <c r="F1536" s="6" t="s">
        <v>10795</v>
      </c>
      <c r="G1536" s="5">
        <v>7</v>
      </c>
      <c r="H1536" s="7">
        <v>413186</v>
      </c>
      <c r="I1536" s="5" t="s">
        <v>10796</v>
      </c>
      <c r="J1536" s="5" t="s">
        <v>10797</v>
      </c>
      <c r="K1536" s="20"/>
      <c r="L1536" s="5" t="s">
        <v>415</v>
      </c>
      <c r="M1536" s="2">
        <v>1601204121</v>
      </c>
      <c r="N1536" s="8">
        <f>IF(COUNTIF($B$2:B1536,B1536)=1,1,0)</f>
        <v>1</v>
      </c>
      <c r="O1536" t="s">
        <v>52</v>
      </c>
      <c r="P1536">
        <v>1601204121</v>
      </c>
      <c r="Q1536" t="s">
        <v>10793</v>
      </c>
      <c r="R1536" t="s">
        <v>10793</v>
      </c>
      <c r="S1536" t="s">
        <v>10794</v>
      </c>
      <c r="T1536" t="s">
        <v>10794</v>
      </c>
      <c r="U1536" t="s">
        <v>751</v>
      </c>
      <c r="V1536" t="s">
        <v>753</v>
      </c>
      <c r="W1536">
        <v>0</v>
      </c>
      <c r="X1536" t="s">
        <v>80</v>
      </c>
      <c r="Y1536">
        <v>2026</v>
      </c>
      <c r="Z1536">
        <v>7</v>
      </c>
      <c r="AA1536">
        <v>1</v>
      </c>
      <c r="AB1536">
        <v>382580</v>
      </c>
      <c r="AC1536">
        <v>30606</v>
      </c>
      <c r="AD1536">
        <v>0</v>
      </c>
      <c r="AE1536">
        <v>0</v>
      </c>
      <c r="AF1536" t="s">
        <v>98</v>
      </c>
      <c r="AG1536" t="s">
        <v>417</v>
      </c>
      <c r="AH1536" t="s">
        <v>10787</v>
      </c>
      <c r="AI1536" t="s">
        <v>10782</v>
      </c>
      <c r="AJ1536">
        <v>0</v>
      </c>
      <c r="AK1536" t="s">
        <v>10798</v>
      </c>
      <c r="AL1536">
        <v>0</v>
      </c>
      <c r="AM1536">
        <v>0</v>
      </c>
      <c r="AN1536">
        <v>0</v>
      </c>
      <c r="AO1536">
        <v>0</v>
      </c>
      <c r="AP1536" t="s">
        <v>83</v>
      </c>
      <c r="AQ1536">
        <v>0</v>
      </c>
      <c r="AR1536">
        <v>0</v>
      </c>
      <c r="AS1536" t="s">
        <v>69</v>
      </c>
      <c r="AT1536" t="s">
        <v>10799</v>
      </c>
      <c r="AU1536" t="s">
        <v>64</v>
      </c>
      <c r="AV1536">
        <v>0</v>
      </c>
      <c r="AW1536">
        <v>34459</v>
      </c>
      <c r="AX1536" t="s">
        <v>10796</v>
      </c>
      <c r="AY1536" t="s">
        <v>10797</v>
      </c>
      <c r="AZ1536" t="s">
        <v>71</v>
      </c>
      <c r="BA1536">
        <v>413186</v>
      </c>
      <c r="BB1536" t="s">
        <v>66</v>
      </c>
      <c r="BC1536" t="str">
        <f t="shared" si="64"/>
        <v>24149</v>
      </c>
      <c r="BD1536" t="str">
        <f t="shared" si="65"/>
        <v>KS-24149</v>
      </c>
    </row>
    <row r="1537" spans="1:56" ht="28.15" customHeight="1">
      <c r="A1537" s="4">
        <f>SUBTOTAL(103,$L$2:L1537)</f>
        <v>1536</v>
      </c>
      <c r="B1537" s="5" t="s">
        <v>10800</v>
      </c>
      <c r="C1537" s="5" t="s">
        <v>10801</v>
      </c>
      <c r="D1537" s="5" t="s">
        <v>10802</v>
      </c>
      <c r="E1537" s="5" t="s">
        <v>10787</v>
      </c>
      <c r="F1537" s="6" t="s">
        <v>10803</v>
      </c>
      <c r="G1537" s="5">
        <v>7</v>
      </c>
      <c r="H1537" s="7">
        <v>763044</v>
      </c>
      <c r="I1537" s="5" t="s">
        <v>10804</v>
      </c>
      <c r="J1537" s="5" t="s">
        <v>10805</v>
      </c>
      <c r="K1537" s="20"/>
      <c r="L1537" s="5" t="s">
        <v>415</v>
      </c>
      <c r="M1537" s="2">
        <v>1601204182</v>
      </c>
      <c r="N1537" s="8">
        <f>IF(COUNTIF($B$2:B1537,B1537)=1,1,0)</f>
        <v>1</v>
      </c>
      <c r="O1537" t="s">
        <v>52</v>
      </c>
      <c r="P1537">
        <v>1601204182</v>
      </c>
      <c r="Q1537" t="s">
        <v>10800</v>
      </c>
      <c r="R1537" t="s">
        <v>10800</v>
      </c>
      <c r="S1537" t="s">
        <v>10801</v>
      </c>
      <c r="T1537" t="s">
        <v>10801</v>
      </c>
      <c r="U1537" t="s">
        <v>10802</v>
      </c>
      <c r="V1537" t="s">
        <v>10806</v>
      </c>
      <c r="W1537">
        <v>0</v>
      </c>
      <c r="X1537" t="s">
        <v>80</v>
      </c>
      <c r="Y1537">
        <v>2026</v>
      </c>
      <c r="Z1537">
        <v>7</v>
      </c>
      <c r="AA1537">
        <v>1</v>
      </c>
      <c r="AB1537">
        <v>706522</v>
      </c>
      <c r="AC1537">
        <v>56522</v>
      </c>
      <c r="AD1537">
        <v>0</v>
      </c>
      <c r="AE1537">
        <v>0</v>
      </c>
      <c r="AF1537" t="s">
        <v>98</v>
      </c>
      <c r="AG1537" t="s">
        <v>417</v>
      </c>
      <c r="AH1537" t="s">
        <v>10787</v>
      </c>
      <c r="AI1537" t="s">
        <v>10782</v>
      </c>
      <c r="AJ1537">
        <v>0</v>
      </c>
      <c r="AK1537" t="s">
        <v>10807</v>
      </c>
      <c r="AL1537">
        <v>0</v>
      </c>
      <c r="AM1537">
        <v>0</v>
      </c>
      <c r="AN1537">
        <v>0</v>
      </c>
      <c r="AO1537">
        <v>0</v>
      </c>
      <c r="AP1537" t="s">
        <v>83</v>
      </c>
      <c r="AQ1537">
        <v>0</v>
      </c>
      <c r="AR1537">
        <v>0</v>
      </c>
      <c r="AS1537" t="s">
        <v>69</v>
      </c>
      <c r="AT1537" t="s">
        <v>10808</v>
      </c>
      <c r="AU1537" t="s">
        <v>64</v>
      </c>
      <c r="AV1537">
        <v>0</v>
      </c>
      <c r="AW1537">
        <v>34475</v>
      </c>
      <c r="AX1537" t="s">
        <v>10804</v>
      </c>
      <c r="AY1537" t="s">
        <v>10805</v>
      </c>
      <c r="AZ1537" t="s">
        <v>71</v>
      </c>
      <c r="BA1537">
        <v>763044</v>
      </c>
      <c r="BB1537" t="s">
        <v>66</v>
      </c>
      <c r="BC1537" t="str">
        <f t="shared" si="64"/>
        <v>28008</v>
      </c>
      <c r="BD1537" t="str">
        <f t="shared" si="65"/>
        <v>KS-28008</v>
      </c>
    </row>
    <row r="1538" spans="1:56" ht="28.15" customHeight="1">
      <c r="A1538" s="4">
        <f>SUBTOTAL(103,$L$2:L1538)</f>
        <v>1537</v>
      </c>
      <c r="B1538" s="5" t="s">
        <v>10809</v>
      </c>
      <c r="C1538" s="5" t="s">
        <v>10810</v>
      </c>
      <c r="D1538" s="5" t="s">
        <v>423</v>
      </c>
      <c r="E1538" s="5" t="s">
        <v>10811</v>
      </c>
      <c r="F1538" s="6" t="s">
        <v>10812</v>
      </c>
      <c r="G1538" s="5">
        <v>7</v>
      </c>
      <c r="H1538" s="7">
        <v>685336</v>
      </c>
      <c r="I1538" s="5" t="s">
        <v>10813</v>
      </c>
      <c r="J1538" s="5" t="s">
        <v>10814</v>
      </c>
      <c r="K1538" s="20"/>
      <c r="L1538" s="5" t="s">
        <v>415</v>
      </c>
      <c r="M1538" s="2">
        <v>1601203940</v>
      </c>
      <c r="N1538" s="8">
        <f>IF(COUNTIF($B$2:B1538,B1538)=1,1,0)</f>
        <v>1</v>
      </c>
      <c r="O1538" t="s">
        <v>52</v>
      </c>
      <c r="P1538">
        <v>1601203940</v>
      </c>
      <c r="Q1538" t="s">
        <v>10809</v>
      </c>
      <c r="R1538" t="s">
        <v>10809</v>
      </c>
      <c r="S1538" t="s">
        <v>10810</v>
      </c>
      <c r="T1538" t="s">
        <v>10810</v>
      </c>
      <c r="U1538" t="s">
        <v>423</v>
      </c>
      <c r="V1538" t="s">
        <v>427</v>
      </c>
      <c r="W1538">
        <v>0</v>
      </c>
      <c r="X1538" t="s">
        <v>80</v>
      </c>
      <c r="Y1538">
        <v>2026</v>
      </c>
      <c r="Z1538">
        <v>7</v>
      </c>
      <c r="AA1538">
        <v>1</v>
      </c>
      <c r="AB1538">
        <v>634570</v>
      </c>
      <c r="AC1538">
        <v>50766</v>
      </c>
      <c r="AD1538">
        <v>0</v>
      </c>
      <c r="AE1538">
        <v>0</v>
      </c>
      <c r="AF1538" t="s">
        <v>98</v>
      </c>
      <c r="AG1538" t="s">
        <v>417</v>
      </c>
      <c r="AH1538" t="s">
        <v>10811</v>
      </c>
      <c r="AI1538" t="s">
        <v>10815</v>
      </c>
      <c r="AJ1538">
        <v>0</v>
      </c>
      <c r="AK1538" t="s">
        <v>10816</v>
      </c>
      <c r="AL1538">
        <v>0</v>
      </c>
      <c r="AM1538">
        <v>0</v>
      </c>
      <c r="AN1538">
        <v>0</v>
      </c>
      <c r="AO1538">
        <v>0</v>
      </c>
      <c r="AP1538" t="s">
        <v>83</v>
      </c>
      <c r="AQ1538">
        <v>0</v>
      </c>
      <c r="AR1538">
        <v>0</v>
      </c>
      <c r="AS1538" t="s">
        <v>69</v>
      </c>
      <c r="AT1538" t="s">
        <v>10817</v>
      </c>
      <c r="AU1538" t="s">
        <v>64</v>
      </c>
      <c r="AV1538">
        <v>0</v>
      </c>
      <c r="AW1538">
        <v>34424</v>
      </c>
      <c r="AX1538" t="s">
        <v>10813</v>
      </c>
      <c r="AY1538" t="s">
        <v>10814</v>
      </c>
      <c r="AZ1538" t="s">
        <v>71</v>
      </c>
      <c r="BA1538">
        <v>685336</v>
      </c>
      <c r="BB1538" t="s">
        <v>66</v>
      </c>
      <c r="BC1538" t="str">
        <f t="shared" si="64"/>
        <v>00970</v>
      </c>
      <c r="BD1538" t="str">
        <f t="shared" si="65"/>
        <v>KT-00970</v>
      </c>
    </row>
    <row r="1539" spans="1:56" ht="28.15" customHeight="1">
      <c r="A1539" s="4">
        <f>SUBTOTAL(103,$L$2:L1539)</f>
        <v>1538</v>
      </c>
      <c r="B1539" s="5" t="s">
        <v>10818</v>
      </c>
      <c r="C1539" s="5" t="s">
        <v>10819</v>
      </c>
      <c r="D1539" s="5" t="s">
        <v>10820</v>
      </c>
      <c r="E1539" s="5" t="s">
        <v>10811</v>
      </c>
      <c r="F1539" s="6" t="s">
        <v>10821</v>
      </c>
      <c r="G1539" s="5">
        <v>7</v>
      </c>
      <c r="H1539" s="7">
        <v>471982</v>
      </c>
      <c r="I1539" s="5" t="s">
        <v>10822</v>
      </c>
      <c r="J1539" s="5" t="s">
        <v>10823</v>
      </c>
      <c r="K1539" s="20"/>
      <c r="L1539" s="5" t="s">
        <v>415</v>
      </c>
      <c r="M1539" s="2">
        <v>1601204103</v>
      </c>
      <c r="N1539" s="8">
        <f>IF(COUNTIF($B$2:B1539,B1539)=1,1,0)</f>
        <v>1</v>
      </c>
      <c r="O1539" t="s">
        <v>52</v>
      </c>
      <c r="P1539">
        <v>1601204103</v>
      </c>
      <c r="Q1539" t="s">
        <v>10818</v>
      </c>
      <c r="R1539" t="s">
        <v>10818</v>
      </c>
      <c r="S1539" t="s">
        <v>10819</v>
      </c>
      <c r="T1539" t="s">
        <v>10819</v>
      </c>
      <c r="U1539" t="s">
        <v>10820</v>
      </c>
      <c r="V1539" t="s">
        <v>10824</v>
      </c>
      <c r="W1539">
        <v>1</v>
      </c>
      <c r="X1539" t="s">
        <v>80</v>
      </c>
      <c r="Y1539">
        <v>2026</v>
      </c>
      <c r="Z1539">
        <v>7</v>
      </c>
      <c r="AA1539">
        <v>1</v>
      </c>
      <c r="AB1539">
        <v>437020</v>
      </c>
      <c r="AC1539">
        <v>34962</v>
      </c>
      <c r="AD1539">
        <v>0</v>
      </c>
      <c r="AE1539">
        <v>0</v>
      </c>
      <c r="AF1539" t="s">
        <v>98</v>
      </c>
      <c r="AG1539" t="s">
        <v>417</v>
      </c>
      <c r="AH1539" t="s">
        <v>10811</v>
      </c>
      <c r="AI1539" t="s">
        <v>10815</v>
      </c>
      <c r="AJ1539">
        <v>0</v>
      </c>
      <c r="AK1539" t="s">
        <v>10825</v>
      </c>
      <c r="AL1539">
        <v>0</v>
      </c>
      <c r="AM1539">
        <v>0</v>
      </c>
      <c r="AN1539">
        <v>0</v>
      </c>
      <c r="AO1539">
        <v>0</v>
      </c>
      <c r="AP1539" t="s">
        <v>83</v>
      </c>
      <c r="AQ1539">
        <v>0</v>
      </c>
      <c r="AR1539">
        <v>0</v>
      </c>
      <c r="AS1539" t="s">
        <v>69</v>
      </c>
      <c r="AT1539" t="s">
        <v>10826</v>
      </c>
      <c r="AU1539" t="s">
        <v>64</v>
      </c>
      <c r="AV1539">
        <v>0</v>
      </c>
      <c r="AW1539">
        <v>34453</v>
      </c>
      <c r="AX1539" t="s">
        <v>10822</v>
      </c>
      <c r="AY1539" t="s">
        <v>10823</v>
      </c>
      <c r="AZ1539" t="s">
        <v>71</v>
      </c>
      <c r="BA1539">
        <v>471982</v>
      </c>
      <c r="BB1539" t="s">
        <v>66</v>
      </c>
      <c r="BC1539" t="str">
        <f t="shared" si="64"/>
        <v>01115</v>
      </c>
      <c r="BD1539" t="str">
        <f t="shared" si="65"/>
        <v>KT-01115</v>
      </c>
    </row>
    <row r="1540" spans="1:56" ht="28.15" customHeight="1">
      <c r="A1540" s="4">
        <f>SUBTOTAL(103,$L$2:L1540)</f>
        <v>1539</v>
      </c>
      <c r="B1540" s="5" t="s">
        <v>10827</v>
      </c>
      <c r="C1540" s="5" t="s">
        <v>1564</v>
      </c>
      <c r="D1540" s="5" t="s">
        <v>423</v>
      </c>
      <c r="E1540" s="5" t="s">
        <v>10811</v>
      </c>
      <c r="F1540" s="6" t="s">
        <v>10828</v>
      </c>
      <c r="G1540" s="5">
        <v>7</v>
      </c>
      <c r="H1540" s="7">
        <v>423468</v>
      </c>
      <c r="I1540" s="5" t="s">
        <v>10829</v>
      </c>
      <c r="J1540" s="5" t="s">
        <v>10830</v>
      </c>
      <c r="K1540" s="20"/>
      <c r="L1540" s="5" t="s">
        <v>415</v>
      </c>
      <c r="M1540" s="2">
        <v>1601204035</v>
      </c>
      <c r="N1540" s="8">
        <f>IF(COUNTIF($B$2:B1540,B1540)=1,1,0)</f>
        <v>1</v>
      </c>
      <c r="O1540" t="s">
        <v>52</v>
      </c>
      <c r="P1540">
        <v>1601204035</v>
      </c>
      <c r="Q1540" t="s">
        <v>10827</v>
      </c>
      <c r="R1540" t="s">
        <v>10827</v>
      </c>
      <c r="S1540" t="s">
        <v>1564</v>
      </c>
      <c r="T1540" t="s">
        <v>1564</v>
      </c>
      <c r="U1540" t="s">
        <v>423</v>
      </c>
      <c r="V1540" t="s">
        <v>427</v>
      </c>
      <c r="W1540">
        <v>0</v>
      </c>
      <c r="X1540" t="s">
        <v>188</v>
      </c>
      <c r="Y1540">
        <v>2026</v>
      </c>
      <c r="Z1540">
        <v>7</v>
      </c>
      <c r="AA1540">
        <v>1</v>
      </c>
      <c r="AB1540">
        <v>392100</v>
      </c>
      <c r="AC1540">
        <v>31368</v>
      </c>
      <c r="AD1540">
        <v>0</v>
      </c>
      <c r="AE1540">
        <v>0</v>
      </c>
      <c r="AF1540" t="s">
        <v>98</v>
      </c>
      <c r="AG1540" t="s">
        <v>417</v>
      </c>
      <c r="AH1540" t="s">
        <v>10811</v>
      </c>
      <c r="AI1540" t="s">
        <v>10815</v>
      </c>
      <c r="AJ1540">
        <v>0</v>
      </c>
      <c r="AK1540" t="s">
        <v>10831</v>
      </c>
      <c r="AL1540">
        <v>0</v>
      </c>
      <c r="AM1540">
        <v>0</v>
      </c>
      <c r="AN1540">
        <v>0</v>
      </c>
      <c r="AO1540">
        <v>0</v>
      </c>
      <c r="AP1540" t="s">
        <v>83</v>
      </c>
      <c r="AQ1540">
        <v>0</v>
      </c>
      <c r="AR1540">
        <v>0</v>
      </c>
      <c r="AS1540" t="s">
        <v>69</v>
      </c>
      <c r="AT1540" t="s">
        <v>10832</v>
      </c>
      <c r="AU1540" t="s">
        <v>64</v>
      </c>
      <c r="AV1540">
        <v>0</v>
      </c>
      <c r="AW1540">
        <v>34434</v>
      </c>
      <c r="AX1540" t="s">
        <v>10829</v>
      </c>
      <c r="AY1540" t="s">
        <v>10830</v>
      </c>
      <c r="AZ1540" t="s">
        <v>71</v>
      </c>
      <c r="BA1540">
        <v>423468</v>
      </c>
      <c r="BB1540" t="s">
        <v>66</v>
      </c>
      <c r="BC1540" t="str">
        <f t="shared" si="64"/>
        <v>01466</v>
      </c>
      <c r="BD1540" t="str">
        <f t="shared" si="65"/>
        <v>KT-01466</v>
      </c>
    </row>
    <row r="1541" spans="1:56" ht="28.15" customHeight="1">
      <c r="A1541" s="4">
        <f>SUBTOTAL(103,$L$2:L1541)</f>
        <v>1540</v>
      </c>
      <c r="B1541" s="5" t="s">
        <v>10833</v>
      </c>
      <c r="C1541" s="5" t="s">
        <v>10834</v>
      </c>
      <c r="D1541" s="5" t="s">
        <v>10248</v>
      </c>
      <c r="E1541" s="5" t="s">
        <v>10835</v>
      </c>
      <c r="F1541" s="6" t="s">
        <v>10836</v>
      </c>
      <c r="G1541" s="5">
        <v>7</v>
      </c>
      <c r="H1541" s="7">
        <v>675977</v>
      </c>
      <c r="I1541" s="5" t="s">
        <v>10837</v>
      </c>
      <c r="J1541" s="5" t="s">
        <v>10838</v>
      </c>
      <c r="K1541" s="20"/>
      <c r="L1541" s="5" t="s">
        <v>119</v>
      </c>
      <c r="M1541" s="2">
        <v>1601156949</v>
      </c>
      <c r="N1541" s="8">
        <f>IF(COUNTIF($B$2:B1541,B1541)=1,1,0)</f>
        <v>1</v>
      </c>
      <c r="O1541" t="s">
        <v>52</v>
      </c>
      <c r="P1541">
        <v>1601156949</v>
      </c>
      <c r="Q1541" t="s">
        <v>10833</v>
      </c>
      <c r="R1541" t="s">
        <v>10833</v>
      </c>
      <c r="S1541" t="s">
        <v>10834</v>
      </c>
      <c r="T1541" t="s">
        <v>10834</v>
      </c>
      <c r="U1541" t="s">
        <v>10248</v>
      </c>
      <c r="V1541" t="s">
        <v>10204</v>
      </c>
      <c r="W1541">
        <v>0</v>
      </c>
      <c r="X1541" t="s">
        <v>80</v>
      </c>
      <c r="Y1541">
        <v>2026</v>
      </c>
      <c r="Z1541">
        <v>7</v>
      </c>
      <c r="AA1541">
        <v>1</v>
      </c>
      <c r="AB1541">
        <v>625905</v>
      </c>
      <c r="AC1541">
        <v>50072</v>
      </c>
      <c r="AD1541">
        <v>0</v>
      </c>
      <c r="AE1541">
        <v>0</v>
      </c>
      <c r="AF1541" t="s">
        <v>57</v>
      </c>
      <c r="AG1541" t="s">
        <v>2359</v>
      </c>
      <c r="AH1541" t="s">
        <v>10835</v>
      </c>
      <c r="AI1541" t="s">
        <v>10815</v>
      </c>
      <c r="AJ1541">
        <v>0</v>
      </c>
      <c r="AK1541" t="s">
        <v>2797</v>
      </c>
      <c r="AL1541">
        <v>0</v>
      </c>
      <c r="AM1541">
        <v>0</v>
      </c>
      <c r="AN1541">
        <v>0</v>
      </c>
      <c r="AO1541">
        <v>0</v>
      </c>
      <c r="AP1541" t="s">
        <v>83</v>
      </c>
      <c r="AQ1541">
        <v>0</v>
      </c>
      <c r="AR1541">
        <v>0</v>
      </c>
      <c r="AS1541" t="s">
        <v>69</v>
      </c>
      <c r="AT1541" t="s">
        <v>10839</v>
      </c>
      <c r="AU1541" t="s">
        <v>64</v>
      </c>
      <c r="AV1541">
        <v>0</v>
      </c>
      <c r="AW1541">
        <v>24070</v>
      </c>
      <c r="AX1541" t="s">
        <v>10837</v>
      </c>
      <c r="AY1541" t="s">
        <v>10838</v>
      </c>
      <c r="AZ1541" t="s">
        <v>71</v>
      </c>
      <c r="BA1541">
        <v>675977</v>
      </c>
      <c r="BB1541" t="s">
        <v>66</v>
      </c>
      <c r="BC1541" t="str">
        <f t="shared" si="64"/>
        <v>07100</v>
      </c>
      <c r="BD1541" t="str">
        <f t="shared" si="65"/>
        <v>KT-07100</v>
      </c>
    </row>
    <row r="1542" spans="1:56" ht="28.15" customHeight="1">
      <c r="A1542" s="4">
        <f>SUBTOTAL(103,$L$2:L1542)</f>
        <v>1541</v>
      </c>
      <c r="B1542" s="5" t="s">
        <v>10840</v>
      </c>
      <c r="C1542" s="5" t="s">
        <v>10841</v>
      </c>
      <c r="D1542" s="5" t="s">
        <v>8552</v>
      </c>
      <c r="E1542" s="5" t="s">
        <v>10835</v>
      </c>
      <c r="F1542" s="6" t="s">
        <v>10842</v>
      </c>
      <c r="G1542" s="5">
        <v>7</v>
      </c>
      <c r="H1542" s="7">
        <v>240970</v>
      </c>
      <c r="I1542" s="5" t="s">
        <v>10837</v>
      </c>
      <c r="J1542" s="5" t="s">
        <v>10843</v>
      </c>
      <c r="K1542" s="20"/>
      <c r="L1542" s="5" t="s">
        <v>119</v>
      </c>
      <c r="M1542" s="2">
        <v>1601156953</v>
      </c>
      <c r="N1542" s="8">
        <f>IF(COUNTIF($B$2:B1542,B1542)=1,1,0)</f>
        <v>1</v>
      </c>
      <c r="O1542" t="s">
        <v>52</v>
      </c>
      <c r="P1542">
        <v>1601156953</v>
      </c>
      <c r="Q1542" t="s">
        <v>10840</v>
      </c>
      <c r="R1542" t="s">
        <v>10840</v>
      </c>
      <c r="S1542" t="s">
        <v>10841</v>
      </c>
      <c r="T1542" t="s">
        <v>10841</v>
      </c>
      <c r="U1542" t="s">
        <v>8552</v>
      </c>
      <c r="V1542" t="s">
        <v>9687</v>
      </c>
      <c r="W1542">
        <v>0</v>
      </c>
      <c r="X1542" t="s">
        <v>59</v>
      </c>
      <c r="Y1542">
        <v>2026</v>
      </c>
      <c r="Z1542">
        <v>7</v>
      </c>
      <c r="AA1542">
        <v>1</v>
      </c>
      <c r="AB1542">
        <v>223120</v>
      </c>
      <c r="AC1542">
        <v>17850</v>
      </c>
      <c r="AD1542">
        <v>0</v>
      </c>
      <c r="AE1542">
        <v>0</v>
      </c>
      <c r="AF1542" t="s">
        <v>57</v>
      </c>
      <c r="AG1542" t="s">
        <v>81</v>
      </c>
      <c r="AH1542" t="s">
        <v>10835</v>
      </c>
      <c r="AI1542" t="s">
        <v>10815</v>
      </c>
      <c r="AJ1542">
        <v>0</v>
      </c>
      <c r="AK1542" t="s">
        <v>381</v>
      </c>
      <c r="AL1542">
        <v>0</v>
      </c>
      <c r="AM1542">
        <v>0</v>
      </c>
      <c r="AN1542">
        <v>0</v>
      </c>
      <c r="AO1542">
        <v>0</v>
      </c>
      <c r="AP1542" t="s">
        <v>83</v>
      </c>
      <c r="AQ1542">
        <v>0</v>
      </c>
      <c r="AR1542">
        <v>0</v>
      </c>
      <c r="AS1542" t="s">
        <v>69</v>
      </c>
      <c r="AT1542" t="s">
        <v>10844</v>
      </c>
      <c r="AU1542" t="s">
        <v>64</v>
      </c>
      <c r="AV1542">
        <v>0</v>
      </c>
      <c r="AW1542">
        <v>24072</v>
      </c>
      <c r="AX1542" t="s">
        <v>10837</v>
      </c>
      <c r="AY1542" t="s">
        <v>10843</v>
      </c>
      <c r="AZ1542" t="s">
        <v>71</v>
      </c>
      <c r="BA1542">
        <v>240970</v>
      </c>
      <c r="BB1542" t="s">
        <v>66</v>
      </c>
      <c r="BC1542" t="str">
        <f t="shared" si="64"/>
        <v>07600</v>
      </c>
      <c r="BD1542" t="str">
        <f t="shared" si="65"/>
        <v>KT-07600</v>
      </c>
    </row>
    <row r="1543" spans="1:56" ht="28.15" customHeight="1">
      <c r="A1543" s="4">
        <f>SUBTOTAL(103,$L$2:L1543)</f>
        <v>1542</v>
      </c>
      <c r="B1543" s="5" t="s">
        <v>10845</v>
      </c>
      <c r="C1543" s="5" t="s">
        <v>8499</v>
      </c>
      <c r="D1543" s="5" t="s">
        <v>10846</v>
      </c>
      <c r="E1543" s="5" t="s">
        <v>10835</v>
      </c>
      <c r="F1543" s="6" t="s">
        <v>10847</v>
      </c>
      <c r="G1543" s="5">
        <v>7</v>
      </c>
      <c r="H1543" s="7">
        <v>427046</v>
      </c>
      <c r="I1543" s="5" t="s">
        <v>10848</v>
      </c>
      <c r="J1543" s="5" t="s">
        <v>10849</v>
      </c>
      <c r="K1543" s="20"/>
      <c r="L1543" s="5" t="s">
        <v>119</v>
      </c>
      <c r="M1543" s="2">
        <v>1601156969</v>
      </c>
      <c r="N1543" s="8">
        <f>IF(COUNTIF($B$2:B1543,B1543)=1,1,0)</f>
        <v>1</v>
      </c>
      <c r="O1543" t="s">
        <v>52</v>
      </c>
      <c r="P1543">
        <v>1601156969</v>
      </c>
      <c r="Q1543" t="s">
        <v>10845</v>
      </c>
      <c r="R1543" t="s">
        <v>10845</v>
      </c>
      <c r="S1543" t="s">
        <v>8499</v>
      </c>
      <c r="T1543" t="s">
        <v>8499</v>
      </c>
      <c r="U1543" t="s">
        <v>10846</v>
      </c>
      <c r="V1543" t="s">
        <v>10850</v>
      </c>
      <c r="W1543">
        <v>1</v>
      </c>
      <c r="X1543" t="s">
        <v>80</v>
      </c>
      <c r="Y1543">
        <v>2026</v>
      </c>
      <c r="Z1543">
        <v>7</v>
      </c>
      <c r="AA1543">
        <v>1</v>
      </c>
      <c r="AB1543">
        <v>395413</v>
      </c>
      <c r="AC1543">
        <v>31633</v>
      </c>
      <c r="AD1543">
        <v>0</v>
      </c>
      <c r="AE1543">
        <v>0</v>
      </c>
      <c r="AF1543" t="s">
        <v>121</v>
      </c>
      <c r="AG1543" t="s">
        <v>2359</v>
      </c>
      <c r="AH1543" t="s">
        <v>10835</v>
      </c>
      <c r="AI1543" t="s">
        <v>10815</v>
      </c>
      <c r="AJ1543">
        <v>0</v>
      </c>
      <c r="AK1543" t="s">
        <v>9725</v>
      </c>
      <c r="AL1543">
        <v>0</v>
      </c>
      <c r="AM1543">
        <v>0</v>
      </c>
      <c r="AN1543">
        <v>0</v>
      </c>
      <c r="AO1543">
        <v>0</v>
      </c>
      <c r="AP1543" t="s">
        <v>61</v>
      </c>
      <c r="AQ1543">
        <v>0</v>
      </c>
      <c r="AR1543">
        <v>0</v>
      </c>
      <c r="AS1543" t="s">
        <v>69</v>
      </c>
      <c r="AT1543" t="s">
        <v>10851</v>
      </c>
      <c r="AU1543" t="s">
        <v>64</v>
      </c>
      <c r="AV1543">
        <v>0</v>
      </c>
      <c r="AW1543">
        <v>24076</v>
      </c>
      <c r="AX1543" t="s">
        <v>10848</v>
      </c>
      <c r="AY1543" t="s">
        <v>10849</v>
      </c>
      <c r="AZ1543" t="s">
        <v>71</v>
      </c>
      <c r="BA1543">
        <v>427046</v>
      </c>
      <c r="BB1543" t="s">
        <v>66</v>
      </c>
      <c r="BC1543" t="str">
        <f t="shared" si="64"/>
        <v>07700</v>
      </c>
      <c r="BD1543" t="str">
        <f t="shared" si="65"/>
        <v>KT-07700</v>
      </c>
    </row>
    <row r="1544" spans="1:56" ht="28.15" customHeight="1">
      <c r="A1544" s="4">
        <f>SUBTOTAL(103,$L$2:L1544)</f>
        <v>1543</v>
      </c>
      <c r="B1544" s="5" t="s">
        <v>10852</v>
      </c>
      <c r="C1544" s="5" t="s">
        <v>10853</v>
      </c>
      <c r="D1544" s="5" t="s">
        <v>10522</v>
      </c>
      <c r="E1544" s="5" t="s">
        <v>3679</v>
      </c>
      <c r="F1544" s="6" t="s">
        <v>10854</v>
      </c>
      <c r="G1544" s="5">
        <v>6</v>
      </c>
      <c r="H1544" s="7">
        <v>747669</v>
      </c>
      <c r="I1544" s="5" t="s">
        <v>151</v>
      </c>
      <c r="J1544" s="5" t="s">
        <v>10855</v>
      </c>
      <c r="K1544" s="20"/>
      <c r="L1544" s="5" t="s">
        <v>51</v>
      </c>
      <c r="M1544" s="2">
        <v>1596971488</v>
      </c>
      <c r="N1544" s="8">
        <f>IF(COUNTIF($B$2:B1544,B1544)=1,1,0)</f>
        <v>1</v>
      </c>
      <c r="O1544" t="s">
        <v>52</v>
      </c>
      <c r="P1544">
        <v>1596971488</v>
      </c>
      <c r="Q1544" t="s">
        <v>10852</v>
      </c>
      <c r="R1544" t="s">
        <v>53</v>
      </c>
      <c r="S1544" t="s">
        <v>10853</v>
      </c>
      <c r="T1544" t="s">
        <v>54</v>
      </c>
      <c r="U1544" t="s">
        <v>10522</v>
      </c>
      <c r="V1544" t="s">
        <v>55</v>
      </c>
      <c r="W1544">
        <v>1</v>
      </c>
      <c r="X1544" t="s">
        <v>56</v>
      </c>
      <c r="Y1544">
        <v>2026</v>
      </c>
      <c r="Z1544">
        <v>6</v>
      </c>
      <c r="AA1544">
        <v>1</v>
      </c>
      <c r="AB1544">
        <v>692286</v>
      </c>
      <c r="AC1544">
        <v>55383</v>
      </c>
      <c r="AD1544">
        <v>0</v>
      </c>
      <c r="AE1544">
        <v>0</v>
      </c>
      <c r="AF1544" t="s">
        <v>108</v>
      </c>
      <c r="AG1544" t="s">
        <v>81</v>
      </c>
      <c r="AH1544" t="s">
        <v>3679</v>
      </c>
      <c r="AI1544" t="s">
        <v>10815</v>
      </c>
      <c r="AJ1544">
        <v>0</v>
      </c>
      <c r="AK1544" t="s">
        <v>4495</v>
      </c>
      <c r="AL1544">
        <v>0</v>
      </c>
      <c r="AM1544">
        <v>0</v>
      </c>
      <c r="AN1544">
        <v>0</v>
      </c>
      <c r="AO1544">
        <v>0</v>
      </c>
      <c r="AP1544" t="s">
        <v>83</v>
      </c>
      <c r="AQ1544">
        <v>0</v>
      </c>
      <c r="AR1544">
        <v>0</v>
      </c>
      <c r="AS1544" t="s">
        <v>62</v>
      </c>
      <c r="AT1544" t="s">
        <v>10856</v>
      </c>
      <c r="AU1544" t="s">
        <v>64</v>
      </c>
      <c r="AV1544">
        <v>0</v>
      </c>
      <c r="AW1544">
        <v>5037</v>
      </c>
      <c r="AX1544" t="s">
        <v>151</v>
      </c>
      <c r="AY1544" t="s">
        <v>10855</v>
      </c>
      <c r="AZ1544" t="s">
        <v>65</v>
      </c>
      <c r="BA1544">
        <v>747669</v>
      </c>
      <c r="BB1544" t="s">
        <v>66</v>
      </c>
      <c r="BC1544" t="str">
        <f t="shared" si="64"/>
        <v>08610</v>
      </c>
      <c r="BD1544" t="str">
        <f t="shared" si="65"/>
        <v>KT-08610</v>
      </c>
    </row>
    <row r="1545" spans="1:56" ht="28.15" customHeight="1">
      <c r="A1545" s="4">
        <f>SUBTOTAL(103,$L$2:L1545)</f>
        <v>1544</v>
      </c>
      <c r="B1545" s="5" t="s">
        <v>10852</v>
      </c>
      <c r="C1545" s="5" t="s">
        <v>67</v>
      </c>
      <c r="D1545" s="5" t="s">
        <v>10522</v>
      </c>
      <c r="E1545" s="5" t="s">
        <v>3679</v>
      </c>
      <c r="F1545" s="6" t="s">
        <v>10854</v>
      </c>
      <c r="G1545" s="5">
        <v>7</v>
      </c>
      <c r="H1545" s="7">
        <v>774114</v>
      </c>
      <c r="I1545" s="5" t="s">
        <v>151</v>
      </c>
      <c r="J1545" s="5" t="s">
        <v>10855</v>
      </c>
      <c r="K1545" s="20"/>
      <c r="L1545" s="5" t="s">
        <v>51</v>
      </c>
      <c r="M1545" s="2">
        <v>1601243059</v>
      </c>
      <c r="N1545" s="8">
        <f>IF(COUNTIF($B$2:B1545,B1545)=1,1,0)</f>
        <v>0</v>
      </c>
      <c r="O1545" t="s">
        <v>52</v>
      </c>
      <c r="P1545">
        <v>1601243059</v>
      </c>
      <c r="Q1545" t="s">
        <v>10852</v>
      </c>
      <c r="R1545" t="s">
        <v>10852</v>
      </c>
      <c r="S1545" t="s">
        <v>67</v>
      </c>
      <c r="T1545" t="s">
        <v>67</v>
      </c>
      <c r="U1545" t="s">
        <v>10522</v>
      </c>
      <c r="V1545" t="s">
        <v>238</v>
      </c>
      <c r="W1545">
        <v>1</v>
      </c>
      <c r="X1545" t="s">
        <v>56</v>
      </c>
      <c r="Y1545">
        <v>2026</v>
      </c>
      <c r="Z1545">
        <v>7</v>
      </c>
      <c r="AA1545">
        <v>1</v>
      </c>
      <c r="AB1545">
        <v>716772</v>
      </c>
      <c r="AC1545">
        <v>57342</v>
      </c>
      <c r="AD1545">
        <v>0</v>
      </c>
      <c r="AE1545">
        <v>0</v>
      </c>
      <c r="AF1545" t="s">
        <v>108</v>
      </c>
      <c r="AG1545" t="s">
        <v>3066</v>
      </c>
      <c r="AH1545" t="s">
        <v>3679</v>
      </c>
      <c r="AI1545" t="s">
        <v>10815</v>
      </c>
      <c r="AJ1545">
        <v>0</v>
      </c>
      <c r="AK1545" t="s">
        <v>4495</v>
      </c>
      <c r="AL1545">
        <v>0</v>
      </c>
      <c r="AM1545">
        <v>0</v>
      </c>
      <c r="AN1545">
        <v>0</v>
      </c>
      <c r="AO1545">
        <v>0</v>
      </c>
      <c r="AP1545" t="s">
        <v>108</v>
      </c>
      <c r="AQ1545">
        <v>0</v>
      </c>
      <c r="AR1545">
        <v>0</v>
      </c>
      <c r="AS1545" t="s">
        <v>69</v>
      </c>
      <c r="AT1545" t="s">
        <v>10857</v>
      </c>
      <c r="AU1545" t="s">
        <v>64</v>
      </c>
      <c r="AV1545">
        <v>0</v>
      </c>
      <c r="AW1545">
        <v>43836</v>
      </c>
      <c r="AX1545" t="s">
        <v>151</v>
      </c>
      <c r="AY1545" t="s">
        <v>10855</v>
      </c>
      <c r="AZ1545" t="s">
        <v>71</v>
      </c>
      <c r="BA1545">
        <v>774114</v>
      </c>
      <c r="BB1545" t="s">
        <v>66</v>
      </c>
      <c r="BC1545" t="str">
        <f t="shared" si="64"/>
        <v>08610</v>
      </c>
      <c r="BD1545" t="str">
        <f t="shared" si="65"/>
        <v>KT-08610</v>
      </c>
    </row>
    <row r="1546" spans="1:56" ht="28.15" customHeight="1">
      <c r="A1546" s="4">
        <f>SUBTOTAL(103,$L$2:L1546)</f>
        <v>1545</v>
      </c>
      <c r="B1546" s="5" t="s">
        <v>10858</v>
      </c>
      <c r="C1546" s="5" t="s">
        <v>10859</v>
      </c>
      <c r="D1546" s="5" t="s">
        <v>10860</v>
      </c>
      <c r="E1546" s="5" t="s">
        <v>10835</v>
      </c>
      <c r="F1546" s="6" t="s">
        <v>10861</v>
      </c>
      <c r="G1546" s="5">
        <v>7</v>
      </c>
      <c r="H1546" s="7">
        <v>222977</v>
      </c>
      <c r="I1546" s="5" t="s">
        <v>10862</v>
      </c>
      <c r="J1546" s="5" t="s">
        <v>10863</v>
      </c>
      <c r="K1546" s="20"/>
      <c r="L1546" s="5" t="s">
        <v>119</v>
      </c>
      <c r="M1546" s="2">
        <v>1601156950</v>
      </c>
      <c r="N1546" s="8">
        <f>IF(COUNTIF($B$2:B1546,B1546)=1,1,0)</f>
        <v>1</v>
      </c>
      <c r="O1546" t="s">
        <v>52</v>
      </c>
      <c r="P1546">
        <v>1601156950</v>
      </c>
      <c r="Q1546" t="s">
        <v>10858</v>
      </c>
      <c r="R1546" t="s">
        <v>10858</v>
      </c>
      <c r="S1546" t="s">
        <v>10859</v>
      </c>
      <c r="T1546" t="s">
        <v>10859</v>
      </c>
      <c r="U1546" t="s">
        <v>10860</v>
      </c>
      <c r="V1546" t="s">
        <v>10864</v>
      </c>
      <c r="W1546">
        <v>0</v>
      </c>
      <c r="X1546" t="s">
        <v>80</v>
      </c>
      <c r="Y1546">
        <v>2026</v>
      </c>
      <c r="Z1546">
        <v>7</v>
      </c>
      <c r="AA1546">
        <v>1</v>
      </c>
      <c r="AB1546">
        <v>206460</v>
      </c>
      <c r="AC1546">
        <v>16517</v>
      </c>
      <c r="AD1546">
        <v>0</v>
      </c>
      <c r="AE1546">
        <v>0</v>
      </c>
      <c r="AF1546" t="s">
        <v>57</v>
      </c>
      <c r="AG1546" t="s">
        <v>58</v>
      </c>
      <c r="AH1546" t="s">
        <v>10835</v>
      </c>
      <c r="AI1546" t="s">
        <v>10815</v>
      </c>
      <c r="AJ1546">
        <v>0</v>
      </c>
      <c r="AK1546" t="s">
        <v>10865</v>
      </c>
      <c r="AL1546">
        <v>0</v>
      </c>
      <c r="AM1546">
        <v>0</v>
      </c>
      <c r="AN1546">
        <v>0</v>
      </c>
      <c r="AO1546">
        <v>0</v>
      </c>
      <c r="AP1546" t="s">
        <v>61</v>
      </c>
      <c r="AQ1546">
        <v>0</v>
      </c>
      <c r="AR1546">
        <v>0</v>
      </c>
      <c r="AS1546" t="s">
        <v>69</v>
      </c>
      <c r="AT1546" t="s">
        <v>10866</v>
      </c>
      <c r="AU1546" t="s">
        <v>64</v>
      </c>
      <c r="AV1546">
        <v>0</v>
      </c>
      <c r="AW1546">
        <v>24071</v>
      </c>
      <c r="AX1546" t="s">
        <v>10862</v>
      </c>
      <c r="AY1546" t="s">
        <v>10863</v>
      </c>
      <c r="AZ1546" t="s">
        <v>71</v>
      </c>
      <c r="BA1546">
        <v>222977</v>
      </c>
      <c r="BB1546" t="s">
        <v>66</v>
      </c>
      <c r="BC1546" t="str">
        <f t="shared" si="64"/>
        <v>09500</v>
      </c>
      <c r="BD1546" t="str">
        <f t="shared" si="65"/>
        <v>KT-09500</v>
      </c>
    </row>
    <row r="1547" spans="1:56" ht="28.15" customHeight="1">
      <c r="A1547" s="4">
        <f>SUBTOTAL(103,$L$2:L1547)</f>
        <v>1546</v>
      </c>
      <c r="B1547" s="5" t="s">
        <v>10867</v>
      </c>
      <c r="C1547" s="5" t="s">
        <v>10868</v>
      </c>
      <c r="D1547" s="5" t="s">
        <v>10869</v>
      </c>
      <c r="E1547" s="5" t="s">
        <v>10835</v>
      </c>
      <c r="F1547" s="6" t="s">
        <v>10870</v>
      </c>
      <c r="G1547" s="5">
        <v>7</v>
      </c>
      <c r="H1547" s="7">
        <v>60087</v>
      </c>
      <c r="I1547" s="5" t="s">
        <v>10871</v>
      </c>
      <c r="J1547" s="5" t="s">
        <v>10872</v>
      </c>
      <c r="K1547" s="20"/>
      <c r="L1547" s="5" t="s">
        <v>119</v>
      </c>
      <c r="M1547" s="2">
        <v>1601156965</v>
      </c>
      <c r="N1547" s="8">
        <f>IF(COUNTIF($B$2:B1547,B1547)=1,1,0)</f>
        <v>1</v>
      </c>
      <c r="O1547" t="s">
        <v>52</v>
      </c>
      <c r="P1547">
        <v>1601156965</v>
      </c>
      <c r="Q1547" t="s">
        <v>10867</v>
      </c>
      <c r="R1547" t="s">
        <v>10867</v>
      </c>
      <c r="S1547" t="s">
        <v>10868</v>
      </c>
      <c r="T1547" t="s">
        <v>10868</v>
      </c>
      <c r="U1547" t="s">
        <v>10869</v>
      </c>
      <c r="V1547" t="s">
        <v>10873</v>
      </c>
      <c r="W1547">
        <v>1</v>
      </c>
      <c r="X1547" t="s">
        <v>80</v>
      </c>
      <c r="Y1547">
        <v>2026</v>
      </c>
      <c r="Z1547">
        <v>7</v>
      </c>
      <c r="AA1547">
        <v>1</v>
      </c>
      <c r="AB1547">
        <v>55636</v>
      </c>
      <c r="AC1547">
        <v>4451</v>
      </c>
      <c r="AD1547">
        <v>0</v>
      </c>
      <c r="AE1547">
        <v>0</v>
      </c>
      <c r="AF1547" t="s">
        <v>98</v>
      </c>
      <c r="AG1547" t="s">
        <v>58</v>
      </c>
      <c r="AH1547" t="s">
        <v>10835</v>
      </c>
      <c r="AI1547" t="s">
        <v>10815</v>
      </c>
      <c r="AJ1547">
        <v>0</v>
      </c>
      <c r="AK1547" t="s">
        <v>10874</v>
      </c>
      <c r="AL1547">
        <v>0</v>
      </c>
      <c r="AM1547">
        <v>0</v>
      </c>
      <c r="AN1547">
        <v>0</v>
      </c>
      <c r="AO1547">
        <v>0</v>
      </c>
      <c r="AP1547" t="s">
        <v>1559</v>
      </c>
      <c r="AQ1547">
        <v>0</v>
      </c>
      <c r="AR1547">
        <v>0</v>
      </c>
      <c r="AS1547" t="s">
        <v>69</v>
      </c>
      <c r="AT1547" t="s">
        <v>10875</v>
      </c>
      <c r="AU1547" t="s">
        <v>64</v>
      </c>
      <c r="AV1547">
        <v>0</v>
      </c>
      <c r="AW1547">
        <v>24075</v>
      </c>
      <c r="AX1547" t="s">
        <v>10871</v>
      </c>
      <c r="AY1547" t="s">
        <v>10872</v>
      </c>
      <c r="AZ1547" t="s">
        <v>71</v>
      </c>
      <c r="BA1547">
        <v>60087</v>
      </c>
      <c r="BB1547" t="s">
        <v>66</v>
      </c>
      <c r="BC1547" t="str">
        <f t="shared" si="64"/>
        <v>09530</v>
      </c>
      <c r="BD1547" t="str">
        <f t="shared" si="65"/>
        <v>KT-09530</v>
      </c>
    </row>
    <row r="1548" spans="1:56" ht="28.15" customHeight="1">
      <c r="A1548" s="4">
        <f>SUBTOTAL(103,$L$2:L1548)</f>
        <v>1547</v>
      </c>
      <c r="B1548" s="5" t="s">
        <v>10877</v>
      </c>
      <c r="C1548" s="5" t="s">
        <v>10878</v>
      </c>
      <c r="D1548" s="5" t="s">
        <v>10879</v>
      </c>
      <c r="E1548" s="5" t="s">
        <v>10835</v>
      </c>
      <c r="F1548" s="6" t="s">
        <v>10880</v>
      </c>
      <c r="G1548" s="5">
        <v>7</v>
      </c>
      <c r="H1548" s="7">
        <v>1907820</v>
      </c>
      <c r="I1548" s="5" t="s">
        <v>10881</v>
      </c>
      <c r="J1548" s="5" t="s">
        <v>10882</v>
      </c>
      <c r="K1548" s="20"/>
      <c r="L1548" s="5" t="s">
        <v>119</v>
      </c>
      <c r="M1548" s="2">
        <v>1601156962</v>
      </c>
      <c r="N1548" s="8">
        <f>IF(COUNTIF($B$2:B1548,B1548)=1,1,0)</f>
        <v>1</v>
      </c>
      <c r="O1548" t="s">
        <v>52</v>
      </c>
      <c r="P1548">
        <v>1601156962</v>
      </c>
      <c r="Q1548" t="s">
        <v>10877</v>
      </c>
      <c r="R1548" t="s">
        <v>10877</v>
      </c>
      <c r="S1548" t="s">
        <v>10878</v>
      </c>
      <c r="T1548" t="s">
        <v>10878</v>
      </c>
      <c r="U1548" t="s">
        <v>10879</v>
      </c>
      <c r="V1548" t="s">
        <v>10883</v>
      </c>
      <c r="W1548">
        <v>0</v>
      </c>
      <c r="X1548" t="s">
        <v>80</v>
      </c>
      <c r="Y1548">
        <v>2026</v>
      </c>
      <c r="Z1548">
        <v>7</v>
      </c>
      <c r="AA1548">
        <v>1</v>
      </c>
      <c r="AB1548">
        <v>1766500</v>
      </c>
      <c r="AC1548">
        <v>141320</v>
      </c>
      <c r="AD1548">
        <v>0</v>
      </c>
      <c r="AE1548">
        <v>0</v>
      </c>
      <c r="AF1548" t="s">
        <v>57</v>
      </c>
      <c r="AG1548" t="s">
        <v>99</v>
      </c>
      <c r="AH1548" t="s">
        <v>10835</v>
      </c>
      <c r="AI1548" t="s">
        <v>10815</v>
      </c>
      <c r="AJ1548">
        <v>0</v>
      </c>
      <c r="AK1548" t="s">
        <v>10884</v>
      </c>
      <c r="AL1548">
        <v>0</v>
      </c>
      <c r="AM1548">
        <v>0</v>
      </c>
      <c r="AN1548">
        <v>0</v>
      </c>
      <c r="AO1548">
        <v>0</v>
      </c>
      <c r="AP1548" t="s">
        <v>83</v>
      </c>
      <c r="AQ1548">
        <v>0</v>
      </c>
      <c r="AR1548">
        <v>0</v>
      </c>
      <c r="AS1548" t="s">
        <v>69</v>
      </c>
      <c r="AT1548" t="s">
        <v>10885</v>
      </c>
      <c r="AU1548" t="s">
        <v>64</v>
      </c>
      <c r="AV1548">
        <v>0</v>
      </c>
      <c r="AW1548">
        <v>24073</v>
      </c>
      <c r="AX1548" t="s">
        <v>10881</v>
      </c>
      <c r="AY1548" t="s">
        <v>10882</v>
      </c>
      <c r="AZ1548" t="s">
        <v>71</v>
      </c>
      <c r="BA1548">
        <v>1907820</v>
      </c>
      <c r="BB1548" t="s">
        <v>66</v>
      </c>
      <c r="BC1548" t="str">
        <f t="shared" si="64"/>
        <v>15450</v>
      </c>
      <c r="BD1548" t="str">
        <f t="shared" si="65"/>
        <v>KT-15450</v>
      </c>
    </row>
    <row r="1549" spans="1:56" ht="28.15" customHeight="1">
      <c r="A1549" s="4">
        <f>SUBTOTAL(103,$L$2:L1549)</f>
        <v>1548</v>
      </c>
      <c r="B1549" s="5" t="s">
        <v>10889</v>
      </c>
      <c r="C1549" s="5" t="s">
        <v>10890</v>
      </c>
      <c r="D1549" s="5" t="s">
        <v>10891</v>
      </c>
      <c r="E1549" s="5" t="s">
        <v>3679</v>
      </c>
      <c r="F1549" s="6" t="s">
        <v>10892</v>
      </c>
      <c r="G1549" s="5">
        <v>6</v>
      </c>
      <c r="H1549" s="7">
        <v>911146</v>
      </c>
      <c r="I1549" s="5" t="s">
        <v>151</v>
      </c>
      <c r="J1549" s="5" t="s">
        <v>10893</v>
      </c>
      <c r="K1549" s="20"/>
      <c r="L1549" s="5" t="s">
        <v>51</v>
      </c>
      <c r="M1549" s="2">
        <v>1596971567</v>
      </c>
      <c r="N1549" s="8">
        <f>IF(COUNTIF($B$2:B1549,B1549)=1,1,0)</f>
        <v>1</v>
      </c>
      <c r="O1549" t="s">
        <v>52</v>
      </c>
      <c r="P1549">
        <v>1596971567</v>
      </c>
      <c r="Q1549" t="s">
        <v>10889</v>
      </c>
      <c r="R1549" t="s">
        <v>53</v>
      </c>
      <c r="S1549" t="s">
        <v>10890</v>
      </c>
      <c r="T1549" t="s">
        <v>54</v>
      </c>
      <c r="U1549" t="s">
        <v>10891</v>
      </c>
      <c r="V1549" t="s">
        <v>55</v>
      </c>
      <c r="W1549">
        <v>1</v>
      </c>
      <c r="X1549" t="s">
        <v>56</v>
      </c>
      <c r="Y1549">
        <v>2026</v>
      </c>
      <c r="Z1549">
        <v>6</v>
      </c>
      <c r="AA1549">
        <v>1</v>
      </c>
      <c r="AB1549">
        <v>843654</v>
      </c>
      <c r="AC1549">
        <v>67492</v>
      </c>
      <c r="AD1549">
        <v>0</v>
      </c>
      <c r="AE1549">
        <v>0</v>
      </c>
      <c r="AF1549" t="s">
        <v>57</v>
      </c>
      <c r="AG1549" t="s">
        <v>81</v>
      </c>
      <c r="AH1549" t="s">
        <v>3679</v>
      </c>
      <c r="AI1549" t="s">
        <v>10886</v>
      </c>
      <c r="AJ1549">
        <v>0</v>
      </c>
      <c r="AK1549" t="s">
        <v>6385</v>
      </c>
      <c r="AL1549">
        <v>0</v>
      </c>
      <c r="AM1549">
        <v>0</v>
      </c>
      <c r="AN1549">
        <v>0</v>
      </c>
      <c r="AO1549">
        <v>0</v>
      </c>
      <c r="AP1549" t="s">
        <v>83</v>
      </c>
      <c r="AQ1549">
        <v>0</v>
      </c>
      <c r="AR1549">
        <v>0</v>
      </c>
      <c r="AS1549" t="s">
        <v>62</v>
      </c>
      <c r="AT1549" t="s">
        <v>10894</v>
      </c>
      <c r="AU1549" t="s">
        <v>64</v>
      </c>
      <c r="AV1549">
        <v>0</v>
      </c>
      <c r="AW1549">
        <v>5082</v>
      </c>
      <c r="AX1549" t="s">
        <v>151</v>
      </c>
      <c r="AY1549" t="s">
        <v>10893</v>
      </c>
      <c r="AZ1549" t="s">
        <v>65</v>
      </c>
      <c r="BA1549">
        <v>911146</v>
      </c>
      <c r="BB1549" t="s">
        <v>66</v>
      </c>
      <c r="BC1549" t="str">
        <f t="shared" si="64"/>
        <v>01220</v>
      </c>
      <c r="BD1549" t="str">
        <f t="shared" si="65"/>
        <v>KU-01220</v>
      </c>
    </row>
    <row r="1550" spans="1:56" ht="28.15" customHeight="1">
      <c r="A1550" s="4">
        <f>SUBTOTAL(103,$L$2:L1550)</f>
        <v>1549</v>
      </c>
      <c r="B1550" s="5" t="s">
        <v>10889</v>
      </c>
      <c r="C1550" s="5" t="s">
        <v>67</v>
      </c>
      <c r="D1550" s="5" t="s">
        <v>10891</v>
      </c>
      <c r="E1550" s="5" t="s">
        <v>3679</v>
      </c>
      <c r="F1550" s="6" t="s">
        <v>10892</v>
      </c>
      <c r="G1550" s="5">
        <v>7</v>
      </c>
      <c r="H1550" s="7">
        <v>942399</v>
      </c>
      <c r="I1550" s="5" t="s">
        <v>151</v>
      </c>
      <c r="J1550" s="5" t="s">
        <v>10893</v>
      </c>
      <c r="K1550" s="20"/>
      <c r="L1550" s="5" t="s">
        <v>51</v>
      </c>
      <c r="M1550" s="2">
        <v>1601243147</v>
      </c>
      <c r="N1550" s="8">
        <f>IF(COUNTIF($B$2:B1550,B1550)=1,1,0)</f>
        <v>0</v>
      </c>
      <c r="O1550" t="s">
        <v>52</v>
      </c>
      <c r="P1550">
        <v>1601243147</v>
      </c>
      <c r="Q1550" t="s">
        <v>10889</v>
      </c>
      <c r="R1550" t="s">
        <v>10889</v>
      </c>
      <c r="S1550" t="s">
        <v>67</v>
      </c>
      <c r="T1550" t="s">
        <v>67</v>
      </c>
      <c r="U1550" t="s">
        <v>10891</v>
      </c>
      <c r="V1550" t="s">
        <v>238</v>
      </c>
      <c r="W1550">
        <v>1</v>
      </c>
      <c r="X1550" t="s">
        <v>56</v>
      </c>
      <c r="Y1550">
        <v>2026</v>
      </c>
      <c r="Z1550">
        <v>7</v>
      </c>
      <c r="AA1550">
        <v>1</v>
      </c>
      <c r="AB1550">
        <v>872592</v>
      </c>
      <c r="AC1550">
        <v>69807</v>
      </c>
      <c r="AD1550">
        <v>0</v>
      </c>
      <c r="AE1550">
        <v>0</v>
      </c>
      <c r="AF1550" t="s">
        <v>108</v>
      </c>
      <c r="AG1550" t="s">
        <v>3066</v>
      </c>
      <c r="AH1550" t="s">
        <v>3679</v>
      </c>
      <c r="AI1550" t="s">
        <v>10886</v>
      </c>
      <c r="AJ1550">
        <v>0</v>
      </c>
      <c r="AK1550" t="s">
        <v>6385</v>
      </c>
      <c r="AL1550">
        <v>0</v>
      </c>
      <c r="AM1550">
        <v>0</v>
      </c>
      <c r="AN1550">
        <v>0</v>
      </c>
      <c r="AO1550">
        <v>0</v>
      </c>
      <c r="AP1550" t="s">
        <v>108</v>
      </c>
      <c r="AQ1550">
        <v>0</v>
      </c>
      <c r="AR1550">
        <v>0</v>
      </c>
      <c r="AS1550" t="s">
        <v>69</v>
      </c>
      <c r="AT1550" t="s">
        <v>10895</v>
      </c>
      <c r="AU1550" t="s">
        <v>64</v>
      </c>
      <c r="AV1550">
        <v>0</v>
      </c>
      <c r="AW1550">
        <v>43871</v>
      </c>
      <c r="AX1550" t="s">
        <v>151</v>
      </c>
      <c r="AY1550" t="s">
        <v>10893</v>
      </c>
      <c r="AZ1550" t="s">
        <v>71</v>
      </c>
      <c r="BA1550">
        <v>942399</v>
      </c>
      <c r="BB1550" t="s">
        <v>66</v>
      </c>
      <c r="BC1550" t="str">
        <f t="shared" si="64"/>
        <v>01220</v>
      </c>
      <c r="BD1550" t="str">
        <f t="shared" si="65"/>
        <v>KU-01220</v>
      </c>
    </row>
    <row r="1551" spans="1:56" ht="28.15" customHeight="1">
      <c r="A1551" s="4">
        <f>SUBTOTAL(103,$L$2:L1551)</f>
        <v>1550</v>
      </c>
      <c r="B1551" s="5" t="s">
        <v>10896</v>
      </c>
      <c r="C1551" s="5" t="s">
        <v>8001</v>
      </c>
      <c r="D1551" s="5" t="s">
        <v>10897</v>
      </c>
      <c r="E1551" s="5" t="s">
        <v>10888</v>
      </c>
      <c r="F1551" s="6" t="s">
        <v>10898</v>
      </c>
      <c r="G1551" s="5">
        <v>7</v>
      </c>
      <c r="H1551" s="7">
        <v>343786</v>
      </c>
      <c r="I1551" s="5" t="s">
        <v>10899</v>
      </c>
      <c r="J1551" s="5" t="s">
        <v>10900</v>
      </c>
      <c r="K1551" s="20"/>
      <c r="L1551" s="5" t="s">
        <v>119</v>
      </c>
      <c r="M1551" s="2">
        <v>1601156233</v>
      </c>
      <c r="N1551" s="8">
        <f>IF(COUNTIF($B$2:B1551,B1551)=1,1,0)</f>
        <v>1</v>
      </c>
      <c r="O1551" t="s">
        <v>52</v>
      </c>
      <c r="P1551">
        <v>1601156233</v>
      </c>
      <c r="Q1551" t="s">
        <v>10896</v>
      </c>
      <c r="R1551" t="s">
        <v>10896</v>
      </c>
      <c r="S1551" t="s">
        <v>8001</v>
      </c>
      <c r="T1551" t="s">
        <v>8001</v>
      </c>
      <c r="U1551" t="s">
        <v>10897</v>
      </c>
      <c r="V1551" t="s">
        <v>10901</v>
      </c>
      <c r="W1551">
        <v>0</v>
      </c>
      <c r="X1551" t="s">
        <v>80</v>
      </c>
      <c r="Y1551">
        <v>2026</v>
      </c>
      <c r="Z1551">
        <v>7</v>
      </c>
      <c r="AA1551">
        <v>1</v>
      </c>
      <c r="AB1551">
        <v>318320</v>
      </c>
      <c r="AC1551">
        <v>25466</v>
      </c>
      <c r="AD1551">
        <v>0</v>
      </c>
      <c r="AE1551">
        <v>0</v>
      </c>
      <c r="AF1551" t="s">
        <v>57</v>
      </c>
      <c r="AG1551" t="s">
        <v>99</v>
      </c>
      <c r="AH1551" t="s">
        <v>10888</v>
      </c>
      <c r="AI1551" t="s">
        <v>10886</v>
      </c>
      <c r="AJ1551">
        <v>0</v>
      </c>
      <c r="AK1551" t="s">
        <v>8882</v>
      </c>
      <c r="AL1551">
        <v>0</v>
      </c>
      <c r="AM1551">
        <v>0</v>
      </c>
      <c r="AN1551">
        <v>0</v>
      </c>
      <c r="AO1551">
        <v>0</v>
      </c>
      <c r="AP1551" t="s">
        <v>83</v>
      </c>
      <c r="AQ1551">
        <v>0</v>
      </c>
      <c r="AR1551">
        <v>0</v>
      </c>
      <c r="AS1551" t="s">
        <v>69</v>
      </c>
      <c r="AT1551" t="s">
        <v>10902</v>
      </c>
      <c r="AU1551" t="s">
        <v>64</v>
      </c>
      <c r="AV1551">
        <v>0</v>
      </c>
      <c r="AW1551">
        <v>23933</v>
      </c>
      <c r="AX1551" t="s">
        <v>10899</v>
      </c>
      <c r="AY1551" t="s">
        <v>10900</v>
      </c>
      <c r="AZ1551" t="s">
        <v>71</v>
      </c>
      <c r="BA1551">
        <v>343786</v>
      </c>
      <c r="BB1551" t="s">
        <v>66</v>
      </c>
      <c r="BC1551" t="str">
        <f t="shared" si="64"/>
        <v>01480</v>
      </c>
      <c r="BD1551" t="str">
        <f t="shared" si="65"/>
        <v>KU-01480</v>
      </c>
    </row>
    <row r="1552" spans="1:56" ht="28.15" customHeight="1">
      <c r="A1552" s="4">
        <f>SUBTOTAL(103,$L$2:L1552)</f>
        <v>1551</v>
      </c>
      <c r="B1552" s="5" t="s">
        <v>10903</v>
      </c>
      <c r="C1552" s="5" t="s">
        <v>10904</v>
      </c>
      <c r="D1552" s="5" t="s">
        <v>10905</v>
      </c>
      <c r="E1552" s="5" t="s">
        <v>3679</v>
      </c>
      <c r="F1552" s="6" t="s">
        <v>10906</v>
      </c>
      <c r="G1552" s="5">
        <v>6</v>
      </c>
      <c r="H1552" s="7">
        <v>2959422</v>
      </c>
      <c r="I1552" s="5" t="s">
        <v>151</v>
      </c>
      <c r="J1552" s="5" t="s">
        <v>10907</v>
      </c>
      <c r="K1552" s="20"/>
      <c r="L1552" s="5" t="s">
        <v>51</v>
      </c>
      <c r="M1552" s="2">
        <v>1596971281</v>
      </c>
      <c r="N1552" s="8">
        <f>IF(COUNTIF($B$2:B1552,B1552)=1,1,0)</f>
        <v>1</v>
      </c>
      <c r="O1552" t="s">
        <v>52</v>
      </c>
      <c r="P1552">
        <v>1596971281</v>
      </c>
      <c r="Q1552" t="s">
        <v>10903</v>
      </c>
      <c r="R1552" t="s">
        <v>53</v>
      </c>
      <c r="S1552" t="s">
        <v>10904</v>
      </c>
      <c r="T1552" t="s">
        <v>54</v>
      </c>
      <c r="U1552" t="s">
        <v>10905</v>
      </c>
      <c r="V1552" t="s">
        <v>55</v>
      </c>
      <c r="W1552">
        <v>1</v>
      </c>
      <c r="X1552" t="s">
        <v>56</v>
      </c>
      <c r="Y1552">
        <v>2026</v>
      </c>
      <c r="Z1552">
        <v>6</v>
      </c>
      <c r="AA1552">
        <v>1</v>
      </c>
      <c r="AB1552">
        <v>2740206</v>
      </c>
      <c r="AC1552">
        <v>219216</v>
      </c>
      <c r="AD1552">
        <v>0</v>
      </c>
      <c r="AE1552">
        <v>0</v>
      </c>
      <c r="AF1552" t="s">
        <v>108</v>
      </c>
      <c r="AG1552" t="s">
        <v>81</v>
      </c>
      <c r="AH1552" t="s">
        <v>3679</v>
      </c>
      <c r="AI1552" t="s">
        <v>10886</v>
      </c>
      <c r="AJ1552">
        <v>0</v>
      </c>
      <c r="AK1552" t="s">
        <v>2052</v>
      </c>
      <c r="AL1552">
        <v>0</v>
      </c>
      <c r="AM1552">
        <v>0</v>
      </c>
      <c r="AN1552">
        <v>0</v>
      </c>
      <c r="AO1552">
        <v>0</v>
      </c>
      <c r="AP1552" t="s">
        <v>108</v>
      </c>
      <c r="AQ1552">
        <v>0</v>
      </c>
      <c r="AR1552">
        <v>0</v>
      </c>
      <c r="AS1552" t="s">
        <v>62</v>
      </c>
      <c r="AT1552" t="s">
        <v>10908</v>
      </c>
      <c r="AU1552" t="s">
        <v>64</v>
      </c>
      <c r="AV1552">
        <v>0</v>
      </c>
      <c r="AW1552">
        <v>4889</v>
      </c>
      <c r="AX1552" t="s">
        <v>151</v>
      </c>
      <c r="AY1552" t="s">
        <v>10907</v>
      </c>
      <c r="AZ1552" t="s">
        <v>65</v>
      </c>
      <c r="BA1552">
        <v>2959422</v>
      </c>
      <c r="BB1552" t="s">
        <v>66</v>
      </c>
      <c r="BC1552" t="str">
        <f t="shared" si="64"/>
        <v>04700</v>
      </c>
      <c r="BD1552" t="str">
        <f t="shared" si="65"/>
        <v>KU-04700</v>
      </c>
    </row>
    <row r="1553" spans="1:56" ht="28.15" customHeight="1">
      <c r="A1553" s="4">
        <f>SUBTOTAL(103,$L$2:L1553)</f>
        <v>1552</v>
      </c>
      <c r="B1553" s="5" t="s">
        <v>10903</v>
      </c>
      <c r="C1553" s="5" t="s">
        <v>67</v>
      </c>
      <c r="D1553" s="5" t="s">
        <v>10905</v>
      </c>
      <c r="E1553" s="5" t="s">
        <v>3679</v>
      </c>
      <c r="F1553" s="6" t="s">
        <v>10906</v>
      </c>
      <c r="G1553" s="5">
        <v>7</v>
      </c>
      <c r="H1553" s="7">
        <v>4043663</v>
      </c>
      <c r="I1553" s="5" t="s">
        <v>151</v>
      </c>
      <c r="J1553" s="5" t="s">
        <v>10907</v>
      </c>
      <c r="K1553" s="20"/>
      <c r="L1553" s="5" t="s">
        <v>51</v>
      </c>
      <c r="M1553" s="2">
        <v>1601242879</v>
      </c>
      <c r="N1553" s="8">
        <f>IF(COUNTIF($B$2:B1553,B1553)=1,1,0)</f>
        <v>0</v>
      </c>
      <c r="O1553" t="s">
        <v>52</v>
      </c>
      <c r="P1553">
        <v>1601242879</v>
      </c>
      <c r="Q1553" t="s">
        <v>10903</v>
      </c>
      <c r="R1553" t="s">
        <v>10903</v>
      </c>
      <c r="S1553" t="s">
        <v>67</v>
      </c>
      <c r="T1553" t="s">
        <v>67</v>
      </c>
      <c r="U1553" t="s">
        <v>10905</v>
      </c>
      <c r="V1553" t="s">
        <v>68</v>
      </c>
      <c r="W1553">
        <v>1</v>
      </c>
      <c r="X1553" t="s">
        <v>156</v>
      </c>
      <c r="Y1553">
        <v>2026</v>
      </c>
      <c r="Z1553">
        <v>7</v>
      </c>
      <c r="AA1553">
        <v>1</v>
      </c>
      <c r="AB1553">
        <v>3744132</v>
      </c>
      <c r="AC1553">
        <v>299531</v>
      </c>
      <c r="AD1553">
        <v>0</v>
      </c>
      <c r="AE1553">
        <v>0</v>
      </c>
      <c r="AF1553" t="s">
        <v>108</v>
      </c>
      <c r="AG1553" t="s">
        <v>81</v>
      </c>
      <c r="AH1553" t="s">
        <v>3679</v>
      </c>
      <c r="AI1553" t="s">
        <v>10886</v>
      </c>
      <c r="AJ1553">
        <v>0</v>
      </c>
      <c r="AK1553" t="s">
        <v>2052</v>
      </c>
      <c r="AL1553">
        <v>0</v>
      </c>
      <c r="AM1553">
        <v>0</v>
      </c>
      <c r="AN1553">
        <v>0</v>
      </c>
      <c r="AO1553">
        <v>0</v>
      </c>
      <c r="AP1553" t="s">
        <v>83</v>
      </c>
      <c r="AQ1553">
        <v>0</v>
      </c>
      <c r="AR1553">
        <v>0</v>
      </c>
      <c r="AS1553" t="s">
        <v>69</v>
      </c>
      <c r="AT1553" t="s">
        <v>10909</v>
      </c>
      <c r="AU1553" t="s">
        <v>64</v>
      </c>
      <c r="AV1553">
        <v>0</v>
      </c>
      <c r="AW1553">
        <v>43733</v>
      </c>
      <c r="AX1553" t="s">
        <v>151</v>
      </c>
      <c r="AY1553" t="s">
        <v>10907</v>
      </c>
      <c r="AZ1553" t="s">
        <v>71</v>
      </c>
      <c r="BA1553">
        <v>4043663</v>
      </c>
      <c r="BB1553" t="s">
        <v>66</v>
      </c>
      <c r="BC1553" t="str">
        <f t="shared" si="64"/>
        <v>04700</v>
      </c>
      <c r="BD1553" t="str">
        <f t="shared" si="65"/>
        <v>KU-04700</v>
      </c>
    </row>
    <row r="1554" spans="1:56" ht="28.15" customHeight="1">
      <c r="A1554" s="4">
        <f>SUBTOTAL(103,$L$2:L1554)</f>
        <v>1553</v>
      </c>
      <c r="B1554" s="5" t="s">
        <v>10910</v>
      </c>
      <c r="C1554" s="5" t="s">
        <v>10911</v>
      </c>
      <c r="D1554" s="5" t="s">
        <v>203</v>
      </c>
      <c r="E1554" s="5" t="s">
        <v>10888</v>
      </c>
      <c r="F1554" s="6" t="s">
        <v>10912</v>
      </c>
      <c r="G1554" s="5">
        <v>7</v>
      </c>
      <c r="H1554" s="7">
        <v>300089</v>
      </c>
      <c r="I1554" s="5" t="s">
        <v>10913</v>
      </c>
      <c r="J1554" s="5" t="s">
        <v>10914</v>
      </c>
      <c r="K1554" s="20"/>
      <c r="L1554" s="5" t="s">
        <v>119</v>
      </c>
      <c r="M1554" s="2">
        <v>1601156256</v>
      </c>
      <c r="N1554" s="8">
        <f>IF(COUNTIF($B$2:B1554,B1554)=1,1,0)</f>
        <v>1</v>
      </c>
      <c r="O1554" t="s">
        <v>52</v>
      </c>
      <c r="P1554">
        <v>1601156256</v>
      </c>
      <c r="Q1554" t="s">
        <v>10910</v>
      </c>
      <c r="R1554" t="s">
        <v>10910</v>
      </c>
      <c r="S1554" t="s">
        <v>10911</v>
      </c>
      <c r="T1554" t="s">
        <v>10911</v>
      </c>
      <c r="U1554" t="s">
        <v>203</v>
      </c>
      <c r="V1554" t="s">
        <v>9687</v>
      </c>
      <c r="W1554">
        <v>0</v>
      </c>
      <c r="X1554" t="s">
        <v>10915</v>
      </c>
      <c r="Y1554">
        <v>2026</v>
      </c>
      <c r="Z1554">
        <v>7</v>
      </c>
      <c r="AA1554">
        <v>1</v>
      </c>
      <c r="AB1554">
        <v>277860</v>
      </c>
      <c r="AC1554">
        <v>22229</v>
      </c>
      <c r="AD1554">
        <v>0</v>
      </c>
      <c r="AE1554">
        <v>0</v>
      </c>
      <c r="AF1554" t="s">
        <v>57</v>
      </c>
      <c r="AG1554" t="s">
        <v>81</v>
      </c>
      <c r="AH1554" t="s">
        <v>10888</v>
      </c>
      <c r="AI1554" t="s">
        <v>10886</v>
      </c>
      <c r="AJ1554">
        <v>0</v>
      </c>
      <c r="AK1554" t="s">
        <v>2440</v>
      </c>
      <c r="AL1554">
        <v>0</v>
      </c>
      <c r="AM1554">
        <v>0</v>
      </c>
      <c r="AN1554">
        <v>0</v>
      </c>
      <c r="AO1554">
        <v>0</v>
      </c>
      <c r="AP1554" t="s">
        <v>83</v>
      </c>
      <c r="AQ1554">
        <v>0</v>
      </c>
      <c r="AR1554">
        <v>0</v>
      </c>
      <c r="AS1554" t="s">
        <v>69</v>
      </c>
      <c r="AT1554" t="s">
        <v>10916</v>
      </c>
      <c r="AU1554" t="s">
        <v>64</v>
      </c>
      <c r="AV1554">
        <v>0</v>
      </c>
      <c r="AW1554">
        <v>23940</v>
      </c>
      <c r="AX1554" t="s">
        <v>10913</v>
      </c>
      <c r="AY1554" t="s">
        <v>10914</v>
      </c>
      <c r="AZ1554" t="s">
        <v>71</v>
      </c>
      <c r="BA1554">
        <v>300089</v>
      </c>
      <c r="BB1554" t="s">
        <v>66</v>
      </c>
      <c r="BC1554" t="str">
        <f t="shared" si="64"/>
        <v>05740</v>
      </c>
      <c r="BD1554" t="str">
        <f t="shared" si="65"/>
        <v>KU-05740</v>
      </c>
    </row>
    <row r="1555" spans="1:56" ht="28.15" customHeight="1">
      <c r="A1555" s="4">
        <f>SUBTOTAL(103,$L$2:L1555)</f>
        <v>1554</v>
      </c>
      <c r="B1555" s="5" t="s">
        <v>10917</v>
      </c>
      <c r="C1555" s="5" t="s">
        <v>10480</v>
      </c>
      <c r="D1555" s="5" t="s">
        <v>9847</v>
      </c>
      <c r="E1555" s="5" t="s">
        <v>10888</v>
      </c>
      <c r="F1555" s="6" t="s">
        <v>10918</v>
      </c>
      <c r="G1555" s="5">
        <v>6</v>
      </c>
      <c r="H1555" s="7">
        <v>2800915</v>
      </c>
      <c r="I1555" s="5" t="s">
        <v>10919</v>
      </c>
      <c r="J1555" s="5" t="s">
        <v>10920</v>
      </c>
      <c r="K1555" s="20"/>
      <c r="L1555" s="5" t="s">
        <v>119</v>
      </c>
      <c r="M1555" s="2">
        <v>1596880507</v>
      </c>
      <c r="N1555" s="8">
        <f>IF(COUNTIF($B$2:B1555,B1555)=1,1,0)</f>
        <v>1</v>
      </c>
      <c r="O1555" t="s">
        <v>52</v>
      </c>
      <c r="P1555">
        <v>1596880507</v>
      </c>
      <c r="Q1555" t="s">
        <v>10917</v>
      </c>
      <c r="R1555" t="s">
        <v>10917</v>
      </c>
      <c r="S1555" t="s">
        <v>10480</v>
      </c>
      <c r="T1555" t="s">
        <v>10480</v>
      </c>
      <c r="U1555" t="s">
        <v>9847</v>
      </c>
      <c r="V1555" t="s">
        <v>10482</v>
      </c>
      <c r="W1555">
        <v>0</v>
      </c>
      <c r="X1555" t="s">
        <v>80</v>
      </c>
      <c r="Y1555">
        <v>2026</v>
      </c>
      <c r="Z1555">
        <v>6</v>
      </c>
      <c r="AA1555">
        <v>1</v>
      </c>
      <c r="AB1555">
        <v>2593440</v>
      </c>
      <c r="AC1555">
        <v>207475</v>
      </c>
      <c r="AD1555">
        <v>0</v>
      </c>
      <c r="AE1555">
        <v>0</v>
      </c>
      <c r="AF1555" t="s">
        <v>121</v>
      </c>
      <c r="AG1555" t="s">
        <v>81</v>
      </c>
      <c r="AH1555" t="s">
        <v>10888</v>
      </c>
      <c r="AI1555" t="s">
        <v>10886</v>
      </c>
      <c r="AJ1555">
        <v>0</v>
      </c>
      <c r="AK1555" t="s">
        <v>8000</v>
      </c>
      <c r="AL1555">
        <v>0</v>
      </c>
      <c r="AM1555">
        <v>0</v>
      </c>
      <c r="AN1555">
        <v>0</v>
      </c>
      <c r="AO1555">
        <v>0</v>
      </c>
      <c r="AP1555" t="s">
        <v>61</v>
      </c>
      <c r="AQ1555">
        <v>0</v>
      </c>
      <c r="AR1555">
        <v>0</v>
      </c>
      <c r="AS1555" t="s">
        <v>62</v>
      </c>
      <c r="AT1555" t="s">
        <v>10921</v>
      </c>
      <c r="AU1555" t="s">
        <v>64</v>
      </c>
      <c r="AV1555">
        <v>0</v>
      </c>
      <c r="AW1555">
        <v>3878</v>
      </c>
      <c r="AX1555" t="s">
        <v>10919</v>
      </c>
      <c r="AY1555" t="s">
        <v>10920</v>
      </c>
      <c r="AZ1555" t="s">
        <v>65</v>
      </c>
      <c r="BA1555">
        <v>2800915</v>
      </c>
      <c r="BB1555" t="s">
        <v>66</v>
      </c>
      <c r="BC1555" t="str">
        <f t="shared" si="64"/>
        <v>06210</v>
      </c>
      <c r="BD1555" t="str">
        <f t="shared" si="65"/>
        <v>KU-06210</v>
      </c>
    </row>
    <row r="1556" spans="1:56" ht="28.15" customHeight="1">
      <c r="A1556" s="4">
        <f>SUBTOTAL(103,$L$2:L1556)</f>
        <v>1555</v>
      </c>
      <c r="B1556" s="5" t="s">
        <v>10917</v>
      </c>
      <c r="C1556" s="5" t="s">
        <v>10480</v>
      </c>
      <c r="D1556" s="5" t="s">
        <v>9847</v>
      </c>
      <c r="E1556" s="5" t="s">
        <v>10888</v>
      </c>
      <c r="F1556" s="6" t="s">
        <v>10918</v>
      </c>
      <c r="G1556" s="5">
        <v>7</v>
      </c>
      <c r="H1556" s="7">
        <v>2662654</v>
      </c>
      <c r="I1556" s="5" t="s">
        <v>10919</v>
      </c>
      <c r="J1556" s="5" t="s">
        <v>10920</v>
      </c>
      <c r="K1556" s="20"/>
      <c r="L1556" s="5" t="s">
        <v>119</v>
      </c>
      <c r="M1556" s="2">
        <v>1601156245</v>
      </c>
      <c r="N1556" s="8">
        <f>IF(COUNTIF($B$2:B1556,B1556)=1,1,0)</f>
        <v>0</v>
      </c>
      <c r="O1556" t="s">
        <v>52</v>
      </c>
      <c r="P1556">
        <v>1601156245</v>
      </c>
      <c r="Q1556" t="s">
        <v>10917</v>
      </c>
      <c r="R1556" t="s">
        <v>10917</v>
      </c>
      <c r="S1556" t="s">
        <v>10480</v>
      </c>
      <c r="T1556" t="s">
        <v>10480</v>
      </c>
      <c r="U1556" t="s">
        <v>9847</v>
      </c>
      <c r="V1556" t="s">
        <v>10482</v>
      </c>
      <c r="W1556">
        <v>0</v>
      </c>
      <c r="X1556" t="s">
        <v>80</v>
      </c>
      <c r="Y1556">
        <v>2026</v>
      </c>
      <c r="Z1556">
        <v>7</v>
      </c>
      <c r="AA1556">
        <v>1</v>
      </c>
      <c r="AB1556">
        <v>2465420</v>
      </c>
      <c r="AC1556">
        <v>197234</v>
      </c>
      <c r="AD1556">
        <v>0</v>
      </c>
      <c r="AE1556">
        <v>0</v>
      </c>
      <c r="AF1556" t="s">
        <v>121</v>
      </c>
      <c r="AG1556" t="s">
        <v>81</v>
      </c>
      <c r="AH1556" t="s">
        <v>10888</v>
      </c>
      <c r="AI1556" t="s">
        <v>10886</v>
      </c>
      <c r="AJ1556">
        <v>0</v>
      </c>
      <c r="AK1556" t="s">
        <v>8000</v>
      </c>
      <c r="AL1556">
        <v>0</v>
      </c>
      <c r="AM1556">
        <v>0</v>
      </c>
      <c r="AN1556">
        <v>0</v>
      </c>
      <c r="AO1556">
        <v>0</v>
      </c>
      <c r="AP1556" t="s">
        <v>61</v>
      </c>
      <c r="AQ1556">
        <v>0</v>
      </c>
      <c r="AR1556">
        <v>0</v>
      </c>
      <c r="AS1556" t="s">
        <v>69</v>
      </c>
      <c r="AT1556" t="s">
        <v>10922</v>
      </c>
      <c r="AU1556" t="s">
        <v>64</v>
      </c>
      <c r="AV1556">
        <v>0</v>
      </c>
      <c r="AW1556">
        <v>23936</v>
      </c>
      <c r="AX1556" t="s">
        <v>10919</v>
      </c>
      <c r="AY1556" t="s">
        <v>10920</v>
      </c>
      <c r="AZ1556" t="s">
        <v>71</v>
      </c>
      <c r="BA1556">
        <v>2662654</v>
      </c>
      <c r="BB1556" t="s">
        <v>66</v>
      </c>
      <c r="BC1556" t="str">
        <f t="shared" si="64"/>
        <v>06210</v>
      </c>
      <c r="BD1556" t="str">
        <f t="shared" si="65"/>
        <v>KU-06210</v>
      </c>
    </row>
    <row r="1557" spans="1:56" ht="28.15" customHeight="1">
      <c r="A1557" s="4">
        <f>SUBTOTAL(103,$L$2:L1557)</f>
        <v>1556</v>
      </c>
      <c r="B1557" s="5" t="s">
        <v>10924</v>
      </c>
      <c r="C1557" s="5" t="s">
        <v>10925</v>
      </c>
      <c r="D1557" s="5" t="s">
        <v>10926</v>
      </c>
      <c r="E1557" s="5" t="s">
        <v>3679</v>
      </c>
      <c r="F1557" s="6" t="s">
        <v>10927</v>
      </c>
      <c r="G1557" s="5">
        <v>6</v>
      </c>
      <c r="H1557" s="7">
        <v>1012118</v>
      </c>
      <c r="I1557" s="5" t="s">
        <v>151</v>
      </c>
      <c r="J1557" s="5" t="s">
        <v>10928</v>
      </c>
      <c r="K1557" s="20"/>
      <c r="L1557" s="5" t="s">
        <v>51</v>
      </c>
      <c r="M1557" s="2">
        <v>1596971333</v>
      </c>
      <c r="N1557" s="8">
        <f>IF(COUNTIF($B$2:B1557,B1557)=1,1,0)</f>
        <v>1</v>
      </c>
      <c r="O1557" t="s">
        <v>52</v>
      </c>
      <c r="P1557">
        <v>1596971333</v>
      </c>
      <c r="Q1557" t="s">
        <v>10924</v>
      </c>
      <c r="R1557" t="s">
        <v>53</v>
      </c>
      <c r="S1557" t="s">
        <v>10925</v>
      </c>
      <c r="T1557" t="s">
        <v>54</v>
      </c>
      <c r="U1557" t="s">
        <v>10926</v>
      </c>
      <c r="V1557" t="s">
        <v>55</v>
      </c>
      <c r="W1557">
        <v>1</v>
      </c>
      <c r="X1557" t="s">
        <v>56</v>
      </c>
      <c r="Y1557">
        <v>2026</v>
      </c>
      <c r="Z1557">
        <v>6</v>
      </c>
      <c r="AA1557">
        <v>1</v>
      </c>
      <c r="AB1557">
        <v>937146</v>
      </c>
      <c r="AC1557">
        <v>74972</v>
      </c>
      <c r="AD1557">
        <v>0</v>
      </c>
      <c r="AE1557">
        <v>0</v>
      </c>
      <c r="AF1557" t="s">
        <v>57</v>
      </c>
      <c r="AG1557" t="s">
        <v>81</v>
      </c>
      <c r="AH1557" t="s">
        <v>3679</v>
      </c>
      <c r="AI1557" t="s">
        <v>10923</v>
      </c>
      <c r="AJ1557">
        <v>0</v>
      </c>
      <c r="AK1557" t="s">
        <v>10929</v>
      </c>
      <c r="AL1557">
        <v>0</v>
      </c>
      <c r="AM1557">
        <v>0</v>
      </c>
      <c r="AN1557">
        <v>0</v>
      </c>
      <c r="AO1557">
        <v>0</v>
      </c>
      <c r="AP1557" t="s">
        <v>83</v>
      </c>
      <c r="AQ1557">
        <v>0</v>
      </c>
      <c r="AR1557">
        <v>0</v>
      </c>
      <c r="AS1557" t="s">
        <v>62</v>
      </c>
      <c r="AT1557" t="s">
        <v>10930</v>
      </c>
      <c r="AU1557" t="s">
        <v>64</v>
      </c>
      <c r="AV1557">
        <v>0</v>
      </c>
      <c r="AW1557">
        <v>4928</v>
      </c>
      <c r="AX1557" t="s">
        <v>151</v>
      </c>
      <c r="AY1557" t="s">
        <v>10928</v>
      </c>
      <c r="AZ1557" t="s">
        <v>65</v>
      </c>
      <c r="BA1557">
        <v>1012118</v>
      </c>
      <c r="BB1557" t="s">
        <v>66</v>
      </c>
      <c r="BC1557" t="str">
        <f t="shared" si="64"/>
        <v>11810</v>
      </c>
      <c r="BD1557" t="str">
        <f t="shared" si="65"/>
        <v>KV-11810</v>
      </c>
    </row>
    <row r="1558" spans="1:56" ht="28.15" customHeight="1">
      <c r="A1558" s="4">
        <f>SUBTOTAL(103,$L$2:L1558)</f>
        <v>1557</v>
      </c>
      <c r="B1558" s="5" t="s">
        <v>10924</v>
      </c>
      <c r="C1558" s="5" t="s">
        <v>67</v>
      </c>
      <c r="D1558" s="5" t="s">
        <v>10926</v>
      </c>
      <c r="E1558" s="5" t="s">
        <v>3679</v>
      </c>
      <c r="F1558" s="6" t="s">
        <v>10927</v>
      </c>
      <c r="G1558" s="5">
        <v>7</v>
      </c>
      <c r="H1558" s="7">
        <v>665930</v>
      </c>
      <c r="I1558" s="5" t="s">
        <v>151</v>
      </c>
      <c r="J1558" s="5" t="s">
        <v>10928</v>
      </c>
      <c r="K1558" s="20"/>
      <c r="L1558" s="5" t="s">
        <v>51</v>
      </c>
      <c r="M1558" s="2">
        <v>1601242945</v>
      </c>
      <c r="N1558" s="8">
        <f>IF(COUNTIF($B$2:B1558,B1558)=1,1,0)</f>
        <v>0</v>
      </c>
      <c r="O1558" t="s">
        <v>52</v>
      </c>
      <c r="P1558">
        <v>1601242945</v>
      </c>
      <c r="Q1558" t="s">
        <v>10924</v>
      </c>
      <c r="R1558" t="s">
        <v>10924</v>
      </c>
      <c r="S1558" t="s">
        <v>67</v>
      </c>
      <c r="T1558" t="s">
        <v>67</v>
      </c>
      <c r="U1558" t="s">
        <v>10926</v>
      </c>
      <c r="V1558" t="s">
        <v>238</v>
      </c>
      <c r="W1558">
        <v>1</v>
      </c>
      <c r="X1558" t="s">
        <v>56</v>
      </c>
      <c r="Y1558">
        <v>2026</v>
      </c>
      <c r="Z1558">
        <v>7</v>
      </c>
      <c r="AA1558">
        <v>1</v>
      </c>
      <c r="AB1558">
        <v>616602</v>
      </c>
      <c r="AC1558">
        <v>49328</v>
      </c>
      <c r="AD1558">
        <v>0</v>
      </c>
      <c r="AE1558">
        <v>0</v>
      </c>
      <c r="AF1558" t="s">
        <v>57</v>
      </c>
      <c r="AG1558" t="s">
        <v>81</v>
      </c>
      <c r="AH1558" t="s">
        <v>3679</v>
      </c>
      <c r="AI1558" t="s">
        <v>10923</v>
      </c>
      <c r="AJ1558">
        <v>0</v>
      </c>
      <c r="AK1558" t="s">
        <v>10929</v>
      </c>
      <c r="AL1558">
        <v>0</v>
      </c>
      <c r="AM1558">
        <v>0</v>
      </c>
      <c r="AN1558">
        <v>0</v>
      </c>
      <c r="AO1558">
        <v>0</v>
      </c>
      <c r="AP1558" t="s">
        <v>83</v>
      </c>
      <c r="AQ1558">
        <v>0</v>
      </c>
      <c r="AR1558">
        <v>0</v>
      </c>
      <c r="AS1558" t="s">
        <v>69</v>
      </c>
      <c r="AT1558" t="s">
        <v>10931</v>
      </c>
      <c r="AU1558" t="s">
        <v>64</v>
      </c>
      <c r="AV1558">
        <v>0</v>
      </c>
      <c r="AW1558">
        <v>43765</v>
      </c>
      <c r="AX1558" t="s">
        <v>151</v>
      </c>
      <c r="AY1558" t="s">
        <v>10928</v>
      </c>
      <c r="AZ1558" t="s">
        <v>71</v>
      </c>
      <c r="BA1558">
        <v>665930</v>
      </c>
      <c r="BB1558" t="s">
        <v>66</v>
      </c>
      <c r="BC1558" t="str">
        <f t="shared" si="64"/>
        <v>11810</v>
      </c>
      <c r="BD1558" t="str">
        <f t="shared" si="65"/>
        <v>KV-11810</v>
      </c>
    </row>
    <row r="1559" spans="1:56" ht="28.15" customHeight="1">
      <c r="A1559" s="4">
        <f>SUBTOTAL(103,$L$2:L1559)</f>
        <v>1558</v>
      </c>
      <c r="B1559" s="5" t="s">
        <v>10932</v>
      </c>
      <c r="C1559" s="5" t="s">
        <v>10933</v>
      </c>
      <c r="D1559" s="5" t="s">
        <v>430</v>
      </c>
      <c r="E1559" s="5" t="s">
        <v>10934</v>
      </c>
      <c r="F1559" s="6" t="s">
        <v>10935</v>
      </c>
      <c r="G1559" s="5">
        <v>7</v>
      </c>
      <c r="H1559" s="7">
        <v>228118</v>
      </c>
      <c r="I1559" s="5" t="s">
        <v>833</v>
      </c>
      <c r="J1559" s="5" t="s">
        <v>10936</v>
      </c>
      <c r="K1559" s="20"/>
      <c r="L1559" s="5" t="s">
        <v>415</v>
      </c>
      <c r="M1559" s="2">
        <v>1601206475</v>
      </c>
      <c r="N1559" s="8">
        <f>IF(COUNTIF($B$2:B1559,B1559)=1,1,0)</f>
        <v>1</v>
      </c>
      <c r="O1559" t="s">
        <v>52</v>
      </c>
      <c r="P1559">
        <v>1601206475</v>
      </c>
      <c r="Q1559" t="s">
        <v>10932</v>
      </c>
      <c r="R1559" t="s">
        <v>10932</v>
      </c>
      <c r="S1559" t="s">
        <v>10933</v>
      </c>
      <c r="T1559" t="s">
        <v>10933</v>
      </c>
      <c r="U1559" t="s">
        <v>430</v>
      </c>
      <c r="V1559" t="s">
        <v>10937</v>
      </c>
      <c r="W1559">
        <v>0</v>
      </c>
      <c r="X1559" t="s">
        <v>80</v>
      </c>
      <c r="Y1559">
        <v>2026</v>
      </c>
      <c r="Z1559">
        <v>7</v>
      </c>
      <c r="AA1559">
        <v>1</v>
      </c>
      <c r="AB1559">
        <v>211220</v>
      </c>
      <c r="AC1559">
        <v>16898</v>
      </c>
      <c r="AD1559">
        <v>0</v>
      </c>
      <c r="AE1559">
        <v>0</v>
      </c>
      <c r="AF1559" t="s">
        <v>98</v>
      </c>
      <c r="AG1559" t="s">
        <v>417</v>
      </c>
      <c r="AH1559" t="s">
        <v>10934</v>
      </c>
      <c r="AI1559" t="s">
        <v>10938</v>
      </c>
      <c r="AJ1559">
        <v>0</v>
      </c>
      <c r="AK1559" t="s">
        <v>10939</v>
      </c>
      <c r="AL1559">
        <v>0</v>
      </c>
      <c r="AM1559">
        <v>0</v>
      </c>
      <c r="AN1559">
        <v>0</v>
      </c>
      <c r="AO1559">
        <v>0</v>
      </c>
      <c r="AP1559" t="s">
        <v>83</v>
      </c>
      <c r="AQ1559">
        <v>0</v>
      </c>
      <c r="AR1559">
        <v>0</v>
      </c>
      <c r="AS1559" t="s">
        <v>69</v>
      </c>
      <c r="AT1559" t="s">
        <v>10940</v>
      </c>
      <c r="AU1559" t="s">
        <v>64</v>
      </c>
      <c r="AV1559">
        <v>0</v>
      </c>
      <c r="AW1559">
        <v>34962</v>
      </c>
      <c r="AX1559" t="s">
        <v>833</v>
      </c>
      <c r="AY1559" t="s">
        <v>10936</v>
      </c>
      <c r="AZ1559" t="s">
        <v>71</v>
      </c>
      <c r="BA1559">
        <v>228118</v>
      </c>
      <c r="BB1559" t="s">
        <v>66</v>
      </c>
      <c r="BC1559" t="str">
        <f t="shared" si="64"/>
        <v>01205</v>
      </c>
      <c r="BD1559" t="str">
        <f t="shared" si="65"/>
        <v>KX-01205</v>
      </c>
    </row>
    <row r="1560" spans="1:56" ht="28.15" customHeight="1">
      <c r="A1560" s="4">
        <f>SUBTOTAL(103,$L$2:L1560)</f>
        <v>1559</v>
      </c>
      <c r="B1560" s="5" t="s">
        <v>10941</v>
      </c>
      <c r="C1560" s="5" t="s">
        <v>10942</v>
      </c>
      <c r="D1560" s="5" t="s">
        <v>430</v>
      </c>
      <c r="E1560" s="5" t="s">
        <v>10934</v>
      </c>
      <c r="F1560" s="6" t="s">
        <v>10943</v>
      </c>
      <c r="G1560" s="5">
        <v>7</v>
      </c>
      <c r="H1560" s="7">
        <v>682098</v>
      </c>
      <c r="I1560" s="5" t="s">
        <v>10944</v>
      </c>
      <c r="J1560" s="5" t="s">
        <v>10945</v>
      </c>
      <c r="K1560" s="20"/>
      <c r="L1560" s="5" t="s">
        <v>415</v>
      </c>
      <c r="M1560" s="2">
        <v>1601206534</v>
      </c>
      <c r="N1560" s="8">
        <f>IF(COUNTIF($B$2:B1560,B1560)=1,1,0)</f>
        <v>1</v>
      </c>
      <c r="O1560" t="s">
        <v>52</v>
      </c>
      <c r="P1560">
        <v>1601206534</v>
      </c>
      <c r="Q1560" t="s">
        <v>10941</v>
      </c>
      <c r="R1560" t="s">
        <v>10941</v>
      </c>
      <c r="S1560" t="s">
        <v>10942</v>
      </c>
      <c r="T1560" t="s">
        <v>10942</v>
      </c>
      <c r="U1560" t="s">
        <v>430</v>
      </c>
      <c r="V1560" t="s">
        <v>416</v>
      </c>
      <c r="W1560">
        <v>0</v>
      </c>
      <c r="X1560" t="s">
        <v>80</v>
      </c>
      <c r="Y1560">
        <v>2026</v>
      </c>
      <c r="Z1560">
        <v>7</v>
      </c>
      <c r="AA1560">
        <v>1</v>
      </c>
      <c r="AB1560">
        <v>631572</v>
      </c>
      <c r="AC1560">
        <v>50526</v>
      </c>
      <c r="AD1560">
        <v>0</v>
      </c>
      <c r="AE1560">
        <v>0</v>
      </c>
      <c r="AF1560" t="s">
        <v>98</v>
      </c>
      <c r="AG1560" t="s">
        <v>417</v>
      </c>
      <c r="AH1560" t="s">
        <v>10934</v>
      </c>
      <c r="AI1560" t="s">
        <v>10938</v>
      </c>
      <c r="AJ1560">
        <v>0</v>
      </c>
      <c r="AK1560" t="s">
        <v>3531</v>
      </c>
      <c r="AL1560">
        <v>0</v>
      </c>
      <c r="AM1560">
        <v>0</v>
      </c>
      <c r="AN1560">
        <v>0</v>
      </c>
      <c r="AO1560">
        <v>0</v>
      </c>
      <c r="AP1560" t="s">
        <v>83</v>
      </c>
      <c r="AQ1560">
        <v>0</v>
      </c>
      <c r="AR1560">
        <v>0</v>
      </c>
      <c r="AS1560" t="s">
        <v>69</v>
      </c>
      <c r="AT1560" t="s">
        <v>10946</v>
      </c>
      <c r="AU1560" t="s">
        <v>64</v>
      </c>
      <c r="AV1560">
        <v>0</v>
      </c>
      <c r="AW1560">
        <v>34976</v>
      </c>
      <c r="AX1560" t="s">
        <v>10944</v>
      </c>
      <c r="AY1560" t="s">
        <v>10945</v>
      </c>
      <c r="AZ1560" t="s">
        <v>71</v>
      </c>
      <c r="BA1560">
        <v>682098</v>
      </c>
      <c r="BB1560" t="s">
        <v>66</v>
      </c>
      <c r="BC1560" t="str">
        <f t="shared" si="64"/>
        <v>01420</v>
      </c>
      <c r="BD1560" t="str">
        <f t="shared" si="65"/>
        <v>KX-01420</v>
      </c>
    </row>
    <row r="1561" spans="1:56" ht="28.15" customHeight="1">
      <c r="A1561" s="4">
        <f>SUBTOTAL(103,$L$2:L1561)</f>
        <v>1560</v>
      </c>
      <c r="B1561" s="5" t="s">
        <v>10947</v>
      </c>
      <c r="C1561" s="5" t="s">
        <v>10948</v>
      </c>
      <c r="D1561" s="5" t="s">
        <v>430</v>
      </c>
      <c r="E1561" s="5" t="s">
        <v>10934</v>
      </c>
      <c r="F1561" s="6" t="s">
        <v>10949</v>
      </c>
      <c r="G1561" s="5">
        <v>7</v>
      </c>
      <c r="H1561" s="7">
        <v>438890</v>
      </c>
      <c r="I1561" s="5">
        <v>0</v>
      </c>
      <c r="J1561" s="5" t="s">
        <v>10950</v>
      </c>
      <c r="K1561" s="20"/>
      <c r="L1561" s="5" t="s">
        <v>415</v>
      </c>
      <c r="M1561" s="2">
        <v>1601206322</v>
      </c>
      <c r="N1561" s="8">
        <f>IF(COUNTIF($B$2:B1561,B1561)=1,1,0)</f>
        <v>1</v>
      </c>
      <c r="O1561" t="s">
        <v>52</v>
      </c>
      <c r="P1561">
        <v>1601206322</v>
      </c>
      <c r="Q1561" t="s">
        <v>10947</v>
      </c>
      <c r="R1561" t="s">
        <v>10947</v>
      </c>
      <c r="S1561" t="s">
        <v>10948</v>
      </c>
      <c r="T1561" t="s">
        <v>10948</v>
      </c>
      <c r="U1561" t="s">
        <v>430</v>
      </c>
      <c r="V1561" t="s">
        <v>416</v>
      </c>
      <c r="W1561">
        <v>0</v>
      </c>
      <c r="X1561" t="s">
        <v>80</v>
      </c>
      <c r="Y1561">
        <v>2026</v>
      </c>
      <c r="Z1561">
        <v>7</v>
      </c>
      <c r="AA1561">
        <v>1</v>
      </c>
      <c r="AB1561">
        <v>406380</v>
      </c>
      <c r="AC1561">
        <v>32510</v>
      </c>
      <c r="AD1561">
        <v>0</v>
      </c>
      <c r="AE1561">
        <v>0</v>
      </c>
      <c r="AF1561" t="s">
        <v>98</v>
      </c>
      <c r="AG1561" t="s">
        <v>417</v>
      </c>
      <c r="AH1561" t="s">
        <v>10934</v>
      </c>
      <c r="AI1561" t="s">
        <v>10938</v>
      </c>
      <c r="AJ1561">
        <v>0</v>
      </c>
      <c r="AK1561" t="s">
        <v>10951</v>
      </c>
      <c r="AL1561">
        <v>0</v>
      </c>
      <c r="AM1561">
        <v>0</v>
      </c>
      <c r="AN1561">
        <v>0</v>
      </c>
      <c r="AO1561">
        <v>0</v>
      </c>
      <c r="AP1561" t="s">
        <v>83</v>
      </c>
      <c r="AQ1561">
        <v>0</v>
      </c>
      <c r="AR1561">
        <v>0</v>
      </c>
      <c r="AS1561" t="s">
        <v>69</v>
      </c>
      <c r="AT1561" t="s">
        <v>10952</v>
      </c>
      <c r="AU1561" t="s">
        <v>64</v>
      </c>
      <c r="AV1561">
        <v>0</v>
      </c>
      <c r="AW1561">
        <v>34924</v>
      </c>
      <c r="AY1561" t="s">
        <v>10950</v>
      </c>
      <c r="AZ1561" t="s">
        <v>71</v>
      </c>
      <c r="BA1561">
        <v>438890</v>
      </c>
      <c r="BB1561" t="s">
        <v>66</v>
      </c>
      <c r="BC1561" t="str">
        <f t="shared" si="64"/>
        <v>02008</v>
      </c>
      <c r="BD1561" t="str">
        <f t="shared" si="65"/>
        <v>KX-02008</v>
      </c>
    </row>
    <row r="1562" spans="1:56" ht="28.15" customHeight="1">
      <c r="A1562" s="4">
        <f>SUBTOTAL(103,$L$2:L1562)</f>
        <v>1561</v>
      </c>
      <c r="B1562" s="5" t="s">
        <v>10953</v>
      </c>
      <c r="C1562" s="5" t="s">
        <v>10954</v>
      </c>
      <c r="D1562" s="5" t="s">
        <v>1475</v>
      </c>
      <c r="E1562" s="5" t="s">
        <v>10934</v>
      </c>
      <c r="F1562" s="6" t="s">
        <v>10955</v>
      </c>
      <c r="G1562" s="5">
        <v>7</v>
      </c>
      <c r="H1562" s="7">
        <v>51503</v>
      </c>
      <c r="I1562" s="5" t="s">
        <v>10956</v>
      </c>
      <c r="J1562" s="5" t="s">
        <v>10957</v>
      </c>
      <c r="K1562" s="20"/>
      <c r="L1562" s="5" t="s">
        <v>415</v>
      </c>
      <c r="M1562" s="2">
        <v>1601206566</v>
      </c>
      <c r="N1562" s="8">
        <f>IF(COUNTIF($B$2:B1562,B1562)=1,1,0)</f>
        <v>1</v>
      </c>
      <c r="O1562" t="s">
        <v>52</v>
      </c>
      <c r="P1562">
        <v>1601206566</v>
      </c>
      <c r="Q1562" t="s">
        <v>10953</v>
      </c>
      <c r="R1562" t="s">
        <v>10953</v>
      </c>
      <c r="S1562" t="s">
        <v>10954</v>
      </c>
      <c r="T1562" t="s">
        <v>10954</v>
      </c>
      <c r="U1562" t="s">
        <v>1475</v>
      </c>
      <c r="V1562" t="s">
        <v>1477</v>
      </c>
      <c r="W1562">
        <v>1</v>
      </c>
      <c r="X1562" t="s">
        <v>80</v>
      </c>
      <c r="Y1562">
        <v>2026</v>
      </c>
      <c r="Z1562">
        <v>7</v>
      </c>
      <c r="AA1562">
        <v>1</v>
      </c>
      <c r="AB1562">
        <v>47688</v>
      </c>
      <c r="AC1562">
        <v>3815</v>
      </c>
      <c r="AD1562">
        <v>0</v>
      </c>
      <c r="AE1562">
        <v>0</v>
      </c>
      <c r="AF1562" t="s">
        <v>98</v>
      </c>
      <c r="AG1562" t="s">
        <v>417</v>
      </c>
      <c r="AH1562" t="s">
        <v>10934</v>
      </c>
      <c r="AI1562" t="s">
        <v>10938</v>
      </c>
      <c r="AJ1562">
        <v>0</v>
      </c>
      <c r="AK1562" t="s">
        <v>1414</v>
      </c>
      <c r="AL1562">
        <v>0</v>
      </c>
      <c r="AM1562">
        <v>0</v>
      </c>
      <c r="AN1562">
        <v>0</v>
      </c>
      <c r="AO1562">
        <v>0</v>
      </c>
      <c r="AP1562" t="s">
        <v>83</v>
      </c>
      <c r="AQ1562">
        <v>0</v>
      </c>
      <c r="AR1562">
        <v>0</v>
      </c>
      <c r="AS1562" t="s">
        <v>69</v>
      </c>
      <c r="AT1562" t="s">
        <v>10958</v>
      </c>
      <c r="AU1562" t="s">
        <v>64</v>
      </c>
      <c r="AV1562">
        <v>0</v>
      </c>
      <c r="AW1562">
        <v>34984</v>
      </c>
      <c r="AX1562" t="s">
        <v>10956</v>
      </c>
      <c r="AY1562" t="s">
        <v>10957</v>
      </c>
      <c r="AZ1562" t="s">
        <v>71</v>
      </c>
      <c r="BA1562">
        <v>51503</v>
      </c>
      <c r="BB1562" t="s">
        <v>66</v>
      </c>
      <c r="BC1562" t="str">
        <f t="shared" si="64"/>
        <v>02200</v>
      </c>
      <c r="BD1562" t="str">
        <f t="shared" si="65"/>
        <v>KX-02200</v>
      </c>
    </row>
    <row r="1563" spans="1:56" ht="28.15" customHeight="1">
      <c r="A1563" s="4">
        <f>SUBTOTAL(103,$L$2:L1563)</f>
        <v>1562</v>
      </c>
      <c r="B1563" s="5" t="s">
        <v>10960</v>
      </c>
      <c r="C1563" s="5" t="s">
        <v>10961</v>
      </c>
      <c r="D1563" s="5" t="s">
        <v>10962</v>
      </c>
      <c r="E1563" s="5" t="s">
        <v>10934</v>
      </c>
      <c r="F1563" s="6" t="s">
        <v>10963</v>
      </c>
      <c r="G1563" s="5">
        <v>7</v>
      </c>
      <c r="H1563" s="7">
        <v>191268</v>
      </c>
      <c r="I1563" s="5" t="s">
        <v>10964</v>
      </c>
      <c r="J1563" s="5" t="s">
        <v>10965</v>
      </c>
      <c r="K1563" s="20"/>
      <c r="L1563" s="5" t="s">
        <v>415</v>
      </c>
      <c r="M1563" s="2">
        <v>1601206437</v>
      </c>
      <c r="N1563" s="8">
        <f>IF(COUNTIF($B$2:B1563,B1563)=1,1,0)</f>
        <v>1</v>
      </c>
      <c r="O1563" t="s">
        <v>52</v>
      </c>
      <c r="P1563">
        <v>1601206437</v>
      </c>
      <c r="Q1563" t="s">
        <v>10960</v>
      </c>
      <c r="R1563" t="s">
        <v>10960</v>
      </c>
      <c r="S1563" t="s">
        <v>10961</v>
      </c>
      <c r="T1563" t="s">
        <v>10961</v>
      </c>
      <c r="U1563" t="s">
        <v>10962</v>
      </c>
      <c r="V1563" t="s">
        <v>10959</v>
      </c>
      <c r="W1563">
        <v>0</v>
      </c>
      <c r="X1563" t="s">
        <v>80</v>
      </c>
      <c r="Y1563">
        <v>2026</v>
      </c>
      <c r="Z1563">
        <v>7</v>
      </c>
      <c r="AA1563">
        <v>1</v>
      </c>
      <c r="AB1563">
        <v>177100</v>
      </c>
      <c r="AC1563">
        <v>14168</v>
      </c>
      <c r="AD1563">
        <v>0</v>
      </c>
      <c r="AE1563">
        <v>0</v>
      </c>
      <c r="AF1563" t="s">
        <v>98</v>
      </c>
      <c r="AG1563" t="s">
        <v>417</v>
      </c>
      <c r="AH1563" t="s">
        <v>10934</v>
      </c>
      <c r="AI1563" t="s">
        <v>10938</v>
      </c>
      <c r="AJ1563">
        <v>0</v>
      </c>
      <c r="AK1563" t="s">
        <v>10966</v>
      </c>
      <c r="AL1563">
        <v>0</v>
      </c>
      <c r="AM1563">
        <v>0</v>
      </c>
      <c r="AN1563">
        <v>0</v>
      </c>
      <c r="AO1563">
        <v>0</v>
      </c>
      <c r="AP1563" t="s">
        <v>83</v>
      </c>
      <c r="AQ1563">
        <v>0</v>
      </c>
      <c r="AR1563">
        <v>0</v>
      </c>
      <c r="AS1563" t="s">
        <v>69</v>
      </c>
      <c r="AT1563" t="s">
        <v>10967</v>
      </c>
      <c r="AU1563" t="s">
        <v>64</v>
      </c>
      <c r="AV1563">
        <v>0</v>
      </c>
      <c r="AW1563">
        <v>34951</v>
      </c>
      <c r="AX1563" t="s">
        <v>10964</v>
      </c>
      <c r="AY1563" t="s">
        <v>10965</v>
      </c>
      <c r="AZ1563" t="s">
        <v>71</v>
      </c>
      <c r="BA1563">
        <v>191268</v>
      </c>
      <c r="BB1563" t="s">
        <v>66</v>
      </c>
      <c r="BC1563" t="str">
        <f t="shared" si="64"/>
        <v>03250</v>
      </c>
      <c r="BD1563" t="str">
        <f t="shared" si="65"/>
        <v>KX-03250</v>
      </c>
    </row>
    <row r="1564" spans="1:56" ht="28.15" customHeight="1">
      <c r="A1564" s="4">
        <f>SUBTOTAL(103,$L$2:L1564)</f>
        <v>1563</v>
      </c>
      <c r="B1564" s="5" t="s">
        <v>10969</v>
      </c>
      <c r="C1564" s="5" t="s">
        <v>10970</v>
      </c>
      <c r="D1564" s="5" t="s">
        <v>430</v>
      </c>
      <c r="E1564" s="5" t="s">
        <v>10934</v>
      </c>
      <c r="F1564" s="6" t="s">
        <v>10971</v>
      </c>
      <c r="G1564" s="5">
        <v>7</v>
      </c>
      <c r="H1564" s="7">
        <v>428609</v>
      </c>
      <c r="I1564" s="5" t="s">
        <v>10964</v>
      </c>
      <c r="J1564" s="5" t="s">
        <v>10972</v>
      </c>
      <c r="K1564" s="20"/>
      <c r="L1564" s="5" t="s">
        <v>415</v>
      </c>
      <c r="M1564" s="2">
        <v>1601206525</v>
      </c>
      <c r="N1564" s="8">
        <f>IF(COUNTIF($B$2:B1564,B1564)=1,1,0)</f>
        <v>1</v>
      </c>
      <c r="O1564" t="s">
        <v>52</v>
      </c>
      <c r="P1564">
        <v>1601206525</v>
      </c>
      <c r="Q1564" t="s">
        <v>10969</v>
      </c>
      <c r="R1564" t="s">
        <v>10969</v>
      </c>
      <c r="S1564" t="s">
        <v>10970</v>
      </c>
      <c r="T1564" t="s">
        <v>10970</v>
      </c>
      <c r="U1564" t="s">
        <v>430</v>
      </c>
      <c r="V1564" t="s">
        <v>416</v>
      </c>
      <c r="W1564">
        <v>0</v>
      </c>
      <c r="X1564" t="s">
        <v>80</v>
      </c>
      <c r="Y1564">
        <v>2026</v>
      </c>
      <c r="Z1564">
        <v>7</v>
      </c>
      <c r="AA1564">
        <v>1</v>
      </c>
      <c r="AB1564">
        <v>396860</v>
      </c>
      <c r="AC1564">
        <v>31749</v>
      </c>
      <c r="AD1564">
        <v>0</v>
      </c>
      <c r="AE1564">
        <v>0</v>
      </c>
      <c r="AF1564" t="s">
        <v>98</v>
      </c>
      <c r="AG1564" t="s">
        <v>417</v>
      </c>
      <c r="AH1564" t="s">
        <v>10934</v>
      </c>
      <c r="AI1564" t="s">
        <v>10938</v>
      </c>
      <c r="AJ1564">
        <v>0</v>
      </c>
      <c r="AK1564" t="s">
        <v>10973</v>
      </c>
      <c r="AL1564">
        <v>0</v>
      </c>
      <c r="AM1564">
        <v>0</v>
      </c>
      <c r="AN1564">
        <v>0</v>
      </c>
      <c r="AO1564">
        <v>0</v>
      </c>
      <c r="AP1564" t="s">
        <v>83</v>
      </c>
      <c r="AQ1564">
        <v>0</v>
      </c>
      <c r="AR1564">
        <v>0</v>
      </c>
      <c r="AS1564" t="s">
        <v>69</v>
      </c>
      <c r="AT1564" t="s">
        <v>10974</v>
      </c>
      <c r="AU1564" t="s">
        <v>64</v>
      </c>
      <c r="AV1564">
        <v>0</v>
      </c>
      <c r="AW1564">
        <v>34973</v>
      </c>
      <c r="AX1564" t="s">
        <v>10964</v>
      </c>
      <c r="AY1564" t="s">
        <v>10972</v>
      </c>
      <c r="AZ1564" t="s">
        <v>71</v>
      </c>
      <c r="BA1564">
        <v>428609</v>
      </c>
      <c r="BB1564" t="s">
        <v>66</v>
      </c>
      <c r="BC1564" t="str">
        <f t="shared" si="64"/>
        <v>04550</v>
      </c>
      <c r="BD1564" t="str">
        <f t="shared" si="65"/>
        <v>KX-04550</v>
      </c>
    </row>
    <row r="1565" spans="1:56" ht="28.15" customHeight="1">
      <c r="A1565" s="4">
        <f>SUBTOTAL(103,$L$2:L1565)</f>
        <v>1564</v>
      </c>
      <c r="B1565" s="5" t="s">
        <v>10975</v>
      </c>
      <c r="C1565" s="5" t="s">
        <v>10976</v>
      </c>
      <c r="D1565" s="5" t="s">
        <v>430</v>
      </c>
      <c r="E1565" s="5" t="s">
        <v>10934</v>
      </c>
      <c r="F1565" s="6" t="s">
        <v>10977</v>
      </c>
      <c r="G1565" s="5">
        <v>7</v>
      </c>
      <c r="H1565" s="7">
        <v>636768</v>
      </c>
      <c r="I1565" s="5" t="s">
        <v>10978</v>
      </c>
      <c r="J1565" s="5" t="s">
        <v>10979</v>
      </c>
      <c r="K1565" s="20"/>
      <c r="L1565" s="5" t="s">
        <v>415</v>
      </c>
      <c r="M1565" s="2">
        <v>1601206445</v>
      </c>
      <c r="N1565" s="8">
        <f>IF(COUNTIF($B$2:B1565,B1565)=1,1,0)</f>
        <v>1</v>
      </c>
      <c r="O1565" t="s">
        <v>52</v>
      </c>
      <c r="P1565">
        <v>1601206445</v>
      </c>
      <c r="Q1565" t="s">
        <v>10975</v>
      </c>
      <c r="R1565" t="s">
        <v>10975</v>
      </c>
      <c r="S1565" t="s">
        <v>10976</v>
      </c>
      <c r="T1565" t="s">
        <v>10976</v>
      </c>
      <c r="U1565" t="s">
        <v>430</v>
      </c>
      <c r="V1565" t="s">
        <v>416</v>
      </c>
      <c r="W1565">
        <v>0</v>
      </c>
      <c r="X1565" t="s">
        <v>80</v>
      </c>
      <c r="Y1565">
        <v>2026</v>
      </c>
      <c r="Z1565">
        <v>7</v>
      </c>
      <c r="AA1565">
        <v>1</v>
      </c>
      <c r="AB1565">
        <v>589600</v>
      </c>
      <c r="AC1565">
        <v>47168</v>
      </c>
      <c r="AD1565">
        <v>0</v>
      </c>
      <c r="AE1565">
        <v>0</v>
      </c>
      <c r="AF1565" t="s">
        <v>98</v>
      </c>
      <c r="AG1565" t="s">
        <v>417</v>
      </c>
      <c r="AH1565" t="s">
        <v>10934</v>
      </c>
      <c r="AI1565" t="s">
        <v>10938</v>
      </c>
      <c r="AJ1565">
        <v>0</v>
      </c>
      <c r="AK1565" t="s">
        <v>4400</v>
      </c>
      <c r="AL1565">
        <v>0</v>
      </c>
      <c r="AM1565">
        <v>0</v>
      </c>
      <c r="AN1565">
        <v>0</v>
      </c>
      <c r="AO1565">
        <v>0</v>
      </c>
      <c r="AP1565" t="s">
        <v>83</v>
      </c>
      <c r="AQ1565">
        <v>0</v>
      </c>
      <c r="AR1565">
        <v>0</v>
      </c>
      <c r="AS1565" t="s">
        <v>69</v>
      </c>
      <c r="AT1565" t="s">
        <v>10980</v>
      </c>
      <c r="AU1565" t="s">
        <v>64</v>
      </c>
      <c r="AV1565">
        <v>0</v>
      </c>
      <c r="AW1565">
        <v>34953</v>
      </c>
      <c r="AX1565" t="s">
        <v>10978</v>
      </c>
      <c r="AY1565" t="s">
        <v>10979</v>
      </c>
      <c r="AZ1565" t="s">
        <v>71</v>
      </c>
      <c r="BA1565">
        <v>636768</v>
      </c>
      <c r="BB1565" t="s">
        <v>66</v>
      </c>
      <c r="BC1565" t="str">
        <f t="shared" si="64"/>
        <v>04600</v>
      </c>
      <c r="BD1565" t="str">
        <f t="shared" si="65"/>
        <v>KX-04600</v>
      </c>
    </row>
    <row r="1566" spans="1:56" ht="28.15" customHeight="1">
      <c r="A1566" s="4">
        <f>SUBTOTAL(103,$L$2:L1566)</f>
        <v>1565</v>
      </c>
      <c r="B1566" s="5" t="s">
        <v>10981</v>
      </c>
      <c r="C1566" s="5" t="s">
        <v>10982</v>
      </c>
      <c r="D1566" s="5" t="s">
        <v>10983</v>
      </c>
      <c r="E1566" s="5" t="s">
        <v>3679</v>
      </c>
      <c r="F1566" s="6" t="s">
        <v>10984</v>
      </c>
      <c r="G1566" s="5">
        <v>6</v>
      </c>
      <c r="H1566" s="7">
        <v>959228</v>
      </c>
      <c r="I1566" s="5" t="s">
        <v>151</v>
      </c>
      <c r="J1566" s="5" t="s">
        <v>10985</v>
      </c>
      <c r="K1566" s="20"/>
      <c r="L1566" s="5" t="s">
        <v>51</v>
      </c>
      <c r="M1566" s="2">
        <v>1596971289</v>
      </c>
      <c r="N1566" s="8">
        <f>IF(COUNTIF($B$2:B1566,B1566)=1,1,0)</f>
        <v>1</v>
      </c>
      <c r="O1566" t="s">
        <v>52</v>
      </c>
      <c r="P1566">
        <v>1596971289</v>
      </c>
      <c r="Q1566" t="s">
        <v>10981</v>
      </c>
      <c r="R1566" t="s">
        <v>53</v>
      </c>
      <c r="S1566" t="s">
        <v>10982</v>
      </c>
      <c r="T1566" t="s">
        <v>54</v>
      </c>
      <c r="U1566" t="s">
        <v>10983</v>
      </c>
      <c r="V1566" t="s">
        <v>55</v>
      </c>
      <c r="W1566">
        <v>1</v>
      </c>
      <c r="X1566" t="s">
        <v>56</v>
      </c>
      <c r="Y1566">
        <v>2026</v>
      </c>
      <c r="Z1566">
        <v>6</v>
      </c>
      <c r="AA1566">
        <v>1</v>
      </c>
      <c r="AB1566">
        <v>888174</v>
      </c>
      <c r="AC1566">
        <v>71054</v>
      </c>
      <c r="AD1566">
        <v>0</v>
      </c>
      <c r="AE1566">
        <v>0</v>
      </c>
      <c r="AF1566" t="s">
        <v>108</v>
      </c>
      <c r="AG1566" t="s">
        <v>81</v>
      </c>
      <c r="AH1566" t="s">
        <v>3679</v>
      </c>
      <c r="AI1566" t="s">
        <v>10938</v>
      </c>
      <c r="AJ1566">
        <v>0</v>
      </c>
      <c r="AK1566" t="s">
        <v>419</v>
      </c>
      <c r="AL1566">
        <v>0</v>
      </c>
      <c r="AM1566">
        <v>0</v>
      </c>
      <c r="AN1566">
        <v>0</v>
      </c>
      <c r="AO1566">
        <v>0</v>
      </c>
      <c r="AP1566" t="s">
        <v>83</v>
      </c>
      <c r="AQ1566">
        <v>0</v>
      </c>
      <c r="AR1566">
        <v>0</v>
      </c>
      <c r="AS1566" t="s">
        <v>62</v>
      </c>
      <c r="AT1566" t="s">
        <v>10986</v>
      </c>
      <c r="AU1566" t="s">
        <v>64</v>
      </c>
      <c r="AV1566">
        <v>0</v>
      </c>
      <c r="AW1566">
        <v>4896</v>
      </c>
      <c r="AX1566" t="s">
        <v>151</v>
      </c>
      <c r="AY1566" t="s">
        <v>10985</v>
      </c>
      <c r="AZ1566" t="s">
        <v>65</v>
      </c>
      <c r="BA1566">
        <v>959228</v>
      </c>
      <c r="BB1566" t="s">
        <v>66</v>
      </c>
      <c r="BC1566" t="str">
        <f t="shared" si="64"/>
        <v>04950</v>
      </c>
      <c r="BD1566" t="str">
        <f t="shared" si="65"/>
        <v>KX-04950</v>
      </c>
    </row>
    <row r="1567" spans="1:56" ht="28.15" customHeight="1">
      <c r="A1567" s="4">
        <f>SUBTOTAL(103,$L$2:L1567)</f>
        <v>1566</v>
      </c>
      <c r="B1567" s="5" t="s">
        <v>10981</v>
      </c>
      <c r="C1567" s="5" t="s">
        <v>67</v>
      </c>
      <c r="D1567" s="5" t="s">
        <v>10983</v>
      </c>
      <c r="E1567" s="5" t="s">
        <v>3679</v>
      </c>
      <c r="F1567" s="6" t="s">
        <v>10984</v>
      </c>
      <c r="G1567" s="5">
        <v>7</v>
      </c>
      <c r="H1567" s="7">
        <v>973652</v>
      </c>
      <c r="I1567" s="5" t="s">
        <v>151</v>
      </c>
      <c r="J1567" s="5" t="s">
        <v>10985</v>
      </c>
      <c r="K1567" s="20"/>
      <c r="L1567" s="5" t="s">
        <v>51</v>
      </c>
      <c r="M1567" s="2">
        <v>1601242886</v>
      </c>
      <c r="N1567" s="8">
        <f>IF(COUNTIF($B$2:B1567,B1567)=1,1,0)</f>
        <v>0</v>
      </c>
      <c r="O1567" t="s">
        <v>52</v>
      </c>
      <c r="P1567">
        <v>1601242886</v>
      </c>
      <c r="Q1567" t="s">
        <v>10981</v>
      </c>
      <c r="R1567" t="s">
        <v>10981</v>
      </c>
      <c r="S1567" t="s">
        <v>67</v>
      </c>
      <c r="T1567" t="s">
        <v>67</v>
      </c>
      <c r="U1567" t="s">
        <v>10983</v>
      </c>
      <c r="V1567" t="s">
        <v>155</v>
      </c>
      <c r="W1567">
        <v>1</v>
      </c>
      <c r="X1567" t="s">
        <v>156</v>
      </c>
      <c r="Y1567">
        <v>2026</v>
      </c>
      <c r="Z1567">
        <v>7</v>
      </c>
      <c r="AA1567">
        <v>1</v>
      </c>
      <c r="AB1567">
        <v>901530</v>
      </c>
      <c r="AC1567">
        <v>72122</v>
      </c>
      <c r="AD1567">
        <v>0</v>
      </c>
      <c r="AE1567">
        <v>0</v>
      </c>
      <c r="AF1567" t="s">
        <v>108</v>
      </c>
      <c r="AG1567" t="s">
        <v>81</v>
      </c>
      <c r="AH1567" t="s">
        <v>3679</v>
      </c>
      <c r="AI1567" t="s">
        <v>10938</v>
      </c>
      <c r="AJ1567">
        <v>0</v>
      </c>
      <c r="AK1567" t="s">
        <v>419</v>
      </c>
      <c r="AL1567">
        <v>0</v>
      </c>
      <c r="AM1567">
        <v>0</v>
      </c>
      <c r="AN1567">
        <v>0</v>
      </c>
      <c r="AO1567">
        <v>0</v>
      </c>
      <c r="AP1567" t="s">
        <v>108</v>
      </c>
      <c r="AQ1567">
        <v>0</v>
      </c>
      <c r="AR1567">
        <v>0</v>
      </c>
      <c r="AS1567" t="s">
        <v>69</v>
      </c>
      <c r="AT1567" t="s">
        <v>10987</v>
      </c>
      <c r="AU1567" t="s">
        <v>64</v>
      </c>
      <c r="AV1567">
        <v>0</v>
      </c>
      <c r="AW1567">
        <v>43737</v>
      </c>
      <c r="AX1567" t="s">
        <v>151</v>
      </c>
      <c r="AY1567" t="s">
        <v>10985</v>
      </c>
      <c r="AZ1567" t="s">
        <v>71</v>
      </c>
      <c r="BA1567">
        <v>973652</v>
      </c>
      <c r="BB1567" t="s">
        <v>66</v>
      </c>
      <c r="BC1567" t="str">
        <f t="shared" si="64"/>
        <v>04950</v>
      </c>
      <c r="BD1567" t="str">
        <f t="shared" si="65"/>
        <v>KX-04950</v>
      </c>
    </row>
    <row r="1568" spans="1:56" ht="28.15" customHeight="1">
      <c r="A1568" s="4">
        <f>SUBTOTAL(103,$L$2:L1568)</f>
        <v>1567</v>
      </c>
      <c r="B1568" s="5" t="s">
        <v>10988</v>
      </c>
      <c r="C1568" s="5" t="s">
        <v>10989</v>
      </c>
      <c r="D1568" s="5" t="s">
        <v>10990</v>
      </c>
      <c r="E1568" s="5" t="s">
        <v>10934</v>
      </c>
      <c r="F1568" s="6" t="s">
        <v>10991</v>
      </c>
      <c r="G1568" s="5">
        <v>7</v>
      </c>
      <c r="H1568" s="7">
        <v>695049</v>
      </c>
      <c r="I1568" s="5" t="s">
        <v>10992</v>
      </c>
      <c r="J1568" s="5" t="s">
        <v>10993</v>
      </c>
      <c r="K1568" s="20"/>
      <c r="L1568" s="5" t="s">
        <v>415</v>
      </c>
      <c r="M1568" s="2">
        <v>1601206713</v>
      </c>
      <c r="N1568" s="8">
        <f>IF(COUNTIF($B$2:B1568,B1568)=1,1,0)</f>
        <v>1</v>
      </c>
      <c r="O1568" t="s">
        <v>52</v>
      </c>
      <c r="P1568">
        <v>1601206713</v>
      </c>
      <c r="Q1568" t="s">
        <v>10988</v>
      </c>
      <c r="R1568" t="s">
        <v>10988</v>
      </c>
      <c r="S1568" t="s">
        <v>10989</v>
      </c>
      <c r="T1568" t="s">
        <v>10989</v>
      </c>
      <c r="U1568" t="s">
        <v>10990</v>
      </c>
      <c r="V1568" t="s">
        <v>427</v>
      </c>
      <c r="W1568">
        <v>0</v>
      </c>
      <c r="X1568" t="s">
        <v>80</v>
      </c>
      <c r="Y1568">
        <v>2026</v>
      </c>
      <c r="Z1568">
        <v>7</v>
      </c>
      <c r="AA1568">
        <v>1</v>
      </c>
      <c r="AB1568">
        <v>643564</v>
      </c>
      <c r="AC1568">
        <v>51485</v>
      </c>
      <c r="AD1568">
        <v>0</v>
      </c>
      <c r="AE1568">
        <v>0</v>
      </c>
      <c r="AF1568" t="s">
        <v>98</v>
      </c>
      <c r="AG1568" t="s">
        <v>417</v>
      </c>
      <c r="AH1568" t="s">
        <v>10934</v>
      </c>
      <c r="AI1568" t="s">
        <v>10938</v>
      </c>
      <c r="AJ1568">
        <v>0</v>
      </c>
      <c r="AK1568" t="s">
        <v>10994</v>
      </c>
      <c r="AL1568">
        <v>0</v>
      </c>
      <c r="AM1568">
        <v>0</v>
      </c>
      <c r="AN1568">
        <v>0</v>
      </c>
      <c r="AO1568">
        <v>0</v>
      </c>
      <c r="AP1568" t="s">
        <v>83</v>
      </c>
      <c r="AQ1568">
        <v>0</v>
      </c>
      <c r="AR1568">
        <v>0</v>
      </c>
      <c r="AS1568" t="s">
        <v>69</v>
      </c>
      <c r="AT1568" t="s">
        <v>10995</v>
      </c>
      <c r="AU1568" t="s">
        <v>64</v>
      </c>
      <c r="AV1568">
        <v>0</v>
      </c>
      <c r="AW1568">
        <v>35024</v>
      </c>
      <c r="AX1568" t="s">
        <v>10992</v>
      </c>
      <c r="AY1568" t="s">
        <v>10993</v>
      </c>
      <c r="AZ1568" t="s">
        <v>71</v>
      </c>
      <c r="BA1568">
        <v>695049</v>
      </c>
      <c r="BB1568" t="s">
        <v>66</v>
      </c>
      <c r="BC1568" t="str">
        <f t="shared" ref="BC1568:BC1615" si="66">RIGHT(AK1568,5)</f>
        <v>06808</v>
      </c>
      <c r="BD1568" t="str">
        <f t="shared" ref="BD1568:BD1615" si="67">AI1568&amp;"-"&amp;BC1568</f>
        <v>KX-06808</v>
      </c>
    </row>
    <row r="1569" spans="1:56" ht="28.15" customHeight="1">
      <c r="A1569" s="4">
        <f>SUBTOTAL(103,$L$2:L1569)</f>
        <v>1568</v>
      </c>
      <c r="B1569" s="5" t="s">
        <v>10996</v>
      </c>
      <c r="C1569" s="5" t="s">
        <v>10997</v>
      </c>
      <c r="D1569" s="5" t="s">
        <v>10998</v>
      </c>
      <c r="E1569" s="5" t="s">
        <v>10240</v>
      </c>
      <c r="F1569" s="6" t="s">
        <v>10999</v>
      </c>
      <c r="G1569" s="5">
        <v>3</v>
      </c>
      <c r="H1569" s="7">
        <v>523444</v>
      </c>
      <c r="I1569" s="5" t="s">
        <v>11000</v>
      </c>
      <c r="J1569" s="5" t="s">
        <v>11001</v>
      </c>
      <c r="K1569" s="20"/>
      <c r="L1569" s="5" t="s">
        <v>119</v>
      </c>
      <c r="M1569" s="2">
        <v>1584060070</v>
      </c>
      <c r="N1569" s="8">
        <f>IF(COUNTIF($B$2:B1569,B1569)=1,1,0)</f>
        <v>1</v>
      </c>
      <c r="O1569" t="s">
        <v>52</v>
      </c>
      <c r="P1569">
        <v>1584060070</v>
      </c>
      <c r="Q1569" t="s">
        <v>10996</v>
      </c>
      <c r="R1569" t="s">
        <v>10996</v>
      </c>
      <c r="S1569" t="s">
        <v>10997</v>
      </c>
      <c r="T1569" t="s">
        <v>10997</v>
      </c>
      <c r="U1569" t="s">
        <v>10998</v>
      </c>
      <c r="V1569" t="s">
        <v>11002</v>
      </c>
      <c r="W1569">
        <v>0</v>
      </c>
      <c r="X1569" t="s">
        <v>80</v>
      </c>
      <c r="Y1569">
        <v>2026</v>
      </c>
      <c r="Z1569">
        <v>3</v>
      </c>
      <c r="AA1569">
        <v>1</v>
      </c>
      <c r="AB1569">
        <v>484670</v>
      </c>
      <c r="AC1569">
        <v>38774</v>
      </c>
      <c r="AD1569">
        <v>0</v>
      </c>
      <c r="AE1569">
        <v>0</v>
      </c>
      <c r="AF1569" t="s">
        <v>57</v>
      </c>
      <c r="AG1569" t="s">
        <v>302</v>
      </c>
      <c r="AH1569" t="s">
        <v>10240</v>
      </c>
      <c r="AI1569" t="s">
        <v>20</v>
      </c>
      <c r="AJ1569">
        <v>0</v>
      </c>
      <c r="AK1569" t="s">
        <v>11003</v>
      </c>
      <c r="AL1569">
        <v>0</v>
      </c>
      <c r="AM1569">
        <v>0</v>
      </c>
      <c r="AN1569">
        <v>0</v>
      </c>
      <c r="AO1569">
        <v>0</v>
      </c>
      <c r="AP1569" t="s">
        <v>83</v>
      </c>
      <c r="AQ1569">
        <v>0</v>
      </c>
      <c r="AR1569">
        <v>0</v>
      </c>
      <c r="AS1569" t="s">
        <v>2099</v>
      </c>
      <c r="AT1569" t="s">
        <v>11004</v>
      </c>
      <c r="AU1569" t="s">
        <v>64</v>
      </c>
      <c r="AV1569">
        <v>0</v>
      </c>
      <c r="AW1569">
        <v>1879</v>
      </c>
      <c r="AX1569" t="s">
        <v>11000</v>
      </c>
      <c r="AY1569" t="s">
        <v>11001</v>
      </c>
      <c r="AZ1569" t="s">
        <v>2101</v>
      </c>
      <c r="BA1569">
        <v>523444</v>
      </c>
      <c r="BB1569" t="s">
        <v>66</v>
      </c>
      <c r="BC1569" t="str">
        <f t="shared" si="66"/>
        <v>02170</v>
      </c>
      <c r="BD1569" t="str">
        <f t="shared" si="67"/>
        <v>KY-02170</v>
      </c>
    </row>
    <row r="1570" spans="1:56" ht="28.15" customHeight="1">
      <c r="A1570" s="4">
        <f>SUBTOTAL(103,$L$2:L1570)</f>
        <v>1569</v>
      </c>
      <c r="B1570" s="5" t="s">
        <v>10996</v>
      </c>
      <c r="C1570" s="5" t="s">
        <v>10997</v>
      </c>
      <c r="D1570" s="5" t="s">
        <v>10998</v>
      </c>
      <c r="E1570" s="5" t="s">
        <v>10240</v>
      </c>
      <c r="F1570" s="6" t="s">
        <v>10999</v>
      </c>
      <c r="G1570" s="5">
        <v>4</v>
      </c>
      <c r="H1570" s="7">
        <v>235829</v>
      </c>
      <c r="I1570" s="5" t="s">
        <v>11000</v>
      </c>
      <c r="J1570" s="5" t="s">
        <v>11001</v>
      </c>
      <c r="K1570" s="20"/>
      <c r="L1570" s="5" t="s">
        <v>119</v>
      </c>
      <c r="M1570" s="2">
        <v>1588326648</v>
      </c>
      <c r="N1570" s="8">
        <f>IF(COUNTIF($B$2:B1570,B1570)=1,1,0)</f>
        <v>0</v>
      </c>
      <c r="O1570" t="s">
        <v>52</v>
      </c>
      <c r="P1570">
        <v>1588326648</v>
      </c>
      <c r="Q1570" t="s">
        <v>10996</v>
      </c>
      <c r="R1570" t="s">
        <v>10996</v>
      </c>
      <c r="S1570" t="s">
        <v>10997</v>
      </c>
      <c r="T1570" t="s">
        <v>10997</v>
      </c>
      <c r="U1570" t="s">
        <v>10998</v>
      </c>
      <c r="V1570" t="s">
        <v>11002</v>
      </c>
      <c r="W1570">
        <v>0</v>
      </c>
      <c r="X1570" t="s">
        <v>80</v>
      </c>
      <c r="Y1570">
        <v>2026</v>
      </c>
      <c r="Z1570">
        <v>4</v>
      </c>
      <c r="AA1570">
        <v>1</v>
      </c>
      <c r="AB1570">
        <v>218360</v>
      </c>
      <c r="AC1570">
        <v>17469</v>
      </c>
      <c r="AD1570">
        <v>0</v>
      </c>
      <c r="AE1570">
        <v>0</v>
      </c>
      <c r="AF1570" t="s">
        <v>57</v>
      </c>
      <c r="AG1570" t="s">
        <v>302</v>
      </c>
      <c r="AH1570" t="s">
        <v>10240</v>
      </c>
      <c r="AI1570" t="s">
        <v>20</v>
      </c>
      <c r="AJ1570">
        <v>0</v>
      </c>
      <c r="AK1570" t="s">
        <v>11003</v>
      </c>
      <c r="AL1570">
        <v>0</v>
      </c>
      <c r="AM1570">
        <v>0</v>
      </c>
      <c r="AN1570">
        <v>0</v>
      </c>
      <c r="AO1570">
        <v>0</v>
      </c>
      <c r="AP1570" t="s">
        <v>83</v>
      </c>
      <c r="AQ1570">
        <v>0</v>
      </c>
      <c r="AR1570">
        <v>0</v>
      </c>
      <c r="AS1570" t="s">
        <v>3366</v>
      </c>
      <c r="AT1570" t="s">
        <v>11005</v>
      </c>
      <c r="AU1570" t="s">
        <v>64</v>
      </c>
      <c r="AV1570">
        <v>0</v>
      </c>
      <c r="AW1570">
        <v>2132</v>
      </c>
      <c r="AX1570" t="s">
        <v>11000</v>
      </c>
      <c r="AY1570" t="s">
        <v>11001</v>
      </c>
      <c r="AZ1570" t="s">
        <v>3368</v>
      </c>
      <c r="BA1570">
        <v>235829</v>
      </c>
      <c r="BB1570" t="s">
        <v>66</v>
      </c>
      <c r="BC1570" t="str">
        <f t="shared" si="66"/>
        <v>02170</v>
      </c>
      <c r="BD1570" t="str">
        <f t="shared" si="67"/>
        <v>KY-02170</v>
      </c>
    </row>
    <row r="1571" spans="1:56" ht="28.15" customHeight="1">
      <c r="A1571" s="4">
        <f>SUBTOTAL(103,$L$2:L1571)</f>
        <v>1570</v>
      </c>
      <c r="B1571" s="5" t="s">
        <v>11006</v>
      </c>
      <c r="C1571" s="5" t="s">
        <v>11007</v>
      </c>
      <c r="D1571" s="5" t="s">
        <v>11008</v>
      </c>
      <c r="E1571" s="5" t="s">
        <v>10336</v>
      </c>
      <c r="F1571" s="6" t="s">
        <v>11009</v>
      </c>
      <c r="G1571" s="5">
        <v>7</v>
      </c>
      <c r="H1571" s="7">
        <v>1433246</v>
      </c>
      <c r="I1571" s="5" t="s">
        <v>11010</v>
      </c>
      <c r="J1571" s="5" t="s">
        <v>11011</v>
      </c>
      <c r="K1571" s="22">
        <v>19</v>
      </c>
      <c r="L1571" s="5" t="s">
        <v>78</v>
      </c>
      <c r="M1571" s="2">
        <v>1601156409</v>
      </c>
      <c r="N1571" s="8">
        <f>IF(COUNTIF($B$2:B1571,B1571)=1,1,0)</f>
        <v>1</v>
      </c>
      <c r="O1571" t="s">
        <v>52</v>
      </c>
      <c r="P1571">
        <v>1601156409</v>
      </c>
      <c r="Q1571" t="s">
        <v>11006</v>
      </c>
      <c r="R1571" t="s">
        <v>11006</v>
      </c>
      <c r="S1571" t="s">
        <v>11007</v>
      </c>
      <c r="T1571" t="s">
        <v>11007</v>
      </c>
      <c r="U1571" t="s">
        <v>11008</v>
      </c>
      <c r="V1571" t="s">
        <v>11012</v>
      </c>
      <c r="W1571">
        <v>0</v>
      </c>
      <c r="X1571" t="s">
        <v>80</v>
      </c>
      <c r="Y1571">
        <v>2026</v>
      </c>
      <c r="Z1571">
        <v>7</v>
      </c>
      <c r="AA1571">
        <v>1</v>
      </c>
      <c r="AB1571">
        <v>1327080</v>
      </c>
      <c r="AC1571">
        <v>106166</v>
      </c>
      <c r="AD1571">
        <v>0</v>
      </c>
      <c r="AE1571">
        <v>0</v>
      </c>
      <c r="AF1571" t="s">
        <v>98</v>
      </c>
      <c r="AG1571" t="s">
        <v>99</v>
      </c>
      <c r="AH1571" t="s">
        <v>10336</v>
      </c>
      <c r="AI1571" t="s">
        <v>20</v>
      </c>
      <c r="AJ1571">
        <v>0</v>
      </c>
      <c r="AK1571" t="s">
        <v>4948</v>
      </c>
      <c r="AL1571">
        <v>0</v>
      </c>
      <c r="AM1571">
        <v>0</v>
      </c>
      <c r="AN1571">
        <v>0</v>
      </c>
      <c r="AO1571">
        <v>0</v>
      </c>
      <c r="AP1571" t="s">
        <v>98</v>
      </c>
      <c r="AQ1571">
        <v>0</v>
      </c>
      <c r="AR1571">
        <v>0</v>
      </c>
      <c r="AS1571" t="s">
        <v>69</v>
      </c>
      <c r="AT1571" t="s">
        <v>11013</v>
      </c>
      <c r="AU1571" t="s">
        <v>64</v>
      </c>
      <c r="AV1571">
        <v>0</v>
      </c>
      <c r="AW1571">
        <v>23966</v>
      </c>
      <c r="AX1571" t="s">
        <v>11010</v>
      </c>
      <c r="AY1571" t="s">
        <v>11011</v>
      </c>
      <c r="AZ1571" t="s">
        <v>71</v>
      </c>
      <c r="BA1571">
        <v>1433246</v>
      </c>
      <c r="BB1571" t="s">
        <v>66</v>
      </c>
      <c r="BC1571" t="str">
        <f t="shared" si="66"/>
        <v>02720</v>
      </c>
      <c r="BD1571" t="str">
        <f t="shared" si="67"/>
        <v>KY-02720</v>
      </c>
    </row>
    <row r="1572" spans="1:56" ht="28.15" customHeight="1">
      <c r="A1572" s="4">
        <f>SUBTOTAL(103,$L$2:L1572)</f>
        <v>1571</v>
      </c>
      <c r="B1572" s="5" t="s">
        <v>11014</v>
      </c>
      <c r="C1572" s="5" t="s">
        <v>11015</v>
      </c>
      <c r="D1572" s="5" t="s">
        <v>11016</v>
      </c>
      <c r="E1572" s="5" t="s">
        <v>10336</v>
      </c>
      <c r="F1572" s="6" t="s">
        <v>11017</v>
      </c>
      <c r="G1572" s="5">
        <v>7</v>
      </c>
      <c r="H1572" s="7">
        <v>124848</v>
      </c>
      <c r="I1572" s="5" t="s">
        <v>11018</v>
      </c>
      <c r="J1572" s="5" t="s">
        <v>11019</v>
      </c>
      <c r="K1572" s="22"/>
      <c r="L1572" s="5" t="s">
        <v>78</v>
      </c>
      <c r="M1572" s="2">
        <v>1601157434</v>
      </c>
      <c r="N1572" s="8">
        <f>IF(COUNTIF($B$2:B1572,B1572)=1,1,0)</f>
        <v>1</v>
      </c>
      <c r="O1572" t="s">
        <v>52</v>
      </c>
      <c r="P1572">
        <v>1601157434</v>
      </c>
      <c r="Q1572" t="s">
        <v>11014</v>
      </c>
      <c r="R1572" t="s">
        <v>11014</v>
      </c>
      <c r="S1572" t="s">
        <v>11015</v>
      </c>
      <c r="T1572" t="s">
        <v>11015</v>
      </c>
      <c r="U1572" t="s">
        <v>11016</v>
      </c>
      <c r="V1572" t="s">
        <v>11020</v>
      </c>
      <c r="W1572">
        <v>0</v>
      </c>
      <c r="X1572" t="s">
        <v>334</v>
      </c>
      <c r="Y1572">
        <v>2026</v>
      </c>
      <c r="Z1572">
        <v>7</v>
      </c>
      <c r="AA1572">
        <v>1</v>
      </c>
      <c r="AB1572">
        <v>115600</v>
      </c>
      <c r="AC1572">
        <v>9248</v>
      </c>
      <c r="AD1572">
        <v>0</v>
      </c>
      <c r="AE1572">
        <v>0</v>
      </c>
      <c r="AF1572" t="s">
        <v>57</v>
      </c>
      <c r="AG1572" t="s">
        <v>574</v>
      </c>
      <c r="AH1572" t="s">
        <v>10336</v>
      </c>
      <c r="AI1572" t="s">
        <v>20</v>
      </c>
      <c r="AJ1572">
        <v>0</v>
      </c>
      <c r="AK1572" t="s">
        <v>2736</v>
      </c>
      <c r="AL1572">
        <v>0</v>
      </c>
      <c r="AM1572">
        <v>0</v>
      </c>
      <c r="AN1572">
        <v>0</v>
      </c>
      <c r="AO1572">
        <v>0</v>
      </c>
      <c r="AP1572" t="s">
        <v>83</v>
      </c>
      <c r="AQ1572">
        <v>0</v>
      </c>
      <c r="AR1572">
        <v>0</v>
      </c>
      <c r="AS1572" t="s">
        <v>69</v>
      </c>
      <c r="AT1572" t="s">
        <v>11021</v>
      </c>
      <c r="AU1572" t="s">
        <v>64</v>
      </c>
      <c r="AV1572">
        <v>0</v>
      </c>
      <c r="AW1572">
        <v>24160</v>
      </c>
      <c r="AX1572" t="s">
        <v>11018</v>
      </c>
      <c r="AY1572" t="s">
        <v>11019</v>
      </c>
      <c r="AZ1572" t="s">
        <v>71</v>
      </c>
      <c r="BA1572">
        <v>124848</v>
      </c>
      <c r="BB1572" t="s">
        <v>66</v>
      </c>
      <c r="BC1572" t="str">
        <f t="shared" si="66"/>
        <v>04020</v>
      </c>
      <c r="BD1572" t="str">
        <f t="shared" si="67"/>
        <v>KY-04020</v>
      </c>
    </row>
    <row r="1573" spans="1:56" ht="28.15" customHeight="1">
      <c r="A1573" s="4">
        <f>SUBTOTAL(103,$L$2:L1573)</f>
        <v>1572</v>
      </c>
      <c r="B1573" s="5" t="s">
        <v>11022</v>
      </c>
      <c r="C1573" s="5" t="s">
        <v>11023</v>
      </c>
      <c r="D1573" s="5" t="s">
        <v>11024</v>
      </c>
      <c r="E1573" s="5" t="s">
        <v>10336</v>
      </c>
      <c r="F1573" s="6" t="s">
        <v>11025</v>
      </c>
      <c r="G1573" s="5">
        <v>7</v>
      </c>
      <c r="H1573" s="7">
        <v>1135134</v>
      </c>
      <c r="I1573" s="5" t="s">
        <v>11026</v>
      </c>
      <c r="J1573" s="5" t="s">
        <v>11027</v>
      </c>
      <c r="K1573" s="22">
        <v>21</v>
      </c>
      <c r="L1573" s="5" t="s">
        <v>78</v>
      </c>
      <c r="M1573" s="2">
        <v>1601156420</v>
      </c>
      <c r="N1573" s="8">
        <f>IF(COUNTIF($B$2:B1573,B1573)=1,1,0)</f>
        <v>1</v>
      </c>
      <c r="O1573" t="s">
        <v>52</v>
      </c>
      <c r="P1573">
        <v>1601156420</v>
      </c>
      <c r="Q1573" t="s">
        <v>11022</v>
      </c>
      <c r="R1573" t="s">
        <v>11022</v>
      </c>
      <c r="S1573" t="s">
        <v>11023</v>
      </c>
      <c r="T1573" t="s">
        <v>11023</v>
      </c>
      <c r="U1573" t="s">
        <v>11024</v>
      </c>
      <c r="V1573" t="s">
        <v>11028</v>
      </c>
      <c r="W1573">
        <v>0</v>
      </c>
      <c r="X1573" t="s">
        <v>80</v>
      </c>
      <c r="Y1573">
        <v>2026</v>
      </c>
      <c r="Z1573">
        <v>7</v>
      </c>
      <c r="AA1573">
        <v>1</v>
      </c>
      <c r="AB1573">
        <v>1051050</v>
      </c>
      <c r="AC1573">
        <v>84084</v>
      </c>
      <c r="AD1573">
        <v>0</v>
      </c>
      <c r="AE1573">
        <v>0</v>
      </c>
      <c r="AF1573" t="s">
        <v>57</v>
      </c>
      <c r="AG1573" t="s">
        <v>99</v>
      </c>
      <c r="AH1573" t="s">
        <v>10336</v>
      </c>
      <c r="AI1573" t="s">
        <v>20</v>
      </c>
      <c r="AJ1573">
        <v>0</v>
      </c>
      <c r="AK1573" t="s">
        <v>1494</v>
      </c>
      <c r="AL1573">
        <v>0</v>
      </c>
      <c r="AM1573">
        <v>0</v>
      </c>
      <c r="AN1573">
        <v>0</v>
      </c>
      <c r="AO1573">
        <v>0</v>
      </c>
      <c r="AP1573" t="s">
        <v>83</v>
      </c>
      <c r="AQ1573">
        <v>0</v>
      </c>
      <c r="AR1573">
        <v>0</v>
      </c>
      <c r="AS1573" t="s">
        <v>69</v>
      </c>
      <c r="AT1573" t="s">
        <v>11029</v>
      </c>
      <c r="AU1573" t="s">
        <v>64</v>
      </c>
      <c r="AV1573">
        <v>0</v>
      </c>
      <c r="AW1573">
        <v>23970</v>
      </c>
      <c r="AX1573" t="s">
        <v>11026</v>
      </c>
      <c r="AY1573" t="s">
        <v>11027</v>
      </c>
      <c r="AZ1573" t="s">
        <v>71</v>
      </c>
      <c r="BA1573">
        <v>1135134</v>
      </c>
      <c r="BB1573" t="s">
        <v>66</v>
      </c>
      <c r="BC1573" t="str">
        <f t="shared" si="66"/>
        <v>05360</v>
      </c>
      <c r="BD1573" t="str">
        <f t="shared" si="67"/>
        <v>KY-05360</v>
      </c>
    </row>
    <row r="1574" spans="1:56" ht="28.15" customHeight="1">
      <c r="A1574" s="4">
        <f>SUBTOTAL(103,$L$2:L1574)</f>
        <v>1573</v>
      </c>
      <c r="B1574" s="5" t="s">
        <v>11030</v>
      </c>
      <c r="C1574" s="5" t="s">
        <v>5643</v>
      </c>
      <c r="D1574" s="5" t="s">
        <v>11031</v>
      </c>
      <c r="E1574" s="5" t="s">
        <v>10240</v>
      </c>
      <c r="F1574" s="6" t="s">
        <v>11032</v>
      </c>
      <c r="G1574" s="5">
        <v>7</v>
      </c>
      <c r="H1574" s="7">
        <v>678860</v>
      </c>
      <c r="I1574" s="5" t="s">
        <v>11033</v>
      </c>
      <c r="J1574" s="5" t="s">
        <v>11034</v>
      </c>
      <c r="K1574" s="20"/>
      <c r="L1574" s="5" t="s">
        <v>119</v>
      </c>
      <c r="M1574" s="2">
        <v>1601155398</v>
      </c>
      <c r="N1574" s="8">
        <f>IF(COUNTIF($B$2:B1574,B1574)=1,1,0)</f>
        <v>1</v>
      </c>
      <c r="O1574" t="s">
        <v>52</v>
      </c>
      <c r="P1574">
        <v>1601155398</v>
      </c>
      <c r="Q1574" t="s">
        <v>11030</v>
      </c>
      <c r="R1574" t="s">
        <v>11030</v>
      </c>
      <c r="S1574" t="s">
        <v>5643</v>
      </c>
      <c r="T1574" t="s">
        <v>5643</v>
      </c>
      <c r="U1574" t="s">
        <v>11031</v>
      </c>
      <c r="V1574" t="s">
        <v>11035</v>
      </c>
      <c r="W1574">
        <v>0</v>
      </c>
      <c r="X1574" t="s">
        <v>80</v>
      </c>
      <c r="Y1574">
        <v>2026</v>
      </c>
      <c r="Z1574">
        <v>7</v>
      </c>
      <c r="AA1574">
        <v>1</v>
      </c>
      <c r="AB1574">
        <v>628574</v>
      </c>
      <c r="AC1574">
        <v>50286</v>
      </c>
      <c r="AD1574">
        <v>0</v>
      </c>
      <c r="AE1574">
        <v>0</v>
      </c>
      <c r="AF1574" t="s">
        <v>57</v>
      </c>
      <c r="AG1574" t="s">
        <v>302</v>
      </c>
      <c r="AH1574" t="s">
        <v>10240</v>
      </c>
      <c r="AI1574" t="s">
        <v>20</v>
      </c>
      <c r="AJ1574">
        <v>0</v>
      </c>
      <c r="AK1574" t="s">
        <v>11036</v>
      </c>
      <c r="AL1574">
        <v>0</v>
      </c>
      <c r="AM1574">
        <v>0</v>
      </c>
      <c r="AN1574">
        <v>0</v>
      </c>
      <c r="AO1574">
        <v>0</v>
      </c>
      <c r="AP1574" t="s">
        <v>83</v>
      </c>
      <c r="AQ1574">
        <v>0</v>
      </c>
      <c r="AR1574">
        <v>0</v>
      </c>
      <c r="AS1574" t="s">
        <v>69</v>
      </c>
      <c r="AT1574" t="s">
        <v>11037</v>
      </c>
      <c r="AU1574" t="s">
        <v>64</v>
      </c>
      <c r="AV1574">
        <v>0</v>
      </c>
      <c r="AW1574">
        <v>23812</v>
      </c>
      <c r="AX1574" t="s">
        <v>11033</v>
      </c>
      <c r="AY1574" t="s">
        <v>11034</v>
      </c>
      <c r="AZ1574" t="s">
        <v>71</v>
      </c>
      <c r="BA1574">
        <v>678860</v>
      </c>
      <c r="BB1574" t="s">
        <v>66</v>
      </c>
      <c r="BC1574" t="str">
        <f t="shared" si="66"/>
        <v>06040</v>
      </c>
      <c r="BD1574" t="str">
        <f t="shared" si="67"/>
        <v>KY-06040</v>
      </c>
    </row>
    <row r="1575" spans="1:56" ht="28.15" customHeight="1">
      <c r="A1575" s="4">
        <f>SUBTOTAL(103,$L$2:L1575)</f>
        <v>1574</v>
      </c>
      <c r="B1575" s="5" t="s">
        <v>11039</v>
      </c>
      <c r="C1575" s="5" t="s">
        <v>11040</v>
      </c>
      <c r="D1575" s="5" t="s">
        <v>818</v>
      </c>
      <c r="E1575" s="5" t="s">
        <v>11038</v>
      </c>
      <c r="F1575" s="6" t="s">
        <v>11041</v>
      </c>
      <c r="G1575" s="5">
        <v>7</v>
      </c>
      <c r="H1575" s="7">
        <v>695049</v>
      </c>
      <c r="I1575" s="5" t="s">
        <v>11042</v>
      </c>
      <c r="J1575" s="5" t="s">
        <v>11043</v>
      </c>
      <c r="K1575" s="20"/>
      <c r="L1575" s="5" t="s">
        <v>415</v>
      </c>
      <c r="M1575" s="2">
        <v>1601205872</v>
      </c>
      <c r="N1575" s="8">
        <f>IF(COUNTIF($B$2:B1575,B1575)=1,1,0)</f>
        <v>1</v>
      </c>
      <c r="O1575" t="s">
        <v>52</v>
      </c>
      <c r="P1575">
        <v>1601205872</v>
      </c>
      <c r="Q1575" t="s">
        <v>11039</v>
      </c>
      <c r="R1575" t="s">
        <v>11039</v>
      </c>
      <c r="S1575" t="s">
        <v>11040</v>
      </c>
      <c r="T1575" t="s">
        <v>11040</v>
      </c>
      <c r="U1575" t="s">
        <v>818</v>
      </c>
      <c r="V1575" t="s">
        <v>701</v>
      </c>
      <c r="W1575">
        <v>0</v>
      </c>
      <c r="X1575" t="s">
        <v>80</v>
      </c>
      <c r="Y1575">
        <v>2026</v>
      </c>
      <c r="Z1575">
        <v>7</v>
      </c>
      <c r="AA1575">
        <v>1</v>
      </c>
      <c r="AB1575">
        <v>643564</v>
      </c>
      <c r="AC1575">
        <v>51485</v>
      </c>
      <c r="AD1575">
        <v>0</v>
      </c>
      <c r="AE1575">
        <v>0</v>
      </c>
      <c r="AF1575" t="s">
        <v>98</v>
      </c>
      <c r="AG1575" t="s">
        <v>302</v>
      </c>
      <c r="AH1575" t="s">
        <v>11038</v>
      </c>
      <c r="AI1575" t="s">
        <v>20</v>
      </c>
      <c r="AJ1575">
        <v>0</v>
      </c>
      <c r="AK1575" t="s">
        <v>10865</v>
      </c>
      <c r="AL1575">
        <v>0</v>
      </c>
      <c r="AM1575">
        <v>0</v>
      </c>
      <c r="AN1575">
        <v>0</v>
      </c>
      <c r="AO1575">
        <v>0</v>
      </c>
      <c r="AP1575" t="s">
        <v>83</v>
      </c>
      <c r="AQ1575">
        <v>0</v>
      </c>
      <c r="AR1575">
        <v>0</v>
      </c>
      <c r="AS1575" t="s">
        <v>69</v>
      </c>
      <c r="AT1575" t="s">
        <v>11044</v>
      </c>
      <c r="AU1575" t="s">
        <v>64</v>
      </c>
      <c r="AV1575">
        <v>0</v>
      </c>
      <c r="AW1575">
        <v>34843</v>
      </c>
      <c r="AX1575" t="s">
        <v>11042</v>
      </c>
      <c r="AY1575" t="s">
        <v>11043</v>
      </c>
      <c r="AZ1575" t="s">
        <v>71</v>
      </c>
      <c r="BA1575">
        <v>695049</v>
      </c>
      <c r="BB1575" t="s">
        <v>66</v>
      </c>
      <c r="BC1575" t="str">
        <f t="shared" si="66"/>
        <v>09500</v>
      </c>
      <c r="BD1575" t="str">
        <f t="shared" si="67"/>
        <v>KY-09500</v>
      </c>
    </row>
    <row r="1576" spans="1:56" ht="28.15" customHeight="1">
      <c r="A1576" s="4">
        <f>SUBTOTAL(103,$L$2:L1576)</f>
        <v>1575</v>
      </c>
      <c r="B1576" s="5" t="s">
        <v>11045</v>
      </c>
      <c r="C1576" s="5" t="s">
        <v>8121</v>
      </c>
      <c r="D1576" s="5" t="s">
        <v>11046</v>
      </c>
      <c r="E1576" s="5" t="s">
        <v>11047</v>
      </c>
      <c r="F1576" s="6" t="s">
        <v>11048</v>
      </c>
      <c r="G1576" s="5">
        <v>7</v>
      </c>
      <c r="H1576" s="7">
        <v>94280</v>
      </c>
      <c r="I1576" s="5" t="s">
        <v>11049</v>
      </c>
      <c r="J1576" s="5" t="s">
        <v>11050</v>
      </c>
      <c r="K1576" s="20"/>
      <c r="L1576" s="5" t="s">
        <v>415</v>
      </c>
      <c r="M1576" s="2">
        <v>1601235377</v>
      </c>
      <c r="N1576" s="8">
        <f>IF(COUNTIF($B$2:B1576,B1576)=1,1,0)</f>
        <v>1</v>
      </c>
      <c r="O1576" t="s">
        <v>52</v>
      </c>
      <c r="P1576">
        <v>1601235377</v>
      </c>
      <c r="Q1576" t="s">
        <v>11045</v>
      </c>
      <c r="R1576" t="s">
        <v>11045</v>
      </c>
      <c r="S1576" t="s">
        <v>8121</v>
      </c>
      <c r="T1576" t="s">
        <v>8121</v>
      </c>
      <c r="U1576" t="s">
        <v>11046</v>
      </c>
      <c r="V1576" t="s">
        <v>483</v>
      </c>
      <c r="W1576">
        <v>0</v>
      </c>
      <c r="X1576" t="s">
        <v>80</v>
      </c>
      <c r="Y1576">
        <v>2026</v>
      </c>
      <c r="Z1576">
        <v>7</v>
      </c>
      <c r="AA1576">
        <v>1</v>
      </c>
      <c r="AB1576">
        <v>87296</v>
      </c>
      <c r="AC1576">
        <v>6984</v>
      </c>
      <c r="AD1576">
        <v>0</v>
      </c>
      <c r="AE1576">
        <v>0</v>
      </c>
      <c r="AF1576" t="s">
        <v>98</v>
      </c>
      <c r="AG1576" t="s">
        <v>417</v>
      </c>
      <c r="AH1576" t="s">
        <v>11047</v>
      </c>
      <c r="AI1576" t="s">
        <v>11051</v>
      </c>
      <c r="AJ1576">
        <v>0</v>
      </c>
      <c r="AK1576" t="s">
        <v>11052</v>
      </c>
      <c r="AL1576">
        <v>0</v>
      </c>
      <c r="AM1576">
        <v>0</v>
      </c>
      <c r="AN1576">
        <v>0</v>
      </c>
      <c r="AO1576">
        <v>0</v>
      </c>
      <c r="AP1576" t="s">
        <v>83</v>
      </c>
      <c r="AQ1576">
        <v>0</v>
      </c>
      <c r="AR1576">
        <v>0</v>
      </c>
      <c r="AS1576" t="s">
        <v>69</v>
      </c>
      <c r="AT1576" t="s">
        <v>11053</v>
      </c>
      <c r="AU1576" t="s">
        <v>64</v>
      </c>
      <c r="AV1576">
        <v>0</v>
      </c>
      <c r="AW1576">
        <v>41451</v>
      </c>
      <c r="AX1576" t="s">
        <v>11049</v>
      </c>
      <c r="AY1576" t="s">
        <v>11050</v>
      </c>
      <c r="AZ1576" t="s">
        <v>71</v>
      </c>
      <c r="BA1576">
        <v>94280</v>
      </c>
      <c r="BB1576" t="s">
        <v>66</v>
      </c>
      <c r="BC1576" t="str">
        <f t="shared" si="66"/>
        <v>05854</v>
      </c>
      <c r="BD1576" t="str">
        <f t="shared" si="67"/>
        <v>KZ-05854</v>
      </c>
    </row>
    <row r="1577" spans="1:56" ht="28.15" customHeight="1">
      <c r="A1577" s="4">
        <f>SUBTOTAL(103,$L$2:L1577)</f>
        <v>1576</v>
      </c>
      <c r="B1577" s="5" t="s">
        <v>11054</v>
      </c>
      <c r="C1577" s="5" t="s">
        <v>11055</v>
      </c>
      <c r="D1577" s="5" t="s">
        <v>1263</v>
      </c>
      <c r="E1577" s="5" t="s">
        <v>11047</v>
      </c>
      <c r="F1577" s="6" t="s">
        <v>11056</v>
      </c>
      <c r="G1577" s="5">
        <v>7</v>
      </c>
      <c r="H1577" s="7">
        <v>27855</v>
      </c>
      <c r="I1577" s="5" t="s">
        <v>11057</v>
      </c>
      <c r="J1577" s="5" t="s">
        <v>11058</v>
      </c>
      <c r="K1577" s="20"/>
      <c r="L1577" s="5" t="s">
        <v>415</v>
      </c>
      <c r="M1577" s="2">
        <v>1601235388</v>
      </c>
      <c r="N1577" s="8">
        <f>IF(COUNTIF($B$2:B1577,B1577)=1,1,0)</f>
        <v>1</v>
      </c>
      <c r="O1577" t="s">
        <v>52</v>
      </c>
      <c r="P1577">
        <v>1601235388</v>
      </c>
      <c r="Q1577" t="s">
        <v>11054</v>
      </c>
      <c r="R1577" t="s">
        <v>11054</v>
      </c>
      <c r="S1577" t="s">
        <v>11055</v>
      </c>
      <c r="T1577" t="s">
        <v>11055</v>
      </c>
      <c r="U1577" t="s">
        <v>1263</v>
      </c>
      <c r="V1577" t="s">
        <v>483</v>
      </c>
      <c r="W1577">
        <v>0</v>
      </c>
      <c r="X1577" t="s">
        <v>188</v>
      </c>
      <c r="Y1577">
        <v>2026</v>
      </c>
      <c r="Z1577">
        <v>7</v>
      </c>
      <c r="AA1577">
        <v>1</v>
      </c>
      <c r="AB1577">
        <v>25792</v>
      </c>
      <c r="AC1577">
        <v>2063</v>
      </c>
      <c r="AD1577">
        <v>0</v>
      </c>
      <c r="AE1577">
        <v>0</v>
      </c>
      <c r="AF1577" t="s">
        <v>98</v>
      </c>
      <c r="AG1577" t="s">
        <v>417</v>
      </c>
      <c r="AH1577" t="s">
        <v>11047</v>
      </c>
      <c r="AI1577" t="s">
        <v>11051</v>
      </c>
      <c r="AJ1577">
        <v>0</v>
      </c>
      <c r="AK1577" t="s">
        <v>11059</v>
      </c>
      <c r="AL1577">
        <v>0</v>
      </c>
      <c r="AM1577">
        <v>0</v>
      </c>
      <c r="AN1577">
        <v>0</v>
      </c>
      <c r="AO1577">
        <v>0</v>
      </c>
      <c r="AP1577" t="s">
        <v>83</v>
      </c>
      <c r="AQ1577">
        <v>0</v>
      </c>
      <c r="AR1577">
        <v>0</v>
      </c>
      <c r="AS1577" t="s">
        <v>69</v>
      </c>
      <c r="AT1577" t="s">
        <v>11060</v>
      </c>
      <c r="AU1577" t="s">
        <v>64</v>
      </c>
      <c r="AV1577">
        <v>0</v>
      </c>
      <c r="AW1577">
        <v>41455</v>
      </c>
      <c r="AX1577" t="s">
        <v>11057</v>
      </c>
      <c r="AY1577" t="s">
        <v>11058</v>
      </c>
      <c r="AZ1577" t="s">
        <v>71</v>
      </c>
      <c r="BA1577">
        <v>27855</v>
      </c>
      <c r="BB1577" t="s">
        <v>66</v>
      </c>
      <c r="BC1577" t="str">
        <f t="shared" si="66"/>
        <v>07085</v>
      </c>
      <c r="BD1577" t="str">
        <f t="shared" si="67"/>
        <v>KZ-07085</v>
      </c>
    </row>
    <row r="1578" spans="1:56" ht="28.15" customHeight="1">
      <c r="A1578" s="4">
        <f>SUBTOTAL(103,$L$2:L1578)</f>
        <v>1577</v>
      </c>
      <c r="B1578" s="5" t="s">
        <v>11061</v>
      </c>
      <c r="C1578" s="5" t="s">
        <v>11062</v>
      </c>
      <c r="D1578" s="5" t="s">
        <v>11063</v>
      </c>
      <c r="E1578" s="5" t="s">
        <v>11047</v>
      </c>
      <c r="F1578" s="6" t="s">
        <v>11064</v>
      </c>
      <c r="G1578" s="5">
        <v>7</v>
      </c>
      <c r="H1578" s="7">
        <v>193136</v>
      </c>
      <c r="I1578" s="5" t="s">
        <v>11065</v>
      </c>
      <c r="J1578" s="5" t="s">
        <v>11066</v>
      </c>
      <c r="K1578" s="20"/>
      <c r="L1578" s="5" t="s">
        <v>415</v>
      </c>
      <c r="M1578" s="2">
        <v>1601235490</v>
      </c>
      <c r="N1578" s="8">
        <f>IF(COUNTIF($B$2:B1578,B1578)=1,1,0)</f>
        <v>1</v>
      </c>
      <c r="O1578" t="s">
        <v>52</v>
      </c>
      <c r="P1578">
        <v>1601235490</v>
      </c>
      <c r="Q1578" t="s">
        <v>11061</v>
      </c>
      <c r="R1578" t="s">
        <v>11061</v>
      </c>
      <c r="S1578" t="s">
        <v>11062</v>
      </c>
      <c r="T1578" t="s">
        <v>11062</v>
      </c>
      <c r="U1578" t="s">
        <v>11063</v>
      </c>
      <c r="V1578" t="s">
        <v>11067</v>
      </c>
      <c r="W1578">
        <v>1</v>
      </c>
      <c r="X1578" t="s">
        <v>80</v>
      </c>
      <c r="Y1578">
        <v>2026</v>
      </c>
      <c r="Z1578">
        <v>7</v>
      </c>
      <c r="AA1578">
        <v>1</v>
      </c>
      <c r="AB1578">
        <v>178830</v>
      </c>
      <c r="AC1578">
        <v>14306</v>
      </c>
      <c r="AD1578">
        <v>0</v>
      </c>
      <c r="AE1578">
        <v>0</v>
      </c>
      <c r="AF1578" t="s">
        <v>98</v>
      </c>
      <c r="AG1578" t="s">
        <v>417</v>
      </c>
      <c r="AH1578" t="s">
        <v>11047</v>
      </c>
      <c r="AI1578" t="s">
        <v>11051</v>
      </c>
      <c r="AJ1578">
        <v>0</v>
      </c>
      <c r="AK1578" t="s">
        <v>11068</v>
      </c>
      <c r="AL1578">
        <v>0</v>
      </c>
      <c r="AM1578">
        <v>0</v>
      </c>
      <c r="AN1578">
        <v>0</v>
      </c>
      <c r="AO1578">
        <v>0</v>
      </c>
      <c r="AP1578" t="s">
        <v>83</v>
      </c>
      <c r="AQ1578">
        <v>0</v>
      </c>
      <c r="AR1578">
        <v>0</v>
      </c>
      <c r="AS1578" t="s">
        <v>69</v>
      </c>
      <c r="AT1578" t="s">
        <v>11069</v>
      </c>
      <c r="AU1578" t="s">
        <v>64</v>
      </c>
      <c r="AV1578">
        <v>0</v>
      </c>
      <c r="AW1578">
        <v>41478</v>
      </c>
      <c r="AX1578" t="s">
        <v>11065</v>
      </c>
      <c r="AY1578" t="s">
        <v>11066</v>
      </c>
      <c r="AZ1578" t="s">
        <v>71</v>
      </c>
      <c r="BA1578">
        <v>193136</v>
      </c>
      <c r="BB1578" t="s">
        <v>66</v>
      </c>
      <c r="BC1578" t="str">
        <f t="shared" si="66"/>
        <v>08957</v>
      </c>
      <c r="BD1578" t="str">
        <f t="shared" si="67"/>
        <v>KZ-08957</v>
      </c>
    </row>
    <row r="1579" spans="1:56" ht="28.15" customHeight="1">
      <c r="A1579" s="4">
        <f>SUBTOTAL(103,$L$2:L1579)</f>
        <v>1578</v>
      </c>
      <c r="B1579" s="5" t="s">
        <v>11070</v>
      </c>
      <c r="C1579" s="5" t="s">
        <v>11071</v>
      </c>
      <c r="D1579" s="5" t="s">
        <v>11072</v>
      </c>
      <c r="E1579" s="5" t="s">
        <v>11073</v>
      </c>
      <c r="F1579" s="6" t="s">
        <v>11074</v>
      </c>
      <c r="G1579" s="5">
        <v>7</v>
      </c>
      <c r="H1579" s="7">
        <v>578487</v>
      </c>
      <c r="I1579" s="5" t="s">
        <v>11075</v>
      </c>
      <c r="J1579" s="5" t="s">
        <v>11076</v>
      </c>
      <c r="K1579" s="20"/>
      <c r="L1579" s="5" t="s">
        <v>119</v>
      </c>
      <c r="M1579" s="2">
        <v>1601157760</v>
      </c>
      <c r="N1579" s="8">
        <f>IF(COUNTIF($B$2:B1579,B1579)=1,1,0)</f>
        <v>1</v>
      </c>
      <c r="O1579" t="s">
        <v>52</v>
      </c>
      <c r="P1579">
        <v>1601157760</v>
      </c>
      <c r="Q1579" t="s">
        <v>11070</v>
      </c>
      <c r="R1579" t="s">
        <v>11070</v>
      </c>
      <c r="S1579" t="s">
        <v>11071</v>
      </c>
      <c r="T1579" t="s">
        <v>11071</v>
      </c>
      <c r="U1579" t="s">
        <v>11072</v>
      </c>
      <c r="V1579" t="s">
        <v>11077</v>
      </c>
      <c r="W1579">
        <v>0</v>
      </c>
      <c r="X1579" t="s">
        <v>188</v>
      </c>
      <c r="Y1579">
        <v>2026</v>
      </c>
      <c r="Z1579">
        <v>7</v>
      </c>
      <c r="AA1579">
        <v>1</v>
      </c>
      <c r="AB1579">
        <v>535636</v>
      </c>
      <c r="AC1579">
        <v>42851</v>
      </c>
      <c r="AD1579">
        <v>0</v>
      </c>
      <c r="AE1579">
        <v>0</v>
      </c>
      <c r="AF1579" t="s">
        <v>57</v>
      </c>
      <c r="AG1579" t="s">
        <v>99</v>
      </c>
      <c r="AH1579" t="s">
        <v>11073</v>
      </c>
      <c r="AI1579" t="s">
        <v>11078</v>
      </c>
      <c r="AJ1579">
        <v>0</v>
      </c>
      <c r="AK1579" t="s">
        <v>922</v>
      </c>
      <c r="AL1579">
        <v>0</v>
      </c>
      <c r="AM1579">
        <v>0</v>
      </c>
      <c r="AN1579">
        <v>0</v>
      </c>
      <c r="AO1579">
        <v>0</v>
      </c>
      <c r="AP1579" t="s">
        <v>83</v>
      </c>
      <c r="AQ1579">
        <v>0</v>
      </c>
      <c r="AR1579">
        <v>0</v>
      </c>
      <c r="AS1579" t="s">
        <v>69</v>
      </c>
      <c r="AT1579" t="s">
        <v>11079</v>
      </c>
      <c r="AU1579" t="s">
        <v>64</v>
      </c>
      <c r="AV1579">
        <v>0</v>
      </c>
      <c r="AW1579">
        <v>24215</v>
      </c>
      <c r="AX1579" t="s">
        <v>11075</v>
      </c>
      <c r="AY1579" t="s">
        <v>11076</v>
      </c>
      <c r="AZ1579" t="s">
        <v>71</v>
      </c>
      <c r="BA1579">
        <v>578487</v>
      </c>
      <c r="BB1579" t="s">
        <v>66</v>
      </c>
      <c r="BC1579" t="str">
        <f t="shared" si="66"/>
        <v>03010</v>
      </c>
      <c r="BD1579" t="str">
        <f t="shared" si="67"/>
        <v>L1A-03010</v>
      </c>
    </row>
    <row r="1580" spans="1:56" ht="28.15" customHeight="1">
      <c r="A1580" s="4">
        <f>SUBTOTAL(103,$L$2:L1580)</f>
        <v>1579</v>
      </c>
      <c r="B1580" s="5" t="s">
        <v>11081</v>
      </c>
      <c r="C1580" s="5" t="s">
        <v>11082</v>
      </c>
      <c r="D1580" s="5" t="s">
        <v>11083</v>
      </c>
      <c r="E1580" s="5" t="s">
        <v>11073</v>
      </c>
      <c r="F1580" s="6" t="s">
        <v>11084</v>
      </c>
      <c r="G1580" s="5">
        <v>7</v>
      </c>
      <c r="H1580" s="7">
        <v>384912</v>
      </c>
      <c r="I1580" s="5" t="s">
        <v>11085</v>
      </c>
      <c r="J1580" s="5" t="s">
        <v>11086</v>
      </c>
      <c r="K1580" s="20"/>
      <c r="L1580" s="5" t="s">
        <v>119</v>
      </c>
      <c r="M1580" s="2">
        <v>1601157776</v>
      </c>
      <c r="N1580" s="8">
        <f>IF(COUNTIF($B$2:B1580,B1580)=1,1,0)</f>
        <v>1</v>
      </c>
      <c r="O1580" t="s">
        <v>52</v>
      </c>
      <c r="P1580">
        <v>1601157776</v>
      </c>
      <c r="Q1580" t="s">
        <v>11081</v>
      </c>
      <c r="R1580" t="s">
        <v>11081</v>
      </c>
      <c r="S1580" t="s">
        <v>11082</v>
      </c>
      <c r="T1580" t="s">
        <v>11082</v>
      </c>
      <c r="U1580" t="s">
        <v>11083</v>
      </c>
      <c r="V1580" t="s">
        <v>11087</v>
      </c>
      <c r="W1580">
        <v>0</v>
      </c>
      <c r="X1580" t="s">
        <v>188</v>
      </c>
      <c r="Y1580">
        <v>2026</v>
      </c>
      <c r="Z1580">
        <v>7</v>
      </c>
      <c r="AA1580">
        <v>1</v>
      </c>
      <c r="AB1580">
        <v>356400</v>
      </c>
      <c r="AC1580">
        <v>28512</v>
      </c>
      <c r="AD1580">
        <v>0</v>
      </c>
      <c r="AE1580">
        <v>0</v>
      </c>
      <c r="AF1580" t="s">
        <v>57</v>
      </c>
      <c r="AG1580" t="s">
        <v>99</v>
      </c>
      <c r="AH1580" t="s">
        <v>11073</v>
      </c>
      <c r="AI1580" t="s">
        <v>11078</v>
      </c>
      <c r="AJ1580">
        <v>0</v>
      </c>
      <c r="AK1580" t="s">
        <v>1448</v>
      </c>
      <c r="AL1580">
        <v>0</v>
      </c>
      <c r="AM1580">
        <v>0</v>
      </c>
      <c r="AN1580">
        <v>0</v>
      </c>
      <c r="AO1580">
        <v>0</v>
      </c>
      <c r="AP1580" t="s">
        <v>83</v>
      </c>
      <c r="AQ1580">
        <v>0</v>
      </c>
      <c r="AR1580">
        <v>0</v>
      </c>
      <c r="AS1580" t="s">
        <v>69</v>
      </c>
      <c r="AT1580" t="s">
        <v>11088</v>
      </c>
      <c r="AU1580" t="s">
        <v>64</v>
      </c>
      <c r="AV1580">
        <v>0</v>
      </c>
      <c r="AW1580">
        <v>24219</v>
      </c>
      <c r="AX1580" t="s">
        <v>11085</v>
      </c>
      <c r="AY1580" t="s">
        <v>11086</v>
      </c>
      <c r="AZ1580" t="s">
        <v>71</v>
      </c>
      <c r="BA1580">
        <v>384912</v>
      </c>
      <c r="BB1580" t="s">
        <v>66</v>
      </c>
      <c r="BC1580" t="str">
        <f t="shared" si="66"/>
        <v>03510</v>
      </c>
      <c r="BD1580" t="str">
        <f t="shared" si="67"/>
        <v>L1A-03510</v>
      </c>
    </row>
    <row r="1581" spans="1:56" ht="28.15" customHeight="1">
      <c r="A1581" s="4">
        <f>SUBTOTAL(103,$L$2:L1581)</f>
        <v>1580</v>
      </c>
      <c r="B1581" s="5" t="s">
        <v>11089</v>
      </c>
      <c r="C1581" s="5" t="s">
        <v>11090</v>
      </c>
      <c r="D1581" s="5" t="s">
        <v>10493</v>
      </c>
      <c r="E1581" s="5" t="s">
        <v>11073</v>
      </c>
      <c r="F1581" s="6" t="s">
        <v>11091</v>
      </c>
      <c r="G1581" s="5">
        <v>7</v>
      </c>
      <c r="H1581" s="7">
        <v>533157</v>
      </c>
      <c r="I1581" s="5" t="s">
        <v>11085</v>
      </c>
      <c r="J1581" s="5" t="s">
        <v>11092</v>
      </c>
      <c r="K1581" s="20"/>
      <c r="L1581" s="5" t="s">
        <v>119</v>
      </c>
      <c r="M1581" s="2">
        <v>1601157621</v>
      </c>
      <c r="N1581" s="8">
        <f>IF(COUNTIF($B$2:B1581,B1581)=1,1,0)</f>
        <v>1</v>
      </c>
      <c r="O1581" t="s">
        <v>52</v>
      </c>
      <c r="P1581">
        <v>1601157621</v>
      </c>
      <c r="Q1581" t="s">
        <v>11089</v>
      </c>
      <c r="R1581" t="s">
        <v>11089</v>
      </c>
      <c r="S1581" t="s">
        <v>11090</v>
      </c>
      <c r="T1581" t="s">
        <v>11090</v>
      </c>
      <c r="U1581" t="s">
        <v>10493</v>
      </c>
      <c r="V1581" t="s">
        <v>10497</v>
      </c>
      <c r="W1581">
        <v>0</v>
      </c>
      <c r="X1581" t="s">
        <v>80</v>
      </c>
      <c r="Y1581">
        <v>2026</v>
      </c>
      <c r="Z1581">
        <v>7</v>
      </c>
      <c r="AA1581">
        <v>1</v>
      </c>
      <c r="AB1581">
        <v>493664</v>
      </c>
      <c r="AC1581">
        <v>39493</v>
      </c>
      <c r="AD1581">
        <v>0</v>
      </c>
      <c r="AE1581">
        <v>0</v>
      </c>
      <c r="AF1581" t="s">
        <v>57</v>
      </c>
      <c r="AG1581" t="s">
        <v>99</v>
      </c>
      <c r="AH1581" t="s">
        <v>11073</v>
      </c>
      <c r="AI1581" t="s">
        <v>11078</v>
      </c>
      <c r="AJ1581">
        <v>0</v>
      </c>
      <c r="AK1581" t="s">
        <v>2160</v>
      </c>
      <c r="AL1581">
        <v>0</v>
      </c>
      <c r="AM1581">
        <v>0</v>
      </c>
      <c r="AN1581">
        <v>0</v>
      </c>
      <c r="AO1581">
        <v>0</v>
      </c>
      <c r="AP1581" t="s">
        <v>83</v>
      </c>
      <c r="AQ1581">
        <v>0</v>
      </c>
      <c r="AR1581">
        <v>0</v>
      </c>
      <c r="AS1581" t="s">
        <v>69</v>
      </c>
      <c r="AT1581" t="s">
        <v>11093</v>
      </c>
      <c r="AU1581" t="s">
        <v>64</v>
      </c>
      <c r="AV1581">
        <v>0</v>
      </c>
      <c r="AW1581">
        <v>24194</v>
      </c>
      <c r="AX1581" t="s">
        <v>11085</v>
      </c>
      <c r="AY1581" t="s">
        <v>11092</v>
      </c>
      <c r="AZ1581" t="s">
        <v>71</v>
      </c>
      <c r="BA1581">
        <v>533157</v>
      </c>
      <c r="BB1581" t="s">
        <v>66</v>
      </c>
      <c r="BC1581" t="str">
        <f t="shared" si="66"/>
        <v>03530</v>
      </c>
      <c r="BD1581" t="str">
        <f t="shared" si="67"/>
        <v>L1A-03530</v>
      </c>
    </row>
    <row r="1582" spans="1:56" ht="28.15" customHeight="1">
      <c r="A1582" s="4">
        <f>SUBTOTAL(103,$L$2:L1582)</f>
        <v>1581</v>
      </c>
      <c r="B1582" s="5" t="s">
        <v>11096</v>
      </c>
      <c r="C1582" s="5" t="s">
        <v>11097</v>
      </c>
      <c r="D1582" s="5" t="s">
        <v>11094</v>
      </c>
      <c r="E1582" s="5" t="s">
        <v>11073</v>
      </c>
      <c r="F1582" s="6" t="s">
        <v>11098</v>
      </c>
      <c r="G1582" s="5">
        <v>7</v>
      </c>
      <c r="H1582" s="7">
        <v>1313669</v>
      </c>
      <c r="I1582" s="5" t="s">
        <v>11099</v>
      </c>
      <c r="J1582" s="5" t="s">
        <v>11100</v>
      </c>
      <c r="K1582" s="20"/>
      <c r="L1582" s="5" t="s">
        <v>119</v>
      </c>
      <c r="M1582" s="2">
        <v>1601157817</v>
      </c>
      <c r="N1582" s="8">
        <f>IF(COUNTIF($B$2:B1582,B1582)=1,1,0)</f>
        <v>1</v>
      </c>
      <c r="O1582" t="s">
        <v>52</v>
      </c>
      <c r="P1582">
        <v>1601157817</v>
      </c>
      <c r="Q1582" t="s">
        <v>11096</v>
      </c>
      <c r="R1582" t="s">
        <v>11096</v>
      </c>
      <c r="S1582" t="s">
        <v>11097</v>
      </c>
      <c r="T1582" t="s">
        <v>11097</v>
      </c>
      <c r="U1582" t="s">
        <v>11094</v>
      </c>
      <c r="V1582" t="s">
        <v>11095</v>
      </c>
      <c r="W1582">
        <v>0</v>
      </c>
      <c r="X1582" t="s">
        <v>80</v>
      </c>
      <c r="Y1582">
        <v>2026</v>
      </c>
      <c r="Z1582">
        <v>7</v>
      </c>
      <c r="AA1582">
        <v>1</v>
      </c>
      <c r="AB1582">
        <v>1216360</v>
      </c>
      <c r="AC1582">
        <v>97309</v>
      </c>
      <c r="AD1582">
        <v>0</v>
      </c>
      <c r="AE1582">
        <v>0</v>
      </c>
      <c r="AF1582" t="s">
        <v>57</v>
      </c>
      <c r="AG1582" t="s">
        <v>99</v>
      </c>
      <c r="AH1582" t="s">
        <v>11073</v>
      </c>
      <c r="AI1582" t="s">
        <v>11078</v>
      </c>
      <c r="AJ1582">
        <v>0</v>
      </c>
      <c r="AK1582" t="s">
        <v>11101</v>
      </c>
      <c r="AL1582">
        <v>0</v>
      </c>
      <c r="AM1582">
        <v>0</v>
      </c>
      <c r="AN1582">
        <v>0</v>
      </c>
      <c r="AO1582">
        <v>0</v>
      </c>
      <c r="AP1582" t="s">
        <v>83</v>
      </c>
      <c r="AQ1582">
        <v>0</v>
      </c>
      <c r="AR1582">
        <v>0</v>
      </c>
      <c r="AS1582" t="s">
        <v>69</v>
      </c>
      <c r="AT1582" t="s">
        <v>11102</v>
      </c>
      <c r="AU1582" t="s">
        <v>64</v>
      </c>
      <c r="AV1582">
        <v>0</v>
      </c>
      <c r="AW1582">
        <v>24227</v>
      </c>
      <c r="AX1582" t="s">
        <v>11099</v>
      </c>
      <c r="AY1582" t="s">
        <v>11100</v>
      </c>
      <c r="AZ1582" t="s">
        <v>71</v>
      </c>
      <c r="BA1582">
        <v>1313669</v>
      </c>
      <c r="BB1582" t="s">
        <v>66</v>
      </c>
      <c r="BC1582" t="str">
        <f t="shared" si="66"/>
        <v>05590</v>
      </c>
      <c r="BD1582" t="str">
        <f t="shared" si="67"/>
        <v>L1A-05590</v>
      </c>
    </row>
    <row r="1583" spans="1:56" ht="28.15" customHeight="1">
      <c r="A1583" s="4">
        <f>SUBTOTAL(103,$L$2:L1583)</f>
        <v>1582</v>
      </c>
      <c r="B1583" s="5" t="s">
        <v>11103</v>
      </c>
      <c r="C1583" s="5" t="s">
        <v>11104</v>
      </c>
      <c r="D1583" s="5" t="s">
        <v>11105</v>
      </c>
      <c r="E1583" s="5" t="s">
        <v>11073</v>
      </c>
      <c r="F1583" s="6" t="s">
        <v>11106</v>
      </c>
      <c r="G1583" s="5">
        <v>3</v>
      </c>
      <c r="H1583" s="7">
        <v>8428536</v>
      </c>
      <c r="I1583" s="5" t="s">
        <v>11107</v>
      </c>
      <c r="J1583" s="5" t="s">
        <v>11108</v>
      </c>
      <c r="K1583" s="20"/>
      <c r="L1583" s="5" t="s">
        <v>119</v>
      </c>
      <c r="M1583" s="2">
        <v>1584061934</v>
      </c>
      <c r="N1583" s="8">
        <f>IF(COUNTIF($B$2:B1583,B1583)=1,1,0)</f>
        <v>1</v>
      </c>
      <c r="O1583" t="s">
        <v>52</v>
      </c>
      <c r="P1583">
        <v>1584061934</v>
      </c>
      <c r="Q1583" t="s">
        <v>11103</v>
      </c>
      <c r="R1583" t="s">
        <v>11103</v>
      </c>
      <c r="S1583" t="s">
        <v>11104</v>
      </c>
      <c r="T1583" t="s">
        <v>11104</v>
      </c>
      <c r="U1583" t="s">
        <v>11105</v>
      </c>
      <c r="V1583" t="s">
        <v>11109</v>
      </c>
      <c r="W1583">
        <v>0</v>
      </c>
      <c r="X1583" t="s">
        <v>80</v>
      </c>
      <c r="Y1583">
        <v>2026</v>
      </c>
      <c r="Z1583">
        <v>3</v>
      </c>
      <c r="AA1583">
        <v>1</v>
      </c>
      <c r="AB1583">
        <v>7804200</v>
      </c>
      <c r="AC1583">
        <v>624336</v>
      </c>
      <c r="AD1583">
        <v>0</v>
      </c>
      <c r="AE1583">
        <v>0</v>
      </c>
      <c r="AF1583" t="s">
        <v>108</v>
      </c>
      <c r="AG1583" t="s">
        <v>99</v>
      </c>
      <c r="AH1583" t="s">
        <v>11073</v>
      </c>
      <c r="AI1583" t="s">
        <v>11078</v>
      </c>
      <c r="AJ1583">
        <v>0</v>
      </c>
      <c r="AK1583" t="s">
        <v>11110</v>
      </c>
      <c r="AL1583">
        <v>0</v>
      </c>
      <c r="AM1583">
        <v>0</v>
      </c>
      <c r="AN1583">
        <v>0</v>
      </c>
      <c r="AO1583">
        <v>0</v>
      </c>
      <c r="AP1583" t="s">
        <v>108</v>
      </c>
      <c r="AQ1583">
        <v>0</v>
      </c>
      <c r="AR1583">
        <v>0</v>
      </c>
      <c r="AS1583" t="s">
        <v>2099</v>
      </c>
      <c r="AT1583" t="s">
        <v>11111</v>
      </c>
      <c r="AU1583" t="s">
        <v>64</v>
      </c>
      <c r="AV1583">
        <v>0</v>
      </c>
      <c r="AW1583">
        <v>1880</v>
      </c>
      <c r="AX1583" t="s">
        <v>11107</v>
      </c>
      <c r="AY1583" t="s">
        <v>11108</v>
      </c>
      <c r="AZ1583" t="s">
        <v>2101</v>
      </c>
      <c r="BA1583">
        <v>8428536</v>
      </c>
      <c r="BB1583" t="s">
        <v>66</v>
      </c>
      <c r="BC1583" t="str">
        <f t="shared" si="66"/>
        <v>09910</v>
      </c>
      <c r="BD1583" t="str">
        <f t="shared" si="67"/>
        <v>L1A-09910</v>
      </c>
    </row>
    <row r="1584" spans="1:56" ht="28.15" customHeight="1">
      <c r="A1584" s="4">
        <f>SUBTOTAL(103,$L$2:L1584)</f>
        <v>1583</v>
      </c>
      <c r="B1584" s="5" t="s">
        <v>11112</v>
      </c>
      <c r="C1584" s="5" t="s">
        <v>9690</v>
      </c>
      <c r="D1584" s="5" t="s">
        <v>11113</v>
      </c>
      <c r="E1584" s="5" t="s">
        <v>11073</v>
      </c>
      <c r="F1584" s="6" t="s">
        <v>11114</v>
      </c>
      <c r="G1584" s="5">
        <v>7</v>
      </c>
      <c r="H1584" s="7">
        <v>763044</v>
      </c>
      <c r="I1584" s="5" t="s">
        <v>11115</v>
      </c>
      <c r="J1584" s="5" t="s">
        <v>11116</v>
      </c>
      <c r="K1584" s="20"/>
      <c r="L1584" s="5" t="s">
        <v>119</v>
      </c>
      <c r="M1584" s="2">
        <v>1601157583</v>
      </c>
      <c r="N1584" s="8">
        <f>IF(COUNTIF($B$2:B1584,B1584)=1,1,0)</f>
        <v>1</v>
      </c>
      <c r="O1584" t="s">
        <v>52</v>
      </c>
      <c r="P1584">
        <v>1601157583</v>
      </c>
      <c r="Q1584" t="s">
        <v>11112</v>
      </c>
      <c r="R1584" t="s">
        <v>11112</v>
      </c>
      <c r="S1584" t="s">
        <v>9690</v>
      </c>
      <c r="T1584" t="s">
        <v>9690</v>
      </c>
      <c r="U1584" t="s">
        <v>11113</v>
      </c>
      <c r="V1584" t="s">
        <v>11117</v>
      </c>
      <c r="W1584">
        <v>0</v>
      </c>
      <c r="X1584" t="s">
        <v>80</v>
      </c>
      <c r="Y1584">
        <v>2026</v>
      </c>
      <c r="Z1584">
        <v>7</v>
      </c>
      <c r="AA1584">
        <v>1</v>
      </c>
      <c r="AB1584">
        <v>706522</v>
      </c>
      <c r="AC1584">
        <v>56522</v>
      </c>
      <c r="AD1584">
        <v>0</v>
      </c>
      <c r="AE1584">
        <v>0</v>
      </c>
      <c r="AF1584" t="s">
        <v>57</v>
      </c>
      <c r="AG1584" t="s">
        <v>99</v>
      </c>
      <c r="AH1584" t="s">
        <v>11073</v>
      </c>
      <c r="AI1584" t="s">
        <v>11078</v>
      </c>
      <c r="AJ1584">
        <v>0</v>
      </c>
      <c r="AK1584" t="s">
        <v>4536</v>
      </c>
      <c r="AL1584">
        <v>0</v>
      </c>
      <c r="AM1584">
        <v>0</v>
      </c>
      <c r="AN1584">
        <v>0</v>
      </c>
      <c r="AO1584">
        <v>0</v>
      </c>
      <c r="AP1584" t="s">
        <v>83</v>
      </c>
      <c r="AQ1584">
        <v>0</v>
      </c>
      <c r="AR1584">
        <v>0</v>
      </c>
      <c r="AS1584" t="s">
        <v>69</v>
      </c>
      <c r="AT1584" t="s">
        <v>11118</v>
      </c>
      <c r="AU1584" t="s">
        <v>64</v>
      </c>
      <c r="AV1584">
        <v>0</v>
      </c>
      <c r="AW1584">
        <v>24191</v>
      </c>
      <c r="AX1584" t="s">
        <v>11115</v>
      </c>
      <c r="AY1584" t="s">
        <v>11116</v>
      </c>
      <c r="AZ1584" t="s">
        <v>71</v>
      </c>
      <c r="BA1584">
        <v>763044</v>
      </c>
      <c r="BB1584" t="s">
        <v>66</v>
      </c>
      <c r="BC1584" t="str">
        <f t="shared" si="66"/>
        <v>11400</v>
      </c>
      <c r="BD1584" t="str">
        <f t="shared" si="67"/>
        <v>L1A-11400</v>
      </c>
    </row>
    <row r="1585" spans="1:56" ht="28.15" customHeight="1">
      <c r="A1585" s="4">
        <f>SUBTOTAL(103,$L$2:L1585)</f>
        <v>1584</v>
      </c>
      <c r="B1585" s="5" t="s">
        <v>11123</v>
      </c>
      <c r="C1585" s="5" t="s">
        <v>11124</v>
      </c>
      <c r="D1585" s="5" t="s">
        <v>802</v>
      </c>
      <c r="E1585" s="5" t="s">
        <v>11119</v>
      </c>
      <c r="F1585" s="6" t="s">
        <v>11125</v>
      </c>
      <c r="G1585" s="5">
        <v>7</v>
      </c>
      <c r="H1585" s="7">
        <v>594676</v>
      </c>
      <c r="I1585" s="5" t="s">
        <v>11126</v>
      </c>
      <c r="J1585" s="5" t="s">
        <v>11127</v>
      </c>
      <c r="K1585" s="20"/>
      <c r="L1585" s="5" t="s">
        <v>95</v>
      </c>
      <c r="M1585" s="2">
        <v>1601202464</v>
      </c>
      <c r="N1585" s="8">
        <f>IF(COUNTIF($B$2:B1585,B1585)=1,1,0)</f>
        <v>1</v>
      </c>
      <c r="O1585" t="s">
        <v>52</v>
      </c>
      <c r="P1585">
        <v>1601202464</v>
      </c>
      <c r="Q1585" t="s">
        <v>11123</v>
      </c>
      <c r="R1585" t="s">
        <v>11123</v>
      </c>
      <c r="S1585" t="s">
        <v>11124</v>
      </c>
      <c r="T1585" t="s">
        <v>11124</v>
      </c>
      <c r="U1585" t="s">
        <v>802</v>
      </c>
      <c r="V1585" t="s">
        <v>807</v>
      </c>
      <c r="W1585">
        <v>0</v>
      </c>
      <c r="X1585" t="s">
        <v>80</v>
      </c>
      <c r="Y1585">
        <v>2026</v>
      </c>
      <c r="Z1585">
        <v>7</v>
      </c>
      <c r="AA1585">
        <v>1</v>
      </c>
      <c r="AB1585">
        <v>550626</v>
      </c>
      <c r="AC1585">
        <v>44050</v>
      </c>
      <c r="AD1585">
        <v>0</v>
      </c>
      <c r="AE1585">
        <v>0</v>
      </c>
      <c r="AF1585" t="s">
        <v>98</v>
      </c>
      <c r="AG1585" t="s">
        <v>440</v>
      </c>
      <c r="AH1585" t="s">
        <v>11119</v>
      </c>
      <c r="AI1585" t="s">
        <v>11120</v>
      </c>
      <c r="AJ1585">
        <v>0</v>
      </c>
      <c r="AK1585" t="s">
        <v>11128</v>
      </c>
      <c r="AL1585">
        <v>0</v>
      </c>
      <c r="AM1585">
        <v>0</v>
      </c>
      <c r="AN1585">
        <v>0</v>
      </c>
      <c r="AO1585">
        <v>0</v>
      </c>
      <c r="AP1585" t="s">
        <v>83</v>
      </c>
      <c r="AQ1585">
        <v>0</v>
      </c>
      <c r="AR1585">
        <v>0</v>
      </c>
      <c r="AS1585" t="s">
        <v>69</v>
      </c>
      <c r="AT1585" t="s">
        <v>11129</v>
      </c>
      <c r="AU1585" t="s">
        <v>64</v>
      </c>
      <c r="AV1585">
        <v>0</v>
      </c>
      <c r="AW1585">
        <v>34102</v>
      </c>
      <c r="AX1585" t="s">
        <v>11126</v>
      </c>
      <c r="AY1585" t="s">
        <v>11127</v>
      </c>
      <c r="AZ1585" t="s">
        <v>71</v>
      </c>
      <c r="BA1585">
        <v>594676</v>
      </c>
      <c r="BB1585" t="s">
        <v>66</v>
      </c>
      <c r="BC1585" t="str">
        <f t="shared" si="66"/>
        <v>00810</v>
      </c>
      <c r="BD1585" t="str">
        <f t="shared" si="67"/>
        <v>LA-00810</v>
      </c>
    </row>
    <row r="1586" spans="1:56" ht="28.15" customHeight="1">
      <c r="A1586" s="4">
        <f>SUBTOTAL(103,$L$2:L1586)</f>
        <v>1585</v>
      </c>
      <c r="B1586" s="5" t="s">
        <v>11130</v>
      </c>
      <c r="C1586" s="5" t="s">
        <v>11131</v>
      </c>
      <c r="D1586" s="5" t="s">
        <v>802</v>
      </c>
      <c r="E1586" s="5" t="s">
        <v>11119</v>
      </c>
      <c r="F1586" s="6" t="s">
        <v>11132</v>
      </c>
      <c r="G1586" s="5">
        <v>7</v>
      </c>
      <c r="H1586" s="7">
        <v>366919</v>
      </c>
      <c r="I1586" s="5" t="s">
        <v>11133</v>
      </c>
      <c r="J1586" s="5" t="s">
        <v>11134</v>
      </c>
      <c r="K1586" s="20"/>
      <c r="L1586" s="5" t="s">
        <v>95</v>
      </c>
      <c r="M1586" s="2">
        <v>1601202325</v>
      </c>
      <c r="N1586" s="8">
        <f>IF(COUNTIF($B$2:B1586,B1586)=1,1,0)</f>
        <v>1</v>
      </c>
      <c r="O1586" t="s">
        <v>52</v>
      </c>
      <c r="P1586">
        <v>1601202325</v>
      </c>
      <c r="Q1586" t="s">
        <v>11130</v>
      </c>
      <c r="R1586" t="s">
        <v>11130</v>
      </c>
      <c r="S1586" t="s">
        <v>11131</v>
      </c>
      <c r="T1586" t="s">
        <v>11131</v>
      </c>
      <c r="U1586" t="s">
        <v>802</v>
      </c>
      <c r="V1586" t="s">
        <v>807</v>
      </c>
      <c r="W1586">
        <v>0</v>
      </c>
      <c r="X1586" t="s">
        <v>188</v>
      </c>
      <c r="Y1586">
        <v>2026</v>
      </c>
      <c r="Z1586">
        <v>7</v>
      </c>
      <c r="AA1586">
        <v>1</v>
      </c>
      <c r="AB1586">
        <v>339740</v>
      </c>
      <c r="AC1586">
        <v>27179</v>
      </c>
      <c r="AD1586">
        <v>0</v>
      </c>
      <c r="AE1586">
        <v>0</v>
      </c>
      <c r="AF1586" t="s">
        <v>98</v>
      </c>
      <c r="AG1586" t="s">
        <v>440</v>
      </c>
      <c r="AH1586" t="s">
        <v>11119</v>
      </c>
      <c r="AI1586" t="s">
        <v>11120</v>
      </c>
      <c r="AJ1586">
        <v>0</v>
      </c>
      <c r="AK1586" t="s">
        <v>11135</v>
      </c>
      <c r="AL1586">
        <v>0</v>
      </c>
      <c r="AM1586">
        <v>0</v>
      </c>
      <c r="AN1586">
        <v>0</v>
      </c>
      <c r="AO1586">
        <v>0</v>
      </c>
      <c r="AP1586" t="s">
        <v>83</v>
      </c>
      <c r="AQ1586">
        <v>0</v>
      </c>
      <c r="AR1586">
        <v>0</v>
      </c>
      <c r="AS1586" t="s">
        <v>69</v>
      </c>
      <c r="AT1586" t="s">
        <v>11136</v>
      </c>
      <c r="AU1586" t="s">
        <v>64</v>
      </c>
      <c r="AV1586">
        <v>0</v>
      </c>
      <c r="AW1586">
        <v>34058</v>
      </c>
      <c r="AX1586" t="s">
        <v>11133</v>
      </c>
      <c r="AY1586" t="s">
        <v>11134</v>
      </c>
      <c r="AZ1586" t="s">
        <v>71</v>
      </c>
      <c r="BA1586">
        <v>366919</v>
      </c>
      <c r="BB1586" t="s">
        <v>66</v>
      </c>
      <c r="BC1586" t="str">
        <f t="shared" si="66"/>
        <v>00885</v>
      </c>
      <c r="BD1586" t="str">
        <f t="shared" si="67"/>
        <v>LA-00885</v>
      </c>
    </row>
    <row r="1587" spans="1:56" ht="28.15" customHeight="1">
      <c r="A1587" s="4">
        <f>SUBTOTAL(103,$L$2:L1587)</f>
        <v>1586</v>
      </c>
      <c r="B1587" s="5" t="s">
        <v>11137</v>
      </c>
      <c r="C1587" s="5" t="s">
        <v>11138</v>
      </c>
      <c r="D1587" s="5" t="s">
        <v>11122</v>
      </c>
      <c r="E1587" s="5" t="s">
        <v>11119</v>
      </c>
      <c r="F1587" s="6" t="s">
        <v>11139</v>
      </c>
      <c r="G1587" s="5">
        <v>7</v>
      </c>
      <c r="H1587" s="7">
        <v>6428</v>
      </c>
      <c r="I1587" s="5">
        <v>0</v>
      </c>
      <c r="J1587" s="5" t="s">
        <v>11140</v>
      </c>
      <c r="K1587" s="20"/>
      <c r="L1587" s="5" t="s">
        <v>95</v>
      </c>
      <c r="M1587" s="2">
        <v>1601202190</v>
      </c>
      <c r="N1587" s="8">
        <f>IF(COUNTIF($B$2:B1587,B1587)=1,1,0)</f>
        <v>1</v>
      </c>
      <c r="O1587" t="s">
        <v>52</v>
      </c>
      <c r="P1587">
        <v>1601202190</v>
      </c>
      <c r="Q1587" t="s">
        <v>11137</v>
      </c>
      <c r="R1587" t="s">
        <v>11137</v>
      </c>
      <c r="S1587" t="s">
        <v>11138</v>
      </c>
      <c r="T1587" t="s">
        <v>11138</v>
      </c>
      <c r="U1587" t="s">
        <v>11122</v>
      </c>
      <c r="V1587" t="s">
        <v>11141</v>
      </c>
      <c r="W1587">
        <v>0</v>
      </c>
      <c r="X1587" t="s">
        <v>188</v>
      </c>
      <c r="Y1587">
        <v>2026</v>
      </c>
      <c r="Z1587">
        <v>7</v>
      </c>
      <c r="AA1587">
        <v>1</v>
      </c>
      <c r="AB1587">
        <v>5952</v>
      </c>
      <c r="AC1587">
        <v>476</v>
      </c>
      <c r="AD1587">
        <v>0</v>
      </c>
      <c r="AE1587">
        <v>0</v>
      </c>
      <c r="AF1587" t="s">
        <v>98</v>
      </c>
      <c r="AG1587" t="s">
        <v>440</v>
      </c>
      <c r="AH1587" t="s">
        <v>11119</v>
      </c>
      <c r="AI1587" t="s">
        <v>11120</v>
      </c>
      <c r="AJ1587">
        <v>0</v>
      </c>
      <c r="AK1587" t="s">
        <v>11142</v>
      </c>
      <c r="AL1587">
        <v>0</v>
      </c>
      <c r="AM1587">
        <v>0</v>
      </c>
      <c r="AN1587">
        <v>0</v>
      </c>
      <c r="AO1587">
        <v>0</v>
      </c>
      <c r="AP1587" t="s">
        <v>83</v>
      </c>
      <c r="AQ1587">
        <v>0</v>
      </c>
      <c r="AR1587">
        <v>0</v>
      </c>
      <c r="AS1587" t="s">
        <v>69</v>
      </c>
      <c r="AT1587" t="s">
        <v>11143</v>
      </c>
      <c r="AU1587" t="s">
        <v>64</v>
      </c>
      <c r="AV1587">
        <v>0</v>
      </c>
      <c r="AW1587">
        <v>34028</v>
      </c>
      <c r="AY1587" t="s">
        <v>11140</v>
      </c>
      <c r="AZ1587" t="s">
        <v>71</v>
      </c>
      <c r="BA1587">
        <v>6428</v>
      </c>
      <c r="BB1587" t="s">
        <v>66</v>
      </c>
      <c r="BC1587" t="str">
        <f t="shared" si="66"/>
        <v>01025</v>
      </c>
      <c r="BD1587" t="str">
        <f t="shared" si="67"/>
        <v>LA-01025</v>
      </c>
    </row>
    <row r="1588" spans="1:56" ht="28.15" customHeight="1">
      <c r="A1588" s="4">
        <f>SUBTOTAL(103,$L$2:L1588)</f>
        <v>1587</v>
      </c>
      <c r="B1588" s="5" t="s">
        <v>11144</v>
      </c>
      <c r="C1588" s="5" t="s">
        <v>11145</v>
      </c>
      <c r="D1588" s="5" t="s">
        <v>1140</v>
      </c>
      <c r="E1588" s="5" t="s">
        <v>11119</v>
      </c>
      <c r="F1588" s="6" t="s">
        <v>11146</v>
      </c>
      <c r="G1588" s="5">
        <v>7</v>
      </c>
      <c r="H1588" s="7">
        <v>451742</v>
      </c>
      <c r="I1588" s="5" t="s">
        <v>11147</v>
      </c>
      <c r="J1588" s="5" t="s">
        <v>11148</v>
      </c>
      <c r="K1588" s="20"/>
      <c r="L1588" s="5" t="s">
        <v>95</v>
      </c>
      <c r="M1588" s="2">
        <v>1601202469</v>
      </c>
      <c r="N1588" s="8">
        <f>IF(COUNTIF($B$2:B1588,B1588)=1,1,0)</f>
        <v>1</v>
      </c>
      <c r="O1588" t="s">
        <v>52</v>
      </c>
      <c r="P1588">
        <v>1601202469</v>
      </c>
      <c r="Q1588" t="s">
        <v>11144</v>
      </c>
      <c r="R1588" t="s">
        <v>11144</v>
      </c>
      <c r="S1588" t="s">
        <v>11145</v>
      </c>
      <c r="T1588" t="s">
        <v>11145</v>
      </c>
      <c r="U1588" t="s">
        <v>1140</v>
      </c>
      <c r="V1588" t="s">
        <v>958</v>
      </c>
      <c r="W1588">
        <v>0</v>
      </c>
      <c r="X1588" t="s">
        <v>188</v>
      </c>
      <c r="Y1588">
        <v>2026</v>
      </c>
      <c r="Z1588">
        <v>7</v>
      </c>
      <c r="AA1588">
        <v>1</v>
      </c>
      <c r="AB1588">
        <v>418280</v>
      </c>
      <c r="AC1588">
        <v>33462</v>
      </c>
      <c r="AD1588">
        <v>0</v>
      </c>
      <c r="AE1588">
        <v>0</v>
      </c>
      <c r="AF1588" t="s">
        <v>98</v>
      </c>
      <c r="AG1588" t="s">
        <v>440</v>
      </c>
      <c r="AH1588" t="s">
        <v>11119</v>
      </c>
      <c r="AI1588" t="s">
        <v>11120</v>
      </c>
      <c r="AJ1588">
        <v>0</v>
      </c>
      <c r="AK1588" t="s">
        <v>770</v>
      </c>
      <c r="AL1588">
        <v>0</v>
      </c>
      <c r="AM1588">
        <v>0</v>
      </c>
      <c r="AN1588">
        <v>0</v>
      </c>
      <c r="AO1588">
        <v>0</v>
      </c>
      <c r="AP1588" t="s">
        <v>83</v>
      </c>
      <c r="AQ1588">
        <v>0</v>
      </c>
      <c r="AR1588">
        <v>0</v>
      </c>
      <c r="AS1588" t="s">
        <v>69</v>
      </c>
      <c r="AT1588" t="s">
        <v>11149</v>
      </c>
      <c r="AU1588" t="s">
        <v>64</v>
      </c>
      <c r="AV1588">
        <v>0</v>
      </c>
      <c r="AW1588">
        <v>34103</v>
      </c>
      <c r="AX1588" t="s">
        <v>11147</v>
      </c>
      <c r="AY1588" t="s">
        <v>11148</v>
      </c>
      <c r="AZ1588" t="s">
        <v>71</v>
      </c>
      <c r="BA1588">
        <v>451742</v>
      </c>
      <c r="BB1588" t="s">
        <v>66</v>
      </c>
      <c r="BC1588" t="str">
        <f t="shared" si="66"/>
        <v>01140</v>
      </c>
      <c r="BD1588" t="str">
        <f t="shared" si="67"/>
        <v>LA-01140</v>
      </c>
    </row>
    <row r="1589" spans="1:56" ht="28.15" customHeight="1">
      <c r="A1589" s="4">
        <f>SUBTOTAL(103,$L$2:L1589)</f>
        <v>1588</v>
      </c>
      <c r="B1589" s="5" t="s">
        <v>11150</v>
      </c>
      <c r="C1589" s="5" t="s">
        <v>11151</v>
      </c>
      <c r="D1589" s="5" t="s">
        <v>1140</v>
      </c>
      <c r="E1589" s="5" t="s">
        <v>11119</v>
      </c>
      <c r="F1589" s="6" t="s">
        <v>11152</v>
      </c>
      <c r="G1589" s="5">
        <v>7</v>
      </c>
      <c r="H1589" s="7">
        <v>2053555</v>
      </c>
      <c r="I1589" s="5" t="s">
        <v>11153</v>
      </c>
      <c r="J1589" s="5" t="s">
        <v>11154</v>
      </c>
      <c r="K1589" s="20"/>
      <c r="L1589" s="5" t="s">
        <v>95</v>
      </c>
      <c r="M1589" s="2">
        <v>1601202431</v>
      </c>
      <c r="N1589" s="8">
        <f>IF(COUNTIF($B$2:B1589,B1589)=1,1,0)</f>
        <v>1</v>
      </c>
      <c r="O1589" t="s">
        <v>52</v>
      </c>
      <c r="P1589">
        <v>1601202431</v>
      </c>
      <c r="Q1589" t="s">
        <v>11150</v>
      </c>
      <c r="R1589" t="s">
        <v>11150</v>
      </c>
      <c r="S1589" t="s">
        <v>11151</v>
      </c>
      <c r="T1589" t="s">
        <v>11151</v>
      </c>
      <c r="U1589" t="s">
        <v>1140</v>
      </c>
      <c r="V1589" t="s">
        <v>958</v>
      </c>
      <c r="W1589">
        <v>0</v>
      </c>
      <c r="X1589" t="s">
        <v>80</v>
      </c>
      <c r="Y1589">
        <v>2026</v>
      </c>
      <c r="Z1589">
        <v>7</v>
      </c>
      <c r="AA1589">
        <v>1</v>
      </c>
      <c r="AB1589">
        <v>1901440</v>
      </c>
      <c r="AC1589">
        <v>152115</v>
      </c>
      <c r="AD1589">
        <v>0</v>
      </c>
      <c r="AE1589">
        <v>0</v>
      </c>
      <c r="AF1589" t="s">
        <v>98</v>
      </c>
      <c r="AG1589" t="s">
        <v>440</v>
      </c>
      <c r="AH1589" t="s">
        <v>11119</v>
      </c>
      <c r="AI1589" t="s">
        <v>11120</v>
      </c>
      <c r="AJ1589">
        <v>0</v>
      </c>
      <c r="AK1589" t="s">
        <v>11155</v>
      </c>
      <c r="AL1589">
        <v>0</v>
      </c>
      <c r="AM1589">
        <v>0</v>
      </c>
      <c r="AN1589">
        <v>0</v>
      </c>
      <c r="AO1589">
        <v>0</v>
      </c>
      <c r="AP1589" t="s">
        <v>83</v>
      </c>
      <c r="AQ1589">
        <v>0</v>
      </c>
      <c r="AR1589">
        <v>0</v>
      </c>
      <c r="AS1589" t="s">
        <v>69</v>
      </c>
      <c r="AT1589" t="s">
        <v>11156</v>
      </c>
      <c r="AU1589" t="s">
        <v>64</v>
      </c>
      <c r="AV1589">
        <v>0</v>
      </c>
      <c r="AW1589">
        <v>34093</v>
      </c>
      <c r="AX1589" t="s">
        <v>11153</v>
      </c>
      <c r="AY1589" t="s">
        <v>11154</v>
      </c>
      <c r="AZ1589" t="s">
        <v>71</v>
      </c>
      <c r="BA1589">
        <v>2053555</v>
      </c>
      <c r="BB1589" t="s">
        <v>66</v>
      </c>
      <c r="BC1589" t="str">
        <f t="shared" si="66"/>
        <v>01183</v>
      </c>
      <c r="BD1589" t="str">
        <f t="shared" si="67"/>
        <v>LA-01183</v>
      </c>
    </row>
    <row r="1590" spans="1:56" ht="28.15" customHeight="1">
      <c r="A1590" s="4">
        <f>SUBTOTAL(103,$L$2:L1590)</f>
        <v>1589</v>
      </c>
      <c r="B1590" s="5" t="s">
        <v>11157</v>
      </c>
      <c r="C1590" s="5" t="s">
        <v>7803</v>
      </c>
      <c r="D1590" s="5" t="s">
        <v>11122</v>
      </c>
      <c r="E1590" s="5" t="s">
        <v>11119</v>
      </c>
      <c r="F1590" s="6" t="s">
        <v>11158</v>
      </c>
      <c r="G1590" s="5">
        <v>7</v>
      </c>
      <c r="H1590" s="7">
        <v>1511719</v>
      </c>
      <c r="I1590" s="5" t="s">
        <v>11153</v>
      </c>
      <c r="J1590" s="5" t="s">
        <v>11159</v>
      </c>
      <c r="K1590" s="20"/>
      <c r="L1590" s="5" t="s">
        <v>95</v>
      </c>
      <c r="M1590" s="2">
        <v>1601202472</v>
      </c>
      <c r="N1590" s="8">
        <f>IF(COUNTIF($B$2:B1590,B1590)=1,1,0)</f>
        <v>1</v>
      </c>
      <c r="O1590" t="s">
        <v>52</v>
      </c>
      <c r="P1590">
        <v>1601202472</v>
      </c>
      <c r="Q1590" t="s">
        <v>11157</v>
      </c>
      <c r="R1590" t="s">
        <v>11157</v>
      </c>
      <c r="S1590" t="s">
        <v>7803</v>
      </c>
      <c r="T1590" t="s">
        <v>7803</v>
      </c>
      <c r="U1590" t="s">
        <v>11122</v>
      </c>
      <c r="V1590" t="s">
        <v>11141</v>
      </c>
      <c r="W1590">
        <v>0</v>
      </c>
      <c r="X1590" t="s">
        <v>188</v>
      </c>
      <c r="Y1590">
        <v>2026</v>
      </c>
      <c r="Z1590">
        <v>7</v>
      </c>
      <c r="AA1590">
        <v>1</v>
      </c>
      <c r="AB1590">
        <v>1399740</v>
      </c>
      <c r="AC1590">
        <v>111979</v>
      </c>
      <c r="AD1590">
        <v>0</v>
      </c>
      <c r="AE1590">
        <v>0</v>
      </c>
      <c r="AF1590" t="s">
        <v>98</v>
      </c>
      <c r="AG1590" t="s">
        <v>440</v>
      </c>
      <c r="AH1590" t="s">
        <v>11119</v>
      </c>
      <c r="AI1590" t="s">
        <v>11120</v>
      </c>
      <c r="AJ1590">
        <v>0</v>
      </c>
      <c r="AK1590" t="s">
        <v>937</v>
      </c>
      <c r="AL1590">
        <v>0</v>
      </c>
      <c r="AM1590">
        <v>0</v>
      </c>
      <c r="AN1590">
        <v>0</v>
      </c>
      <c r="AO1590">
        <v>0</v>
      </c>
      <c r="AP1590" t="s">
        <v>83</v>
      </c>
      <c r="AQ1590">
        <v>0</v>
      </c>
      <c r="AR1590">
        <v>0</v>
      </c>
      <c r="AS1590" t="s">
        <v>69</v>
      </c>
      <c r="AT1590" t="s">
        <v>11160</v>
      </c>
      <c r="AU1590" t="s">
        <v>64</v>
      </c>
      <c r="AV1590">
        <v>0</v>
      </c>
      <c r="AW1590">
        <v>34105</v>
      </c>
      <c r="AX1590" t="s">
        <v>11153</v>
      </c>
      <c r="AY1590" t="s">
        <v>11159</v>
      </c>
      <c r="AZ1590" t="s">
        <v>71</v>
      </c>
      <c r="BA1590">
        <v>1511719</v>
      </c>
      <c r="BB1590" t="s">
        <v>66</v>
      </c>
      <c r="BC1590" t="str">
        <f t="shared" si="66"/>
        <v>01450</v>
      </c>
      <c r="BD1590" t="str">
        <f t="shared" si="67"/>
        <v>LA-01450</v>
      </c>
    </row>
    <row r="1591" spans="1:56" ht="28.15" customHeight="1">
      <c r="A1591" s="4">
        <f>SUBTOTAL(103,$L$2:L1591)</f>
        <v>1590</v>
      </c>
      <c r="B1591" s="5" t="s">
        <v>11161</v>
      </c>
      <c r="C1591" s="5" t="s">
        <v>11162</v>
      </c>
      <c r="D1591" s="5" t="s">
        <v>1140</v>
      </c>
      <c r="E1591" s="5" t="s">
        <v>11119</v>
      </c>
      <c r="F1591" s="6" t="s">
        <v>11163</v>
      </c>
      <c r="G1591" s="5">
        <v>7</v>
      </c>
      <c r="H1591" s="7">
        <v>708000</v>
      </c>
      <c r="I1591" s="5" t="s">
        <v>11164</v>
      </c>
      <c r="J1591" s="5" t="s">
        <v>11165</v>
      </c>
      <c r="K1591" s="20"/>
      <c r="L1591" s="5" t="s">
        <v>95</v>
      </c>
      <c r="M1591" s="2">
        <v>1601202308</v>
      </c>
      <c r="N1591" s="8">
        <f>IF(COUNTIF($B$2:B1591,B1591)=1,1,0)</f>
        <v>1</v>
      </c>
      <c r="O1591" t="s">
        <v>52</v>
      </c>
      <c r="P1591">
        <v>1601202308</v>
      </c>
      <c r="Q1591" t="s">
        <v>11161</v>
      </c>
      <c r="R1591" t="s">
        <v>11161</v>
      </c>
      <c r="S1591" t="s">
        <v>11162</v>
      </c>
      <c r="T1591" t="s">
        <v>11162</v>
      </c>
      <c r="U1591" t="s">
        <v>1140</v>
      </c>
      <c r="V1591" t="s">
        <v>958</v>
      </c>
      <c r="W1591">
        <v>0</v>
      </c>
      <c r="X1591" t="s">
        <v>80</v>
      </c>
      <c r="Y1591">
        <v>2026</v>
      </c>
      <c r="Z1591">
        <v>7</v>
      </c>
      <c r="AA1591">
        <v>1</v>
      </c>
      <c r="AB1591">
        <v>655556</v>
      </c>
      <c r="AC1591">
        <v>52444</v>
      </c>
      <c r="AD1591">
        <v>0</v>
      </c>
      <c r="AE1591">
        <v>0</v>
      </c>
      <c r="AF1591" t="s">
        <v>98</v>
      </c>
      <c r="AG1591" t="s">
        <v>440</v>
      </c>
      <c r="AH1591" t="s">
        <v>11119</v>
      </c>
      <c r="AI1591" t="s">
        <v>11120</v>
      </c>
      <c r="AJ1591">
        <v>0</v>
      </c>
      <c r="AK1591" t="s">
        <v>11166</v>
      </c>
      <c r="AL1591">
        <v>0</v>
      </c>
      <c r="AM1591">
        <v>0</v>
      </c>
      <c r="AN1591">
        <v>0</v>
      </c>
      <c r="AO1591">
        <v>0</v>
      </c>
      <c r="AP1591" t="s">
        <v>83</v>
      </c>
      <c r="AQ1591">
        <v>0</v>
      </c>
      <c r="AR1591">
        <v>0</v>
      </c>
      <c r="AS1591" t="s">
        <v>69</v>
      </c>
      <c r="AT1591" t="s">
        <v>11167</v>
      </c>
      <c r="AU1591" t="s">
        <v>64</v>
      </c>
      <c r="AV1591">
        <v>0</v>
      </c>
      <c r="AW1591">
        <v>34054</v>
      </c>
      <c r="AX1591" t="s">
        <v>11164</v>
      </c>
      <c r="AY1591" t="s">
        <v>11165</v>
      </c>
      <c r="AZ1591" t="s">
        <v>71</v>
      </c>
      <c r="BA1591">
        <v>708000</v>
      </c>
      <c r="BB1591" t="s">
        <v>66</v>
      </c>
      <c r="BC1591" t="str">
        <f t="shared" si="66"/>
        <v>01725</v>
      </c>
      <c r="BD1591" t="str">
        <f t="shared" si="67"/>
        <v>LA-01725</v>
      </c>
    </row>
    <row r="1592" spans="1:56" ht="28.15" customHeight="1">
      <c r="A1592" s="4">
        <f>SUBTOTAL(103,$L$2:L1592)</f>
        <v>1591</v>
      </c>
      <c r="B1592" s="5" t="s">
        <v>11168</v>
      </c>
      <c r="C1592" s="5" t="s">
        <v>11169</v>
      </c>
      <c r="D1592" s="5" t="s">
        <v>11122</v>
      </c>
      <c r="E1592" s="5" t="s">
        <v>11119</v>
      </c>
      <c r="F1592" s="6" t="s">
        <v>11170</v>
      </c>
      <c r="G1592" s="5">
        <v>7</v>
      </c>
      <c r="H1592" s="7">
        <v>520206</v>
      </c>
      <c r="I1592" s="5" t="s">
        <v>11171</v>
      </c>
      <c r="J1592" s="5" t="s">
        <v>11172</v>
      </c>
      <c r="K1592" s="20"/>
      <c r="L1592" s="5" t="s">
        <v>95</v>
      </c>
      <c r="M1592" s="2">
        <v>1601202239</v>
      </c>
      <c r="N1592" s="8">
        <f>IF(COUNTIF($B$2:B1592,B1592)=1,1,0)</f>
        <v>1</v>
      </c>
      <c r="O1592" t="s">
        <v>52</v>
      </c>
      <c r="P1592">
        <v>1601202239</v>
      </c>
      <c r="Q1592" t="s">
        <v>11168</v>
      </c>
      <c r="R1592" t="s">
        <v>11168</v>
      </c>
      <c r="S1592" t="s">
        <v>11169</v>
      </c>
      <c r="T1592" t="s">
        <v>11169</v>
      </c>
      <c r="U1592" t="s">
        <v>11122</v>
      </c>
      <c r="V1592" t="s">
        <v>11141</v>
      </c>
      <c r="W1592">
        <v>0</v>
      </c>
      <c r="X1592" t="s">
        <v>188</v>
      </c>
      <c r="Y1592">
        <v>2026</v>
      </c>
      <c r="Z1592">
        <v>7</v>
      </c>
      <c r="AA1592">
        <v>1</v>
      </c>
      <c r="AB1592">
        <v>481672</v>
      </c>
      <c r="AC1592">
        <v>38534</v>
      </c>
      <c r="AD1592">
        <v>0</v>
      </c>
      <c r="AE1592">
        <v>0</v>
      </c>
      <c r="AF1592" t="s">
        <v>98</v>
      </c>
      <c r="AG1592" t="s">
        <v>440</v>
      </c>
      <c r="AH1592" t="s">
        <v>11119</v>
      </c>
      <c r="AI1592" t="s">
        <v>11120</v>
      </c>
      <c r="AJ1592">
        <v>0</v>
      </c>
      <c r="AK1592" t="s">
        <v>1137</v>
      </c>
      <c r="AL1592">
        <v>0</v>
      </c>
      <c r="AM1592">
        <v>0</v>
      </c>
      <c r="AN1592">
        <v>0</v>
      </c>
      <c r="AO1592">
        <v>0</v>
      </c>
      <c r="AP1592" t="s">
        <v>83</v>
      </c>
      <c r="AQ1592">
        <v>0</v>
      </c>
      <c r="AR1592">
        <v>0</v>
      </c>
      <c r="AS1592" t="s">
        <v>69</v>
      </c>
      <c r="AT1592" t="s">
        <v>11173</v>
      </c>
      <c r="AU1592" t="s">
        <v>64</v>
      </c>
      <c r="AV1592">
        <v>0</v>
      </c>
      <c r="AW1592">
        <v>34038</v>
      </c>
      <c r="AX1592" t="s">
        <v>11171</v>
      </c>
      <c r="AY1592" t="s">
        <v>11172</v>
      </c>
      <c r="AZ1592" t="s">
        <v>71</v>
      </c>
      <c r="BA1592">
        <v>520206</v>
      </c>
      <c r="BB1592" t="s">
        <v>66</v>
      </c>
      <c r="BC1592" t="str">
        <f t="shared" si="66"/>
        <v>01810</v>
      </c>
      <c r="BD1592" t="str">
        <f t="shared" si="67"/>
        <v>LA-01810</v>
      </c>
    </row>
    <row r="1593" spans="1:56" ht="28.15" customHeight="1">
      <c r="A1593" s="4">
        <f>SUBTOTAL(103,$L$2:L1593)</f>
        <v>1592</v>
      </c>
      <c r="B1593" s="5" t="s">
        <v>11174</v>
      </c>
      <c r="C1593" s="5" t="s">
        <v>11175</v>
      </c>
      <c r="D1593" s="5" t="s">
        <v>11176</v>
      </c>
      <c r="E1593" s="5" t="s">
        <v>3679</v>
      </c>
      <c r="F1593" s="6" t="s">
        <v>11177</v>
      </c>
      <c r="G1593" s="5">
        <v>6</v>
      </c>
      <c r="H1593" s="7">
        <v>5760176</v>
      </c>
      <c r="I1593" s="5" t="s">
        <v>151</v>
      </c>
      <c r="J1593" s="5" t="s">
        <v>11178</v>
      </c>
      <c r="K1593" s="20"/>
      <c r="L1593" s="5" t="s">
        <v>51</v>
      </c>
      <c r="M1593" s="2">
        <v>1596971290</v>
      </c>
      <c r="N1593" s="8">
        <f>IF(COUNTIF($B$2:B1593,B1593)=1,1,0)</f>
        <v>1</v>
      </c>
      <c r="O1593" t="s">
        <v>52</v>
      </c>
      <c r="P1593">
        <v>1596971290</v>
      </c>
      <c r="Q1593" t="s">
        <v>11174</v>
      </c>
      <c r="R1593" t="s">
        <v>53</v>
      </c>
      <c r="S1593" t="s">
        <v>11175</v>
      </c>
      <c r="T1593" t="s">
        <v>54</v>
      </c>
      <c r="U1593" t="s">
        <v>11176</v>
      </c>
      <c r="V1593" t="s">
        <v>55</v>
      </c>
      <c r="W1593">
        <v>1</v>
      </c>
      <c r="X1593" t="s">
        <v>56</v>
      </c>
      <c r="Y1593">
        <v>2026</v>
      </c>
      <c r="Z1593">
        <v>6</v>
      </c>
      <c r="AA1593">
        <v>1</v>
      </c>
      <c r="AB1593">
        <v>5333496</v>
      </c>
      <c r="AC1593">
        <v>426680</v>
      </c>
      <c r="AD1593">
        <v>0</v>
      </c>
      <c r="AE1593">
        <v>0</v>
      </c>
      <c r="AF1593" t="s">
        <v>108</v>
      </c>
      <c r="AG1593" t="s">
        <v>81</v>
      </c>
      <c r="AH1593" t="s">
        <v>3679</v>
      </c>
      <c r="AI1593" t="s">
        <v>11120</v>
      </c>
      <c r="AJ1593">
        <v>0</v>
      </c>
      <c r="AK1593" t="s">
        <v>381</v>
      </c>
      <c r="AL1593">
        <v>0</v>
      </c>
      <c r="AM1593">
        <v>0</v>
      </c>
      <c r="AN1593">
        <v>0</v>
      </c>
      <c r="AO1593">
        <v>0</v>
      </c>
      <c r="AP1593" t="s">
        <v>83</v>
      </c>
      <c r="AQ1593">
        <v>0</v>
      </c>
      <c r="AR1593">
        <v>0</v>
      </c>
      <c r="AS1593" t="s">
        <v>62</v>
      </c>
      <c r="AT1593" t="s">
        <v>11179</v>
      </c>
      <c r="AU1593" t="s">
        <v>64</v>
      </c>
      <c r="AV1593">
        <v>0</v>
      </c>
      <c r="AW1593">
        <v>4897</v>
      </c>
      <c r="AX1593" t="s">
        <v>151</v>
      </c>
      <c r="AY1593" t="s">
        <v>11178</v>
      </c>
      <c r="AZ1593" t="s">
        <v>65</v>
      </c>
      <c r="BA1593">
        <v>5760176</v>
      </c>
      <c r="BB1593" t="s">
        <v>66</v>
      </c>
      <c r="BC1593" t="str">
        <f t="shared" si="66"/>
        <v>07600</v>
      </c>
      <c r="BD1593" t="str">
        <f t="shared" si="67"/>
        <v>LA-07600</v>
      </c>
    </row>
    <row r="1594" spans="1:56" ht="28.15" customHeight="1">
      <c r="A1594" s="4">
        <f>SUBTOTAL(103,$L$2:L1594)</f>
        <v>1593</v>
      </c>
      <c r="B1594" s="5" t="s">
        <v>11174</v>
      </c>
      <c r="C1594" s="5" t="s">
        <v>67</v>
      </c>
      <c r="D1594" s="5" t="s">
        <v>11176</v>
      </c>
      <c r="E1594" s="5" t="s">
        <v>3679</v>
      </c>
      <c r="F1594" s="6" t="s">
        <v>11177</v>
      </c>
      <c r="G1594" s="5">
        <v>7</v>
      </c>
      <c r="H1594" s="7">
        <v>5803449</v>
      </c>
      <c r="I1594" s="5" t="s">
        <v>151</v>
      </c>
      <c r="J1594" s="5" t="s">
        <v>11178</v>
      </c>
      <c r="K1594" s="20"/>
      <c r="L1594" s="5" t="s">
        <v>51</v>
      </c>
      <c r="M1594" s="2">
        <v>1601242889</v>
      </c>
      <c r="N1594" s="8">
        <f>IF(COUNTIF($B$2:B1594,B1594)=1,1,0)</f>
        <v>0</v>
      </c>
      <c r="O1594" t="s">
        <v>52</v>
      </c>
      <c r="P1594">
        <v>1601242889</v>
      </c>
      <c r="Q1594" t="s">
        <v>11174</v>
      </c>
      <c r="R1594" t="s">
        <v>11174</v>
      </c>
      <c r="S1594" t="s">
        <v>67</v>
      </c>
      <c r="T1594" t="s">
        <v>67</v>
      </c>
      <c r="U1594" t="s">
        <v>11176</v>
      </c>
      <c r="V1594" t="s">
        <v>68</v>
      </c>
      <c r="W1594">
        <v>1</v>
      </c>
      <c r="X1594" t="s">
        <v>156</v>
      </c>
      <c r="Y1594">
        <v>2026</v>
      </c>
      <c r="Z1594">
        <v>7</v>
      </c>
      <c r="AA1594">
        <v>1</v>
      </c>
      <c r="AB1594">
        <v>5373564</v>
      </c>
      <c r="AC1594">
        <v>429885</v>
      </c>
      <c r="AD1594">
        <v>0</v>
      </c>
      <c r="AE1594">
        <v>0</v>
      </c>
      <c r="AF1594" t="s">
        <v>108</v>
      </c>
      <c r="AG1594" t="s">
        <v>3066</v>
      </c>
      <c r="AH1594" t="s">
        <v>3679</v>
      </c>
      <c r="AI1594" t="s">
        <v>11120</v>
      </c>
      <c r="AJ1594">
        <v>0</v>
      </c>
      <c r="AK1594" t="s">
        <v>381</v>
      </c>
      <c r="AL1594">
        <v>0</v>
      </c>
      <c r="AM1594">
        <v>0</v>
      </c>
      <c r="AN1594">
        <v>0</v>
      </c>
      <c r="AO1594">
        <v>0</v>
      </c>
      <c r="AP1594" t="s">
        <v>108</v>
      </c>
      <c r="AQ1594">
        <v>0</v>
      </c>
      <c r="AR1594">
        <v>0</v>
      </c>
      <c r="AS1594" t="s">
        <v>69</v>
      </c>
      <c r="AT1594" t="s">
        <v>11180</v>
      </c>
      <c r="AU1594" t="s">
        <v>64</v>
      </c>
      <c r="AV1594">
        <v>0</v>
      </c>
      <c r="AW1594">
        <v>43738</v>
      </c>
      <c r="AX1594" t="s">
        <v>151</v>
      </c>
      <c r="AY1594" t="s">
        <v>11178</v>
      </c>
      <c r="AZ1594" t="s">
        <v>71</v>
      </c>
      <c r="BA1594">
        <v>5803449</v>
      </c>
      <c r="BB1594" t="s">
        <v>66</v>
      </c>
      <c r="BC1594" t="str">
        <f t="shared" si="66"/>
        <v>07600</v>
      </c>
      <c r="BD1594" t="str">
        <f t="shared" si="67"/>
        <v>LA-07600</v>
      </c>
    </row>
    <row r="1595" spans="1:56" ht="28.15" customHeight="1">
      <c r="A1595" s="4">
        <f>SUBTOTAL(103,$L$2:L1595)</f>
        <v>1594</v>
      </c>
      <c r="B1595" s="5" t="s">
        <v>11181</v>
      </c>
      <c r="C1595" s="5" t="s">
        <v>11182</v>
      </c>
      <c r="D1595" s="5" t="s">
        <v>11183</v>
      </c>
      <c r="E1595" s="5" t="s">
        <v>3679</v>
      </c>
      <c r="F1595" s="6" t="s">
        <v>11184</v>
      </c>
      <c r="G1595" s="5">
        <v>6</v>
      </c>
      <c r="H1595" s="7">
        <v>444755</v>
      </c>
      <c r="I1595" s="5" t="s">
        <v>151</v>
      </c>
      <c r="J1595" s="5" t="s">
        <v>11185</v>
      </c>
      <c r="K1595" s="20"/>
      <c r="L1595" s="5" t="s">
        <v>51</v>
      </c>
      <c r="M1595" s="2">
        <v>1596971506</v>
      </c>
      <c r="N1595" s="8">
        <f>IF(COUNTIF($B$2:B1595,B1595)=1,1,0)</f>
        <v>1</v>
      </c>
      <c r="O1595" t="s">
        <v>52</v>
      </c>
      <c r="P1595">
        <v>1596971506</v>
      </c>
      <c r="Q1595" t="s">
        <v>11181</v>
      </c>
      <c r="R1595" t="s">
        <v>53</v>
      </c>
      <c r="S1595" t="s">
        <v>11182</v>
      </c>
      <c r="T1595" t="s">
        <v>54</v>
      </c>
      <c r="U1595" t="s">
        <v>11183</v>
      </c>
      <c r="V1595" t="s">
        <v>55</v>
      </c>
      <c r="W1595">
        <v>1</v>
      </c>
      <c r="X1595" t="s">
        <v>56</v>
      </c>
      <c r="Y1595">
        <v>2026</v>
      </c>
      <c r="Z1595">
        <v>6</v>
      </c>
      <c r="AA1595">
        <v>1</v>
      </c>
      <c r="AB1595">
        <v>411810</v>
      </c>
      <c r="AC1595">
        <v>32945</v>
      </c>
      <c r="AD1595">
        <v>0</v>
      </c>
      <c r="AE1595">
        <v>0</v>
      </c>
      <c r="AF1595" t="s">
        <v>57</v>
      </c>
      <c r="AG1595" t="s">
        <v>81</v>
      </c>
      <c r="AH1595" t="s">
        <v>3679</v>
      </c>
      <c r="AI1595" t="s">
        <v>11120</v>
      </c>
      <c r="AJ1595">
        <v>0</v>
      </c>
      <c r="AK1595" t="s">
        <v>1023</v>
      </c>
      <c r="AL1595">
        <v>0</v>
      </c>
      <c r="AM1595">
        <v>0</v>
      </c>
      <c r="AN1595">
        <v>0</v>
      </c>
      <c r="AO1595">
        <v>0</v>
      </c>
      <c r="AP1595" t="s">
        <v>83</v>
      </c>
      <c r="AQ1595">
        <v>0</v>
      </c>
      <c r="AR1595">
        <v>0</v>
      </c>
      <c r="AS1595" t="s">
        <v>62</v>
      </c>
      <c r="AT1595" t="s">
        <v>11186</v>
      </c>
      <c r="AU1595" t="s">
        <v>64</v>
      </c>
      <c r="AV1595">
        <v>0</v>
      </c>
      <c r="AW1595">
        <v>5047</v>
      </c>
      <c r="AX1595" t="s">
        <v>151</v>
      </c>
      <c r="AY1595" t="s">
        <v>11185</v>
      </c>
      <c r="AZ1595" t="s">
        <v>65</v>
      </c>
      <c r="BA1595">
        <v>444755</v>
      </c>
      <c r="BB1595" t="s">
        <v>66</v>
      </c>
      <c r="BC1595" t="str">
        <f t="shared" si="66"/>
        <v>08700</v>
      </c>
      <c r="BD1595" t="str">
        <f t="shared" si="67"/>
        <v>LA-08700</v>
      </c>
    </row>
    <row r="1596" spans="1:56" ht="28.15" customHeight="1">
      <c r="A1596" s="4">
        <f>SUBTOTAL(103,$L$2:L1596)</f>
        <v>1595</v>
      </c>
      <c r="B1596" s="5" t="s">
        <v>11181</v>
      </c>
      <c r="C1596" s="5" t="s">
        <v>67</v>
      </c>
      <c r="D1596" s="5" t="s">
        <v>11183</v>
      </c>
      <c r="E1596" s="5" t="s">
        <v>3679</v>
      </c>
      <c r="F1596" s="6" t="s">
        <v>11184</v>
      </c>
      <c r="G1596" s="5">
        <v>7</v>
      </c>
      <c r="H1596" s="7">
        <v>459179</v>
      </c>
      <c r="I1596" s="5" t="s">
        <v>151</v>
      </c>
      <c r="J1596" s="5" t="s">
        <v>11185</v>
      </c>
      <c r="K1596" s="20"/>
      <c r="L1596" s="5" t="s">
        <v>51</v>
      </c>
      <c r="M1596" s="2">
        <v>1601243081</v>
      </c>
      <c r="N1596" s="8">
        <f>IF(COUNTIF($B$2:B1596,B1596)=1,1,0)</f>
        <v>0</v>
      </c>
      <c r="O1596" t="s">
        <v>52</v>
      </c>
      <c r="P1596">
        <v>1601243081</v>
      </c>
      <c r="Q1596" t="s">
        <v>11181</v>
      </c>
      <c r="R1596" t="s">
        <v>11181</v>
      </c>
      <c r="S1596" t="s">
        <v>67</v>
      </c>
      <c r="T1596" t="s">
        <v>67</v>
      </c>
      <c r="U1596" t="s">
        <v>11183</v>
      </c>
      <c r="V1596" t="s">
        <v>238</v>
      </c>
      <c r="W1596">
        <v>1</v>
      </c>
      <c r="X1596" t="s">
        <v>56</v>
      </c>
      <c r="Y1596">
        <v>2026</v>
      </c>
      <c r="Z1596">
        <v>7</v>
      </c>
      <c r="AA1596">
        <v>1</v>
      </c>
      <c r="AB1596">
        <v>425166</v>
      </c>
      <c r="AC1596">
        <v>34013</v>
      </c>
      <c r="AD1596">
        <v>0</v>
      </c>
      <c r="AE1596">
        <v>0</v>
      </c>
      <c r="AF1596" t="s">
        <v>57</v>
      </c>
      <c r="AG1596" t="s">
        <v>81</v>
      </c>
      <c r="AH1596" t="s">
        <v>3679</v>
      </c>
      <c r="AI1596" t="s">
        <v>11120</v>
      </c>
      <c r="AJ1596">
        <v>0</v>
      </c>
      <c r="AK1596" t="s">
        <v>1023</v>
      </c>
      <c r="AL1596">
        <v>0</v>
      </c>
      <c r="AM1596">
        <v>0</v>
      </c>
      <c r="AN1596">
        <v>0</v>
      </c>
      <c r="AO1596">
        <v>0</v>
      </c>
      <c r="AP1596" t="s">
        <v>83</v>
      </c>
      <c r="AQ1596">
        <v>0</v>
      </c>
      <c r="AR1596">
        <v>0</v>
      </c>
      <c r="AS1596" t="s">
        <v>69</v>
      </c>
      <c r="AT1596" t="s">
        <v>11187</v>
      </c>
      <c r="AU1596" t="s">
        <v>64</v>
      </c>
      <c r="AV1596">
        <v>0</v>
      </c>
      <c r="AW1596">
        <v>43845</v>
      </c>
      <c r="AX1596" t="s">
        <v>151</v>
      </c>
      <c r="AY1596" t="s">
        <v>11185</v>
      </c>
      <c r="AZ1596" t="s">
        <v>71</v>
      </c>
      <c r="BA1596">
        <v>459179</v>
      </c>
      <c r="BB1596" t="s">
        <v>66</v>
      </c>
      <c r="BC1596" t="str">
        <f t="shared" si="66"/>
        <v>08700</v>
      </c>
      <c r="BD1596" t="str">
        <f t="shared" si="67"/>
        <v>LA-08700</v>
      </c>
    </row>
    <row r="1597" spans="1:56" ht="28.15" customHeight="1">
      <c r="A1597" s="4">
        <f>SUBTOTAL(103,$L$2:L1597)</f>
        <v>1596</v>
      </c>
      <c r="B1597" s="5" t="s">
        <v>11188</v>
      </c>
      <c r="C1597" s="5" t="s">
        <v>11189</v>
      </c>
      <c r="D1597" s="5" t="s">
        <v>11190</v>
      </c>
      <c r="E1597" s="5" t="s">
        <v>11191</v>
      </c>
      <c r="F1597" s="6" t="s">
        <v>11192</v>
      </c>
      <c r="G1597" s="5">
        <v>7</v>
      </c>
      <c r="H1597" s="7">
        <v>29998</v>
      </c>
      <c r="I1597" s="5" t="s">
        <v>11193</v>
      </c>
      <c r="J1597" s="5" t="s">
        <v>11194</v>
      </c>
      <c r="K1597" s="20"/>
      <c r="L1597" s="5" t="s">
        <v>119</v>
      </c>
      <c r="M1597" s="2">
        <v>1601157452</v>
      </c>
      <c r="N1597" s="8">
        <f>IF(COUNTIF($B$2:B1597,B1597)=1,1,0)</f>
        <v>1</v>
      </c>
      <c r="O1597" t="s">
        <v>52</v>
      </c>
      <c r="P1597">
        <v>1601157452</v>
      </c>
      <c r="Q1597" t="s">
        <v>11188</v>
      </c>
      <c r="R1597" t="s">
        <v>11188</v>
      </c>
      <c r="S1597" t="s">
        <v>11189</v>
      </c>
      <c r="T1597" t="s">
        <v>11189</v>
      </c>
      <c r="U1597" t="s">
        <v>11190</v>
      </c>
      <c r="V1597" t="s">
        <v>11195</v>
      </c>
      <c r="W1597">
        <v>0</v>
      </c>
      <c r="X1597" t="s">
        <v>80</v>
      </c>
      <c r="Y1597">
        <v>2026</v>
      </c>
      <c r="Z1597">
        <v>7</v>
      </c>
      <c r="AA1597">
        <v>1</v>
      </c>
      <c r="AB1597">
        <v>27776</v>
      </c>
      <c r="AC1597">
        <v>2222</v>
      </c>
      <c r="AD1597">
        <v>0</v>
      </c>
      <c r="AE1597">
        <v>0</v>
      </c>
      <c r="AF1597" t="s">
        <v>98</v>
      </c>
      <c r="AG1597" t="s">
        <v>58</v>
      </c>
      <c r="AH1597" t="s">
        <v>11191</v>
      </c>
      <c r="AI1597" t="s">
        <v>11120</v>
      </c>
      <c r="AJ1597">
        <v>0</v>
      </c>
      <c r="AK1597" t="s">
        <v>11196</v>
      </c>
      <c r="AL1597">
        <v>0</v>
      </c>
      <c r="AM1597">
        <v>0</v>
      </c>
      <c r="AN1597">
        <v>0</v>
      </c>
      <c r="AO1597">
        <v>0</v>
      </c>
      <c r="AP1597" t="s">
        <v>98</v>
      </c>
      <c r="AQ1597">
        <v>0</v>
      </c>
      <c r="AR1597">
        <v>0</v>
      </c>
      <c r="AS1597" t="s">
        <v>69</v>
      </c>
      <c r="AT1597" t="s">
        <v>11197</v>
      </c>
      <c r="AU1597" t="s">
        <v>64</v>
      </c>
      <c r="AV1597">
        <v>0</v>
      </c>
      <c r="AW1597">
        <v>24163</v>
      </c>
      <c r="AX1597" t="s">
        <v>11193</v>
      </c>
      <c r="AY1597" t="s">
        <v>11194</v>
      </c>
      <c r="AZ1597" t="s">
        <v>71</v>
      </c>
      <c r="BA1597">
        <v>29998</v>
      </c>
      <c r="BB1597" t="s">
        <v>66</v>
      </c>
      <c r="BC1597" t="str">
        <f t="shared" si="66"/>
        <v>09630</v>
      </c>
      <c r="BD1597" t="str">
        <f t="shared" si="67"/>
        <v>LA-09630</v>
      </c>
    </row>
    <row r="1598" spans="1:56" ht="28.15" customHeight="1">
      <c r="A1598" s="4">
        <f>SUBTOTAL(103,$L$2:L1598)</f>
        <v>1597</v>
      </c>
      <c r="B1598" s="5" t="s">
        <v>11198</v>
      </c>
      <c r="C1598" s="5" t="s">
        <v>11199</v>
      </c>
      <c r="D1598" s="5" t="s">
        <v>11200</v>
      </c>
      <c r="E1598" s="5" t="s">
        <v>11191</v>
      </c>
      <c r="F1598" s="6" t="s">
        <v>11201</v>
      </c>
      <c r="G1598" s="5">
        <v>7</v>
      </c>
      <c r="H1598" s="7">
        <v>491065</v>
      </c>
      <c r="I1598" s="5" t="s">
        <v>141</v>
      </c>
      <c r="J1598" s="5" t="s">
        <v>11202</v>
      </c>
      <c r="K1598" s="20"/>
      <c r="L1598" s="5" t="s">
        <v>119</v>
      </c>
      <c r="M1598" s="2">
        <v>1601157476</v>
      </c>
      <c r="N1598" s="8">
        <f>IF(COUNTIF($B$2:B1598,B1598)=1,1,0)</f>
        <v>1</v>
      </c>
      <c r="O1598" t="s">
        <v>52</v>
      </c>
      <c r="P1598">
        <v>1601157476</v>
      </c>
      <c r="Q1598" t="s">
        <v>11198</v>
      </c>
      <c r="R1598" t="s">
        <v>11198</v>
      </c>
      <c r="S1598" t="s">
        <v>11199</v>
      </c>
      <c r="T1598" t="s">
        <v>11199</v>
      </c>
      <c r="U1598" t="s">
        <v>11200</v>
      </c>
      <c r="V1598" t="s">
        <v>11203</v>
      </c>
      <c r="W1598">
        <v>0</v>
      </c>
      <c r="X1598" t="s">
        <v>80</v>
      </c>
      <c r="Y1598">
        <v>2026</v>
      </c>
      <c r="Z1598">
        <v>7</v>
      </c>
      <c r="AA1598">
        <v>1</v>
      </c>
      <c r="AB1598">
        <v>454690</v>
      </c>
      <c r="AC1598">
        <v>36375</v>
      </c>
      <c r="AD1598">
        <v>0</v>
      </c>
      <c r="AE1598">
        <v>0</v>
      </c>
      <c r="AF1598" t="s">
        <v>57</v>
      </c>
      <c r="AG1598" t="s">
        <v>81</v>
      </c>
      <c r="AH1598" t="s">
        <v>11191</v>
      </c>
      <c r="AI1598" t="s">
        <v>11120</v>
      </c>
      <c r="AJ1598">
        <v>0</v>
      </c>
      <c r="AK1598" t="s">
        <v>4139</v>
      </c>
      <c r="AL1598">
        <v>0</v>
      </c>
      <c r="AM1598">
        <v>0</v>
      </c>
      <c r="AN1598">
        <v>0</v>
      </c>
      <c r="AO1598">
        <v>0</v>
      </c>
      <c r="AP1598" t="s">
        <v>61</v>
      </c>
      <c r="AQ1598">
        <v>0</v>
      </c>
      <c r="AR1598">
        <v>0</v>
      </c>
      <c r="AS1598" t="s">
        <v>69</v>
      </c>
      <c r="AT1598" t="s">
        <v>11204</v>
      </c>
      <c r="AU1598" t="s">
        <v>64</v>
      </c>
      <c r="AV1598">
        <v>0</v>
      </c>
      <c r="AW1598">
        <v>24169</v>
      </c>
      <c r="AX1598" t="s">
        <v>141</v>
      </c>
      <c r="AY1598" t="s">
        <v>11202</v>
      </c>
      <c r="AZ1598" t="s">
        <v>71</v>
      </c>
      <c r="BA1598">
        <v>491065</v>
      </c>
      <c r="BB1598" t="s">
        <v>66</v>
      </c>
      <c r="BC1598" t="str">
        <f t="shared" si="66"/>
        <v>10300</v>
      </c>
      <c r="BD1598" t="str">
        <f t="shared" si="67"/>
        <v>LA-10300</v>
      </c>
    </row>
    <row r="1599" spans="1:56" ht="28.15" customHeight="1">
      <c r="A1599" s="4">
        <f>SUBTOTAL(103,$L$2:L1599)</f>
        <v>1598</v>
      </c>
      <c r="B1599" s="5" t="s">
        <v>11205</v>
      </c>
      <c r="C1599" s="5" t="s">
        <v>11206</v>
      </c>
      <c r="D1599" s="5" t="s">
        <v>11207</v>
      </c>
      <c r="E1599" s="5" t="s">
        <v>11191</v>
      </c>
      <c r="F1599" s="6" t="s">
        <v>11208</v>
      </c>
      <c r="G1599" s="5">
        <v>7</v>
      </c>
      <c r="H1599" s="7">
        <v>2191817</v>
      </c>
      <c r="I1599" s="5" t="s">
        <v>11209</v>
      </c>
      <c r="J1599" s="5" t="s">
        <v>11210</v>
      </c>
      <c r="K1599" s="20"/>
      <c r="L1599" s="5" t="s">
        <v>119</v>
      </c>
      <c r="M1599" s="2">
        <v>1601157466</v>
      </c>
      <c r="N1599" s="8">
        <f>IF(COUNTIF($B$2:B1599,B1599)=1,1,0)</f>
        <v>1</v>
      </c>
      <c r="O1599" t="s">
        <v>52</v>
      </c>
      <c r="P1599">
        <v>1601157466</v>
      </c>
      <c r="Q1599" t="s">
        <v>11205</v>
      </c>
      <c r="R1599" t="s">
        <v>11205</v>
      </c>
      <c r="S1599" t="s">
        <v>11206</v>
      </c>
      <c r="T1599" t="s">
        <v>11206</v>
      </c>
      <c r="U1599" t="s">
        <v>11207</v>
      </c>
      <c r="V1599" t="s">
        <v>11211</v>
      </c>
      <c r="W1599">
        <v>0</v>
      </c>
      <c r="X1599" t="s">
        <v>80</v>
      </c>
      <c r="Y1599">
        <v>2026</v>
      </c>
      <c r="Z1599">
        <v>7</v>
      </c>
      <c r="AA1599">
        <v>1</v>
      </c>
      <c r="AB1599">
        <v>2029460</v>
      </c>
      <c r="AC1599">
        <v>162357</v>
      </c>
      <c r="AD1599">
        <v>0</v>
      </c>
      <c r="AE1599">
        <v>0</v>
      </c>
      <c r="AF1599" t="s">
        <v>57</v>
      </c>
      <c r="AG1599" t="s">
        <v>99</v>
      </c>
      <c r="AH1599" t="s">
        <v>11191</v>
      </c>
      <c r="AI1599" t="s">
        <v>11120</v>
      </c>
      <c r="AJ1599">
        <v>0</v>
      </c>
      <c r="AK1599" t="s">
        <v>9302</v>
      </c>
      <c r="AL1599">
        <v>0</v>
      </c>
      <c r="AM1599">
        <v>0</v>
      </c>
      <c r="AN1599">
        <v>0</v>
      </c>
      <c r="AO1599">
        <v>0</v>
      </c>
      <c r="AP1599" t="s">
        <v>83</v>
      </c>
      <c r="AQ1599">
        <v>0</v>
      </c>
      <c r="AR1599">
        <v>0</v>
      </c>
      <c r="AS1599" t="s">
        <v>69</v>
      </c>
      <c r="AT1599" t="s">
        <v>11212</v>
      </c>
      <c r="AU1599" t="s">
        <v>64</v>
      </c>
      <c r="AV1599">
        <v>0</v>
      </c>
      <c r="AW1599">
        <v>24166</v>
      </c>
      <c r="AX1599" t="s">
        <v>11209</v>
      </c>
      <c r="AY1599" t="s">
        <v>11210</v>
      </c>
      <c r="AZ1599" t="s">
        <v>71</v>
      </c>
      <c r="BA1599">
        <v>2191817</v>
      </c>
      <c r="BB1599" t="s">
        <v>66</v>
      </c>
      <c r="BC1599" t="str">
        <f t="shared" si="66"/>
        <v>11720</v>
      </c>
      <c r="BD1599" t="str">
        <f t="shared" si="67"/>
        <v>LA-11720</v>
      </c>
    </row>
    <row r="1600" spans="1:56" ht="28.15" customHeight="1">
      <c r="A1600" s="4">
        <f>SUBTOTAL(103,$L$2:L1600)</f>
        <v>1599</v>
      </c>
      <c r="B1600" s="5" t="s">
        <v>11213</v>
      </c>
      <c r="C1600" s="5" t="s">
        <v>11214</v>
      </c>
      <c r="D1600" s="5" t="s">
        <v>10887</v>
      </c>
      <c r="E1600" s="5" t="s">
        <v>11215</v>
      </c>
      <c r="F1600" s="6" t="s">
        <v>11216</v>
      </c>
      <c r="G1600" s="5">
        <v>7</v>
      </c>
      <c r="H1600" s="7">
        <v>552584</v>
      </c>
      <c r="I1600" s="5" t="s">
        <v>11217</v>
      </c>
      <c r="J1600" s="5" t="s">
        <v>11218</v>
      </c>
      <c r="K1600" s="20"/>
      <c r="L1600" s="5" t="s">
        <v>119</v>
      </c>
      <c r="M1600" s="2">
        <v>1601157702</v>
      </c>
      <c r="N1600" s="8">
        <f>IF(COUNTIF($B$2:B1600,B1600)=1,1,0)</f>
        <v>1</v>
      </c>
      <c r="O1600" t="s">
        <v>52</v>
      </c>
      <c r="P1600">
        <v>1601157702</v>
      </c>
      <c r="Q1600" t="s">
        <v>11213</v>
      </c>
      <c r="R1600" t="s">
        <v>11213</v>
      </c>
      <c r="S1600" t="s">
        <v>11214</v>
      </c>
      <c r="T1600" t="s">
        <v>11214</v>
      </c>
      <c r="U1600" t="s">
        <v>10887</v>
      </c>
      <c r="V1600" t="s">
        <v>8558</v>
      </c>
      <c r="W1600">
        <v>0</v>
      </c>
      <c r="X1600" t="s">
        <v>80</v>
      </c>
      <c r="Y1600">
        <v>2026</v>
      </c>
      <c r="Z1600">
        <v>7</v>
      </c>
      <c r="AA1600">
        <v>1</v>
      </c>
      <c r="AB1600">
        <v>511652</v>
      </c>
      <c r="AC1600">
        <v>40932</v>
      </c>
      <c r="AD1600">
        <v>0</v>
      </c>
      <c r="AE1600">
        <v>0</v>
      </c>
      <c r="AF1600" t="s">
        <v>108</v>
      </c>
      <c r="AG1600" t="s">
        <v>81</v>
      </c>
      <c r="AH1600" t="s">
        <v>11215</v>
      </c>
      <c r="AI1600" t="s">
        <v>11219</v>
      </c>
      <c r="AJ1600">
        <v>0</v>
      </c>
      <c r="AK1600" t="s">
        <v>600</v>
      </c>
      <c r="AL1600">
        <v>0</v>
      </c>
      <c r="AM1600">
        <v>0</v>
      </c>
      <c r="AN1600">
        <v>0</v>
      </c>
      <c r="AO1600">
        <v>0</v>
      </c>
      <c r="AP1600" t="s">
        <v>83</v>
      </c>
      <c r="AQ1600">
        <v>0</v>
      </c>
      <c r="AR1600">
        <v>0</v>
      </c>
      <c r="AS1600" t="s">
        <v>69</v>
      </c>
      <c r="AT1600" t="s">
        <v>11220</v>
      </c>
      <c r="AU1600" t="s">
        <v>64</v>
      </c>
      <c r="AV1600">
        <v>0</v>
      </c>
      <c r="AW1600">
        <v>24207</v>
      </c>
      <c r="AX1600" t="s">
        <v>11217</v>
      </c>
      <c r="AY1600" t="s">
        <v>11218</v>
      </c>
      <c r="AZ1600" t="s">
        <v>71</v>
      </c>
      <c r="BA1600">
        <v>552584</v>
      </c>
      <c r="BB1600" t="s">
        <v>66</v>
      </c>
      <c r="BC1600" t="str">
        <f t="shared" si="66"/>
        <v>00200</v>
      </c>
      <c r="BD1600" t="str">
        <f t="shared" si="67"/>
        <v>LB-00200</v>
      </c>
    </row>
    <row r="1601" spans="1:56" ht="28.15" customHeight="1">
      <c r="A1601" s="4">
        <f>SUBTOTAL(103,$L$2:L1601)</f>
        <v>1600</v>
      </c>
      <c r="B1601" s="5" t="s">
        <v>11222</v>
      </c>
      <c r="C1601" s="5" t="s">
        <v>11223</v>
      </c>
      <c r="D1601" s="5" t="s">
        <v>11224</v>
      </c>
      <c r="E1601" s="5" t="s">
        <v>11215</v>
      </c>
      <c r="F1601" s="6" t="s">
        <v>11225</v>
      </c>
      <c r="G1601" s="5">
        <v>7</v>
      </c>
      <c r="H1601" s="7">
        <v>813132</v>
      </c>
      <c r="I1601" s="5" t="s">
        <v>11226</v>
      </c>
      <c r="J1601" s="5" t="s">
        <v>11227</v>
      </c>
      <c r="K1601" s="20"/>
      <c r="L1601" s="5" t="s">
        <v>119</v>
      </c>
      <c r="M1601" s="2">
        <v>1601157874</v>
      </c>
      <c r="N1601" s="8">
        <f>IF(COUNTIF($B$2:B1601,B1601)=1,1,0)</f>
        <v>1</v>
      </c>
      <c r="O1601" t="s">
        <v>52</v>
      </c>
      <c r="P1601">
        <v>1601157874</v>
      </c>
      <c r="Q1601" t="s">
        <v>11222</v>
      </c>
      <c r="R1601" t="s">
        <v>11222</v>
      </c>
      <c r="S1601" t="s">
        <v>11223</v>
      </c>
      <c r="T1601" t="s">
        <v>11223</v>
      </c>
      <c r="U1601" t="s">
        <v>11224</v>
      </c>
      <c r="V1601" t="s">
        <v>11228</v>
      </c>
      <c r="W1601">
        <v>0</v>
      </c>
      <c r="X1601" t="s">
        <v>80</v>
      </c>
      <c r="Y1601">
        <v>2026</v>
      </c>
      <c r="Z1601">
        <v>7</v>
      </c>
      <c r="AA1601">
        <v>1</v>
      </c>
      <c r="AB1601">
        <v>752900</v>
      </c>
      <c r="AC1601">
        <v>60232</v>
      </c>
      <c r="AD1601">
        <v>0</v>
      </c>
      <c r="AE1601">
        <v>0</v>
      </c>
      <c r="AF1601" t="s">
        <v>57</v>
      </c>
      <c r="AG1601" t="s">
        <v>81</v>
      </c>
      <c r="AH1601" t="s">
        <v>11215</v>
      </c>
      <c r="AI1601" t="s">
        <v>11219</v>
      </c>
      <c r="AJ1601">
        <v>0</v>
      </c>
      <c r="AK1601" t="s">
        <v>11229</v>
      </c>
      <c r="AL1601">
        <v>0</v>
      </c>
      <c r="AM1601">
        <v>0</v>
      </c>
      <c r="AN1601">
        <v>0</v>
      </c>
      <c r="AO1601">
        <v>0</v>
      </c>
      <c r="AP1601" t="s">
        <v>83</v>
      </c>
      <c r="AQ1601">
        <v>0</v>
      </c>
      <c r="AR1601">
        <v>0</v>
      </c>
      <c r="AS1601" t="s">
        <v>69</v>
      </c>
      <c r="AT1601" t="s">
        <v>11230</v>
      </c>
      <c r="AU1601" t="s">
        <v>64</v>
      </c>
      <c r="AV1601">
        <v>0</v>
      </c>
      <c r="AW1601">
        <v>24242</v>
      </c>
      <c r="AX1601" t="s">
        <v>11226</v>
      </c>
      <c r="AY1601" t="s">
        <v>11227</v>
      </c>
      <c r="AZ1601" t="s">
        <v>71</v>
      </c>
      <c r="BA1601">
        <v>813132</v>
      </c>
      <c r="BB1601" t="s">
        <v>66</v>
      </c>
      <c r="BC1601" t="str">
        <f t="shared" si="66"/>
        <v>00570</v>
      </c>
      <c r="BD1601" t="str">
        <f t="shared" si="67"/>
        <v>LB-00570</v>
      </c>
    </row>
    <row r="1602" spans="1:56" ht="28.15" customHeight="1">
      <c r="A1602" s="4">
        <f>SUBTOTAL(103,$L$2:L1602)</f>
        <v>1601</v>
      </c>
      <c r="B1602" s="5" t="s">
        <v>11231</v>
      </c>
      <c r="C1602" s="5" t="s">
        <v>11232</v>
      </c>
      <c r="D1602" s="5" t="s">
        <v>11233</v>
      </c>
      <c r="E1602" s="5" t="s">
        <v>11215</v>
      </c>
      <c r="F1602" s="6" t="s">
        <v>11234</v>
      </c>
      <c r="G1602" s="5">
        <v>7</v>
      </c>
      <c r="H1602" s="7">
        <v>2141668</v>
      </c>
      <c r="I1602" s="5" t="s">
        <v>11235</v>
      </c>
      <c r="J1602" s="5" t="s">
        <v>11236</v>
      </c>
      <c r="K1602" s="20"/>
      <c r="L1602" s="5" t="s">
        <v>119</v>
      </c>
      <c r="M1602" s="2">
        <v>1601157710</v>
      </c>
      <c r="N1602" s="8">
        <f>IF(COUNTIF($B$2:B1602,B1602)=1,1,0)</f>
        <v>1</v>
      </c>
      <c r="O1602" t="s">
        <v>52</v>
      </c>
      <c r="P1602">
        <v>1601157710</v>
      </c>
      <c r="Q1602" t="s">
        <v>11231</v>
      </c>
      <c r="R1602" t="s">
        <v>11231</v>
      </c>
      <c r="S1602" t="s">
        <v>11232</v>
      </c>
      <c r="T1602" t="s">
        <v>11232</v>
      </c>
      <c r="U1602" t="s">
        <v>11233</v>
      </c>
      <c r="V1602" t="s">
        <v>11237</v>
      </c>
      <c r="W1602">
        <v>1</v>
      </c>
      <c r="X1602" t="s">
        <v>80</v>
      </c>
      <c r="Y1602">
        <v>2026</v>
      </c>
      <c r="Z1602">
        <v>7</v>
      </c>
      <c r="AA1602">
        <v>1</v>
      </c>
      <c r="AB1602">
        <v>1983026</v>
      </c>
      <c r="AC1602">
        <v>158642</v>
      </c>
      <c r="AD1602">
        <v>0</v>
      </c>
      <c r="AE1602">
        <v>0</v>
      </c>
      <c r="AF1602" t="s">
        <v>98</v>
      </c>
      <c r="AG1602" t="s">
        <v>58</v>
      </c>
      <c r="AH1602" t="s">
        <v>11215</v>
      </c>
      <c r="AI1602" t="s">
        <v>11219</v>
      </c>
      <c r="AJ1602">
        <v>0</v>
      </c>
      <c r="AK1602" t="s">
        <v>11238</v>
      </c>
      <c r="AL1602">
        <v>0</v>
      </c>
      <c r="AM1602">
        <v>0</v>
      </c>
      <c r="AN1602">
        <v>0</v>
      </c>
      <c r="AO1602">
        <v>0</v>
      </c>
      <c r="AP1602" t="s">
        <v>83</v>
      </c>
      <c r="AQ1602">
        <v>0</v>
      </c>
      <c r="AR1602">
        <v>0</v>
      </c>
      <c r="AS1602" t="s">
        <v>69</v>
      </c>
      <c r="AT1602" t="s">
        <v>11239</v>
      </c>
      <c r="AU1602" t="s">
        <v>64</v>
      </c>
      <c r="AV1602">
        <v>0</v>
      </c>
      <c r="AW1602">
        <v>24208</v>
      </c>
      <c r="AX1602" t="s">
        <v>11235</v>
      </c>
      <c r="AY1602" t="s">
        <v>11236</v>
      </c>
      <c r="AZ1602" t="s">
        <v>71</v>
      </c>
      <c r="BA1602">
        <v>2141668</v>
      </c>
      <c r="BB1602" t="s">
        <v>66</v>
      </c>
      <c r="BC1602" t="str">
        <f t="shared" si="66"/>
        <v>00585</v>
      </c>
      <c r="BD1602" t="str">
        <f t="shared" si="67"/>
        <v>LB-00585</v>
      </c>
    </row>
    <row r="1603" spans="1:56" ht="28.15" customHeight="1">
      <c r="A1603" s="4">
        <f>SUBTOTAL(103,$L$2:L1603)</f>
        <v>1602</v>
      </c>
      <c r="B1603" s="5" t="s">
        <v>11240</v>
      </c>
      <c r="C1603" s="5" t="s">
        <v>11241</v>
      </c>
      <c r="D1603" s="5" t="s">
        <v>1140</v>
      </c>
      <c r="E1603" s="5" t="s">
        <v>11242</v>
      </c>
      <c r="F1603" s="6" t="s">
        <v>11243</v>
      </c>
      <c r="G1603" s="5">
        <v>7</v>
      </c>
      <c r="H1603" s="7">
        <v>559060</v>
      </c>
      <c r="I1603" s="5" t="s">
        <v>11244</v>
      </c>
      <c r="J1603" s="5" t="s">
        <v>11245</v>
      </c>
      <c r="K1603" s="20"/>
      <c r="L1603" s="5" t="s">
        <v>95</v>
      </c>
      <c r="M1603" s="2">
        <v>1601203745</v>
      </c>
      <c r="N1603" s="8">
        <f>IF(COUNTIF($B$2:B1603,B1603)=1,1,0)</f>
        <v>1</v>
      </c>
      <c r="O1603" t="s">
        <v>52</v>
      </c>
      <c r="P1603">
        <v>1601203745</v>
      </c>
      <c r="Q1603" t="s">
        <v>11240</v>
      </c>
      <c r="R1603" t="s">
        <v>11240</v>
      </c>
      <c r="S1603" t="s">
        <v>11241</v>
      </c>
      <c r="T1603" t="s">
        <v>11241</v>
      </c>
      <c r="U1603" t="s">
        <v>1140</v>
      </c>
      <c r="V1603" t="s">
        <v>958</v>
      </c>
      <c r="W1603">
        <v>0</v>
      </c>
      <c r="X1603" t="s">
        <v>188</v>
      </c>
      <c r="Y1603">
        <v>2026</v>
      </c>
      <c r="Z1603">
        <v>7</v>
      </c>
      <c r="AA1603">
        <v>1</v>
      </c>
      <c r="AB1603">
        <v>517648</v>
      </c>
      <c r="AC1603">
        <v>41412</v>
      </c>
      <c r="AD1603">
        <v>0</v>
      </c>
      <c r="AE1603">
        <v>0</v>
      </c>
      <c r="AF1603" t="s">
        <v>98</v>
      </c>
      <c r="AG1603" t="s">
        <v>440</v>
      </c>
      <c r="AH1603" t="s">
        <v>11242</v>
      </c>
      <c r="AI1603" t="s">
        <v>11219</v>
      </c>
      <c r="AJ1603">
        <v>0</v>
      </c>
      <c r="AK1603" t="s">
        <v>11246</v>
      </c>
      <c r="AL1603">
        <v>0</v>
      </c>
      <c r="AM1603">
        <v>0</v>
      </c>
      <c r="AN1603">
        <v>0</v>
      </c>
      <c r="AO1603">
        <v>0</v>
      </c>
      <c r="AP1603" t="s">
        <v>83</v>
      </c>
      <c r="AQ1603">
        <v>0</v>
      </c>
      <c r="AR1603">
        <v>0</v>
      </c>
      <c r="AS1603" t="s">
        <v>69</v>
      </c>
      <c r="AT1603" t="s">
        <v>11247</v>
      </c>
      <c r="AU1603" t="s">
        <v>64</v>
      </c>
      <c r="AV1603">
        <v>0</v>
      </c>
      <c r="AW1603">
        <v>34395</v>
      </c>
      <c r="AX1603" t="s">
        <v>11244</v>
      </c>
      <c r="AY1603" t="s">
        <v>11245</v>
      </c>
      <c r="AZ1603" t="s">
        <v>71</v>
      </c>
      <c r="BA1603">
        <v>559060</v>
      </c>
      <c r="BB1603" t="s">
        <v>66</v>
      </c>
      <c r="BC1603" t="str">
        <f t="shared" si="66"/>
        <v>00955</v>
      </c>
      <c r="BD1603" t="str">
        <f t="shared" si="67"/>
        <v>LB-00955</v>
      </c>
    </row>
    <row r="1604" spans="1:56" ht="28.15" customHeight="1">
      <c r="A1604" s="4">
        <f>SUBTOTAL(103,$L$2:L1604)</f>
        <v>1603</v>
      </c>
      <c r="B1604" s="5" t="s">
        <v>11248</v>
      </c>
      <c r="C1604" s="5" t="s">
        <v>11249</v>
      </c>
      <c r="D1604" s="5" t="s">
        <v>1140</v>
      </c>
      <c r="E1604" s="5" t="s">
        <v>11242</v>
      </c>
      <c r="F1604" s="6" t="s">
        <v>11250</v>
      </c>
      <c r="G1604" s="5">
        <v>7</v>
      </c>
      <c r="H1604" s="7">
        <v>213408</v>
      </c>
      <c r="I1604" s="5" t="s">
        <v>11244</v>
      </c>
      <c r="J1604" s="5" t="s">
        <v>11251</v>
      </c>
      <c r="K1604" s="20"/>
      <c r="L1604" s="5" t="s">
        <v>95</v>
      </c>
      <c r="M1604" s="2">
        <v>1601203738</v>
      </c>
      <c r="N1604" s="8">
        <f>IF(COUNTIF($B$2:B1604,B1604)=1,1,0)</f>
        <v>1</v>
      </c>
      <c r="O1604" t="s">
        <v>52</v>
      </c>
      <c r="P1604">
        <v>1601203738</v>
      </c>
      <c r="Q1604" t="s">
        <v>11248</v>
      </c>
      <c r="R1604" t="s">
        <v>11248</v>
      </c>
      <c r="S1604" t="s">
        <v>11249</v>
      </c>
      <c r="T1604" t="s">
        <v>11249</v>
      </c>
      <c r="U1604" t="s">
        <v>1140</v>
      </c>
      <c r="V1604" t="s">
        <v>958</v>
      </c>
      <c r="W1604">
        <v>0</v>
      </c>
      <c r="X1604" t="s">
        <v>188</v>
      </c>
      <c r="Y1604">
        <v>2026</v>
      </c>
      <c r="Z1604">
        <v>7</v>
      </c>
      <c r="AA1604">
        <v>1</v>
      </c>
      <c r="AB1604">
        <v>197600</v>
      </c>
      <c r="AC1604">
        <v>15808</v>
      </c>
      <c r="AD1604">
        <v>0</v>
      </c>
      <c r="AE1604">
        <v>0</v>
      </c>
      <c r="AF1604" t="s">
        <v>98</v>
      </c>
      <c r="AG1604" t="s">
        <v>440</v>
      </c>
      <c r="AH1604" t="s">
        <v>11242</v>
      </c>
      <c r="AI1604" t="s">
        <v>11219</v>
      </c>
      <c r="AJ1604">
        <v>0</v>
      </c>
      <c r="AK1604" t="s">
        <v>11252</v>
      </c>
      <c r="AL1604">
        <v>0</v>
      </c>
      <c r="AM1604">
        <v>0</v>
      </c>
      <c r="AN1604">
        <v>0</v>
      </c>
      <c r="AO1604">
        <v>0</v>
      </c>
      <c r="AP1604" t="s">
        <v>83</v>
      </c>
      <c r="AQ1604">
        <v>0</v>
      </c>
      <c r="AR1604">
        <v>0</v>
      </c>
      <c r="AS1604" t="s">
        <v>69</v>
      </c>
      <c r="AT1604" t="s">
        <v>11253</v>
      </c>
      <c r="AU1604" t="s">
        <v>64</v>
      </c>
      <c r="AV1604">
        <v>0</v>
      </c>
      <c r="AW1604">
        <v>34393</v>
      </c>
      <c r="AX1604" t="s">
        <v>11244</v>
      </c>
      <c r="AY1604" t="s">
        <v>11251</v>
      </c>
      <c r="AZ1604" t="s">
        <v>71</v>
      </c>
      <c r="BA1604">
        <v>213408</v>
      </c>
      <c r="BB1604" t="s">
        <v>66</v>
      </c>
      <c r="BC1604" t="str">
        <f t="shared" si="66"/>
        <v>01135</v>
      </c>
      <c r="BD1604" t="str">
        <f t="shared" si="67"/>
        <v>LB-01135</v>
      </c>
    </row>
    <row r="1605" spans="1:56" ht="28.15" customHeight="1">
      <c r="A1605" s="4">
        <f>SUBTOTAL(103,$L$2:L1605)</f>
        <v>1604</v>
      </c>
      <c r="B1605" s="5" t="s">
        <v>11254</v>
      </c>
      <c r="C1605" s="5" t="s">
        <v>11255</v>
      </c>
      <c r="D1605" s="5" t="s">
        <v>1140</v>
      </c>
      <c r="E1605" s="5" t="s">
        <v>11242</v>
      </c>
      <c r="F1605" s="6" t="s">
        <v>11256</v>
      </c>
      <c r="G1605" s="5">
        <v>7</v>
      </c>
      <c r="H1605" s="7">
        <v>1691086</v>
      </c>
      <c r="I1605" s="5" t="s">
        <v>11257</v>
      </c>
      <c r="J1605" s="5" t="s">
        <v>11258</v>
      </c>
      <c r="K1605" s="20"/>
      <c r="L1605" s="5" t="s">
        <v>95</v>
      </c>
      <c r="M1605" s="2">
        <v>1601203596</v>
      </c>
      <c r="N1605" s="8">
        <f>IF(COUNTIF($B$2:B1605,B1605)=1,1,0)</f>
        <v>1</v>
      </c>
      <c r="O1605" t="s">
        <v>52</v>
      </c>
      <c r="P1605">
        <v>1601203596</v>
      </c>
      <c r="Q1605" t="s">
        <v>11254</v>
      </c>
      <c r="R1605" t="s">
        <v>11254</v>
      </c>
      <c r="S1605" t="s">
        <v>11255</v>
      </c>
      <c r="T1605" t="s">
        <v>11255</v>
      </c>
      <c r="U1605" t="s">
        <v>1140</v>
      </c>
      <c r="V1605" t="s">
        <v>958</v>
      </c>
      <c r="W1605">
        <v>0</v>
      </c>
      <c r="X1605" t="s">
        <v>80</v>
      </c>
      <c r="Y1605">
        <v>2026</v>
      </c>
      <c r="Z1605">
        <v>7</v>
      </c>
      <c r="AA1605">
        <v>1</v>
      </c>
      <c r="AB1605">
        <v>1565820</v>
      </c>
      <c r="AC1605">
        <v>125266</v>
      </c>
      <c r="AD1605">
        <v>0</v>
      </c>
      <c r="AE1605">
        <v>0</v>
      </c>
      <c r="AF1605" t="s">
        <v>98</v>
      </c>
      <c r="AG1605" t="s">
        <v>440</v>
      </c>
      <c r="AH1605" t="s">
        <v>11242</v>
      </c>
      <c r="AI1605" t="s">
        <v>11219</v>
      </c>
      <c r="AJ1605">
        <v>0</v>
      </c>
      <c r="AK1605" t="s">
        <v>11259</v>
      </c>
      <c r="AL1605">
        <v>0</v>
      </c>
      <c r="AM1605">
        <v>0</v>
      </c>
      <c r="AN1605">
        <v>0</v>
      </c>
      <c r="AO1605">
        <v>0</v>
      </c>
      <c r="AP1605" t="s">
        <v>83</v>
      </c>
      <c r="AQ1605">
        <v>0</v>
      </c>
      <c r="AR1605">
        <v>0</v>
      </c>
      <c r="AS1605" t="s">
        <v>69</v>
      </c>
      <c r="AT1605" t="s">
        <v>11260</v>
      </c>
      <c r="AU1605" t="s">
        <v>64</v>
      </c>
      <c r="AV1605">
        <v>0</v>
      </c>
      <c r="AW1605">
        <v>34374</v>
      </c>
      <c r="AX1605" t="s">
        <v>11257</v>
      </c>
      <c r="AY1605" t="s">
        <v>11258</v>
      </c>
      <c r="AZ1605" t="s">
        <v>71</v>
      </c>
      <c r="BA1605">
        <v>1691086</v>
      </c>
      <c r="BB1605" t="s">
        <v>66</v>
      </c>
      <c r="BC1605" t="str">
        <f t="shared" si="66"/>
        <v>02124</v>
      </c>
      <c r="BD1605" t="str">
        <f t="shared" si="67"/>
        <v>LB-02124</v>
      </c>
    </row>
    <row r="1606" spans="1:56" ht="28.15" customHeight="1">
      <c r="A1606" s="4">
        <f>SUBTOTAL(103,$L$2:L1606)</f>
        <v>1605</v>
      </c>
      <c r="B1606" s="5" t="s">
        <v>11261</v>
      </c>
      <c r="C1606" s="5" t="s">
        <v>1740</v>
      </c>
      <c r="D1606" s="5" t="s">
        <v>1140</v>
      </c>
      <c r="E1606" s="5" t="s">
        <v>11242</v>
      </c>
      <c r="F1606" s="6" t="s">
        <v>11262</v>
      </c>
      <c r="G1606" s="5">
        <v>7</v>
      </c>
      <c r="H1606" s="7">
        <v>40712</v>
      </c>
      <c r="I1606" s="5" t="s">
        <v>11263</v>
      </c>
      <c r="J1606" s="5" t="s">
        <v>11264</v>
      </c>
      <c r="K1606" s="20"/>
      <c r="L1606" s="5" t="s">
        <v>95</v>
      </c>
      <c r="M1606" s="2">
        <v>1601203724</v>
      </c>
      <c r="N1606" s="8">
        <f>IF(COUNTIF($B$2:B1606,B1606)=1,1,0)</f>
        <v>1</v>
      </c>
      <c r="O1606" t="s">
        <v>52</v>
      </c>
      <c r="P1606">
        <v>1601203724</v>
      </c>
      <c r="Q1606" t="s">
        <v>11261</v>
      </c>
      <c r="R1606" t="s">
        <v>11261</v>
      </c>
      <c r="S1606" t="s">
        <v>1740</v>
      </c>
      <c r="T1606" t="s">
        <v>1740</v>
      </c>
      <c r="U1606" t="s">
        <v>1140</v>
      </c>
      <c r="V1606" t="s">
        <v>958</v>
      </c>
      <c r="W1606">
        <v>0</v>
      </c>
      <c r="X1606" t="s">
        <v>188</v>
      </c>
      <c r="Y1606">
        <v>2026</v>
      </c>
      <c r="Z1606">
        <v>7</v>
      </c>
      <c r="AA1606">
        <v>1</v>
      </c>
      <c r="AB1606">
        <v>37696</v>
      </c>
      <c r="AC1606">
        <v>3016</v>
      </c>
      <c r="AD1606">
        <v>0</v>
      </c>
      <c r="AE1606">
        <v>0</v>
      </c>
      <c r="AF1606" t="s">
        <v>98</v>
      </c>
      <c r="AG1606" t="s">
        <v>440</v>
      </c>
      <c r="AH1606" t="s">
        <v>11242</v>
      </c>
      <c r="AI1606" t="s">
        <v>11219</v>
      </c>
      <c r="AJ1606">
        <v>0</v>
      </c>
      <c r="AK1606" t="s">
        <v>11265</v>
      </c>
      <c r="AL1606">
        <v>0</v>
      </c>
      <c r="AM1606">
        <v>0</v>
      </c>
      <c r="AN1606">
        <v>0</v>
      </c>
      <c r="AO1606">
        <v>0</v>
      </c>
      <c r="AP1606" t="s">
        <v>83</v>
      </c>
      <c r="AQ1606">
        <v>0</v>
      </c>
      <c r="AR1606">
        <v>0</v>
      </c>
      <c r="AS1606" t="s">
        <v>69</v>
      </c>
      <c r="AT1606" t="s">
        <v>11266</v>
      </c>
      <c r="AU1606" t="s">
        <v>64</v>
      </c>
      <c r="AV1606">
        <v>0</v>
      </c>
      <c r="AW1606">
        <v>34391</v>
      </c>
      <c r="AX1606" t="s">
        <v>11263</v>
      </c>
      <c r="AY1606" t="s">
        <v>11264</v>
      </c>
      <c r="AZ1606" t="s">
        <v>71</v>
      </c>
      <c r="BA1606">
        <v>40712</v>
      </c>
      <c r="BB1606" t="s">
        <v>66</v>
      </c>
      <c r="BC1606" t="str">
        <f t="shared" si="66"/>
        <v>03515</v>
      </c>
      <c r="BD1606" t="str">
        <f t="shared" si="67"/>
        <v>LB-03515</v>
      </c>
    </row>
    <row r="1607" spans="1:56" ht="28.15" customHeight="1">
      <c r="A1607" s="4">
        <f>SUBTOTAL(103,$L$2:L1607)</f>
        <v>1606</v>
      </c>
      <c r="B1607" s="5" t="s">
        <v>11267</v>
      </c>
      <c r="C1607" s="5" t="s">
        <v>11268</v>
      </c>
      <c r="D1607" s="5" t="s">
        <v>1140</v>
      </c>
      <c r="E1607" s="5" t="s">
        <v>11269</v>
      </c>
      <c r="F1607" s="6" t="s">
        <v>11270</v>
      </c>
      <c r="G1607" s="5">
        <v>7</v>
      </c>
      <c r="H1607" s="7">
        <v>946998</v>
      </c>
      <c r="I1607" s="5" t="s">
        <v>11271</v>
      </c>
      <c r="J1607" s="5" t="s">
        <v>11272</v>
      </c>
      <c r="K1607" s="20"/>
      <c r="L1607" s="5" t="s">
        <v>95</v>
      </c>
      <c r="M1607" s="2">
        <v>1601203443</v>
      </c>
      <c r="N1607" s="8">
        <f>IF(COUNTIF($B$2:B1607,B1607)=1,1,0)</f>
        <v>1</v>
      </c>
      <c r="O1607" t="s">
        <v>52</v>
      </c>
      <c r="P1607">
        <v>1601203443</v>
      </c>
      <c r="Q1607" t="s">
        <v>11267</v>
      </c>
      <c r="R1607" t="s">
        <v>11267</v>
      </c>
      <c r="S1607" t="s">
        <v>11268</v>
      </c>
      <c r="T1607" t="s">
        <v>11268</v>
      </c>
      <c r="U1607" t="s">
        <v>1140</v>
      </c>
      <c r="V1607" t="s">
        <v>958</v>
      </c>
      <c r="W1607">
        <v>0</v>
      </c>
      <c r="X1607" t="s">
        <v>80</v>
      </c>
      <c r="Y1607">
        <v>2026</v>
      </c>
      <c r="Z1607">
        <v>7</v>
      </c>
      <c r="AA1607">
        <v>1</v>
      </c>
      <c r="AB1607">
        <v>876850</v>
      </c>
      <c r="AC1607">
        <v>70148</v>
      </c>
      <c r="AD1607">
        <v>0</v>
      </c>
      <c r="AE1607">
        <v>0</v>
      </c>
      <c r="AF1607" t="s">
        <v>98</v>
      </c>
      <c r="AG1607" t="s">
        <v>440</v>
      </c>
      <c r="AH1607" t="s">
        <v>11269</v>
      </c>
      <c r="AI1607" t="s">
        <v>11219</v>
      </c>
      <c r="AJ1607">
        <v>0</v>
      </c>
      <c r="AK1607" t="s">
        <v>11273</v>
      </c>
      <c r="AL1607">
        <v>0</v>
      </c>
      <c r="AM1607">
        <v>0</v>
      </c>
      <c r="AN1607">
        <v>0</v>
      </c>
      <c r="AO1607">
        <v>0</v>
      </c>
      <c r="AP1607" t="s">
        <v>83</v>
      </c>
      <c r="AQ1607">
        <v>0</v>
      </c>
      <c r="AR1607">
        <v>0</v>
      </c>
      <c r="AS1607" t="s">
        <v>69</v>
      </c>
      <c r="AT1607" t="s">
        <v>11274</v>
      </c>
      <c r="AU1607" t="s">
        <v>64</v>
      </c>
      <c r="AV1607">
        <v>0</v>
      </c>
      <c r="AW1607">
        <v>34348</v>
      </c>
      <c r="AX1607" t="s">
        <v>11271</v>
      </c>
      <c r="AY1607" t="s">
        <v>11272</v>
      </c>
      <c r="AZ1607" t="s">
        <v>71</v>
      </c>
      <c r="BA1607">
        <v>946998</v>
      </c>
      <c r="BB1607" t="s">
        <v>66</v>
      </c>
      <c r="BC1607" t="str">
        <f t="shared" si="66"/>
        <v>04626</v>
      </c>
      <c r="BD1607" t="str">
        <f t="shared" si="67"/>
        <v>LB-04626</v>
      </c>
    </row>
    <row r="1608" spans="1:56" ht="28.15" customHeight="1">
      <c r="A1608" s="4">
        <f>SUBTOTAL(103,$L$2:L1608)</f>
        <v>1607</v>
      </c>
      <c r="B1608" s="5" t="s">
        <v>11277</v>
      </c>
      <c r="C1608" s="5" t="s">
        <v>11278</v>
      </c>
      <c r="D1608" s="5" t="s">
        <v>10887</v>
      </c>
      <c r="E1608" s="5" t="s">
        <v>11215</v>
      </c>
      <c r="F1608" s="6" t="s">
        <v>11279</v>
      </c>
      <c r="G1608" s="5">
        <v>7</v>
      </c>
      <c r="H1608" s="7">
        <v>25713</v>
      </c>
      <c r="I1608" s="5" t="s">
        <v>11280</v>
      </c>
      <c r="J1608" s="5" t="s">
        <v>11281</v>
      </c>
      <c r="K1608" s="20"/>
      <c r="L1608" s="5" t="s">
        <v>119</v>
      </c>
      <c r="M1608" s="2">
        <v>1601157873</v>
      </c>
      <c r="N1608" s="8">
        <f>IF(COUNTIF($B$2:B1608,B1608)=1,1,0)</f>
        <v>1</v>
      </c>
      <c r="O1608" t="s">
        <v>52</v>
      </c>
      <c r="P1608">
        <v>1601157873</v>
      </c>
      <c r="Q1608" t="s">
        <v>11277</v>
      </c>
      <c r="R1608" t="s">
        <v>11277</v>
      </c>
      <c r="S1608" t="s">
        <v>11278</v>
      </c>
      <c r="T1608" t="s">
        <v>11278</v>
      </c>
      <c r="U1608" t="s">
        <v>10887</v>
      </c>
      <c r="V1608" t="s">
        <v>8558</v>
      </c>
      <c r="W1608">
        <v>0</v>
      </c>
      <c r="X1608" t="s">
        <v>80</v>
      </c>
      <c r="Y1608">
        <v>2026</v>
      </c>
      <c r="Z1608">
        <v>7</v>
      </c>
      <c r="AA1608">
        <v>1</v>
      </c>
      <c r="AB1608">
        <v>23808</v>
      </c>
      <c r="AC1608">
        <v>1905</v>
      </c>
      <c r="AD1608">
        <v>0</v>
      </c>
      <c r="AE1608">
        <v>0</v>
      </c>
      <c r="AF1608" t="s">
        <v>57</v>
      </c>
      <c r="AG1608" t="s">
        <v>81</v>
      </c>
      <c r="AH1608" t="s">
        <v>11215</v>
      </c>
      <c r="AI1608" t="s">
        <v>11219</v>
      </c>
      <c r="AJ1608">
        <v>0</v>
      </c>
      <c r="AK1608" t="s">
        <v>2781</v>
      </c>
      <c r="AL1608">
        <v>0</v>
      </c>
      <c r="AM1608">
        <v>0</v>
      </c>
      <c r="AN1608">
        <v>0</v>
      </c>
      <c r="AO1608">
        <v>0</v>
      </c>
      <c r="AP1608" t="s">
        <v>61</v>
      </c>
      <c r="AQ1608">
        <v>0</v>
      </c>
      <c r="AR1608">
        <v>0</v>
      </c>
      <c r="AS1608" t="s">
        <v>69</v>
      </c>
      <c r="AT1608" t="s">
        <v>11282</v>
      </c>
      <c r="AU1608" t="s">
        <v>64</v>
      </c>
      <c r="AV1608">
        <v>0</v>
      </c>
      <c r="AW1608">
        <v>24241</v>
      </c>
      <c r="AX1608" t="s">
        <v>11280</v>
      </c>
      <c r="AY1608" t="s">
        <v>11281</v>
      </c>
      <c r="AZ1608" t="s">
        <v>71</v>
      </c>
      <c r="BA1608">
        <v>25713</v>
      </c>
      <c r="BB1608" t="s">
        <v>66</v>
      </c>
      <c r="BC1608" t="str">
        <f t="shared" si="66"/>
        <v>06310</v>
      </c>
      <c r="BD1608" t="str">
        <f t="shared" si="67"/>
        <v>LB-06310</v>
      </c>
    </row>
    <row r="1609" spans="1:56" ht="28.15" customHeight="1">
      <c r="A1609" s="4">
        <f>SUBTOTAL(103,$L$2:L1609)</f>
        <v>1608</v>
      </c>
      <c r="B1609" s="5" t="s">
        <v>11283</v>
      </c>
      <c r="C1609" s="5" t="s">
        <v>11284</v>
      </c>
      <c r="D1609" s="5" t="s">
        <v>11285</v>
      </c>
      <c r="E1609" s="5" t="s">
        <v>3679</v>
      </c>
      <c r="F1609" s="6" t="s">
        <v>11286</v>
      </c>
      <c r="G1609" s="5">
        <v>6</v>
      </c>
      <c r="H1609" s="7">
        <v>1146746</v>
      </c>
      <c r="I1609" s="5" t="s">
        <v>151</v>
      </c>
      <c r="J1609" s="5" t="s">
        <v>11287</v>
      </c>
      <c r="K1609" s="20"/>
      <c r="L1609" s="5" t="s">
        <v>51</v>
      </c>
      <c r="M1609" s="2">
        <v>1596971686</v>
      </c>
      <c r="N1609" s="8">
        <f>IF(COUNTIF($B$2:B1609,B1609)=1,1,0)</f>
        <v>1</v>
      </c>
      <c r="O1609" t="s">
        <v>52</v>
      </c>
      <c r="P1609">
        <v>1596971686</v>
      </c>
      <c r="Q1609" t="s">
        <v>11283</v>
      </c>
      <c r="R1609" t="s">
        <v>53</v>
      </c>
      <c r="S1609" t="s">
        <v>11284</v>
      </c>
      <c r="T1609" t="s">
        <v>54</v>
      </c>
      <c r="U1609" t="s">
        <v>11285</v>
      </c>
      <c r="V1609" t="s">
        <v>55</v>
      </c>
      <c r="W1609">
        <v>1</v>
      </c>
      <c r="X1609" t="s">
        <v>56</v>
      </c>
      <c r="Y1609">
        <v>2026</v>
      </c>
      <c r="Z1609">
        <v>6</v>
      </c>
      <c r="AA1609">
        <v>1</v>
      </c>
      <c r="AB1609">
        <v>1061802</v>
      </c>
      <c r="AC1609">
        <v>84944</v>
      </c>
      <c r="AD1609">
        <v>0</v>
      </c>
      <c r="AE1609">
        <v>0</v>
      </c>
      <c r="AF1609" t="s">
        <v>108</v>
      </c>
      <c r="AG1609" t="s">
        <v>81</v>
      </c>
      <c r="AH1609" t="s">
        <v>3679</v>
      </c>
      <c r="AI1609" t="s">
        <v>11219</v>
      </c>
      <c r="AJ1609">
        <v>0</v>
      </c>
      <c r="AK1609" t="s">
        <v>11288</v>
      </c>
      <c r="AL1609">
        <v>0</v>
      </c>
      <c r="AM1609">
        <v>0</v>
      </c>
      <c r="AN1609">
        <v>0</v>
      </c>
      <c r="AO1609">
        <v>0</v>
      </c>
      <c r="AP1609" t="s">
        <v>83</v>
      </c>
      <c r="AQ1609">
        <v>0</v>
      </c>
      <c r="AR1609">
        <v>0</v>
      </c>
      <c r="AS1609" t="s">
        <v>62</v>
      </c>
      <c r="AT1609" t="s">
        <v>11289</v>
      </c>
      <c r="AU1609" t="s">
        <v>64</v>
      </c>
      <c r="AV1609">
        <v>0</v>
      </c>
      <c r="AW1609">
        <v>5150</v>
      </c>
      <c r="AX1609" t="s">
        <v>151</v>
      </c>
      <c r="AY1609" t="s">
        <v>11287</v>
      </c>
      <c r="AZ1609" t="s">
        <v>65</v>
      </c>
      <c r="BA1609">
        <v>1146746</v>
      </c>
      <c r="BB1609" t="s">
        <v>66</v>
      </c>
      <c r="BC1609" t="str">
        <f t="shared" si="66"/>
        <v>06690</v>
      </c>
      <c r="BD1609" t="str">
        <f t="shared" si="67"/>
        <v>LB-06690</v>
      </c>
    </row>
    <row r="1610" spans="1:56" ht="28.15" customHeight="1">
      <c r="A1610" s="4">
        <f>SUBTOTAL(103,$L$2:L1610)</f>
        <v>1609</v>
      </c>
      <c r="B1610" s="5" t="s">
        <v>11283</v>
      </c>
      <c r="C1610" s="5" t="s">
        <v>67</v>
      </c>
      <c r="D1610" s="5" t="s">
        <v>11285</v>
      </c>
      <c r="E1610" s="5" t="s">
        <v>3679</v>
      </c>
      <c r="F1610" s="6" t="s">
        <v>11286</v>
      </c>
      <c r="G1610" s="5">
        <v>7</v>
      </c>
      <c r="H1610" s="7">
        <v>1180403</v>
      </c>
      <c r="I1610" s="5" t="s">
        <v>151</v>
      </c>
      <c r="J1610" s="5" t="s">
        <v>11287</v>
      </c>
      <c r="K1610" s="20"/>
      <c r="L1610" s="5" t="s">
        <v>51</v>
      </c>
      <c r="M1610" s="2">
        <v>1601243190</v>
      </c>
      <c r="N1610" s="8">
        <f>IF(COUNTIF($B$2:B1610,B1610)=1,1,0)</f>
        <v>0</v>
      </c>
      <c r="O1610" t="s">
        <v>52</v>
      </c>
      <c r="P1610">
        <v>1601243190</v>
      </c>
      <c r="Q1610" t="s">
        <v>11283</v>
      </c>
      <c r="R1610" t="s">
        <v>11283</v>
      </c>
      <c r="S1610" t="s">
        <v>67</v>
      </c>
      <c r="T1610" t="s">
        <v>67</v>
      </c>
      <c r="U1610" t="s">
        <v>11285</v>
      </c>
      <c r="V1610" t="s">
        <v>238</v>
      </c>
      <c r="W1610">
        <v>1</v>
      </c>
      <c r="X1610" t="s">
        <v>56</v>
      </c>
      <c r="Y1610">
        <v>2026</v>
      </c>
      <c r="Z1610">
        <v>7</v>
      </c>
      <c r="AA1610">
        <v>1</v>
      </c>
      <c r="AB1610">
        <v>1092966</v>
      </c>
      <c r="AC1610">
        <v>87437</v>
      </c>
      <c r="AD1610">
        <v>0</v>
      </c>
      <c r="AE1610">
        <v>0</v>
      </c>
      <c r="AF1610" t="s">
        <v>108</v>
      </c>
      <c r="AG1610" t="s">
        <v>81</v>
      </c>
      <c r="AH1610" t="s">
        <v>3679</v>
      </c>
      <c r="AI1610" t="s">
        <v>11219</v>
      </c>
      <c r="AJ1610">
        <v>0</v>
      </c>
      <c r="AK1610" t="s">
        <v>11288</v>
      </c>
      <c r="AL1610">
        <v>0</v>
      </c>
      <c r="AM1610">
        <v>0</v>
      </c>
      <c r="AN1610">
        <v>0</v>
      </c>
      <c r="AO1610">
        <v>0</v>
      </c>
      <c r="AP1610" t="s">
        <v>83</v>
      </c>
      <c r="AQ1610">
        <v>0</v>
      </c>
      <c r="AR1610">
        <v>0</v>
      </c>
      <c r="AS1610" t="s">
        <v>69</v>
      </c>
      <c r="AT1610" t="s">
        <v>11290</v>
      </c>
      <c r="AU1610" t="s">
        <v>64</v>
      </c>
      <c r="AV1610">
        <v>0</v>
      </c>
      <c r="AW1610">
        <v>43906</v>
      </c>
      <c r="AX1610" t="s">
        <v>151</v>
      </c>
      <c r="AY1610" t="s">
        <v>11287</v>
      </c>
      <c r="AZ1610" t="s">
        <v>71</v>
      </c>
      <c r="BA1610">
        <v>1180403</v>
      </c>
      <c r="BB1610" t="s">
        <v>66</v>
      </c>
      <c r="BC1610" t="str">
        <f t="shared" si="66"/>
        <v>06690</v>
      </c>
      <c r="BD1610" t="str">
        <f t="shared" si="67"/>
        <v>LB-06690</v>
      </c>
    </row>
    <row r="1611" spans="1:56" ht="28.15" customHeight="1">
      <c r="A1611" s="4">
        <f>SUBTOTAL(103,$L$2:L1611)</f>
        <v>1610</v>
      </c>
      <c r="B1611" s="5" t="s">
        <v>11291</v>
      </c>
      <c r="C1611" s="5" t="s">
        <v>11292</v>
      </c>
      <c r="D1611" s="5" t="s">
        <v>11293</v>
      </c>
      <c r="E1611" s="5" t="s">
        <v>11215</v>
      </c>
      <c r="F1611" s="6" t="s">
        <v>11294</v>
      </c>
      <c r="G1611" s="5">
        <v>7</v>
      </c>
      <c r="H1611" s="7">
        <v>523444</v>
      </c>
      <c r="I1611" s="5" t="s">
        <v>11295</v>
      </c>
      <c r="J1611" s="5" t="s">
        <v>11296</v>
      </c>
      <c r="K1611" s="20"/>
      <c r="L1611" s="5" t="s">
        <v>119</v>
      </c>
      <c r="M1611" s="2">
        <v>1601157897</v>
      </c>
      <c r="N1611" s="8">
        <f>IF(COUNTIF($B$2:B1611,B1611)=1,1,0)</f>
        <v>1</v>
      </c>
      <c r="O1611" t="s">
        <v>52</v>
      </c>
      <c r="P1611">
        <v>1601157897</v>
      </c>
      <c r="Q1611" t="s">
        <v>11291</v>
      </c>
      <c r="R1611" t="s">
        <v>11291</v>
      </c>
      <c r="S1611" t="s">
        <v>11292</v>
      </c>
      <c r="T1611" t="s">
        <v>11292</v>
      </c>
      <c r="U1611" t="s">
        <v>11293</v>
      </c>
      <c r="V1611" t="s">
        <v>11297</v>
      </c>
      <c r="W1611">
        <v>0</v>
      </c>
      <c r="X1611" t="s">
        <v>80</v>
      </c>
      <c r="Y1611">
        <v>2026</v>
      </c>
      <c r="Z1611">
        <v>7</v>
      </c>
      <c r="AA1611">
        <v>1</v>
      </c>
      <c r="AB1611">
        <v>484670</v>
      </c>
      <c r="AC1611">
        <v>38774</v>
      </c>
      <c r="AD1611">
        <v>0</v>
      </c>
      <c r="AE1611">
        <v>0</v>
      </c>
      <c r="AF1611" t="s">
        <v>108</v>
      </c>
      <c r="AG1611" t="s">
        <v>81</v>
      </c>
      <c r="AH1611" t="s">
        <v>11215</v>
      </c>
      <c r="AI1611" t="s">
        <v>11219</v>
      </c>
      <c r="AJ1611">
        <v>0</v>
      </c>
      <c r="AK1611" t="s">
        <v>10274</v>
      </c>
      <c r="AL1611">
        <v>0</v>
      </c>
      <c r="AM1611">
        <v>0</v>
      </c>
      <c r="AN1611">
        <v>0</v>
      </c>
      <c r="AO1611">
        <v>0</v>
      </c>
      <c r="AP1611" t="s">
        <v>108</v>
      </c>
      <c r="AQ1611">
        <v>0</v>
      </c>
      <c r="AR1611">
        <v>0</v>
      </c>
      <c r="AS1611" t="s">
        <v>69</v>
      </c>
      <c r="AT1611" t="s">
        <v>11298</v>
      </c>
      <c r="AU1611" t="s">
        <v>64</v>
      </c>
      <c r="AV1611">
        <v>0</v>
      </c>
      <c r="AW1611">
        <v>24246</v>
      </c>
      <c r="AX1611" t="s">
        <v>11295</v>
      </c>
      <c r="AY1611" t="s">
        <v>11296</v>
      </c>
      <c r="AZ1611" t="s">
        <v>71</v>
      </c>
      <c r="BA1611">
        <v>523444</v>
      </c>
      <c r="BB1611" t="s">
        <v>66</v>
      </c>
      <c r="BC1611" t="str">
        <f t="shared" si="66"/>
        <v>06710</v>
      </c>
      <c r="BD1611" t="str">
        <f t="shared" si="67"/>
        <v>LB-06710</v>
      </c>
    </row>
    <row r="1612" spans="1:56" ht="28.15" customHeight="1">
      <c r="A1612" s="4">
        <f>SUBTOTAL(103,$L$2:L1612)</f>
        <v>1611</v>
      </c>
      <c r="B1612" s="5" t="s">
        <v>11299</v>
      </c>
      <c r="C1612" s="5" t="s">
        <v>11300</v>
      </c>
      <c r="D1612" s="5" t="s">
        <v>11301</v>
      </c>
      <c r="E1612" s="5" t="s">
        <v>11215</v>
      </c>
      <c r="F1612" s="6" t="s">
        <v>11302</v>
      </c>
      <c r="G1612" s="5">
        <v>7</v>
      </c>
      <c r="H1612" s="7">
        <v>881874</v>
      </c>
      <c r="I1612" s="5" t="s">
        <v>11303</v>
      </c>
      <c r="J1612" s="5" t="s">
        <v>11304</v>
      </c>
      <c r="K1612" s="20"/>
      <c r="L1612" s="5" t="s">
        <v>119</v>
      </c>
      <c r="M1612" s="2">
        <v>1601157762</v>
      </c>
      <c r="N1612" s="8">
        <f>IF(COUNTIF($B$2:B1612,B1612)=1,1,0)</f>
        <v>1</v>
      </c>
      <c r="O1612" t="s">
        <v>52</v>
      </c>
      <c r="P1612">
        <v>1601157762</v>
      </c>
      <c r="Q1612" t="s">
        <v>11299</v>
      </c>
      <c r="R1612" t="s">
        <v>11299</v>
      </c>
      <c r="S1612" t="s">
        <v>11300</v>
      </c>
      <c r="T1612" t="s">
        <v>11300</v>
      </c>
      <c r="U1612" t="s">
        <v>11301</v>
      </c>
      <c r="V1612" t="s">
        <v>11305</v>
      </c>
      <c r="W1612">
        <v>0</v>
      </c>
      <c r="X1612" t="s">
        <v>80</v>
      </c>
      <c r="Y1612">
        <v>2026</v>
      </c>
      <c r="Z1612">
        <v>7</v>
      </c>
      <c r="AA1612">
        <v>1</v>
      </c>
      <c r="AB1612">
        <v>816550</v>
      </c>
      <c r="AC1612">
        <v>65324</v>
      </c>
      <c r="AD1612">
        <v>0</v>
      </c>
      <c r="AE1612">
        <v>0</v>
      </c>
      <c r="AF1612" t="s">
        <v>98</v>
      </c>
      <c r="AG1612" t="s">
        <v>81</v>
      </c>
      <c r="AH1612" t="s">
        <v>11215</v>
      </c>
      <c r="AI1612" t="s">
        <v>11219</v>
      </c>
      <c r="AJ1612">
        <v>0</v>
      </c>
      <c r="AK1612" t="s">
        <v>11306</v>
      </c>
      <c r="AL1612">
        <v>0</v>
      </c>
      <c r="AM1612">
        <v>0</v>
      </c>
      <c r="AN1612">
        <v>0</v>
      </c>
      <c r="AO1612">
        <v>0</v>
      </c>
      <c r="AP1612" t="s">
        <v>98</v>
      </c>
      <c r="AQ1612">
        <v>0</v>
      </c>
      <c r="AR1612">
        <v>0</v>
      </c>
      <c r="AS1612" t="s">
        <v>69</v>
      </c>
      <c r="AT1612" t="s">
        <v>11307</v>
      </c>
      <c r="AU1612" t="s">
        <v>64</v>
      </c>
      <c r="AV1612">
        <v>0</v>
      </c>
      <c r="AW1612">
        <v>24217</v>
      </c>
      <c r="AX1612" t="s">
        <v>11303</v>
      </c>
      <c r="AY1612" t="s">
        <v>11304</v>
      </c>
      <c r="AZ1612" t="s">
        <v>71</v>
      </c>
      <c r="BA1612">
        <v>881874</v>
      </c>
      <c r="BB1612" t="s">
        <v>66</v>
      </c>
      <c r="BC1612" t="str">
        <f t="shared" si="66"/>
        <v>06720</v>
      </c>
      <c r="BD1612" t="str">
        <f t="shared" si="67"/>
        <v>LB-06720</v>
      </c>
    </row>
    <row r="1613" spans="1:56" ht="28.15" customHeight="1">
      <c r="A1613" s="4">
        <f>SUBTOTAL(103,$L$2:L1613)</f>
        <v>1612</v>
      </c>
      <c r="B1613" s="5" t="s">
        <v>11308</v>
      </c>
      <c r="C1613" s="5" t="s">
        <v>11241</v>
      </c>
      <c r="D1613" s="5" t="s">
        <v>1142</v>
      </c>
      <c r="E1613" s="5" t="s">
        <v>11269</v>
      </c>
      <c r="F1613" s="6" t="s">
        <v>11309</v>
      </c>
      <c r="G1613" s="5">
        <v>7</v>
      </c>
      <c r="H1613" s="7">
        <v>1205302</v>
      </c>
      <c r="I1613" s="5" t="s">
        <v>11244</v>
      </c>
      <c r="J1613" s="5" t="s">
        <v>11310</v>
      </c>
      <c r="K1613" s="20"/>
      <c r="L1613" s="5" t="s">
        <v>95</v>
      </c>
      <c r="M1613" s="2">
        <v>1601203458</v>
      </c>
      <c r="N1613" s="8">
        <f>IF(COUNTIF($B$2:B1613,B1613)=1,1,0)</f>
        <v>1</v>
      </c>
      <c r="O1613" t="s">
        <v>52</v>
      </c>
      <c r="P1613">
        <v>1601203458</v>
      </c>
      <c r="Q1613" t="s">
        <v>11308</v>
      </c>
      <c r="R1613" t="s">
        <v>11308</v>
      </c>
      <c r="S1613" t="s">
        <v>11241</v>
      </c>
      <c r="T1613" t="s">
        <v>11241</v>
      </c>
      <c r="U1613" t="s">
        <v>1142</v>
      </c>
      <c r="V1613" t="s">
        <v>1143</v>
      </c>
      <c r="W1613">
        <v>0</v>
      </c>
      <c r="X1613" t="s">
        <v>188</v>
      </c>
      <c r="Y1613">
        <v>2026</v>
      </c>
      <c r="Z1613">
        <v>7</v>
      </c>
      <c r="AA1613">
        <v>1</v>
      </c>
      <c r="AB1613">
        <v>1116020</v>
      </c>
      <c r="AC1613">
        <v>89282</v>
      </c>
      <c r="AD1613">
        <v>0</v>
      </c>
      <c r="AE1613">
        <v>0</v>
      </c>
      <c r="AF1613" t="s">
        <v>98</v>
      </c>
      <c r="AG1613" t="s">
        <v>440</v>
      </c>
      <c r="AH1613" t="s">
        <v>11269</v>
      </c>
      <c r="AI1613" t="s">
        <v>11219</v>
      </c>
      <c r="AJ1613">
        <v>0</v>
      </c>
      <c r="AK1613" t="s">
        <v>8541</v>
      </c>
      <c r="AL1613">
        <v>0</v>
      </c>
      <c r="AM1613">
        <v>0</v>
      </c>
      <c r="AN1613">
        <v>0</v>
      </c>
      <c r="AO1613">
        <v>0</v>
      </c>
      <c r="AP1613" t="s">
        <v>83</v>
      </c>
      <c r="AQ1613">
        <v>0</v>
      </c>
      <c r="AR1613">
        <v>0</v>
      </c>
      <c r="AS1613" t="s">
        <v>69</v>
      </c>
      <c r="AT1613" t="s">
        <v>11311</v>
      </c>
      <c r="AU1613" t="s">
        <v>64</v>
      </c>
      <c r="AV1613">
        <v>0</v>
      </c>
      <c r="AW1613">
        <v>34353</v>
      </c>
      <c r="AX1613" t="s">
        <v>11244</v>
      </c>
      <c r="AY1613" t="s">
        <v>11310</v>
      </c>
      <c r="AZ1613" t="s">
        <v>71</v>
      </c>
      <c r="BA1613">
        <v>1205302</v>
      </c>
      <c r="BB1613" t="s">
        <v>66</v>
      </c>
      <c r="BC1613" t="str">
        <f t="shared" si="66"/>
        <v>09000</v>
      </c>
      <c r="BD1613" t="str">
        <f t="shared" si="67"/>
        <v>LB-09000</v>
      </c>
    </row>
    <row r="1614" spans="1:56" ht="28.15" customHeight="1">
      <c r="A1614" s="4">
        <f>SUBTOTAL(103,$L$2:L1614)</f>
        <v>1613</v>
      </c>
      <c r="B1614" s="5" t="s">
        <v>11314</v>
      </c>
      <c r="C1614" s="5" t="s">
        <v>11315</v>
      </c>
      <c r="D1614" s="5" t="s">
        <v>685</v>
      </c>
      <c r="E1614" s="5" t="s">
        <v>11316</v>
      </c>
      <c r="F1614" s="6" t="s">
        <v>11317</v>
      </c>
      <c r="G1614" s="5">
        <v>7</v>
      </c>
      <c r="H1614" s="7">
        <v>878256</v>
      </c>
      <c r="I1614" s="5" t="s">
        <v>11318</v>
      </c>
      <c r="J1614" s="5" t="s">
        <v>11319</v>
      </c>
      <c r="K1614" s="20"/>
      <c r="L1614" s="5" t="s">
        <v>347</v>
      </c>
      <c r="M1614" s="2">
        <v>1601204046</v>
      </c>
      <c r="N1614" s="8">
        <f>IF(COUNTIF($B$2:B1614,B1614)=1,1,0)</f>
        <v>1</v>
      </c>
      <c r="O1614" t="s">
        <v>52</v>
      </c>
      <c r="P1614">
        <v>1601204046</v>
      </c>
      <c r="Q1614" t="s">
        <v>11314</v>
      </c>
      <c r="R1614" t="s">
        <v>11314</v>
      </c>
      <c r="S1614" t="s">
        <v>11315</v>
      </c>
      <c r="T1614" t="s">
        <v>11315</v>
      </c>
      <c r="U1614" t="s">
        <v>685</v>
      </c>
      <c r="V1614" t="s">
        <v>689</v>
      </c>
      <c r="W1614">
        <v>0</v>
      </c>
      <c r="X1614" t="s">
        <v>188</v>
      </c>
      <c r="Y1614">
        <v>2026</v>
      </c>
      <c r="Z1614">
        <v>7</v>
      </c>
      <c r="AA1614">
        <v>1</v>
      </c>
      <c r="AB1614">
        <v>813200</v>
      </c>
      <c r="AC1614">
        <v>65056</v>
      </c>
      <c r="AD1614">
        <v>0</v>
      </c>
      <c r="AE1614">
        <v>0</v>
      </c>
      <c r="AF1614" t="s">
        <v>98</v>
      </c>
      <c r="AG1614" t="s">
        <v>440</v>
      </c>
      <c r="AH1614" t="s">
        <v>11316</v>
      </c>
      <c r="AI1614" t="s">
        <v>11320</v>
      </c>
      <c r="AJ1614">
        <v>0</v>
      </c>
      <c r="AK1614" t="s">
        <v>3299</v>
      </c>
      <c r="AL1614">
        <v>0</v>
      </c>
      <c r="AM1614">
        <v>0</v>
      </c>
      <c r="AN1614">
        <v>0</v>
      </c>
      <c r="AO1614">
        <v>0</v>
      </c>
      <c r="AP1614" t="s">
        <v>83</v>
      </c>
      <c r="AQ1614">
        <v>0</v>
      </c>
      <c r="AR1614">
        <v>0</v>
      </c>
      <c r="AS1614" t="s">
        <v>69</v>
      </c>
      <c r="AT1614" t="s">
        <v>11321</v>
      </c>
      <c r="AU1614" t="s">
        <v>64</v>
      </c>
      <c r="AV1614">
        <v>0</v>
      </c>
      <c r="AW1614">
        <v>34435</v>
      </c>
      <c r="AX1614" t="s">
        <v>11318</v>
      </c>
      <c r="AY1614" t="s">
        <v>11319</v>
      </c>
      <c r="AZ1614" t="s">
        <v>71</v>
      </c>
      <c r="BA1614">
        <v>878256</v>
      </c>
      <c r="BB1614" t="s">
        <v>66</v>
      </c>
      <c r="BC1614" t="str">
        <f t="shared" si="66"/>
        <v>00640</v>
      </c>
      <c r="BD1614" t="str">
        <f t="shared" si="67"/>
        <v>LC-00640</v>
      </c>
    </row>
    <row r="1615" spans="1:56" ht="28.15" customHeight="1">
      <c r="A1615" s="4">
        <f>SUBTOTAL(103,$L$2:L1615)</f>
        <v>1614</v>
      </c>
      <c r="B1615" s="5" t="s">
        <v>11322</v>
      </c>
      <c r="C1615" s="5" t="s">
        <v>11323</v>
      </c>
      <c r="D1615" s="5" t="s">
        <v>1140</v>
      </c>
      <c r="E1615" s="5" t="s">
        <v>11316</v>
      </c>
      <c r="F1615" s="6" t="s">
        <v>11324</v>
      </c>
      <c r="G1615" s="5">
        <v>7</v>
      </c>
      <c r="H1615" s="7">
        <v>302659</v>
      </c>
      <c r="I1615" s="5" t="s">
        <v>11325</v>
      </c>
      <c r="J1615" s="5" t="s">
        <v>11326</v>
      </c>
      <c r="K1615" s="20"/>
      <c r="L1615" s="5" t="s">
        <v>347</v>
      </c>
      <c r="M1615" s="2">
        <v>1601204373</v>
      </c>
      <c r="N1615" s="8">
        <f>IF(COUNTIF($B$2:B1615,B1615)=1,1,0)</f>
        <v>1</v>
      </c>
      <c r="O1615" t="s">
        <v>52</v>
      </c>
      <c r="P1615">
        <v>1601204373</v>
      </c>
      <c r="Q1615" t="s">
        <v>11322</v>
      </c>
      <c r="R1615" t="s">
        <v>11322</v>
      </c>
      <c r="S1615" t="s">
        <v>11323</v>
      </c>
      <c r="T1615" t="s">
        <v>11323</v>
      </c>
      <c r="U1615" t="s">
        <v>1140</v>
      </c>
      <c r="V1615" t="s">
        <v>958</v>
      </c>
      <c r="W1615">
        <v>0</v>
      </c>
      <c r="X1615" t="s">
        <v>80</v>
      </c>
      <c r="Y1615">
        <v>2026</v>
      </c>
      <c r="Z1615">
        <v>7</v>
      </c>
      <c r="AA1615">
        <v>1</v>
      </c>
      <c r="AB1615">
        <v>280240</v>
      </c>
      <c r="AC1615">
        <v>22419</v>
      </c>
      <c r="AD1615">
        <v>0</v>
      </c>
      <c r="AE1615">
        <v>0</v>
      </c>
      <c r="AF1615" t="s">
        <v>98</v>
      </c>
      <c r="AG1615" t="s">
        <v>440</v>
      </c>
      <c r="AH1615" t="s">
        <v>11316</v>
      </c>
      <c r="AI1615" t="s">
        <v>11320</v>
      </c>
      <c r="AJ1615">
        <v>0</v>
      </c>
      <c r="AK1615" t="s">
        <v>11327</v>
      </c>
      <c r="AL1615">
        <v>0</v>
      </c>
      <c r="AM1615">
        <v>0</v>
      </c>
      <c r="AN1615">
        <v>0</v>
      </c>
      <c r="AO1615">
        <v>0</v>
      </c>
      <c r="AP1615" t="s">
        <v>83</v>
      </c>
      <c r="AQ1615">
        <v>0</v>
      </c>
      <c r="AR1615">
        <v>0</v>
      </c>
      <c r="AS1615" t="s">
        <v>69</v>
      </c>
      <c r="AT1615" t="s">
        <v>11328</v>
      </c>
      <c r="AU1615" t="s">
        <v>64</v>
      </c>
      <c r="AV1615">
        <v>0</v>
      </c>
      <c r="AW1615">
        <v>34512</v>
      </c>
      <c r="AX1615" t="s">
        <v>11325</v>
      </c>
      <c r="AY1615" t="s">
        <v>11326</v>
      </c>
      <c r="AZ1615" t="s">
        <v>71</v>
      </c>
      <c r="BA1615">
        <v>302659</v>
      </c>
      <c r="BB1615" t="s">
        <v>66</v>
      </c>
      <c r="BC1615" t="str">
        <f t="shared" si="66"/>
        <v>01970</v>
      </c>
      <c r="BD1615" t="str">
        <f t="shared" si="67"/>
        <v>LC-01970</v>
      </c>
    </row>
    <row r="1616" spans="1:56" ht="28.15" customHeight="1">
      <c r="A1616" s="4">
        <f>SUBTOTAL(103,$L$2:L1616)</f>
        <v>1615</v>
      </c>
      <c r="B1616" s="5" t="s">
        <v>11329</v>
      </c>
      <c r="C1616" s="5" t="s">
        <v>11330</v>
      </c>
      <c r="D1616" s="5" t="s">
        <v>11275</v>
      </c>
      <c r="E1616" s="5" t="s">
        <v>11331</v>
      </c>
      <c r="F1616" s="6" t="s">
        <v>11332</v>
      </c>
      <c r="G1616" s="5">
        <v>7</v>
      </c>
      <c r="H1616" s="7">
        <v>87852</v>
      </c>
      <c r="I1616" s="5" t="s">
        <v>11333</v>
      </c>
      <c r="J1616" s="5" t="s">
        <v>11334</v>
      </c>
      <c r="K1616" s="20"/>
      <c r="L1616" s="5" t="s">
        <v>119</v>
      </c>
      <c r="M1616" s="2">
        <v>1601158194</v>
      </c>
      <c r="N1616" s="8">
        <f>IF(COUNTIF($B$2:B1616,B1616)=1,1,0)</f>
        <v>1</v>
      </c>
      <c r="O1616" t="s">
        <v>52</v>
      </c>
      <c r="P1616">
        <v>1601158194</v>
      </c>
      <c r="Q1616" t="s">
        <v>11329</v>
      </c>
      <c r="R1616" t="s">
        <v>11329</v>
      </c>
      <c r="S1616" t="s">
        <v>11330</v>
      </c>
      <c r="T1616" t="s">
        <v>11330</v>
      </c>
      <c r="U1616" t="s">
        <v>11275</v>
      </c>
      <c r="V1616" t="s">
        <v>11276</v>
      </c>
      <c r="W1616">
        <v>0</v>
      </c>
      <c r="X1616" t="s">
        <v>80</v>
      </c>
      <c r="Y1616">
        <v>2026</v>
      </c>
      <c r="Z1616">
        <v>7</v>
      </c>
      <c r="AA1616">
        <v>1</v>
      </c>
      <c r="AB1616">
        <v>81344</v>
      </c>
      <c r="AC1616">
        <v>6508</v>
      </c>
      <c r="AD1616">
        <v>0</v>
      </c>
      <c r="AE1616">
        <v>0</v>
      </c>
      <c r="AF1616" t="s">
        <v>57</v>
      </c>
      <c r="AG1616" t="s">
        <v>81</v>
      </c>
      <c r="AH1616" t="s">
        <v>11331</v>
      </c>
      <c r="AI1616" t="s">
        <v>11320</v>
      </c>
      <c r="AJ1616">
        <v>0</v>
      </c>
      <c r="AK1616" t="s">
        <v>2863</v>
      </c>
      <c r="AL1616">
        <v>0</v>
      </c>
      <c r="AM1616">
        <v>0</v>
      </c>
      <c r="AN1616">
        <v>0</v>
      </c>
      <c r="AO1616">
        <v>0</v>
      </c>
      <c r="AP1616" t="s">
        <v>83</v>
      </c>
      <c r="AQ1616">
        <v>0</v>
      </c>
      <c r="AR1616">
        <v>0</v>
      </c>
      <c r="AS1616" t="s">
        <v>69</v>
      </c>
      <c r="AT1616" t="s">
        <v>11335</v>
      </c>
      <c r="AU1616" t="s">
        <v>64</v>
      </c>
      <c r="AV1616">
        <v>0</v>
      </c>
      <c r="AW1616">
        <v>24279</v>
      </c>
      <c r="AX1616" t="s">
        <v>11333</v>
      </c>
      <c r="AY1616" t="s">
        <v>11334</v>
      </c>
      <c r="AZ1616" t="s">
        <v>71</v>
      </c>
      <c r="BA1616">
        <v>87852</v>
      </c>
      <c r="BB1616" t="s">
        <v>66</v>
      </c>
      <c r="BC1616" t="str">
        <f t="shared" ref="BC1616:BC1652" si="68">RIGHT(AK1616,5)</f>
        <v>03150</v>
      </c>
      <c r="BD1616" t="str">
        <f t="shared" ref="BD1616:BD1652" si="69">AI1616&amp;"-"&amp;BC1616</f>
        <v>LC-03150</v>
      </c>
    </row>
    <row r="1617" spans="1:56" ht="28.15" customHeight="1">
      <c r="A1617" s="4">
        <f>SUBTOTAL(103,$L$2:L1617)</f>
        <v>1616</v>
      </c>
      <c r="B1617" s="5" t="s">
        <v>11337</v>
      </c>
      <c r="C1617" s="5" t="s">
        <v>365</v>
      </c>
      <c r="D1617" s="5" t="s">
        <v>685</v>
      </c>
      <c r="E1617" s="5" t="s">
        <v>11336</v>
      </c>
      <c r="F1617" s="6" t="s">
        <v>11338</v>
      </c>
      <c r="G1617" s="5">
        <v>7</v>
      </c>
      <c r="H1617" s="7">
        <v>300089</v>
      </c>
      <c r="I1617" s="5" t="s">
        <v>11339</v>
      </c>
      <c r="J1617" s="5" t="s">
        <v>11340</v>
      </c>
      <c r="K1617" s="20"/>
      <c r="L1617" s="5" t="s">
        <v>347</v>
      </c>
      <c r="M1617" s="2">
        <v>1601207431</v>
      </c>
      <c r="N1617" s="8">
        <f>IF(COUNTIF($B$2:B1617,B1617)=1,1,0)</f>
        <v>1</v>
      </c>
      <c r="O1617" t="s">
        <v>52</v>
      </c>
      <c r="P1617">
        <v>1601207431</v>
      </c>
      <c r="Q1617" t="s">
        <v>11337</v>
      </c>
      <c r="R1617" t="s">
        <v>11337</v>
      </c>
      <c r="S1617" t="s">
        <v>365</v>
      </c>
      <c r="T1617" t="s">
        <v>365</v>
      </c>
      <c r="U1617" t="s">
        <v>685</v>
      </c>
      <c r="V1617" t="s">
        <v>689</v>
      </c>
      <c r="W1617">
        <v>0</v>
      </c>
      <c r="X1617" t="s">
        <v>80</v>
      </c>
      <c r="Y1617">
        <v>2026</v>
      </c>
      <c r="Z1617">
        <v>7</v>
      </c>
      <c r="AA1617">
        <v>1</v>
      </c>
      <c r="AB1617">
        <v>277860</v>
      </c>
      <c r="AC1617">
        <v>22229</v>
      </c>
      <c r="AD1617">
        <v>0</v>
      </c>
      <c r="AE1617">
        <v>0</v>
      </c>
      <c r="AF1617" t="s">
        <v>98</v>
      </c>
      <c r="AG1617" t="s">
        <v>81</v>
      </c>
      <c r="AH1617" t="s">
        <v>11336</v>
      </c>
      <c r="AI1617" t="s">
        <v>11320</v>
      </c>
      <c r="AJ1617">
        <v>0</v>
      </c>
      <c r="AK1617" t="s">
        <v>11341</v>
      </c>
      <c r="AL1617">
        <v>0</v>
      </c>
      <c r="AM1617">
        <v>0</v>
      </c>
      <c r="AN1617">
        <v>0</v>
      </c>
      <c r="AO1617">
        <v>0</v>
      </c>
      <c r="AP1617" t="s">
        <v>83</v>
      </c>
      <c r="AQ1617">
        <v>0</v>
      </c>
      <c r="AR1617">
        <v>0</v>
      </c>
      <c r="AS1617" t="s">
        <v>69</v>
      </c>
      <c r="AT1617" t="s">
        <v>11342</v>
      </c>
      <c r="AU1617" t="s">
        <v>64</v>
      </c>
      <c r="AV1617">
        <v>0</v>
      </c>
      <c r="AW1617">
        <v>35199</v>
      </c>
      <c r="AX1617" t="s">
        <v>11339</v>
      </c>
      <c r="AY1617" t="s">
        <v>11340</v>
      </c>
      <c r="AZ1617" t="s">
        <v>71</v>
      </c>
      <c r="BA1617">
        <v>300089</v>
      </c>
      <c r="BB1617" t="s">
        <v>66</v>
      </c>
      <c r="BC1617" t="str">
        <f t="shared" si="68"/>
        <v>03765</v>
      </c>
      <c r="BD1617" t="str">
        <f t="shared" si="69"/>
        <v>LC-03765</v>
      </c>
    </row>
    <row r="1618" spans="1:56" ht="28.15" customHeight="1">
      <c r="A1618" s="4">
        <f>SUBTOTAL(103,$L$2:L1618)</f>
        <v>1617</v>
      </c>
      <c r="B1618" s="5" t="s">
        <v>11343</v>
      </c>
      <c r="C1618" s="5" t="s">
        <v>11344</v>
      </c>
      <c r="D1618" s="5" t="s">
        <v>10887</v>
      </c>
      <c r="E1618" s="5" t="s">
        <v>11331</v>
      </c>
      <c r="F1618" s="6" t="s">
        <v>11345</v>
      </c>
      <c r="G1618" s="5">
        <v>7</v>
      </c>
      <c r="H1618" s="7">
        <v>1321142</v>
      </c>
      <c r="I1618" s="5" t="s">
        <v>11346</v>
      </c>
      <c r="J1618" s="5" t="s">
        <v>11347</v>
      </c>
      <c r="K1618" s="20"/>
      <c r="L1618" s="5" t="s">
        <v>119</v>
      </c>
      <c r="M1618" s="2">
        <v>1601158205</v>
      </c>
      <c r="N1618" s="8">
        <f>IF(COUNTIF($B$2:B1618,B1618)=1,1,0)</f>
        <v>1</v>
      </c>
      <c r="O1618" t="s">
        <v>52</v>
      </c>
      <c r="P1618">
        <v>1601158205</v>
      </c>
      <c r="Q1618" t="s">
        <v>11343</v>
      </c>
      <c r="R1618" t="s">
        <v>11343</v>
      </c>
      <c r="S1618" t="s">
        <v>11344</v>
      </c>
      <c r="T1618" t="s">
        <v>11344</v>
      </c>
      <c r="U1618" t="s">
        <v>10887</v>
      </c>
      <c r="V1618" t="s">
        <v>8558</v>
      </c>
      <c r="W1618">
        <v>0</v>
      </c>
      <c r="X1618" t="s">
        <v>80</v>
      </c>
      <c r="Y1618">
        <v>2026</v>
      </c>
      <c r="Z1618">
        <v>7</v>
      </c>
      <c r="AA1618">
        <v>1</v>
      </c>
      <c r="AB1618">
        <v>1223280</v>
      </c>
      <c r="AC1618">
        <v>97862</v>
      </c>
      <c r="AD1618">
        <v>0</v>
      </c>
      <c r="AE1618">
        <v>0</v>
      </c>
      <c r="AF1618" t="s">
        <v>57</v>
      </c>
      <c r="AG1618" t="s">
        <v>81</v>
      </c>
      <c r="AH1618" t="s">
        <v>11331</v>
      </c>
      <c r="AI1618" t="s">
        <v>11320</v>
      </c>
      <c r="AJ1618">
        <v>0</v>
      </c>
      <c r="AK1618" t="s">
        <v>11348</v>
      </c>
      <c r="AL1618">
        <v>0</v>
      </c>
      <c r="AM1618">
        <v>0</v>
      </c>
      <c r="AN1618">
        <v>0</v>
      </c>
      <c r="AO1618">
        <v>0</v>
      </c>
      <c r="AP1618" t="s">
        <v>83</v>
      </c>
      <c r="AQ1618">
        <v>0</v>
      </c>
      <c r="AR1618">
        <v>0</v>
      </c>
      <c r="AS1618" t="s">
        <v>69</v>
      </c>
      <c r="AT1618" t="s">
        <v>11349</v>
      </c>
      <c r="AU1618" t="s">
        <v>64</v>
      </c>
      <c r="AV1618">
        <v>0</v>
      </c>
      <c r="AW1618">
        <v>24280</v>
      </c>
      <c r="AX1618" t="s">
        <v>11346</v>
      </c>
      <c r="AY1618" t="s">
        <v>11347</v>
      </c>
      <c r="AZ1618" t="s">
        <v>71</v>
      </c>
      <c r="BA1618">
        <v>1321142</v>
      </c>
      <c r="BB1618" t="s">
        <v>66</v>
      </c>
      <c r="BC1618" t="str">
        <f t="shared" si="68"/>
        <v>04090</v>
      </c>
      <c r="BD1618" t="str">
        <f t="shared" si="69"/>
        <v>LC-04090</v>
      </c>
    </row>
    <row r="1619" spans="1:56" ht="28.15" customHeight="1">
      <c r="A1619" s="4">
        <f>SUBTOTAL(103,$L$2:L1619)</f>
        <v>1618</v>
      </c>
      <c r="B1619" s="5" t="s">
        <v>11350</v>
      </c>
      <c r="C1619" s="5" t="s">
        <v>11351</v>
      </c>
      <c r="D1619" s="5" t="s">
        <v>11352</v>
      </c>
      <c r="E1619" s="5" t="s">
        <v>11336</v>
      </c>
      <c r="F1619" s="6" t="s">
        <v>11353</v>
      </c>
      <c r="G1619" s="5">
        <v>7</v>
      </c>
      <c r="H1619" s="7">
        <v>372060</v>
      </c>
      <c r="I1619" s="5" t="s">
        <v>11354</v>
      </c>
      <c r="J1619" s="5" t="s">
        <v>11355</v>
      </c>
      <c r="K1619" s="20"/>
      <c r="L1619" s="5" t="s">
        <v>347</v>
      </c>
      <c r="M1619" s="2">
        <v>1601206897</v>
      </c>
      <c r="N1619" s="8">
        <f>IF(COUNTIF($B$2:B1619,B1619)=1,1,0)</f>
        <v>1</v>
      </c>
      <c r="O1619" t="s">
        <v>52</v>
      </c>
      <c r="P1619">
        <v>1601206897</v>
      </c>
      <c r="Q1619" t="s">
        <v>11350</v>
      </c>
      <c r="R1619" t="s">
        <v>11350</v>
      </c>
      <c r="S1619" t="s">
        <v>11351</v>
      </c>
      <c r="T1619" t="s">
        <v>11351</v>
      </c>
      <c r="U1619" t="s">
        <v>11352</v>
      </c>
      <c r="V1619" t="s">
        <v>11356</v>
      </c>
      <c r="W1619">
        <v>0</v>
      </c>
      <c r="X1619" t="s">
        <v>349</v>
      </c>
      <c r="Y1619">
        <v>2026</v>
      </c>
      <c r="Z1619">
        <v>7</v>
      </c>
      <c r="AA1619">
        <v>1</v>
      </c>
      <c r="AB1619">
        <v>344500</v>
      </c>
      <c r="AC1619">
        <v>27560</v>
      </c>
      <c r="AD1619">
        <v>0</v>
      </c>
      <c r="AE1619">
        <v>0</v>
      </c>
      <c r="AF1619" t="s">
        <v>98</v>
      </c>
      <c r="AG1619" t="s">
        <v>81</v>
      </c>
      <c r="AH1619" t="s">
        <v>11336</v>
      </c>
      <c r="AI1619" t="s">
        <v>11320</v>
      </c>
      <c r="AJ1619">
        <v>0</v>
      </c>
      <c r="AK1619" t="s">
        <v>1488</v>
      </c>
      <c r="AL1619">
        <v>0</v>
      </c>
      <c r="AM1619">
        <v>0</v>
      </c>
      <c r="AN1619">
        <v>0</v>
      </c>
      <c r="AO1619">
        <v>0</v>
      </c>
      <c r="AP1619" t="s">
        <v>83</v>
      </c>
      <c r="AQ1619">
        <v>0</v>
      </c>
      <c r="AR1619">
        <v>0</v>
      </c>
      <c r="AS1619" t="s">
        <v>69</v>
      </c>
      <c r="AT1619" t="s">
        <v>11357</v>
      </c>
      <c r="AU1619" t="s">
        <v>64</v>
      </c>
      <c r="AV1619">
        <v>0</v>
      </c>
      <c r="AW1619">
        <v>35080</v>
      </c>
      <c r="AX1619" t="s">
        <v>11354</v>
      </c>
      <c r="AY1619" t="s">
        <v>11355</v>
      </c>
      <c r="AZ1619" t="s">
        <v>71</v>
      </c>
      <c r="BA1619">
        <v>372060</v>
      </c>
      <c r="BB1619" t="s">
        <v>66</v>
      </c>
      <c r="BC1619" t="str">
        <f t="shared" si="68"/>
        <v>05140</v>
      </c>
      <c r="BD1619" t="str">
        <f t="shared" si="69"/>
        <v>LC-05140</v>
      </c>
    </row>
    <row r="1620" spans="1:56" ht="28.15" customHeight="1">
      <c r="A1620" s="4">
        <f>SUBTOTAL(103,$L$2:L1620)</f>
        <v>1619</v>
      </c>
      <c r="B1620" s="5" t="s">
        <v>11358</v>
      </c>
      <c r="C1620" s="5" t="s">
        <v>11359</v>
      </c>
      <c r="D1620" s="5" t="s">
        <v>11360</v>
      </c>
      <c r="E1620" s="5" t="s">
        <v>11331</v>
      </c>
      <c r="F1620" s="6" t="s">
        <v>11361</v>
      </c>
      <c r="G1620" s="5">
        <v>7</v>
      </c>
      <c r="H1620" s="7">
        <v>766282</v>
      </c>
      <c r="I1620" s="5" t="s">
        <v>11362</v>
      </c>
      <c r="J1620" s="5" t="s">
        <v>11363</v>
      </c>
      <c r="K1620" s="20"/>
      <c r="L1620" s="5" t="s">
        <v>119</v>
      </c>
      <c r="M1620" s="2">
        <v>1601158130</v>
      </c>
      <c r="N1620" s="8">
        <f>IF(COUNTIF($B$2:B1620,B1620)=1,1,0)</f>
        <v>1</v>
      </c>
      <c r="O1620" t="s">
        <v>52</v>
      </c>
      <c r="P1620">
        <v>1601158130</v>
      </c>
      <c r="Q1620" t="s">
        <v>11358</v>
      </c>
      <c r="R1620" t="s">
        <v>11358</v>
      </c>
      <c r="S1620" t="s">
        <v>11359</v>
      </c>
      <c r="T1620" t="s">
        <v>11359</v>
      </c>
      <c r="U1620" t="s">
        <v>11360</v>
      </c>
      <c r="V1620" t="s">
        <v>11364</v>
      </c>
      <c r="W1620">
        <v>0</v>
      </c>
      <c r="X1620" t="s">
        <v>80</v>
      </c>
      <c r="Y1620">
        <v>2026</v>
      </c>
      <c r="Z1620">
        <v>7</v>
      </c>
      <c r="AA1620">
        <v>1</v>
      </c>
      <c r="AB1620">
        <v>709520</v>
      </c>
      <c r="AC1620">
        <v>56762</v>
      </c>
      <c r="AD1620">
        <v>0</v>
      </c>
      <c r="AE1620">
        <v>0</v>
      </c>
      <c r="AF1620" t="s">
        <v>57</v>
      </c>
      <c r="AG1620" t="s">
        <v>99</v>
      </c>
      <c r="AH1620" t="s">
        <v>11331</v>
      </c>
      <c r="AI1620" t="s">
        <v>11320</v>
      </c>
      <c r="AJ1620">
        <v>0</v>
      </c>
      <c r="AK1620" t="s">
        <v>1658</v>
      </c>
      <c r="AL1620">
        <v>0</v>
      </c>
      <c r="AM1620">
        <v>0</v>
      </c>
      <c r="AN1620">
        <v>0</v>
      </c>
      <c r="AO1620">
        <v>0</v>
      </c>
      <c r="AP1620" t="s">
        <v>83</v>
      </c>
      <c r="AQ1620">
        <v>0</v>
      </c>
      <c r="AR1620">
        <v>0</v>
      </c>
      <c r="AS1620" t="s">
        <v>69</v>
      </c>
      <c r="AT1620" t="s">
        <v>11365</v>
      </c>
      <c r="AU1620" t="s">
        <v>64</v>
      </c>
      <c r="AV1620">
        <v>0</v>
      </c>
      <c r="AW1620">
        <v>24274</v>
      </c>
      <c r="AX1620" t="s">
        <v>11362</v>
      </c>
      <c r="AY1620" t="s">
        <v>11363</v>
      </c>
      <c r="AZ1620" t="s">
        <v>71</v>
      </c>
      <c r="BA1620">
        <v>766282</v>
      </c>
      <c r="BB1620" t="s">
        <v>66</v>
      </c>
      <c r="BC1620" t="str">
        <f t="shared" si="68"/>
        <v>05350</v>
      </c>
      <c r="BD1620" t="str">
        <f t="shared" si="69"/>
        <v>LC-05350</v>
      </c>
    </row>
    <row r="1621" spans="1:56" ht="28.15" customHeight="1">
      <c r="A1621" s="4">
        <f>SUBTOTAL(103,$L$2:L1621)</f>
        <v>1620</v>
      </c>
      <c r="B1621" s="5" t="s">
        <v>11366</v>
      </c>
      <c r="C1621" s="5" t="s">
        <v>11367</v>
      </c>
      <c r="D1621" s="5" t="s">
        <v>11275</v>
      </c>
      <c r="E1621" s="5" t="s">
        <v>11331</v>
      </c>
      <c r="F1621" s="6" t="s">
        <v>11368</v>
      </c>
      <c r="G1621" s="5">
        <v>7</v>
      </c>
      <c r="H1621" s="7">
        <v>665909</v>
      </c>
      <c r="I1621" s="5" t="s">
        <v>11369</v>
      </c>
      <c r="J1621" s="5" t="s">
        <v>11370</v>
      </c>
      <c r="K1621" s="20"/>
      <c r="L1621" s="5" t="s">
        <v>119</v>
      </c>
      <c r="M1621" s="2">
        <v>1601158005</v>
      </c>
      <c r="N1621" s="8">
        <f>IF(COUNTIF($B$2:B1621,B1621)=1,1,0)</f>
        <v>1</v>
      </c>
      <c r="O1621" t="s">
        <v>52</v>
      </c>
      <c r="P1621">
        <v>1601158005</v>
      </c>
      <c r="Q1621" t="s">
        <v>11366</v>
      </c>
      <c r="R1621" t="s">
        <v>11366</v>
      </c>
      <c r="S1621" t="s">
        <v>11367</v>
      </c>
      <c r="T1621" t="s">
        <v>11367</v>
      </c>
      <c r="U1621" t="s">
        <v>11275</v>
      </c>
      <c r="V1621" t="s">
        <v>11276</v>
      </c>
      <c r="W1621">
        <v>0</v>
      </c>
      <c r="X1621" t="s">
        <v>80</v>
      </c>
      <c r="Y1621">
        <v>2026</v>
      </c>
      <c r="Z1621">
        <v>7</v>
      </c>
      <c r="AA1621">
        <v>1</v>
      </c>
      <c r="AB1621">
        <v>616582</v>
      </c>
      <c r="AC1621">
        <v>49327</v>
      </c>
      <c r="AD1621">
        <v>0</v>
      </c>
      <c r="AE1621">
        <v>0</v>
      </c>
      <c r="AF1621" t="s">
        <v>57</v>
      </c>
      <c r="AG1621" t="s">
        <v>81</v>
      </c>
      <c r="AH1621" t="s">
        <v>11331</v>
      </c>
      <c r="AI1621" t="s">
        <v>11320</v>
      </c>
      <c r="AJ1621">
        <v>0</v>
      </c>
      <c r="AK1621" t="s">
        <v>11371</v>
      </c>
      <c r="AL1621">
        <v>0</v>
      </c>
      <c r="AM1621">
        <v>0</v>
      </c>
      <c r="AN1621">
        <v>0</v>
      </c>
      <c r="AO1621">
        <v>0</v>
      </c>
      <c r="AP1621" t="s">
        <v>83</v>
      </c>
      <c r="AQ1621">
        <v>0</v>
      </c>
      <c r="AR1621">
        <v>0</v>
      </c>
      <c r="AS1621" t="s">
        <v>69</v>
      </c>
      <c r="AT1621" t="s">
        <v>11372</v>
      </c>
      <c r="AU1621" t="s">
        <v>64</v>
      </c>
      <c r="AV1621">
        <v>0</v>
      </c>
      <c r="AW1621">
        <v>24268</v>
      </c>
      <c r="AX1621" t="s">
        <v>11369</v>
      </c>
      <c r="AY1621" t="s">
        <v>11370</v>
      </c>
      <c r="AZ1621" t="s">
        <v>71</v>
      </c>
      <c r="BA1621">
        <v>665909</v>
      </c>
      <c r="BB1621" t="s">
        <v>66</v>
      </c>
      <c r="BC1621" t="str">
        <f t="shared" si="68"/>
        <v>05715</v>
      </c>
      <c r="BD1621" t="str">
        <f t="shared" si="69"/>
        <v>LC-05715</v>
      </c>
    </row>
    <row r="1622" spans="1:56" ht="28.15" customHeight="1">
      <c r="A1622" s="4">
        <f>SUBTOTAL(103,$L$2:L1622)</f>
        <v>1621</v>
      </c>
      <c r="B1622" s="5" t="s">
        <v>11373</v>
      </c>
      <c r="C1622" s="5" t="s">
        <v>11374</v>
      </c>
      <c r="D1622" s="5" t="s">
        <v>11375</v>
      </c>
      <c r="E1622" s="5" t="s">
        <v>11331</v>
      </c>
      <c r="F1622" s="6" t="s">
        <v>11376</v>
      </c>
      <c r="G1622" s="5">
        <v>7</v>
      </c>
      <c r="H1622" s="7">
        <v>59996</v>
      </c>
      <c r="I1622" s="5" t="s">
        <v>9240</v>
      </c>
      <c r="J1622" s="5" t="s">
        <v>11377</v>
      </c>
      <c r="K1622" s="20"/>
      <c r="L1622" s="5" t="s">
        <v>119</v>
      </c>
      <c r="M1622" s="2">
        <v>1601157968</v>
      </c>
      <c r="N1622" s="8">
        <f>IF(COUNTIF($B$2:B1622,B1622)=1,1,0)</f>
        <v>1</v>
      </c>
      <c r="O1622" t="s">
        <v>52</v>
      </c>
      <c r="P1622">
        <v>1601157968</v>
      </c>
      <c r="Q1622" t="s">
        <v>11373</v>
      </c>
      <c r="R1622" t="s">
        <v>11373</v>
      </c>
      <c r="S1622" t="s">
        <v>11374</v>
      </c>
      <c r="T1622" t="s">
        <v>11374</v>
      </c>
      <c r="U1622" t="s">
        <v>11375</v>
      </c>
      <c r="V1622" t="s">
        <v>11378</v>
      </c>
      <c r="W1622">
        <v>0</v>
      </c>
      <c r="X1622" t="s">
        <v>80</v>
      </c>
      <c r="Y1622">
        <v>2026</v>
      </c>
      <c r="Z1622">
        <v>7</v>
      </c>
      <c r="AA1622">
        <v>1</v>
      </c>
      <c r="AB1622">
        <v>55552</v>
      </c>
      <c r="AC1622">
        <v>4444</v>
      </c>
      <c r="AD1622">
        <v>0</v>
      </c>
      <c r="AE1622">
        <v>0</v>
      </c>
      <c r="AF1622" t="s">
        <v>57</v>
      </c>
      <c r="AG1622" t="s">
        <v>81</v>
      </c>
      <c r="AH1622" t="s">
        <v>11331</v>
      </c>
      <c r="AI1622" t="s">
        <v>11320</v>
      </c>
      <c r="AJ1622">
        <v>0</v>
      </c>
      <c r="AK1622" t="s">
        <v>7617</v>
      </c>
      <c r="AL1622">
        <v>0</v>
      </c>
      <c r="AM1622">
        <v>0</v>
      </c>
      <c r="AN1622">
        <v>0</v>
      </c>
      <c r="AO1622">
        <v>0</v>
      </c>
      <c r="AP1622" t="s">
        <v>83</v>
      </c>
      <c r="AQ1622">
        <v>0</v>
      </c>
      <c r="AR1622">
        <v>0</v>
      </c>
      <c r="AS1622" t="s">
        <v>69</v>
      </c>
      <c r="AT1622" t="s">
        <v>11379</v>
      </c>
      <c r="AU1622" t="s">
        <v>64</v>
      </c>
      <c r="AV1622">
        <v>0</v>
      </c>
      <c r="AW1622">
        <v>24261</v>
      </c>
      <c r="AX1622" t="s">
        <v>9240</v>
      </c>
      <c r="AY1622" t="s">
        <v>11377</v>
      </c>
      <c r="AZ1622" t="s">
        <v>71</v>
      </c>
      <c r="BA1622">
        <v>59996</v>
      </c>
      <c r="BB1622" t="s">
        <v>66</v>
      </c>
      <c r="BC1622" t="str">
        <f t="shared" si="68"/>
        <v>06100</v>
      </c>
      <c r="BD1622" t="str">
        <f t="shared" si="69"/>
        <v>LC-06100</v>
      </c>
    </row>
    <row r="1623" spans="1:56" ht="28.15" customHeight="1">
      <c r="A1623" s="4">
        <f>SUBTOTAL(103,$L$2:L1623)</f>
        <v>1622</v>
      </c>
      <c r="B1623" s="5" t="s">
        <v>11381</v>
      </c>
      <c r="C1623" s="5" t="s">
        <v>11382</v>
      </c>
      <c r="D1623" s="5" t="s">
        <v>685</v>
      </c>
      <c r="E1623" s="5" t="s">
        <v>11380</v>
      </c>
      <c r="F1623" s="6" t="s">
        <v>11383</v>
      </c>
      <c r="G1623" s="5">
        <v>7</v>
      </c>
      <c r="H1623" s="7">
        <v>446602</v>
      </c>
      <c r="I1623" s="5" t="s">
        <v>11384</v>
      </c>
      <c r="J1623" s="5" t="s">
        <v>11385</v>
      </c>
      <c r="K1623" s="20"/>
      <c r="L1623" s="5" t="s">
        <v>347</v>
      </c>
      <c r="M1623" s="2">
        <v>1601206040</v>
      </c>
      <c r="N1623" s="8">
        <f>IF(COUNTIF($B$2:B1623,B1623)=1,1,0)</f>
        <v>1</v>
      </c>
      <c r="O1623" t="s">
        <v>52</v>
      </c>
      <c r="P1623">
        <v>1601206040</v>
      </c>
      <c r="Q1623" t="s">
        <v>11381</v>
      </c>
      <c r="R1623" t="s">
        <v>11381</v>
      </c>
      <c r="S1623" t="s">
        <v>11382</v>
      </c>
      <c r="T1623" t="s">
        <v>11382</v>
      </c>
      <c r="U1623" t="s">
        <v>685</v>
      </c>
      <c r="V1623" t="s">
        <v>689</v>
      </c>
      <c r="W1623">
        <v>0</v>
      </c>
      <c r="X1623" t="s">
        <v>80</v>
      </c>
      <c r="Y1623">
        <v>2026</v>
      </c>
      <c r="Z1623">
        <v>7</v>
      </c>
      <c r="AA1623">
        <v>1</v>
      </c>
      <c r="AB1623">
        <v>413520</v>
      </c>
      <c r="AC1623">
        <v>33082</v>
      </c>
      <c r="AD1623">
        <v>0</v>
      </c>
      <c r="AE1623">
        <v>0</v>
      </c>
      <c r="AF1623" t="s">
        <v>98</v>
      </c>
      <c r="AG1623" t="s">
        <v>440</v>
      </c>
      <c r="AH1623" t="s">
        <v>11380</v>
      </c>
      <c r="AI1623" t="s">
        <v>11320</v>
      </c>
      <c r="AJ1623">
        <v>0</v>
      </c>
      <c r="AK1623" t="s">
        <v>11386</v>
      </c>
      <c r="AL1623">
        <v>0</v>
      </c>
      <c r="AM1623">
        <v>0</v>
      </c>
      <c r="AN1623">
        <v>0</v>
      </c>
      <c r="AO1623">
        <v>0</v>
      </c>
      <c r="AP1623" t="s">
        <v>83</v>
      </c>
      <c r="AQ1623">
        <v>0</v>
      </c>
      <c r="AR1623">
        <v>0</v>
      </c>
      <c r="AS1623" t="s">
        <v>69</v>
      </c>
      <c r="AT1623" t="s">
        <v>11387</v>
      </c>
      <c r="AU1623" t="s">
        <v>64</v>
      </c>
      <c r="AV1623">
        <v>0</v>
      </c>
      <c r="AW1623">
        <v>34875</v>
      </c>
      <c r="AX1623" t="s">
        <v>11384</v>
      </c>
      <c r="AY1623" t="s">
        <v>11385</v>
      </c>
      <c r="AZ1623" t="s">
        <v>71</v>
      </c>
      <c r="BA1623">
        <v>446602</v>
      </c>
      <c r="BB1623" t="s">
        <v>66</v>
      </c>
      <c r="BC1623" t="str">
        <f t="shared" si="68"/>
        <v>07076</v>
      </c>
      <c r="BD1623" t="str">
        <f t="shared" si="69"/>
        <v>LC-07076</v>
      </c>
    </row>
    <row r="1624" spans="1:56" ht="28.15" customHeight="1">
      <c r="A1624" s="4">
        <f>SUBTOTAL(103,$L$2:L1624)</f>
        <v>1623</v>
      </c>
      <c r="B1624" s="5" t="s">
        <v>11388</v>
      </c>
      <c r="C1624" s="5" t="s">
        <v>11389</v>
      </c>
      <c r="D1624" s="5" t="s">
        <v>11122</v>
      </c>
      <c r="E1624" s="5" t="s">
        <v>11380</v>
      </c>
      <c r="F1624" s="6" t="s">
        <v>11390</v>
      </c>
      <c r="G1624" s="5">
        <v>7</v>
      </c>
      <c r="H1624" s="7">
        <v>552584</v>
      </c>
      <c r="I1624" s="5">
        <v>0</v>
      </c>
      <c r="J1624" s="5" t="s">
        <v>11391</v>
      </c>
      <c r="K1624" s="20"/>
      <c r="L1624" s="5" t="s">
        <v>347</v>
      </c>
      <c r="M1624" s="2">
        <v>1601206203</v>
      </c>
      <c r="N1624" s="8">
        <f>IF(COUNTIF($B$2:B1624,B1624)=1,1,0)</f>
        <v>1</v>
      </c>
      <c r="O1624" t="s">
        <v>52</v>
      </c>
      <c r="P1624">
        <v>1601206203</v>
      </c>
      <c r="Q1624" t="s">
        <v>11388</v>
      </c>
      <c r="R1624" t="s">
        <v>11388</v>
      </c>
      <c r="S1624" t="s">
        <v>11389</v>
      </c>
      <c r="T1624" t="s">
        <v>11389</v>
      </c>
      <c r="U1624" t="s">
        <v>11122</v>
      </c>
      <c r="V1624" t="s">
        <v>11141</v>
      </c>
      <c r="W1624">
        <v>0</v>
      </c>
      <c r="X1624" t="s">
        <v>188</v>
      </c>
      <c r="Y1624">
        <v>2026</v>
      </c>
      <c r="Z1624">
        <v>7</v>
      </c>
      <c r="AA1624">
        <v>1</v>
      </c>
      <c r="AB1624">
        <v>511652</v>
      </c>
      <c r="AC1624">
        <v>40932</v>
      </c>
      <c r="AD1624">
        <v>0</v>
      </c>
      <c r="AE1624">
        <v>0</v>
      </c>
      <c r="AF1624" t="s">
        <v>98</v>
      </c>
      <c r="AG1624" t="s">
        <v>440</v>
      </c>
      <c r="AH1624" t="s">
        <v>11380</v>
      </c>
      <c r="AI1624" t="s">
        <v>11320</v>
      </c>
      <c r="AJ1624">
        <v>0</v>
      </c>
      <c r="AK1624" t="s">
        <v>11392</v>
      </c>
      <c r="AL1624">
        <v>0</v>
      </c>
      <c r="AM1624">
        <v>0</v>
      </c>
      <c r="AN1624">
        <v>0</v>
      </c>
      <c r="AO1624">
        <v>0</v>
      </c>
      <c r="AP1624" t="s">
        <v>83</v>
      </c>
      <c r="AQ1624">
        <v>0</v>
      </c>
      <c r="AR1624">
        <v>0</v>
      </c>
      <c r="AS1624" t="s">
        <v>69</v>
      </c>
      <c r="AT1624" t="s">
        <v>11393</v>
      </c>
      <c r="AU1624" t="s">
        <v>64</v>
      </c>
      <c r="AV1624">
        <v>0</v>
      </c>
      <c r="AW1624">
        <v>34907</v>
      </c>
      <c r="AY1624" t="s">
        <v>11391</v>
      </c>
      <c r="AZ1624" t="s">
        <v>71</v>
      </c>
      <c r="BA1624">
        <v>552584</v>
      </c>
      <c r="BB1624" t="s">
        <v>66</v>
      </c>
      <c r="BC1624" t="str">
        <f t="shared" si="68"/>
        <v>07595</v>
      </c>
      <c r="BD1624" t="str">
        <f t="shared" si="69"/>
        <v>LC-07595</v>
      </c>
    </row>
    <row r="1625" spans="1:56" ht="28.15" customHeight="1">
      <c r="A1625" s="4">
        <f>SUBTOTAL(103,$L$2:L1625)</f>
        <v>1624</v>
      </c>
      <c r="B1625" s="5" t="s">
        <v>11394</v>
      </c>
      <c r="C1625" s="5" t="s">
        <v>11395</v>
      </c>
      <c r="D1625" s="5" t="s">
        <v>11122</v>
      </c>
      <c r="E1625" s="5" t="s">
        <v>11380</v>
      </c>
      <c r="F1625" s="6" t="s">
        <v>11396</v>
      </c>
      <c r="G1625" s="5">
        <v>7</v>
      </c>
      <c r="H1625" s="7">
        <v>769519</v>
      </c>
      <c r="I1625" s="5">
        <v>0</v>
      </c>
      <c r="J1625" s="5" t="s">
        <v>11397</v>
      </c>
      <c r="K1625" s="20"/>
      <c r="L1625" s="5" t="s">
        <v>347</v>
      </c>
      <c r="M1625" s="2">
        <v>1601206961</v>
      </c>
      <c r="N1625" s="8">
        <f>IF(COUNTIF($B$2:B1625,B1625)=1,1,0)</f>
        <v>1</v>
      </c>
      <c r="O1625" t="s">
        <v>52</v>
      </c>
      <c r="P1625">
        <v>1601206961</v>
      </c>
      <c r="Q1625" t="s">
        <v>11394</v>
      </c>
      <c r="R1625" t="s">
        <v>11394</v>
      </c>
      <c r="S1625" t="s">
        <v>11395</v>
      </c>
      <c r="T1625" t="s">
        <v>11395</v>
      </c>
      <c r="U1625" t="s">
        <v>11122</v>
      </c>
      <c r="V1625" t="s">
        <v>11141</v>
      </c>
      <c r="W1625">
        <v>0</v>
      </c>
      <c r="X1625" t="s">
        <v>188</v>
      </c>
      <c r="Y1625">
        <v>2026</v>
      </c>
      <c r="Z1625">
        <v>7</v>
      </c>
      <c r="AA1625">
        <v>1</v>
      </c>
      <c r="AB1625">
        <v>712518</v>
      </c>
      <c r="AC1625">
        <v>57001</v>
      </c>
      <c r="AD1625">
        <v>0</v>
      </c>
      <c r="AE1625">
        <v>0</v>
      </c>
      <c r="AF1625" t="s">
        <v>98</v>
      </c>
      <c r="AG1625" t="s">
        <v>440</v>
      </c>
      <c r="AH1625" t="s">
        <v>11380</v>
      </c>
      <c r="AI1625" t="s">
        <v>11320</v>
      </c>
      <c r="AJ1625">
        <v>0</v>
      </c>
      <c r="AK1625" t="s">
        <v>11398</v>
      </c>
      <c r="AL1625">
        <v>0</v>
      </c>
      <c r="AM1625">
        <v>0</v>
      </c>
      <c r="AN1625">
        <v>0</v>
      </c>
      <c r="AO1625">
        <v>0</v>
      </c>
      <c r="AP1625" t="s">
        <v>83</v>
      </c>
      <c r="AQ1625">
        <v>0</v>
      </c>
      <c r="AR1625">
        <v>0</v>
      </c>
      <c r="AS1625" t="s">
        <v>69</v>
      </c>
      <c r="AT1625" t="s">
        <v>11399</v>
      </c>
      <c r="AU1625" t="s">
        <v>64</v>
      </c>
      <c r="AV1625">
        <v>0</v>
      </c>
      <c r="AW1625">
        <v>35087</v>
      </c>
      <c r="AY1625" t="s">
        <v>11397</v>
      </c>
      <c r="AZ1625" t="s">
        <v>71</v>
      </c>
      <c r="BA1625">
        <v>769519</v>
      </c>
      <c r="BB1625" t="s">
        <v>66</v>
      </c>
      <c r="BC1625" t="str">
        <f t="shared" si="68"/>
        <v>07815</v>
      </c>
      <c r="BD1625" t="str">
        <f t="shared" si="69"/>
        <v>LC-07815</v>
      </c>
    </row>
    <row r="1626" spans="1:56" ht="28.15" customHeight="1">
      <c r="A1626" s="4">
        <f>SUBTOTAL(103,$L$2:L1626)</f>
        <v>1625</v>
      </c>
      <c r="B1626" s="5" t="s">
        <v>11400</v>
      </c>
      <c r="C1626" s="5" t="s">
        <v>11401</v>
      </c>
      <c r="D1626" s="5" t="s">
        <v>11122</v>
      </c>
      <c r="E1626" s="5" t="s">
        <v>11380</v>
      </c>
      <c r="F1626" s="6" t="s">
        <v>11402</v>
      </c>
      <c r="G1626" s="5">
        <v>7</v>
      </c>
      <c r="H1626" s="7">
        <v>1167934</v>
      </c>
      <c r="I1626" s="5" t="s">
        <v>11403</v>
      </c>
      <c r="J1626" s="5" t="s">
        <v>11404</v>
      </c>
      <c r="K1626" s="20"/>
      <c r="L1626" s="5" t="s">
        <v>347</v>
      </c>
      <c r="M1626" s="2">
        <v>1601206342</v>
      </c>
      <c r="N1626" s="8">
        <f>IF(COUNTIF($B$2:B1626,B1626)=1,1,0)</f>
        <v>1</v>
      </c>
      <c r="O1626" t="s">
        <v>52</v>
      </c>
      <c r="P1626">
        <v>1601206342</v>
      </c>
      <c r="Q1626" t="s">
        <v>11400</v>
      </c>
      <c r="R1626" t="s">
        <v>11400</v>
      </c>
      <c r="S1626" t="s">
        <v>11401</v>
      </c>
      <c r="T1626" t="s">
        <v>11401</v>
      </c>
      <c r="U1626" t="s">
        <v>11122</v>
      </c>
      <c r="V1626" t="s">
        <v>11141</v>
      </c>
      <c r="W1626">
        <v>0</v>
      </c>
      <c r="X1626" t="s">
        <v>188</v>
      </c>
      <c r="Y1626">
        <v>2026</v>
      </c>
      <c r="Z1626">
        <v>7</v>
      </c>
      <c r="AA1626">
        <v>1</v>
      </c>
      <c r="AB1626">
        <v>1081420</v>
      </c>
      <c r="AC1626">
        <v>86514</v>
      </c>
      <c r="AD1626">
        <v>0</v>
      </c>
      <c r="AE1626">
        <v>0</v>
      </c>
      <c r="AF1626" t="s">
        <v>98</v>
      </c>
      <c r="AG1626" t="s">
        <v>440</v>
      </c>
      <c r="AH1626" t="s">
        <v>11380</v>
      </c>
      <c r="AI1626" t="s">
        <v>11320</v>
      </c>
      <c r="AJ1626">
        <v>0</v>
      </c>
      <c r="AK1626" t="s">
        <v>11405</v>
      </c>
      <c r="AL1626">
        <v>0</v>
      </c>
      <c r="AM1626">
        <v>0</v>
      </c>
      <c r="AN1626">
        <v>0</v>
      </c>
      <c r="AO1626">
        <v>0</v>
      </c>
      <c r="AP1626" t="s">
        <v>83</v>
      </c>
      <c r="AQ1626">
        <v>0</v>
      </c>
      <c r="AR1626">
        <v>0</v>
      </c>
      <c r="AS1626" t="s">
        <v>69</v>
      </c>
      <c r="AT1626" t="s">
        <v>11406</v>
      </c>
      <c r="AU1626" t="s">
        <v>64</v>
      </c>
      <c r="AV1626">
        <v>0</v>
      </c>
      <c r="AW1626">
        <v>34929</v>
      </c>
      <c r="AX1626" t="s">
        <v>11403</v>
      </c>
      <c r="AY1626" t="s">
        <v>11404</v>
      </c>
      <c r="AZ1626" t="s">
        <v>71</v>
      </c>
      <c r="BA1626">
        <v>1167934</v>
      </c>
      <c r="BB1626" t="s">
        <v>66</v>
      </c>
      <c r="BC1626" t="str">
        <f t="shared" si="68"/>
        <v>07980</v>
      </c>
      <c r="BD1626" t="str">
        <f t="shared" si="69"/>
        <v>LC-07980</v>
      </c>
    </row>
    <row r="1627" spans="1:56" ht="28.15" customHeight="1">
      <c r="A1627" s="4">
        <f>SUBTOTAL(103,$L$2:L1627)</f>
        <v>1626</v>
      </c>
      <c r="B1627" s="5" t="s">
        <v>11407</v>
      </c>
      <c r="C1627" s="5" t="s">
        <v>11408</v>
      </c>
      <c r="D1627" s="5" t="s">
        <v>11122</v>
      </c>
      <c r="E1627" s="5" t="s">
        <v>11380</v>
      </c>
      <c r="F1627" s="6" t="s">
        <v>11409</v>
      </c>
      <c r="G1627" s="5">
        <v>7</v>
      </c>
      <c r="H1627" s="7">
        <v>1960135</v>
      </c>
      <c r="I1627" s="5" t="s">
        <v>11410</v>
      </c>
      <c r="J1627" s="5" t="s">
        <v>11411</v>
      </c>
      <c r="K1627" s="20"/>
      <c r="L1627" s="5" t="s">
        <v>347</v>
      </c>
      <c r="M1627" s="2">
        <v>1601206030</v>
      </c>
      <c r="N1627" s="8">
        <f>IF(COUNTIF($B$2:B1627,B1627)=1,1,0)</f>
        <v>1</v>
      </c>
      <c r="O1627" t="s">
        <v>52</v>
      </c>
      <c r="P1627">
        <v>1601206030</v>
      </c>
      <c r="Q1627" t="s">
        <v>11407</v>
      </c>
      <c r="R1627" t="s">
        <v>11407</v>
      </c>
      <c r="S1627" t="s">
        <v>11408</v>
      </c>
      <c r="T1627" t="s">
        <v>11408</v>
      </c>
      <c r="U1627" t="s">
        <v>11122</v>
      </c>
      <c r="V1627" t="s">
        <v>11141</v>
      </c>
      <c r="W1627">
        <v>0</v>
      </c>
      <c r="X1627" t="s">
        <v>188</v>
      </c>
      <c r="Y1627">
        <v>2026</v>
      </c>
      <c r="Z1627">
        <v>7</v>
      </c>
      <c r="AA1627">
        <v>1</v>
      </c>
      <c r="AB1627">
        <v>1814940</v>
      </c>
      <c r="AC1627">
        <v>145195</v>
      </c>
      <c r="AD1627">
        <v>0</v>
      </c>
      <c r="AE1627">
        <v>0</v>
      </c>
      <c r="AF1627" t="s">
        <v>98</v>
      </c>
      <c r="AG1627" t="s">
        <v>440</v>
      </c>
      <c r="AH1627" t="s">
        <v>11380</v>
      </c>
      <c r="AI1627" t="s">
        <v>11320</v>
      </c>
      <c r="AJ1627">
        <v>0</v>
      </c>
      <c r="AK1627" t="s">
        <v>11412</v>
      </c>
      <c r="AL1627">
        <v>0</v>
      </c>
      <c r="AM1627">
        <v>0</v>
      </c>
      <c r="AN1627">
        <v>0</v>
      </c>
      <c r="AO1627">
        <v>0</v>
      </c>
      <c r="AP1627" t="s">
        <v>83</v>
      </c>
      <c r="AQ1627">
        <v>0</v>
      </c>
      <c r="AR1627">
        <v>0</v>
      </c>
      <c r="AS1627" t="s">
        <v>69</v>
      </c>
      <c r="AT1627" t="s">
        <v>11413</v>
      </c>
      <c r="AU1627" t="s">
        <v>64</v>
      </c>
      <c r="AV1627">
        <v>0</v>
      </c>
      <c r="AW1627">
        <v>34873</v>
      </c>
      <c r="AX1627" t="s">
        <v>11410</v>
      </c>
      <c r="AY1627" t="s">
        <v>11411</v>
      </c>
      <c r="AZ1627" t="s">
        <v>71</v>
      </c>
      <c r="BA1627">
        <v>1960135</v>
      </c>
      <c r="BB1627" t="s">
        <v>66</v>
      </c>
      <c r="BC1627" t="str">
        <f t="shared" si="68"/>
        <v>09705</v>
      </c>
      <c r="BD1627" t="str">
        <f t="shared" si="69"/>
        <v>LC-09705</v>
      </c>
    </row>
    <row r="1628" spans="1:56" ht="28.15" customHeight="1">
      <c r="A1628" s="4">
        <f>SUBTOTAL(103,$L$2:L1628)</f>
        <v>1627</v>
      </c>
      <c r="B1628" s="5" t="s">
        <v>11416</v>
      </c>
      <c r="C1628" s="5" t="s">
        <v>11417</v>
      </c>
      <c r="D1628" s="5" t="s">
        <v>11418</v>
      </c>
      <c r="E1628" s="5" t="s">
        <v>11419</v>
      </c>
      <c r="F1628" s="6" t="s">
        <v>11420</v>
      </c>
      <c r="G1628" s="5">
        <v>7</v>
      </c>
      <c r="H1628" s="7">
        <v>1608876</v>
      </c>
      <c r="I1628" s="5" t="s">
        <v>11421</v>
      </c>
      <c r="J1628" s="5" t="s">
        <v>11422</v>
      </c>
      <c r="K1628" s="20"/>
      <c r="L1628" s="5" t="s">
        <v>119</v>
      </c>
      <c r="M1628" s="2">
        <v>1601159446</v>
      </c>
      <c r="N1628" s="8">
        <f>IF(COUNTIF($B$2:B1628,B1628)=1,1,0)</f>
        <v>1</v>
      </c>
      <c r="O1628" t="s">
        <v>52</v>
      </c>
      <c r="P1628">
        <v>1601159446</v>
      </c>
      <c r="Q1628" t="s">
        <v>11416</v>
      </c>
      <c r="R1628" t="s">
        <v>11416</v>
      </c>
      <c r="S1628" t="s">
        <v>11417</v>
      </c>
      <c r="T1628" t="s">
        <v>11417</v>
      </c>
      <c r="U1628" t="s">
        <v>11418</v>
      </c>
      <c r="V1628" t="s">
        <v>11423</v>
      </c>
      <c r="W1628">
        <v>0</v>
      </c>
      <c r="X1628" t="s">
        <v>188</v>
      </c>
      <c r="Y1628">
        <v>2026</v>
      </c>
      <c r="Z1628">
        <v>7</v>
      </c>
      <c r="AA1628">
        <v>1</v>
      </c>
      <c r="AB1628">
        <v>1489700</v>
      </c>
      <c r="AC1628">
        <v>119176</v>
      </c>
      <c r="AD1628">
        <v>0</v>
      </c>
      <c r="AE1628">
        <v>0</v>
      </c>
      <c r="AF1628" t="s">
        <v>57</v>
      </c>
      <c r="AG1628" t="s">
        <v>81</v>
      </c>
      <c r="AH1628" t="s">
        <v>11419</v>
      </c>
      <c r="AI1628" t="s">
        <v>11415</v>
      </c>
      <c r="AJ1628">
        <v>0</v>
      </c>
      <c r="AK1628" t="s">
        <v>1479</v>
      </c>
      <c r="AL1628">
        <v>0</v>
      </c>
      <c r="AM1628">
        <v>0</v>
      </c>
      <c r="AN1628">
        <v>0</v>
      </c>
      <c r="AO1628">
        <v>0</v>
      </c>
      <c r="AP1628" t="s">
        <v>83</v>
      </c>
      <c r="AQ1628">
        <v>0</v>
      </c>
      <c r="AR1628">
        <v>0</v>
      </c>
      <c r="AS1628" t="s">
        <v>69</v>
      </c>
      <c r="AT1628" t="s">
        <v>11424</v>
      </c>
      <c r="AU1628" t="s">
        <v>64</v>
      </c>
      <c r="AV1628">
        <v>0</v>
      </c>
      <c r="AW1628">
        <v>24523</v>
      </c>
      <c r="AX1628" t="s">
        <v>11421</v>
      </c>
      <c r="AY1628" t="s">
        <v>11422</v>
      </c>
      <c r="AZ1628" t="s">
        <v>71</v>
      </c>
      <c r="BA1628">
        <v>1608876</v>
      </c>
      <c r="BB1628" t="s">
        <v>66</v>
      </c>
      <c r="BC1628" t="str">
        <f t="shared" si="68"/>
        <v>01110</v>
      </c>
      <c r="BD1628" t="str">
        <f t="shared" si="69"/>
        <v>LD-01110</v>
      </c>
    </row>
    <row r="1629" spans="1:56" ht="28.15" customHeight="1">
      <c r="A1629" s="4">
        <f>SUBTOTAL(103,$L$2:L1629)</f>
        <v>1628</v>
      </c>
      <c r="B1629" s="5" t="s">
        <v>11425</v>
      </c>
      <c r="C1629" s="5" t="s">
        <v>11426</v>
      </c>
      <c r="D1629" s="5" t="s">
        <v>11427</v>
      </c>
      <c r="E1629" s="5" t="s">
        <v>11419</v>
      </c>
      <c r="F1629" s="6" t="s">
        <v>11428</v>
      </c>
      <c r="G1629" s="5">
        <v>7</v>
      </c>
      <c r="H1629" s="7">
        <v>451742</v>
      </c>
      <c r="I1629" s="5" t="s">
        <v>11429</v>
      </c>
      <c r="J1629" s="5" t="s">
        <v>11430</v>
      </c>
      <c r="K1629" s="20"/>
      <c r="L1629" s="5" t="s">
        <v>119</v>
      </c>
      <c r="M1629" s="2">
        <v>1601158293</v>
      </c>
      <c r="N1629" s="8">
        <f>IF(COUNTIF($B$2:B1629,B1629)=1,1,0)</f>
        <v>1</v>
      </c>
      <c r="O1629" t="s">
        <v>52</v>
      </c>
      <c r="P1629">
        <v>1601158293</v>
      </c>
      <c r="Q1629" t="s">
        <v>11425</v>
      </c>
      <c r="R1629" t="s">
        <v>11425</v>
      </c>
      <c r="S1629" t="s">
        <v>11426</v>
      </c>
      <c r="T1629" t="s">
        <v>11426</v>
      </c>
      <c r="U1629" t="s">
        <v>11427</v>
      </c>
      <c r="V1629" t="s">
        <v>11431</v>
      </c>
      <c r="W1629">
        <v>0</v>
      </c>
      <c r="X1629" t="s">
        <v>188</v>
      </c>
      <c r="Y1629">
        <v>2026</v>
      </c>
      <c r="Z1629">
        <v>7</v>
      </c>
      <c r="AA1629">
        <v>1</v>
      </c>
      <c r="AB1629">
        <v>418280</v>
      </c>
      <c r="AC1629">
        <v>33462</v>
      </c>
      <c r="AD1629">
        <v>0</v>
      </c>
      <c r="AE1629">
        <v>0</v>
      </c>
      <c r="AF1629" t="s">
        <v>57</v>
      </c>
      <c r="AG1629" t="s">
        <v>81</v>
      </c>
      <c r="AH1629" t="s">
        <v>11419</v>
      </c>
      <c r="AI1629" t="s">
        <v>11415</v>
      </c>
      <c r="AJ1629">
        <v>0</v>
      </c>
      <c r="AK1629" t="s">
        <v>11432</v>
      </c>
      <c r="AL1629">
        <v>0</v>
      </c>
      <c r="AM1629">
        <v>0</v>
      </c>
      <c r="AN1629">
        <v>0</v>
      </c>
      <c r="AO1629">
        <v>0</v>
      </c>
      <c r="AP1629" t="s">
        <v>83</v>
      </c>
      <c r="AQ1629">
        <v>0</v>
      </c>
      <c r="AR1629">
        <v>0</v>
      </c>
      <c r="AS1629" t="s">
        <v>69</v>
      </c>
      <c r="AT1629" t="s">
        <v>11433</v>
      </c>
      <c r="AU1629" t="s">
        <v>64</v>
      </c>
      <c r="AV1629">
        <v>0</v>
      </c>
      <c r="AW1629">
        <v>24282</v>
      </c>
      <c r="AX1629" t="s">
        <v>11429</v>
      </c>
      <c r="AY1629" t="s">
        <v>11430</v>
      </c>
      <c r="AZ1629" t="s">
        <v>71</v>
      </c>
      <c r="BA1629">
        <v>451742</v>
      </c>
      <c r="BB1629" t="s">
        <v>66</v>
      </c>
      <c r="BC1629" t="str">
        <f t="shared" si="68"/>
        <v>01670</v>
      </c>
      <c r="BD1629" t="str">
        <f t="shared" si="69"/>
        <v>LD-01670</v>
      </c>
    </row>
    <row r="1630" spans="1:56" ht="28.15" customHeight="1">
      <c r="A1630" s="4">
        <f>SUBTOTAL(103,$L$2:L1630)</f>
        <v>1629</v>
      </c>
      <c r="B1630" s="5" t="s">
        <v>11434</v>
      </c>
      <c r="C1630" s="5" t="s">
        <v>11435</v>
      </c>
      <c r="D1630" s="5" t="s">
        <v>11436</v>
      </c>
      <c r="E1630" s="5" t="s">
        <v>11419</v>
      </c>
      <c r="F1630" s="6" t="s">
        <v>11437</v>
      </c>
      <c r="G1630" s="5">
        <v>7</v>
      </c>
      <c r="H1630" s="7">
        <v>1328616</v>
      </c>
      <c r="I1630" s="5" t="s">
        <v>11438</v>
      </c>
      <c r="J1630" s="5" t="s">
        <v>11439</v>
      </c>
      <c r="K1630" s="20"/>
      <c r="L1630" s="5" t="s">
        <v>119</v>
      </c>
      <c r="M1630" s="2">
        <v>1601158367</v>
      </c>
      <c r="N1630" s="8">
        <f>IF(COUNTIF($B$2:B1630,B1630)=1,1,0)</f>
        <v>1</v>
      </c>
      <c r="O1630" t="s">
        <v>52</v>
      </c>
      <c r="P1630">
        <v>1601158367</v>
      </c>
      <c r="Q1630" t="s">
        <v>11434</v>
      </c>
      <c r="R1630" t="s">
        <v>11434</v>
      </c>
      <c r="S1630" t="s">
        <v>11435</v>
      </c>
      <c r="T1630" t="s">
        <v>11435</v>
      </c>
      <c r="U1630" t="s">
        <v>11436</v>
      </c>
      <c r="V1630" t="s">
        <v>11440</v>
      </c>
      <c r="W1630">
        <v>0</v>
      </c>
      <c r="X1630" t="s">
        <v>80</v>
      </c>
      <c r="Y1630">
        <v>2026</v>
      </c>
      <c r="Z1630">
        <v>7</v>
      </c>
      <c r="AA1630">
        <v>1</v>
      </c>
      <c r="AB1630">
        <v>1230200</v>
      </c>
      <c r="AC1630">
        <v>98416</v>
      </c>
      <c r="AD1630">
        <v>0</v>
      </c>
      <c r="AE1630">
        <v>0</v>
      </c>
      <c r="AF1630" t="s">
        <v>98</v>
      </c>
      <c r="AG1630" t="s">
        <v>58</v>
      </c>
      <c r="AH1630" t="s">
        <v>11419</v>
      </c>
      <c r="AI1630" t="s">
        <v>11415</v>
      </c>
      <c r="AJ1630">
        <v>0</v>
      </c>
      <c r="AK1630" t="s">
        <v>11441</v>
      </c>
      <c r="AL1630">
        <v>0</v>
      </c>
      <c r="AM1630">
        <v>0</v>
      </c>
      <c r="AN1630">
        <v>0</v>
      </c>
      <c r="AO1630">
        <v>0</v>
      </c>
      <c r="AP1630" t="s">
        <v>98</v>
      </c>
      <c r="AQ1630">
        <v>0</v>
      </c>
      <c r="AR1630">
        <v>0</v>
      </c>
      <c r="AS1630" t="s">
        <v>69</v>
      </c>
      <c r="AT1630" t="s">
        <v>11442</v>
      </c>
      <c r="AU1630" t="s">
        <v>64</v>
      </c>
      <c r="AV1630">
        <v>0</v>
      </c>
      <c r="AW1630">
        <v>24304</v>
      </c>
      <c r="AX1630" t="s">
        <v>11438</v>
      </c>
      <c r="AY1630" t="s">
        <v>11439</v>
      </c>
      <c r="AZ1630" t="s">
        <v>71</v>
      </c>
      <c r="BA1630">
        <v>1328616</v>
      </c>
      <c r="BB1630" t="s">
        <v>66</v>
      </c>
      <c r="BC1630" t="str">
        <f t="shared" si="68"/>
        <v>01735</v>
      </c>
      <c r="BD1630" t="str">
        <f t="shared" si="69"/>
        <v>LD-01735</v>
      </c>
    </row>
    <row r="1631" spans="1:56" ht="28.15" customHeight="1">
      <c r="A1631" s="4">
        <f>SUBTOTAL(103,$L$2:L1631)</f>
        <v>1630</v>
      </c>
      <c r="B1631" s="5" t="s">
        <v>11443</v>
      </c>
      <c r="C1631" s="5" t="s">
        <v>11444</v>
      </c>
      <c r="D1631" s="5" t="s">
        <v>11445</v>
      </c>
      <c r="E1631" s="5" t="s">
        <v>11419</v>
      </c>
      <c r="F1631" s="6" t="s">
        <v>11446</v>
      </c>
      <c r="G1631" s="5">
        <v>7</v>
      </c>
      <c r="H1631" s="7">
        <v>1144342</v>
      </c>
      <c r="I1631" s="5" t="s">
        <v>11447</v>
      </c>
      <c r="J1631" s="5" t="s">
        <v>11448</v>
      </c>
      <c r="K1631" s="20"/>
      <c r="L1631" s="5" t="s">
        <v>119</v>
      </c>
      <c r="M1631" s="2">
        <v>1601159510</v>
      </c>
      <c r="N1631" s="8">
        <f>IF(COUNTIF($B$2:B1631,B1631)=1,1,0)</f>
        <v>1</v>
      </c>
      <c r="O1631" t="s">
        <v>52</v>
      </c>
      <c r="P1631">
        <v>1601159510</v>
      </c>
      <c r="Q1631" t="s">
        <v>11443</v>
      </c>
      <c r="R1631" t="s">
        <v>11443</v>
      </c>
      <c r="S1631" t="s">
        <v>11444</v>
      </c>
      <c r="T1631" t="s">
        <v>11444</v>
      </c>
      <c r="U1631" t="s">
        <v>11445</v>
      </c>
      <c r="V1631" t="s">
        <v>11449</v>
      </c>
      <c r="W1631">
        <v>1</v>
      </c>
      <c r="X1631" t="s">
        <v>198</v>
      </c>
      <c r="Y1631">
        <v>2026</v>
      </c>
      <c r="Z1631">
        <v>7</v>
      </c>
      <c r="AA1631">
        <v>1</v>
      </c>
      <c r="AB1631">
        <v>1059576</v>
      </c>
      <c r="AC1631">
        <v>84766</v>
      </c>
      <c r="AD1631">
        <v>0</v>
      </c>
      <c r="AE1631">
        <v>0</v>
      </c>
      <c r="AF1631" t="s">
        <v>98</v>
      </c>
      <c r="AG1631" t="s">
        <v>81</v>
      </c>
      <c r="AH1631" t="s">
        <v>11419</v>
      </c>
      <c r="AI1631" t="s">
        <v>11415</v>
      </c>
      <c r="AJ1631">
        <v>0</v>
      </c>
      <c r="AK1631" t="s">
        <v>11450</v>
      </c>
      <c r="AL1631">
        <v>0</v>
      </c>
      <c r="AM1631">
        <v>0</v>
      </c>
      <c r="AN1631">
        <v>0</v>
      </c>
      <c r="AO1631">
        <v>0</v>
      </c>
      <c r="AP1631" t="s">
        <v>98</v>
      </c>
      <c r="AQ1631">
        <v>0</v>
      </c>
      <c r="AR1631">
        <v>0</v>
      </c>
      <c r="AS1631" t="s">
        <v>69</v>
      </c>
      <c r="AT1631" t="s">
        <v>11451</v>
      </c>
      <c r="AU1631" t="s">
        <v>64</v>
      </c>
      <c r="AV1631">
        <v>0</v>
      </c>
      <c r="AW1631">
        <v>24543</v>
      </c>
      <c r="AX1631" t="s">
        <v>11447</v>
      </c>
      <c r="AY1631" t="s">
        <v>11448</v>
      </c>
      <c r="AZ1631" t="s">
        <v>71</v>
      </c>
      <c r="BA1631">
        <v>1144342</v>
      </c>
      <c r="BB1631" t="s">
        <v>66</v>
      </c>
      <c r="BC1631" t="str">
        <f t="shared" si="68"/>
        <v>01740</v>
      </c>
      <c r="BD1631" t="str">
        <f t="shared" si="69"/>
        <v>LD-01740</v>
      </c>
    </row>
    <row r="1632" spans="1:56" ht="28.15" customHeight="1">
      <c r="A1632" s="4">
        <f>SUBTOTAL(103,$L$2:L1632)</f>
        <v>1631</v>
      </c>
      <c r="B1632" s="5" t="s">
        <v>11452</v>
      </c>
      <c r="C1632" s="5" t="s">
        <v>11453</v>
      </c>
      <c r="D1632" s="5" t="s">
        <v>11454</v>
      </c>
      <c r="E1632" s="5" t="s">
        <v>11419</v>
      </c>
      <c r="F1632" s="6" t="s">
        <v>11455</v>
      </c>
      <c r="G1632" s="5">
        <v>7</v>
      </c>
      <c r="H1632" s="7">
        <v>3869640</v>
      </c>
      <c r="I1632" s="5" t="s">
        <v>10646</v>
      </c>
      <c r="J1632" s="5" t="s">
        <v>11456</v>
      </c>
      <c r="K1632" s="20"/>
      <c r="L1632" s="5" t="s">
        <v>119</v>
      </c>
      <c r="M1632" s="2">
        <v>1601159512</v>
      </c>
      <c r="N1632" s="8">
        <f>IF(COUNTIF($B$2:B1632,B1632)=1,1,0)</f>
        <v>1</v>
      </c>
      <c r="O1632" t="s">
        <v>52</v>
      </c>
      <c r="P1632">
        <v>1601159512</v>
      </c>
      <c r="Q1632" t="s">
        <v>11452</v>
      </c>
      <c r="R1632" t="s">
        <v>11452</v>
      </c>
      <c r="S1632" t="s">
        <v>11453</v>
      </c>
      <c r="T1632" t="s">
        <v>11453</v>
      </c>
      <c r="U1632" t="s">
        <v>11454</v>
      </c>
      <c r="V1632" t="s">
        <v>11457</v>
      </c>
      <c r="W1632">
        <v>0</v>
      </c>
      <c r="X1632" t="s">
        <v>80</v>
      </c>
      <c r="Y1632">
        <v>2026</v>
      </c>
      <c r="Z1632">
        <v>7</v>
      </c>
      <c r="AA1632">
        <v>1</v>
      </c>
      <c r="AB1632">
        <v>3583000</v>
      </c>
      <c r="AC1632">
        <v>286640</v>
      </c>
      <c r="AD1632">
        <v>0</v>
      </c>
      <c r="AE1632">
        <v>0</v>
      </c>
      <c r="AF1632" t="s">
        <v>57</v>
      </c>
      <c r="AG1632" t="s">
        <v>81</v>
      </c>
      <c r="AH1632" t="s">
        <v>11419</v>
      </c>
      <c r="AI1632" t="s">
        <v>11415</v>
      </c>
      <c r="AJ1632">
        <v>0</v>
      </c>
      <c r="AK1632" t="s">
        <v>354</v>
      </c>
      <c r="AL1632">
        <v>0</v>
      </c>
      <c r="AM1632">
        <v>0</v>
      </c>
      <c r="AN1632">
        <v>0</v>
      </c>
      <c r="AO1632">
        <v>0</v>
      </c>
      <c r="AP1632" t="s">
        <v>83</v>
      </c>
      <c r="AQ1632">
        <v>0</v>
      </c>
      <c r="AR1632">
        <v>0</v>
      </c>
      <c r="AS1632" t="s">
        <v>69</v>
      </c>
      <c r="AT1632" t="s">
        <v>11458</v>
      </c>
      <c r="AU1632" t="s">
        <v>64</v>
      </c>
      <c r="AV1632">
        <v>0</v>
      </c>
      <c r="AW1632">
        <v>24545</v>
      </c>
      <c r="AX1632" t="s">
        <v>10646</v>
      </c>
      <c r="AY1632" t="s">
        <v>11456</v>
      </c>
      <c r="AZ1632" t="s">
        <v>71</v>
      </c>
      <c r="BA1632">
        <v>3869640</v>
      </c>
      <c r="BB1632" t="s">
        <v>66</v>
      </c>
      <c r="BC1632" t="str">
        <f t="shared" si="68"/>
        <v>01750</v>
      </c>
      <c r="BD1632" t="str">
        <f t="shared" si="69"/>
        <v>LD-01750</v>
      </c>
    </row>
    <row r="1633" spans="1:56" ht="28.15" customHeight="1">
      <c r="A1633" s="4">
        <f>SUBTOTAL(103,$L$2:L1633)</f>
        <v>1632</v>
      </c>
      <c r="B1633" s="5" t="s">
        <v>11459</v>
      </c>
      <c r="C1633" s="5" t="s">
        <v>11460</v>
      </c>
      <c r="D1633" s="5" t="s">
        <v>11461</v>
      </c>
      <c r="E1633" s="5" t="s">
        <v>11419</v>
      </c>
      <c r="F1633" s="6" t="s">
        <v>11462</v>
      </c>
      <c r="G1633" s="5">
        <v>7</v>
      </c>
      <c r="H1633" s="7">
        <v>2143</v>
      </c>
      <c r="I1633" s="5" t="s">
        <v>11463</v>
      </c>
      <c r="J1633" s="5" t="s">
        <v>11464</v>
      </c>
      <c r="K1633" s="20"/>
      <c r="L1633" s="5" t="s">
        <v>119</v>
      </c>
      <c r="M1633" s="2">
        <v>1601159529</v>
      </c>
      <c r="N1633" s="8">
        <f>IF(COUNTIF($B$2:B1633,B1633)=1,1,0)</f>
        <v>1</v>
      </c>
      <c r="O1633" t="s">
        <v>52</v>
      </c>
      <c r="P1633">
        <v>1601159529</v>
      </c>
      <c r="Q1633" t="s">
        <v>11459</v>
      </c>
      <c r="R1633" t="s">
        <v>11459</v>
      </c>
      <c r="S1633" t="s">
        <v>11460</v>
      </c>
      <c r="T1633" t="s">
        <v>11460</v>
      </c>
      <c r="U1633" t="s">
        <v>11461</v>
      </c>
      <c r="V1633" t="s">
        <v>11465</v>
      </c>
      <c r="W1633">
        <v>0</v>
      </c>
      <c r="X1633" t="s">
        <v>80</v>
      </c>
      <c r="Y1633">
        <v>2026</v>
      </c>
      <c r="Z1633">
        <v>7</v>
      </c>
      <c r="AA1633">
        <v>1</v>
      </c>
      <c r="AB1633">
        <v>1984</v>
      </c>
      <c r="AC1633">
        <v>159</v>
      </c>
      <c r="AD1633">
        <v>0</v>
      </c>
      <c r="AE1633">
        <v>0</v>
      </c>
      <c r="AF1633" t="s">
        <v>57</v>
      </c>
      <c r="AG1633" t="s">
        <v>81</v>
      </c>
      <c r="AH1633" t="s">
        <v>11419</v>
      </c>
      <c r="AI1633" t="s">
        <v>11415</v>
      </c>
      <c r="AJ1633">
        <v>0</v>
      </c>
      <c r="AK1633" t="s">
        <v>11466</v>
      </c>
      <c r="AL1633">
        <v>0</v>
      </c>
      <c r="AM1633">
        <v>0</v>
      </c>
      <c r="AN1633">
        <v>0</v>
      </c>
      <c r="AO1633">
        <v>0</v>
      </c>
      <c r="AP1633" t="s">
        <v>61</v>
      </c>
      <c r="AQ1633">
        <v>0</v>
      </c>
      <c r="AR1633">
        <v>0</v>
      </c>
      <c r="AS1633" t="s">
        <v>69</v>
      </c>
      <c r="AT1633" t="s">
        <v>11467</v>
      </c>
      <c r="AU1633" t="s">
        <v>64</v>
      </c>
      <c r="AV1633">
        <v>0</v>
      </c>
      <c r="AW1633">
        <v>24549</v>
      </c>
      <c r="AX1633" t="s">
        <v>11463</v>
      </c>
      <c r="AY1633" t="s">
        <v>11464</v>
      </c>
      <c r="AZ1633" t="s">
        <v>71</v>
      </c>
      <c r="BA1633">
        <v>2143</v>
      </c>
      <c r="BB1633" t="s">
        <v>66</v>
      </c>
      <c r="BC1633" t="str">
        <f t="shared" si="68"/>
        <v>01770</v>
      </c>
      <c r="BD1633" t="str">
        <f t="shared" si="69"/>
        <v>LD-01770</v>
      </c>
    </row>
    <row r="1634" spans="1:56" ht="28.15" customHeight="1">
      <c r="A1634" s="4">
        <f>SUBTOTAL(103,$L$2:L1634)</f>
        <v>1633</v>
      </c>
      <c r="B1634" s="5" t="s">
        <v>11469</v>
      </c>
      <c r="C1634" s="5" t="s">
        <v>11470</v>
      </c>
      <c r="D1634" s="5" t="s">
        <v>685</v>
      </c>
      <c r="E1634" s="5" t="s">
        <v>11414</v>
      </c>
      <c r="F1634" s="6" t="s">
        <v>11471</v>
      </c>
      <c r="G1634" s="5">
        <v>7</v>
      </c>
      <c r="H1634" s="7">
        <v>1530403</v>
      </c>
      <c r="I1634" s="5" t="s">
        <v>11472</v>
      </c>
      <c r="J1634" s="5" t="s">
        <v>11473</v>
      </c>
      <c r="K1634" s="20"/>
      <c r="L1634" s="5" t="s">
        <v>347</v>
      </c>
      <c r="M1634" s="2">
        <v>1601210186</v>
      </c>
      <c r="N1634" s="8">
        <f>IF(COUNTIF($B$2:B1634,B1634)=1,1,0)</f>
        <v>1</v>
      </c>
      <c r="O1634" t="s">
        <v>52</v>
      </c>
      <c r="P1634">
        <v>1601210186</v>
      </c>
      <c r="Q1634" t="s">
        <v>11469</v>
      </c>
      <c r="R1634" t="s">
        <v>11469</v>
      </c>
      <c r="S1634" t="s">
        <v>11470</v>
      </c>
      <c r="T1634" t="s">
        <v>11470</v>
      </c>
      <c r="U1634" t="s">
        <v>685</v>
      </c>
      <c r="V1634" t="s">
        <v>11474</v>
      </c>
      <c r="W1634">
        <v>0</v>
      </c>
      <c r="X1634" t="s">
        <v>349</v>
      </c>
      <c r="Y1634">
        <v>2026</v>
      </c>
      <c r="Z1634">
        <v>7</v>
      </c>
      <c r="AA1634">
        <v>1</v>
      </c>
      <c r="AB1634">
        <v>1417040</v>
      </c>
      <c r="AC1634">
        <v>113363</v>
      </c>
      <c r="AD1634">
        <v>0</v>
      </c>
      <c r="AE1634">
        <v>0</v>
      </c>
      <c r="AF1634" t="s">
        <v>98</v>
      </c>
      <c r="AG1634" t="s">
        <v>440</v>
      </c>
      <c r="AH1634" t="s">
        <v>11414</v>
      </c>
      <c r="AI1634" t="s">
        <v>11415</v>
      </c>
      <c r="AJ1634">
        <v>0</v>
      </c>
      <c r="AK1634" t="s">
        <v>11475</v>
      </c>
      <c r="AL1634">
        <v>0</v>
      </c>
      <c r="AM1634">
        <v>0</v>
      </c>
      <c r="AN1634">
        <v>0</v>
      </c>
      <c r="AO1634">
        <v>0</v>
      </c>
      <c r="AP1634" t="s">
        <v>83</v>
      </c>
      <c r="AQ1634">
        <v>0</v>
      </c>
      <c r="AR1634">
        <v>0</v>
      </c>
      <c r="AS1634" t="s">
        <v>69</v>
      </c>
      <c r="AT1634" t="s">
        <v>11476</v>
      </c>
      <c r="AU1634" t="s">
        <v>64</v>
      </c>
      <c r="AV1634">
        <v>0</v>
      </c>
      <c r="AW1634">
        <v>35861</v>
      </c>
      <c r="AX1634" t="s">
        <v>11472</v>
      </c>
      <c r="AY1634" t="s">
        <v>11473</v>
      </c>
      <c r="AZ1634" t="s">
        <v>71</v>
      </c>
      <c r="BA1634">
        <v>1530403</v>
      </c>
      <c r="BB1634" t="s">
        <v>66</v>
      </c>
      <c r="BC1634" t="str">
        <f t="shared" si="68"/>
        <v>02060</v>
      </c>
      <c r="BD1634" t="str">
        <f t="shared" si="69"/>
        <v>LD-02060</v>
      </c>
    </row>
    <row r="1635" spans="1:56" ht="28.15" customHeight="1">
      <c r="A1635" s="4">
        <f>SUBTOTAL(103,$L$2:L1635)</f>
        <v>1634</v>
      </c>
      <c r="B1635" s="5" t="s">
        <v>11477</v>
      </c>
      <c r="C1635" s="5" t="s">
        <v>11478</v>
      </c>
      <c r="D1635" s="5" t="s">
        <v>11479</v>
      </c>
      <c r="E1635" s="5" t="s">
        <v>11414</v>
      </c>
      <c r="F1635" s="6" t="s">
        <v>11480</v>
      </c>
      <c r="G1635" s="5">
        <v>7</v>
      </c>
      <c r="H1635" s="7">
        <v>3567817</v>
      </c>
      <c r="I1635" s="5" t="s">
        <v>11481</v>
      </c>
      <c r="J1635" s="5" t="s">
        <v>11482</v>
      </c>
      <c r="K1635" s="20"/>
      <c r="L1635" s="5" t="s">
        <v>347</v>
      </c>
      <c r="M1635" s="2">
        <v>1601208787</v>
      </c>
      <c r="N1635" s="8">
        <f>IF(COUNTIF($B$2:B1635,B1635)=1,1,0)</f>
        <v>1</v>
      </c>
      <c r="O1635" t="s">
        <v>52</v>
      </c>
      <c r="P1635">
        <v>1601208787</v>
      </c>
      <c r="Q1635" t="s">
        <v>11477</v>
      </c>
      <c r="R1635" t="s">
        <v>11477</v>
      </c>
      <c r="S1635" t="s">
        <v>11478</v>
      </c>
      <c r="T1635" t="s">
        <v>11478</v>
      </c>
      <c r="U1635" t="s">
        <v>11479</v>
      </c>
      <c r="V1635" t="s">
        <v>11483</v>
      </c>
      <c r="W1635">
        <v>1</v>
      </c>
      <c r="X1635" t="s">
        <v>80</v>
      </c>
      <c r="Y1635">
        <v>2026</v>
      </c>
      <c r="Z1635">
        <v>7</v>
      </c>
      <c r="AA1635">
        <v>1</v>
      </c>
      <c r="AB1635">
        <v>3303534</v>
      </c>
      <c r="AC1635">
        <v>264283</v>
      </c>
      <c r="AD1635">
        <v>0</v>
      </c>
      <c r="AE1635">
        <v>0</v>
      </c>
      <c r="AF1635" t="s">
        <v>98</v>
      </c>
      <c r="AG1635" t="s">
        <v>440</v>
      </c>
      <c r="AH1635" t="s">
        <v>11414</v>
      </c>
      <c r="AI1635" t="s">
        <v>11415</v>
      </c>
      <c r="AJ1635">
        <v>0</v>
      </c>
      <c r="AK1635" t="s">
        <v>11484</v>
      </c>
      <c r="AL1635">
        <v>0</v>
      </c>
      <c r="AM1635">
        <v>0</v>
      </c>
      <c r="AN1635">
        <v>0</v>
      </c>
      <c r="AO1635">
        <v>0</v>
      </c>
      <c r="AP1635" t="s">
        <v>83</v>
      </c>
      <c r="AQ1635">
        <v>0</v>
      </c>
      <c r="AR1635">
        <v>0</v>
      </c>
      <c r="AS1635" t="s">
        <v>69</v>
      </c>
      <c r="AT1635" t="s">
        <v>11485</v>
      </c>
      <c r="AU1635" t="s">
        <v>64</v>
      </c>
      <c r="AV1635">
        <v>0</v>
      </c>
      <c r="AW1635">
        <v>35568</v>
      </c>
      <c r="AX1635" t="s">
        <v>11481</v>
      </c>
      <c r="AY1635" t="s">
        <v>11482</v>
      </c>
      <c r="AZ1635" t="s">
        <v>71</v>
      </c>
      <c r="BA1635">
        <v>3567817</v>
      </c>
      <c r="BB1635" t="s">
        <v>66</v>
      </c>
      <c r="BC1635" t="str">
        <f t="shared" si="68"/>
        <v>02151</v>
      </c>
      <c r="BD1635" t="str">
        <f t="shared" si="69"/>
        <v>LD-02151</v>
      </c>
    </row>
    <row r="1636" spans="1:56" ht="28.15" customHeight="1">
      <c r="A1636" s="4">
        <f>SUBTOTAL(103,$L$2:L1636)</f>
        <v>1635</v>
      </c>
      <c r="B1636" s="5" t="s">
        <v>11486</v>
      </c>
      <c r="C1636" s="5" t="s">
        <v>11487</v>
      </c>
      <c r="D1636" s="5" t="s">
        <v>11488</v>
      </c>
      <c r="E1636" s="5" t="s">
        <v>11419</v>
      </c>
      <c r="F1636" s="6" t="s">
        <v>11489</v>
      </c>
      <c r="G1636" s="5">
        <v>7</v>
      </c>
      <c r="H1636" s="7">
        <v>921672</v>
      </c>
      <c r="I1636" s="5" t="s">
        <v>11490</v>
      </c>
      <c r="J1636" s="5" t="s">
        <v>11491</v>
      </c>
      <c r="K1636" s="20"/>
      <c r="L1636" s="5" t="s">
        <v>119</v>
      </c>
      <c r="M1636" s="2">
        <v>1601158361</v>
      </c>
      <c r="N1636" s="8">
        <f>IF(COUNTIF($B$2:B1636,B1636)=1,1,0)</f>
        <v>1</v>
      </c>
      <c r="O1636" t="s">
        <v>52</v>
      </c>
      <c r="P1636">
        <v>1601158361</v>
      </c>
      <c r="Q1636" t="s">
        <v>11486</v>
      </c>
      <c r="R1636" t="s">
        <v>11486</v>
      </c>
      <c r="S1636" t="s">
        <v>11487</v>
      </c>
      <c r="T1636" t="s">
        <v>11487</v>
      </c>
      <c r="U1636" t="s">
        <v>11488</v>
      </c>
      <c r="V1636" t="s">
        <v>11492</v>
      </c>
      <c r="W1636">
        <v>0</v>
      </c>
      <c r="X1636" t="s">
        <v>188</v>
      </c>
      <c r="Y1636">
        <v>2026</v>
      </c>
      <c r="Z1636">
        <v>7</v>
      </c>
      <c r="AA1636">
        <v>1</v>
      </c>
      <c r="AB1636">
        <v>853400</v>
      </c>
      <c r="AC1636">
        <v>68272</v>
      </c>
      <c r="AD1636">
        <v>0</v>
      </c>
      <c r="AE1636">
        <v>0</v>
      </c>
      <c r="AF1636" t="s">
        <v>57</v>
      </c>
      <c r="AG1636" t="s">
        <v>2359</v>
      </c>
      <c r="AH1636" t="s">
        <v>11419</v>
      </c>
      <c r="AI1636" t="s">
        <v>11415</v>
      </c>
      <c r="AJ1636">
        <v>0</v>
      </c>
      <c r="AK1636" t="s">
        <v>11493</v>
      </c>
      <c r="AL1636">
        <v>0</v>
      </c>
      <c r="AM1636">
        <v>0</v>
      </c>
      <c r="AN1636">
        <v>0</v>
      </c>
      <c r="AO1636">
        <v>0</v>
      </c>
      <c r="AP1636" t="s">
        <v>83</v>
      </c>
      <c r="AQ1636">
        <v>0</v>
      </c>
      <c r="AR1636">
        <v>0</v>
      </c>
      <c r="AS1636" t="s">
        <v>69</v>
      </c>
      <c r="AT1636" t="s">
        <v>11494</v>
      </c>
      <c r="AU1636" t="s">
        <v>64</v>
      </c>
      <c r="AV1636">
        <v>0</v>
      </c>
      <c r="AW1636">
        <v>24302</v>
      </c>
      <c r="AX1636" t="s">
        <v>11490</v>
      </c>
      <c r="AY1636" t="s">
        <v>11491</v>
      </c>
      <c r="AZ1636" t="s">
        <v>71</v>
      </c>
      <c r="BA1636">
        <v>921672</v>
      </c>
      <c r="BB1636" t="s">
        <v>66</v>
      </c>
      <c r="BC1636" t="str">
        <f t="shared" si="68"/>
        <v>03270</v>
      </c>
      <c r="BD1636" t="str">
        <f t="shared" si="69"/>
        <v>LD-03270</v>
      </c>
    </row>
    <row r="1637" spans="1:56" ht="28.15" customHeight="1">
      <c r="A1637" s="4">
        <f>SUBTOTAL(103,$L$2:L1637)</f>
        <v>1636</v>
      </c>
      <c r="B1637" s="5" t="s">
        <v>11495</v>
      </c>
      <c r="C1637" s="5" t="s">
        <v>11496</v>
      </c>
      <c r="D1637" s="5" t="s">
        <v>11497</v>
      </c>
      <c r="E1637" s="5" t="s">
        <v>11414</v>
      </c>
      <c r="F1637" s="6" t="s">
        <v>11498</v>
      </c>
      <c r="G1637" s="5">
        <v>7</v>
      </c>
      <c r="H1637" s="7">
        <v>107136</v>
      </c>
      <c r="I1637" s="5" t="s">
        <v>11499</v>
      </c>
      <c r="J1637" s="5" t="s">
        <v>11500</v>
      </c>
      <c r="K1637" s="20"/>
      <c r="L1637" s="5" t="s">
        <v>347</v>
      </c>
      <c r="M1637" s="2">
        <v>1601210128</v>
      </c>
      <c r="N1637" s="8">
        <f>IF(COUNTIF($B$2:B1637,B1637)=1,1,0)</f>
        <v>1</v>
      </c>
      <c r="O1637" t="s">
        <v>52</v>
      </c>
      <c r="P1637">
        <v>1601210128</v>
      </c>
      <c r="Q1637" t="s">
        <v>11495</v>
      </c>
      <c r="R1637" t="s">
        <v>11495</v>
      </c>
      <c r="S1637" t="s">
        <v>11496</v>
      </c>
      <c r="T1637" t="s">
        <v>11496</v>
      </c>
      <c r="U1637" t="s">
        <v>11497</v>
      </c>
      <c r="V1637" t="s">
        <v>11501</v>
      </c>
      <c r="W1637">
        <v>0</v>
      </c>
      <c r="X1637" t="s">
        <v>80</v>
      </c>
      <c r="Y1637">
        <v>2026</v>
      </c>
      <c r="Z1637">
        <v>7</v>
      </c>
      <c r="AA1637">
        <v>1</v>
      </c>
      <c r="AB1637">
        <v>99200</v>
      </c>
      <c r="AC1637">
        <v>7936</v>
      </c>
      <c r="AD1637">
        <v>0</v>
      </c>
      <c r="AE1637">
        <v>0</v>
      </c>
      <c r="AF1637" t="s">
        <v>98</v>
      </c>
      <c r="AG1637" t="s">
        <v>440</v>
      </c>
      <c r="AH1637" t="s">
        <v>11414</v>
      </c>
      <c r="AI1637" t="s">
        <v>11415</v>
      </c>
      <c r="AJ1637">
        <v>0</v>
      </c>
      <c r="AK1637" t="s">
        <v>11502</v>
      </c>
      <c r="AL1637">
        <v>0</v>
      </c>
      <c r="AM1637">
        <v>0</v>
      </c>
      <c r="AN1637">
        <v>0</v>
      </c>
      <c r="AO1637">
        <v>0</v>
      </c>
      <c r="AP1637" t="s">
        <v>83</v>
      </c>
      <c r="AQ1637">
        <v>0</v>
      </c>
      <c r="AR1637">
        <v>0</v>
      </c>
      <c r="AS1637" t="s">
        <v>69</v>
      </c>
      <c r="AT1637" t="s">
        <v>11503</v>
      </c>
      <c r="AU1637" t="s">
        <v>64</v>
      </c>
      <c r="AV1637">
        <v>0</v>
      </c>
      <c r="AW1637">
        <v>35852</v>
      </c>
      <c r="AX1637" t="s">
        <v>11499</v>
      </c>
      <c r="AY1637" t="s">
        <v>11500</v>
      </c>
      <c r="AZ1637" t="s">
        <v>71</v>
      </c>
      <c r="BA1637">
        <v>107136</v>
      </c>
      <c r="BB1637" t="s">
        <v>66</v>
      </c>
      <c r="BC1637" t="str">
        <f t="shared" si="68"/>
        <v>03540</v>
      </c>
      <c r="BD1637" t="str">
        <f t="shared" si="69"/>
        <v>LD-03540</v>
      </c>
    </row>
    <row r="1638" spans="1:56" ht="28.15" customHeight="1">
      <c r="A1638" s="4">
        <f>SUBTOTAL(103,$L$2:L1638)</f>
        <v>1637</v>
      </c>
      <c r="B1638" s="5" t="s">
        <v>11504</v>
      </c>
      <c r="C1638" s="5" t="s">
        <v>11505</v>
      </c>
      <c r="D1638" s="5" t="s">
        <v>11506</v>
      </c>
      <c r="E1638" s="5" t="s">
        <v>11419</v>
      </c>
      <c r="F1638" s="6" t="s">
        <v>11507</v>
      </c>
      <c r="G1638" s="5">
        <v>7</v>
      </c>
      <c r="H1638" s="7">
        <v>302659</v>
      </c>
      <c r="I1638" s="5" t="s">
        <v>11313</v>
      </c>
      <c r="J1638" s="5" t="s">
        <v>11508</v>
      </c>
      <c r="K1638" s="20"/>
      <c r="L1638" s="5" t="s">
        <v>119</v>
      </c>
      <c r="M1638" s="2">
        <v>1601159523</v>
      </c>
      <c r="N1638" s="8">
        <f>IF(COUNTIF($B$2:B1638,B1638)=1,1,0)</f>
        <v>1</v>
      </c>
      <c r="O1638" t="s">
        <v>52</v>
      </c>
      <c r="P1638">
        <v>1601159523</v>
      </c>
      <c r="Q1638" t="s">
        <v>11504</v>
      </c>
      <c r="R1638" t="s">
        <v>11504</v>
      </c>
      <c r="S1638" t="s">
        <v>11505</v>
      </c>
      <c r="T1638" t="s">
        <v>11505</v>
      </c>
      <c r="U1638" t="s">
        <v>11506</v>
      </c>
      <c r="V1638" t="s">
        <v>11509</v>
      </c>
      <c r="W1638">
        <v>0</v>
      </c>
      <c r="X1638" t="s">
        <v>188</v>
      </c>
      <c r="Y1638">
        <v>2026</v>
      </c>
      <c r="Z1638">
        <v>7</v>
      </c>
      <c r="AA1638">
        <v>1</v>
      </c>
      <c r="AB1638">
        <v>280240</v>
      </c>
      <c r="AC1638">
        <v>22419</v>
      </c>
      <c r="AD1638">
        <v>0</v>
      </c>
      <c r="AE1638">
        <v>0</v>
      </c>
      <c r="AF1638" t="s">
        <v>57</v>
      </c>
      <c r="AG1638" t="s">
        <v>81</v>
      </c>
      <c r="AH1638" t="s">
        <v>11419</v>
      </c>
      <c r="AI1638" t="s">
        <v>11415</v>
      </c>
      <c r="AJ1638">
        <v>0</v>
      </c>
      <c r="AK1638" t="s">
        <v>690</v>
      </c>
      <c r="AL1638">
        <v>0</v>
      </c>
      <c r="AM1638">
        <v>0</v>
      </c>
      <c r="AN1638">
        <v>0</v>
      </c>
      <c r="AO1638">
        <v>0</v>
      </c>
      <c r="AP1638" t="s">
        <v>83</v>
      </c>
      <c r="AQ1638">
        <v>0</v>
      </c>
      <c r="AR1638">
        <v>0</v>
      </c>
      <c r="AS1638" t="s">
        <v>69</v>
      </c>
      <c r="AT1638" t="s">
        <v>11510</v>
      </c>
      <c r="AU1638" t="s">
        <v>64</v>
      </c>
      <c r="AV1638">
        <v>0</v>
      </c>
      <c r="AW1638">
        <v>24547</v>
      </c>
      <c r="AX1638" t="s">
        <v>11313</v>
      </c>
      <c r="AY1638" t="s">
        <v>11508</v>
      </c>
      <c r="AZ1638" t="s">
        <v>71</v>
      </c>
      <c r="BA1638">
        <v>302659</v>
      </c>
      <c r="BB1638" t="s">
        <v>66</v>
      </c>
      <c r="BC1638" t="str">
        <f t="shared" si="68"/>
        <v>03600</v>
      </c>
      <c r="BD1638" t="str">
        <f t="shared" si="69"/>
        <v>LD-03600</v>
      </c>
    </row>
    <row r="1639" spans="1:56" ht="28.15" customHeight="1">
      <c r="A1639" s="4">
        <f>SUBTOTAL(103,$L$2:L1639)</f>
        <v>1638</v>
      </c>
      <c r="B1639" s="5" t="s">
        <v>11511</v>
      </c>
      <c r="C1639" s="5" t="s">
        <v>11512</v>
      </c>
      <c r="D1639" s="5" t="s">
        <v>11513</v>
      </c>
      <c r="E1639" s="5" t="s">
        <v>3679</v>
      </c>
      <c r="F1639" s="6" t="s">
        <v>11514</v>
      </c>
      <c r="G1639" s="5">
        <v>6</v>
      </c>
      <c r="H1639" s="7">
        <v>411098</v>
      </c>
      <c r="I1639" s="5" t="s">
        <v>151</v>
      </c>
      <c r="J1639" s="5" t="s">
        <v>11515</v>
      </c>
      <c r="K1639" s="20"/>
      <c r="L1639" s="5" t="s">
        <v>51</v>
      </c>
      <c r="M1639" s="2">
        <v>1596971362</v>
      </c>
      <c r="N1639" s="8">
        <f>IF(COUNTIF($B$2:B1639,B1639)=1,1,0)</f>
        <v>1</v>
      </c>
      <c r="O1639" t="s">
        <v>52</v>
      </c>
      <c r="P1639">
        <v>1596971362</v>
      </c>
      <c r="Q1639" t="s">
        <v>11511</v>
      </c>
      <c r="R1639" t="s">
        <v>53</v>
      </c>
      <c r="S1639" t="s">
        <v>11512</v>
      </c>
      <c r="T1639" t="s">
        <v>54</v>
      </c>
      <c r="U1639" t="s">
        <v>11513</v>
      </c>
      <c r="V1639" t="s">
        <v>55</v>
      </c>
      <c r="W1639">
        <v>1</v>
      </c>
      <c r="X1639" t="s">
        <v>56</v>
      </c>
      <c r="Y1639">
        <v>2026</v>
      </c>
      <c r="Z1639">
        <v>6</v>
      </c>
      <c r="AA1639">
        <v>1</v>
      </c>
      <c r="AB1639">
        <v>380646</v>
      </c>
      <c r="AC1639">
        <v>30452</v>
      </c>
      <c r="AD1639">
        <v>0</v>
      </c>
      <c r="AE1639">
        <v>0</v>
      </c>
      <c r="AF1639" t="s">
        <v>57</v>
      </c>
      <c r="AG1639" t="s">
        <v>81</v>
      </c>
      <c r="AH1639" t="s">
        <v>3679</v>
      </c>
      <c r="AI1639" t="s">
        <v>11415</v>
      </c>
      <c r="AJ1639">
        <v>0</v>
      </c>
      <c r="AK1639" t="s">
        <v>731</v>
      </c>
      <c r="AL1639">
        <v>0</v>
      </c>
      <c r="AM1639">
        <v>0</v>
      </c>
      <c r="AN1639">
        <v>0</v>
      </c>
      <c r="AO1639">
        <v>0</v>
      </c>
      <c r="AP1639" t="s">
        <v>83</v>
      </c>
      <c r="AQ1639">
        <v>0</v>
      </c>
      <c r="AR1639">
        <v>0</v>
      </c>
      <c r="AS1639" t="s">
        <v>62</v>
      </c>
      <c r="AT1639" t="s">
        <v>11516</v>
      </c>
      <c r="AU1639" t="s">
        <v>64</v>
      </c>
      <c r="AV1639">
        <v>0</v>
      </c>
      <c r="AW1639">
        <v>4949</v>
      </c>
      <c r="AX1639" t="s">
        <v>151</v>
      </c>
      <c r="AY1639" t="s">
        <v>11515</v>
      </c>
      <c r="AZ1639" t="s">
        <v>65</v>
      </c>
      <c r="BA1639">
        <v>411098</v>
      </c>
      <c r="BB1639" t="s">
        <v>66</v>
      </c>
      <c r="BC1639" t="str">
        <f t="shared" si="68"/>
        <v>05050</v>
      </c>
      <c r="BD1639" t="str">
        <f t="shared" si="69"/>
        <v>LD-05050</v>
      </c>
    </row>
    <row r="1640" spans="1:56" ht="28.15" customHeight="1">
      <c r="A1640" s="4">
        <f>SUBTOTAL(103,$L$2:L1640)</f>
        <v>1639</v>
      </c>
      <c r="B1640" s="5" t="s">
        <v>11511</v>
      </c>
      <c r="C1640" s="5" t="s">
        <v>67</v>
      </c>
      <c r="D1640" s="5" t="s">
        <v>11513</v>
      </c>
      <c r="E1640" s="5" t="s">
        <v>3679</v>
      </c>
      <c r="F1640" s="6" t="s">
        <v>11514</v>
      </c>
      <c r="G1640" s="5">
        <v>7</v>
      </c>
      <c r="H1640" s="7">
        <v>418310</v>
      </c>
      <c r="I1640" s="5" t="s">
        <v>151</v>
      </c>
      <c r="J1640" s="5" t="s">
        <v>11515</v>
      </c>
      <c r="K1640" s="20"/>
      <c r="L1640" s="5" t="s">
        <v>51</v>
      </c>
      <c r="M1640" s="2">
        <v>1601242982</v>
      </c>
      <c r="N1640" s="8">
        <f>IF(COUNTIF($B$2:B1640,B1640)=1,1,0)</f>
        <v>0</v>
      </c>
      <c r="O1640" t="s">
        <v>52</v>
      </c>
      <c r="P1640">
        <v>1601242982</v>
      </c>
      <c r="Q1640" t="s">
        <v>11511</v>
      </c>
      <c r="R1640" t="s">
        <v>11511</v>
      </c>
      <c r="S1640" t="s">
        <v>67</v>
      </c>
      <c r="T1640" t="s">
        <v>67</v>
      </c>
      <c r="U1640" t="s">
        <v>11513</v>
      </c>
      <c r="V1640" t="s">
        <v>238</v>
      </c>
      <c r="W1640">
        <v>1</v>
      </c>
      <c r="X1640" t="s">
        <v>56</v>
      </c>
      <c r="Y1640">
        <v>2026</v>
      </c>
      <c r="Z1640">
        <v>7</v>
      </c>
      <c r="AA1640">
        <v>1</v>
      </c>
      <c r="AB1640">
        <v>387324</v>
      </c>
      <c r="AC1640">
        <v>30986</v>
      </c>
      <c r="AD1640">
        <v>0</v>
      </c>
      <c r="AE1640">
        <v>0</v>
      </c>
      <c r="AF1640" t="s">
        <v>57</v>
      </c>
      <c r="AG1640" t="s">
        <v>3066</v>
      </c>
      <c r="AH1640" t="s">
        <v>3679</v>
      </c>
      <c r="AI1640" t="s">
        <v>11415</v>
      </c>
      <c r="AJ1640">
        <v>0</v>
      </c>
      <c r="AK1640" t="s">
        <v>731</v>
      </c>
      <c r="AL1640">
        <v>0</v>
      </c>
      <c r="AM1640">
        <v>0</v>
      </c>
      <c r="AN1640">
        <v>0</v>
      </c>
      <c r="AO1640">
        <v>0</v>
      </c>
      <c r="AP1640" t="s">
        <v>108</v>
      </c>
      <c r="AQ1640">
        <v>0</v>
      </c>
      <c r="AR1640">
        <v>0</v>
      </c>
      <c r="AS1640" t="s">
        <v>69</v>
      </c>
      <c r="AT1640" t="s">
        <v>11517</v>
      </c>
      <c r="AU1640" t="s">
        <v>64</v>
      </c>
      <c r="AV1640">
        <v>0</v>
      </c>
      <c r="AW1640">
        <v>43785</v>
      </c>
      <c r="AX1640" t="s">
        <v>151</v>
      </c>
      <c r="AY1640" t="s">
        <v>11515</v>
      </c>
      <c r="AZ1640" t="s">
        <v>71</v>
      </c>
      <c r="BA1640">
        <v>418310</v>
      </c>
      <c r="BB1640" t="s">
        <v>66</v>
      </c>
      <c r="BC1640" t="str">
        <f t="shared" si="68"/>
        <v>05050</v>
      </c>
      <c r="BD1640" t="str">
        <f t="shared" si="69"/>
        <v>LD-05050</v>
      </c>
    </row>
    <row r="1641" spans="1:56" ht="28.15" customHeight="1">
      <c r="A1641" s="4">
        <f>SUBTOTAL(103,$L$2:L1641)</f>
        <v>1640</v>
      </c>
      <c r="B1641" s="5" t="s">
        <v>11520</v>
      </c>
      <c r="C1641" s="5" t="s">
        <v>11521</v>
      </c>
      <c r="D1641" s="5" t="s">
        <v>11522</v>
      </c>
      <c r="E1641" s="5" t="s">
        <v>11518</v>
      </c>
      <c r="F1641" s="6" t="s">
        <v>11523</v>
      </c>
      <c r="G1641" s="5">
        <v>7</v>
      </c>
      <c r="H1641" s="7">
        <v>21427</v>
      </c>
      <c r="I1641" s="5" t="s">
        <v>11524</v>
      </c>
      <c r="J1641" s="5" t="s">
        <v>11525</v>
      </c>
      <c r="K1641" s="20"/>
      <c r="L1641" s="5" t="s">
        <v>347</v>
      </c>
      <c r="M1641" s="2">
        <v>1601207140</v>
      </c>
      <c r="N1641" s="8">
        <f>IF(COUNTIF($B$2:B1641,B1641)=1,1,0)</f>
        <v>1</v>
      </c>
      <c r="O1641" t="s">
        <v>52</v>
      </c>
      <c r="P1641">
        <v>1601207140</v>
      </c>
      <c r="Q1641" t="s">
        <v>11520</v>
      </c>
      <c r="R1641" t="s">
        <v>11520</v>
      </c>
      <c r="S1641" t="s">
        <v>11521</v>
      </c>
      <c r="T1641" t="s">
        <v>11521</v>
      </c>
      <c r="U1641" t="s">
        <v>11522</v>
      </c>
      <c r="V1641" t="s">
        <v>11526</v>
      </c>
      <c r="W1641">
        <v>0</v>
      </c>
      <c r="X1641" t="s">
        <v>80</v>
      </c>
      <c r="Y1641">
        <v>2026</v>
      </c>
      <c r="Z1641">
        <v>7</v>
      </c>
      <c r="AA1641">
        <v>1</v>
      </c>
      <c r="AB1641">
        <v>19840</v>
      </c>
      <c r="AC1641">
        <v>1587</v>
      </c>
      <c r="AD1641">
        <v>0</v>
      </c>
      <c r="AE1641">
        <v>0</v>
      </c>
      <c r="AF1641" t="s">
        <v>98</v>
      </c>
      <c r="AG1641" t="s">
        <v>440</v>
      </c>
      <c r="AH1641" t="s">
        <v>11518</v>
      </c>
      <c r="AI1641" t="s">
        <v>11415</v>
      </c>
      <c r="AJ1641">
        <v>0</v>
      </c>
      <c r="AK1641" t="s">
        <v>4881</v>
      </c>
      <c r="AL1641">
        <v>0</v>
      </c>
      <c r="AM1641">
        <v>0</v>
      </c>
      <c r="AN1641">
        <v>0</v>
      </c>
      <c r="AO1641">
        <v>0</v>
      </c>
      <c r="AP1641" t="s">
        <v>83</v>
      </c>
      <c r="AQ1641">
        <v>0</v>
      </c>
      <c r="AR1641">
        <v>0</v>
      </c>
      <c r="AS1641" t="s">
        <v>69</v>
      </c>
      <c r="AT1641" t="s">
        <v>11527</v>
      </c>
      <c r="AU1641" t="s">
        <v>64</v>
      </c>
      <c r="AV1641">
        <v>0</v>
      </c>
      <c r="AW1641">
        <v>35133</v>
      </c>
      <c r="AX1641" t="s">
        <v>11524</v>
      </c>
      <c r="AY1641" t="s">
        <v>11525</v>
      </c>
      <c r="AZ1641" t="s">
        <v>71</v>
      </c>
      <c r="BA1641">
        <v>21427</v>
      </c>
      <c r="BB1641" t="s">
        <v>66</v>
      </c>
      <c r="BC1641" t="str">
        <f t="shared" si="68"/>
        <v>08525</v>
      </c>
      <c r="BD1641" t="str">
        <f t="shared" si="69"/>
        <v>LD-08525</v>
      </c>
    </row>
    <row r="1642" spans="1:56" ht="28.15" customHeight="1">
      <c r="A1642" s="4">
        <f>SUBTOTAL(103,$L$2:L1642)</f>
        <v>1641</v>
      </c>
      <c r="B1642" s="5" t="s">
        <v>11530</v>
      </c>
      <c r="C1642" s="5" t="s">
        <v>1108</v>
      </c>
      <c r="D1642" s="5" t="s">
        <v>11531</v>
      </c>
      <c r="E1642" s="5" t="s">
        <v>11528</v>
      </c>
      <c r="F1642" s="6" t="s">
        <v>11532</v>
      </c>
      <c r="G1642" s="5">
        <v>7</v>
      </c>
      <c r="H1642" s="7">
        <v>852930</v>
      </c>
      <c r="I1642" s="5" t="s">
        <v>11533</v>
      </c>
      <c r="J1642" s="5" t="s">
        <v>11534</v>
      </c>
      <c r="K1642" s="20"/>
      <c r="L1642" s="5" t="s">
        <v>347</v>
      </c>
      <c r="M1642" s="2">
        <v>1601210024</v>
      </c>
      <c r="N1642" s="8">
        <f>IF(COUNTIF($B$2:B1642,B1642)=1,1,0)</f>
        <v>1</v>
      </c>
      <c r="O1642" t="s">
        <v>52</v>
      </c>
      <c r="P1642">
        <v>1601210024</v>
      </c>
      <c r="Q1642" t="s">
        <v>11530</v>
      </c>
      <c r="R1642" t="s">
        <v>11530</v>
      </c>
      <c r="S1642" t="s">
        <v>1108</v>
      </c>
      <c r="T1642" t="s">
        <v>1108</v>
      </c>
      <c r="U1642" t="s">
        <v>11531</v>
      </c>
      <c r="V1642" t="s">
        <v>11535</v>
      </c>
      <c r="W1642">
        <v>0</v>
      </c>
      <c r="X1642" t="s">
        <v>80</v>
      </c>
      <c r="Y1642">
        <v>2026</v>
      </c>
      <c r="Z1642">
        <v>7</v>
      </c>
      <c r="AA1642">
        <v>1</v>
      </c>
      <c r="AB1642">
        <v>789750</v>
      </c>
      <c r="AC1642">
        <v>63180</v>
      </c>
      <c r="AD1642">
        <v>0</v>
      </c>
      <c r="AE1642">
        <v>0</v>
      </c>
      <c r="AF1642" t="s">
        <v>98</v>
      </c>
      <c r="AG1642" t="s">
        <v>440</v>
      </c>
      <c r="AH1642" t="s">
        <v>11528</v>
      </c>
      <c r="AI1642" t="s">
        <v>11529</v>
      </c>
      <c r="AJ1642">
        <v>0</v>
      </c>
      <c r="AK1642" t="s">
        <v>11536</v>
      </c>
      <c r="AL1642">
        <v>0</v>
      </c>
      <c r="AM1642">
        <v>0</v>
      </c>
      <c r="AN1642">
        <v>0</v>
      </c>
      <c r="AO1642">
        <v>0</v>
      </c>
      <c r="AP1642" t="s">
        <v>83</v>
      </c>
      <c r="AQ1642">
        <v>0</v>
      </c>
      <c r="AR1642">
        <v>0</v>
      </c>
      <c r="AS1642" t="s">
        <v>69</v>
      </c>
      <c r="AT1642" t="s">
        <v>11537</v>
      </c>
      <c r="AU1642" t="s">
        <v>64</v>
      </c>
      <c r="AV1642">
        <v>0</v>
      </c>
      <c r="AW1642">
        <v>35838</v>
      </c>
      <c r="AX1642" t="s">
        <v>11533</v>
      </c>
      <c r="AY1642" t="s">
        <v>11534</v>
      </c>
      <c r="AZ1642" t="s">
        <v>71</v>
      </c>
      <c r="BA1642">
        <v>852930</v>
      </c>
      <c r="BB1642" t="s">
        <v>66</v>
      </c>
      <c r="BC1642" t="str">
        <f t="shared" si="68"/>
        <v>01358</v>
      </c>
      <c r="BD1642" t="str">
        <f t="shared" si="69"/>
        <v>LE-01358</v>
      </c>
    </row>
    <row r="1643" spans="1:56" ht="28.15" customHeight="1">
      <c r="A1643" s="4">
        <f>SUBTOTAL(103,$L$2:L1643)</f>
        <v>1642</v>
      </c>
      <c r="B1643" s="5" t="s">
        <v>11538</v>
      </c>
      <c r="C1643" s="5" t="s">
        <v>11539</v>
      </c>
      <c r="D1643" s="5" t="s">
        <v>11540</v>
      </c>
      <c r="E1643" s="5" t="s">
        <v>11528</v>
      </c>
      <c r="F1643" s="6" t="s">
        <v>11541</v>
      </c>
      <c r="G1643" s="5">
        <v>7</v>
      </c>
      <c r="H1643" s="7">
        <v>206766</v>
      </c>
      <c r="I1643" s="5" t="s">
        <v>11542</v>
      </c>
      <c r="J1643" s="5" t="s">
        <v>11543</v>
      </c>
      <c r="K1643" s="20"/>
      <c r="L1643" s="5" t="s">
        <v>347</v>
      </c>
      <c r="M1643" s="2">
        <v>1601210156</v>
      </c>
      <c r="N1643" s="8">
        <f>IF(COUNTIF($B$2:B1643,B1643)=1,1,0)</f>
        <v>1</v>
      </c>
      <c r="O1643" t="s">
        <v>52</v>
      </c>
      <c r="P1643">
        <v>1601210156</v>
      </c>
      <c r="Q1643" t="s">
        <v>11538</v>
      </c>
      <c r="R1643" t="s">
        <v>11538</v>
      </c>
      <c r="S1643" t="s">
        <v>11539</v>
      </c>
      <c r="T1643" t="s">
        <v>11539</v>
      </c>
      <c r="U1643" t="s">
        <v>11540</v>
      </c>
      <c r="V1643" t="s">
        <v>11544</v>
      </c>
      <c r="W1643">
        <v>0</v>
      </c>
      <c r="X1643" t="s">
        <v>80</v>
      </c>
      <c r="Y1643">
        <v>2026</v>
      </c>
      <c r="Z1643">
        <v>7</v>
      </c>
      <c r="AA1643">
        <v>1</v>
      </c>
      <c r="AB1643">
        <v>191450</v>
      </c>
      <c r="AC1643">
        <v>15316</v>
      </c>
      <c r="AD1643">
        <v>0</v>
      </c>
      <c r="AE1643">
        <v>0</v>
      </c>
      <c r="AF1643" t="s">
        <v>98</v>
      </c>
      <c r="AG1643" t="s">
        <v>440</v>
      </c>
      <c r="AH1643" t="s">
        <v>11528</v>
      </c>
      <c r="AI1643" t="s">
        <v>11529</v>
      </c>
      <c r="AJ1643">
        <v>0</v>
      </c>
      <c r="AK1643" t="s">
        <v>11545</v>
      </c>
      <c r="AL1643">
        <v>0</v>
      </c>
      <c r="AM1643">
        <v>0</v>
      </c>
      <c r="AN1643">
        <v>0</v>
      </c>
      <c r="AO1643">
        <v>0</v>
      </c>
      <c r="AP1643" t="s">
        <v>83</v>
      </c>
      <c r="AQ1643">
        <v>0</v>
      </c>
      <c r="AR1643">
        <v>0</v>
      </c>
      <c r="AS1643" t="s">
        <v>69</v>
      </c>
      <c r="AT1643" t="s">
        <v>11546</v>
      </c>
      <c r="AU1643" t="s">
        <v>64</v>
      </c>
      <c r="AV1643">
        <v>0</v>
      </c>
      <c r="AW1643">
        <v>35857</v>
      </c>
      <c r="AX1643" t="s">
        <v>11542</v>
      </c>
      <c r="AY1643" t="s">
        <v>11543</v>
      </c>
      <c r="AZ1643" t="s">
        <v>71</v>
      </c>
      <c r="BA1643">
        <v>206766</v>
      </c>
      <c r="BB1643" t="s">
        <v>66</v>
      </c>
      <c r="BC1643" t="str">
        <f t="shared" si="68"/>
        <v>01376</v>
      </c>
      <c r="BD1643" t="str">
        <f t="shared" si="69"/>
        <v>LE-01376</v>
      </c>
    </row>
    <row r="1644" spans="1:56" ht="28.15" customHeight="1">
      <c r="A1644" s="4">
        <f>SUBTOTAL(103,$L$2:L1644)</f>
        <v>1643</v>
      </c>
      <c r="B1644" s="5" t="s">
        <v>11547</v>
      </c>
      <c r="C1644" s="5" t="s">
        <v>11548</v>
      </c>
      <c r="D1644" s="5" t="s">
        <v>685</v>
      </c>
      <c r="E1644" s="5" t="s">
        <v>11528</v>
      </c>
      <c r="F1644" s="6" t="s">
        <v>11549</v>
      </c>
      <c r="G1644" s="5">
        <v>7</v>
      </c>
      <c r="H1644" s="7">
        <v>604390</v>
      </c>
      <c r="I1644" s="5" t="s">
        <v>11550</v>
      </c>
      <c r="J1644" s="5" t="s">
        <v>11551</v>
      </c>
      <c r="K1644" s="20"/>
      <c r="L1644" s="5" t="s">
        <v>347</v>
      </c>
      <c r="M1644" s="2">
        <v>1601210132</v>
      </c>
      <c r="N1644" s="8">
        <f>IF(COUNTIF($B$2:B1644,B1644)=1,1,0)</f>
        <v>1</v>
      </c>
      <c r="O1644" t="s">
        <v>52</v>
      </c>
      <c r="P1644">
        <v>1601210132</v>
      </c>
      <c r="Q1644" t="s">
        <v>11547</v>
      </c>
      <c r="R1644" t="s">
        <v>11547</v>
      </c>
      <c r="S1644" t="s">
        <v>11548</v>
      </c>
      <c r="T1644" t="s">
        <v>11548</v>
      </c>
      <c r="U1644" t="s">
        <v>685</v>
      </c>
      <c r="V1644" t="s">
        <v>689</v>
      </c>
      <c r="W1644">
        <v>0</v>
      </c>
      <c r="X1644" t="s">
        <v>80</v>
      </c>
      <c r="Y1644">
        <v>2026</v>
      </c>
      <c r="Z1644">
        <v>7</v>
      </c>
      <c r="AA1644">
        <v>1</v>
      </c>
      <c r="AB1644">
        <v>559620</v>
      </c>
      <c r="AC1644">
        <v>44770</v>
      </c>
      <c r="AD1644">
        <v>0</v>
      </c>
      <c r="AE1644">
        <v>0</v>
      </c>
      <c r="AF1644" t="s">
        <v>98</v>
      </c>
      <c r="AG1644" t="s">
        <v>440</v>
      </c>
      <c r="AH1644" t="s">
        <v>11528</v>
      </c>
      <c r="AI1644" t="s">
        <v>11529</v>
      </c>
      <c r="AJ1644">
        <v>0</v>
      </c>
      <c r="AK1644" t="s">
        <v>11552</v>
      </c>
      <c r="AL1644">
        <v>0</v>
      </c>
      <c r="AM1644">
        <v>0</v>
      </c>
      <c r="AN1644">
        <v>0</v>
      </c>
      <c r="AO1644">
        <v>0</v>
      </c>
      <c r="AP1644" t="s">
        <v>83</v>
      </c>
      <c r="AQ1644">
        <v>0</v>
      </c>
      <c r="AR1644">
        <v>0</v>
      </c>
      <c r="AS1644" t="s">
        <v>69</v>
      </c>
      <c r="AT1644" t="s">
        <v>11553</v>
      </c>
      <c r="AU1644" t="s">
        <v>64</v>
      </c>
      <c r="AV1644">
        <v>0</v>
      </c>
      <c r="AW1644">
        <v>35854</v>
      </c>
      <c r="AX1644" t="s">
        <v>11550</v>
      </c>
      <c r="AY1644" t="s">
        <v>11551</v>
      </c>
      <c r="AZ1644" t="s">
        <v>71</v>
      </c>
      <c r="BA1644">
        <v>604390</v>
      </c>
      <c r="BB1644" t="s">
        <v>66</v>
      </c>
      <c r="BC1644" t="str">
        <f t="shared" si="68"/>
        <v>01379</v>
      </c>
      <c r="BD1644" t="str">
        <f t="shared" si="69"/>
        <v>LE-01379</v>
      </c>
    </row>
    <row r="1645" spans="1:56" ht="28.15" customHeight="1">
      <c r="A1645" s="4">
        <f>SUBTOTAL(103,$L$2:L1645)</f>
        <v>1644</v>
      </c>
      <c r="B1645" s="5" t="s">
        <v>11554</v>
      </c>
      <c r="C1645" s="5" t="s">
        <v>11555</v>
      </c>
      <c r="D1645" s="5" t="s">
        <v>679</v>
      </c>
      <c r="E1645" s="5" t="s">
        <v>11556</v>
      </c>
      <c r="F1645" s="6" t="s">
        <v>11557</v>
      </c>
      <c r="G1645" s="5">
        <v>7</v>
      </c>
      <c r="H1645" s="7">
        <v>17142</v>
      </c>
      <c r="I1645" s="5" t="s">
        <v>11558</v>
      </c>
      <c r="J1645" s="5" t="s">
        <v>11559</v>
      </c>
      <c r="K1645" s="20"/>
      <c r="L1645" s="5" t="s">
        <v>347</v>
      </c>
      <c r="M1645" s="2">
        <v>1601203013</v>
      </c>
      <c r="N1645" s="8">
        <f>IF(COUNTIF($B$2:B1645,B1645)=1,1,0)</f>
        <v>1</v>
      </c>
      <c r="O1645" t="s">
        <v>52</v>
      </c>
      <c r="P1645">
        <v>1601203013</v>
      </c>
      <c r="Q1645" t="s">
        <v>11554</v>
      </c>
      <c r="R1645" t="s">
        <v>11554</v>
      </c>
      <c r="S1645" t="s">
        <v>11555</v>
      </c>
      <c r="T1645" t="s">
        <v>11555</v>
      </c>
      <c r="U1645" t="s">
        <v>679</v>
      </c>
      <c r="V1645" t="s">
        <v>681</v>
      </c>
      <c r="W1645">
        <v>0</v>
      </c>
      <c r="X1645" t="s">
        <v>80</v>
      </c>
      <c r="Y1645">
        <v>2026</v>
      </c>
      <c r="Z1645">
        <v>7</v>
      </c>
      <c r="AA1645">
        <v>1</v>
      </c>
      <c r="AB1645">
        <v>15872</v>
      </c>
      <c r="AC1645">
        <v>1270</v>
      </c>
      <c r="AD1645">
        <v>0</v>
      </c>
      <c r="AE1645">
        <v>0</v>
      </c>
      <c r="AF1645" t="s">
        <v>98</v>
      </c>
      <c r="AG1645" t="s">
        <v>81</v>
      </c>
      <c r="AH1645" t="s">
        <v>11556</v>
      </c>
      <c r="AI1645" t="s">
        <v>11529</v>
      </c>
      <c r="AJ1645">
        <v>0</v>
      </c>
      <c r="AK1645" t="s">
        <v>8053</v>
      </c>
      <c r="AL1645">
        <v>0</v>
      </c>
      <c r="AM1645">
        <v>0</v>
      </c>
      <c r="AN1645">
        <v>0</v>
      </c>
      <c r="AO1645">
        <v>0</v>
      </c>
      <c r="AP1645" t="s">
        <v>83</v>
      </c>
      <c r="AQ1645">
        <v>0</v>
      </c>
      <c r="AR1645">
        <v>0</v>
      </c>
      <c r="AS1645" t="s">
        <v>69</v>
      </c>
      <c r="AT1645" t="s">
        <v>11560</v>
      </c>
      <c r="AU1645" t="s">
        <v>64</v>
      </c>
      <c r="AV1645">
        <v>0</v>
      </c>
      <c r="AW1645">
        <v>34249</v>
      </c>
      <c r="AX1645" t="s">
        <v>11558</v>
      </c>
      <c r="AY1645" t="s">
        <v>11559</v>
      </c>
      <c r="AZ1645" t="s">
        <v>71</v>
      </c>
      <c r="BA1645">
        <v>17142</v>
      </c>
      <c r="BB1645" t="s">
        <v>66</v>
      </c>
      <c r="BC1645" t="str">
        <f t="shared" si="68"/>
        <v>02660</v>
      </c>
      <c r="BD1645" t="str">
        <f t="shared" si="69"/>
        <v>LE-02660</v>
      </c>
    </row>
    <row r="1646" spans="1:56" ht="28.15" customHeight="1">
      <c r="A1646" s="4">
        <f>SUBTOTAL(103,$L$2:L1646)</f>
        <v>1645</v>
      </c>
      <c r="B1646" s="5" t="s">
        <v>11561</v>
      </c>
      <c r="C1646" s="5" t="s">
        <v>10154</v>
      </c>
      <c r="D1646" s="5" t="s">
        <v>679</v>
      </c>
      <c r="E1646" s="5" t="s">
        <v>11556</v>
      </c>
      <c r="F1646" s="6" t="s">
        <v>11562</v>
      </c>
      <c r="G1646" s="5">
        <v>7</v>
      </c>
      <c r="H1646" s="7">
        <v>318082</v>
      </c>
      <c r="I1646" s="5" t="s">
        <v>11563</v>
      </c>
      <c r="J1646" s="5" t="s">
        <v>11564</v>
      </c>
      <c r="K1646" s="20"/>
      <c r="L1646" s="5" t="s">
        <v>347</v>
      </c>
      <c r="M1646" s="2">
        <v>1601202951</v>
      </c>
      <c r="N1646" s="8">
        <f>IF(COUNTIF($B$2:B1646,B1646)=1,1,0)</f>
        <v>1</v>
      </c>
      <c r="O1646" t="s">
        <v>52</v>
      </c>
      <c r="P1646">
        <v>1601202951</v>
      </c>
      <c r="Q1646" t="s">
        <v>11561</v>
      </c>
      <c r="R1646" t="s">
        <v>11561</v>
      </c>
      <c r="S1646" t="s">
        <v>10154</v>
      </c>
      <c r="T1646" t="s">
        <v>10154</v>
      </c>
      <c r="U1646" t="s">
        <v>679</v>
      </c>
      <c r="V1646" t="s">
        <v>681</v>
      </c>
      <c r="W1646">
        <v>0</v>
      </c>
      <c r="X1646" t="s">
        <v>80</v>
      </c>
      <c r="Y1646">
        <v>2026</v>
      </c>
      <c r="Z1646">
        <v>7</v>
      </c>
      <c r="AA1646">
        <v>1</v>
      </c>
      <c r="AB1646">
        <v>294520</v>
      </c>
      <c r="AC1646">
        <v>23562</v>
      </c>
      <c r="AD1646">
        <v>0</v>
      </c>
      <c r="AE1646">
        <v>0</v>
      </c>
      <c r="AF1646" t="s">
        <v>98</v>
      </c>
      <c r="AG1646" t="s">
        <v>81</v>
      </c>
      <c r="AH1646" t="s">
        <v>11556</v>
      </c>
      <c r="AI1646" t="s">
        <v>11529</v>
      </c>
      <c r="AJ1646">
        <v>0</v>
      </c>
      <c r="AK1646" t="s">
        <v>11565</v>
      </c>
      <c r="AL1646">
        <v>0</v>
      </c>
      <c r="AM1646">
        <v>0</v>
      </c>
      <c r="AN1646">
        <v>0</v>
      </c>
      <c r="AO1646">
        <v>0</v>
      </c>
      <c r="AP1646" t="s">
        <v>83</v>
      </c>
      <c r="AQ1646">
        <v>0</v>
      </c>
      <c r="AR1646">
        <v>0</v>
      </c>
      <c r="AS1646" t="s">
        <v>69</v>
      </c>
      <c r="AT1646" t="s">
        <v>11566</v>
      </c>
      <c r="AU1646" t="s">
        <v>64</v>
      </c>
      <c r="AV1646">
        <v>0</v>
      </c>
      <c r="AW1646">
        <v>34239</v>
      </c>
      <c r="AX1646" t="s">
        <v>11563</v>
      </c>
      <c r="AY1646" t="s">
        <v>11564</v>
      </c>
      <c r="AZ1646" t="s">
        <v>71</v>
      </c>
      <c r="BA1646">
        <v>318082</v>
      </c>
      <c r="BB1646" t="s">
        <v>66</v>
      </c>
      <c r="BC1646" t="str">
        <f t="shared" si="68"/>
        <v>02668</v>
      </c>
      <c r="BD1646" t="str">
        <f t="shared" si="69"/>
        <v>LE-02668</v>
      </c>
    </row>
    <row r="1647" spans="1:56" ht="28.15" customHeight="1">
      <c r="A1647" s="4">
        <f>SUBTOTAL(103,$L$2:L1647)</f>
        <v>1646</v>
      </c>
      <c r="B1647" s="5" t="s">
        <v>11567</v>
      </c>
      <c r="C1647" s="5" t="s">
        <v>11568</v>
      </c>
      <c r="D1647" s="5" t="s">
        <v>679</v>
      </c>
      <c r="E1647" s="5" t="s">
        <v>11556</v>
      </c>
      <c r="F1647" s="6" t="s">
        <v>11569</v>
      </c>
      <c r="G1647" s="5">
        <v>7</v>
      </c>
      <c r="H1647" s="7">
        <v>1317406</v>
      </c>
      <c r="I1647" s="5" t="s">
        <v>11570</v>
      </c>
      <c r="J1647" s="5" t="s">
        <v>11571</v>
      </c>
      <c r="K1647" s="20"/>
      <c r="L1647" s="5" t="s">
        <v>347</v>
      </c>
      <c r="M1647" s="2">
        <v>1601202959</v>
      </c>
      <c r="N1647" s="8">
        <f>IF(COUNTIF($B$2:B1647,B1647)=1,1,0)</f>
        <v>1</v>
      </c>
      <c r="O1647" t="s">
        <v>52</v>
      </c>
      <c r="P1647">
        <v>1601202959</v>
      </c>
      <c r="Q1647" t="s">
        <v>11567</v>
      </c>
      <c r="R1647" t="s">
        <v>11567</v>
      </c>
      <c r="S1647" t="s">
        <v>11568</v>
      </c>
      <c r="T1647" t="s">
        <v>11568</v>
      </c>
      <c r="U1647" t="s">
        <v>679</v>
      </c>
      <c r="V1647" t="s">
        <v>681</v>
      </c>
      <c r="W1647">
        <v>0</v>
      </c>
      <c r="X1647" t="s">
        <v>80</v>
      </c>
      <c r="Y1647">
        <v>2026</v>
      </c>
      <c r="Z1647">
        <v>7</v>
      </c>
      <c r="AA1647">
        <v>1</v>
      </c>
      <c r="AB1647">
        <v>1219820</v>
      </c>
      <c r="AC1647">
        <v>97586</v>
      </c>
      <c r="AD1647">
        <v>0</v>
      </c>
      <c r="AE1647">
        <v>0</v>
      </c>
      <c r="AF1647" t="s">
        <v>98</v>
      </c>
      <c r="AG1647" t="s">
        <v>81</v>
      </c>
      <c r="AH1647" t="s">
        <v>11556</v>
      </c>
      <c r="AI1647" t="s">
        <v>11529</v>
      </c>
      <c r="AJ1647">
        <v>0</v>
      </c>
      <c r="AK1647" t="s">
        <v>1841</v>
      </c>
      <c r="AL1647">
        <v>0</v>
      </c>
      <c r="AM1647">
        <v>0</v>
      </c>
      <c r="AN1647">
        <v>0</v>
      </c>
      <c r="AO1647">
        <v>0</v>
      </c>
      <c r="AP1647" t="s">
        <v>83</v>
      </c>
      <c r="AQ1647">
        <v>0</v>
      </c>
      <c r="AR1647">
        <v>0</v>
      </c>
      <c r="AS1647" t="s">
        <v>69</v>
      </c>
      <c r="AT1647" t="s">
        <v>11572</v>
      </c>
      <c r="AU1647" t="s">
        <v>64</v>
      </c>
      <c r="AV1647">
        <v>0</v>
      </c>
      <c r="AW1647">
        <v>34241</v>
      </c>
      <c r="AX1647" t="s">
        <v>11570</v>
      </c>
      <c r="AY1647" t="s">
        <v>11571</v>
      </c>
      <c r="AZ1647" t="s">
        <v>71</v>
      </c>
      <c r="BA1647">
        <v>1317406</v>
      </c>
      <c r="BB1647" t="s">
        <v>66</v>
      </c>
      <c r="BC1647" t="str">
        <f t="shared" si="68"/>
        <v>07000</v>
      </c>
      <c r="BD1647" t="str">
        <f t="shared" si="69"/>
        <v>LE-07000</v>
      </c>
    </row>
    <row r="1648" spans="1:56" ht="28.15" customHeight="1">
      <c r="A1648" s="4">
        <f>SUBTOTAL(103,$L$2:L1648)</f>
        <v>1647</v>
      </c>
      <c r="B1648" s="5" t="s">
        <v>11573</v>
      </c>
      <c r="C1648" s="5" t="s">
        <v>11574</v>
      </c>
      <c r="D1648" s="5" t="s">
        <v>11575</v>
      </c>
      <c r="E1648" s="5" t="s">
        <v>11576</v>
      </c>
      <c r="F1648" s="6" t="s">
        <v>11577</v>
      </c>
      <c r="G1648" s="5">
        <v>7</v>
      </c>
      <c r="H1648" s="7">
        <v>369490</v>
      </c>
      <c r="I1648" s="5" t="s">
        <v>11578</v>
      </c>
      <c r="J1648" s="5" t="s">
        <v>11579</v>
      </c>
      <c r="K1648" s="20"/>
      <c r="L1648" s="5" t="s">
        <v>119</v>
      </c>
      <c r="M1648" s="2">
        <v>1601157357</v>
      </c>
      <c r="N1648" s="8">
        <f>IF(COUNTIF($B$2:B1648,B1648)=1,1,0)</f>
        <v>1</v>
      </c>
      <c r="O1648" t="s">
        <v>52</v>
      </c>
      <c r="P1648">
        <v>1601157357</v>
      </c>
      <c r="Q1648" t="s">
        <v>11573</v>
      </c>
      <c r="R1648" t="s">
        <v>11573</v>
      </c>
      <c r="S1648" t="s">
        <v>11574</v>
      </c>
      <c r="T1648" t="s">
        <v>11574</v>
      </c>
      <c r="U1648" t="s">
        <v>11575</v>
      </c>
      <c r="V1648" t="s">
        <v>11580</v>
      </c>
      <c r="W1648">
        <v>0</v>
      </c>
      <c r="X1648" t="s">
        <v>188</v>
      </c>
      <c r="Y1648">
        <v>2026</v>
      </c>
      <c r="Z1648">
        <v>7</v>
      </c>
      <c r="AA1648">
        <v>1</v>
      </c>
      <c r="AB1648">
        <v>342120</v>
      </c>
      <c r="AC1648">
        <v>27370</v>
      </c>
      <c r="AD1648">
        <v>0</v>
      </c>
      <c r="AE1648">
        <v>0</v>
      </c>
      <c r="AF1648" t="s">
        <v>57</v>
      </c>
      <c r="AG1648" t="s">
        <v>81</v>
      </c>
      <c r="AH1648" t="s">
        <v>11576</v>
      </c>
      <c r="AI1648" t="s">
        <v>11529</v>
      </c>
      <c r="AJ1648">
        <v>0</v>
      </c>
      <c r="AK1648" t="s">
        <v>11581</v>
      </c>
      <c r="AL1648">
        <v>0</v>
      </c>
      <c r="AM1648">
        <v>0</v>
      </c>
      <c r="AN1648">
        <v>0</v>
      </c>
      <c r="AO1648">
        <v>0</v>
      </c>
      <c r="AP1648" t="s">
        <v>83</v>
      </c>
      <c r="AQ1648">
        <v>0</v>
      </c>
      <c r="AR1648">
        <v>0</v>
      </c>
      <c r="AS1648" t="s">
        <v>69</v>
      </c>
      <c r="AT1648" t="s">
        <v>11582</v>
      </c>
      <c r="AU1648" t="s">
        <v>64</v>
      </c>
      <c r="AV1648">
        <v>0</v>
      </c>
      <c r="AW1648">
        <v>24154</v>
      </c>
      <c r="AX1648" t="s">
        <v>11578</v>
      </c>
      <c r="AY1648" t="s">
        <v>11579</v>
      </c>
      <c r="AZ1648" t="s">
        <v>71</v>
      </c>
      <c r="BA1648">
        <v>369490</v>
      </c>
      <c r="BB1648" t="s">
        <v>66</v>
      </c>
      <c r="BC1648" t="str">
        <f t="shared" si="68"/>
        <v>16560</v>
      </c>
      <c r="BD1648" t="str">
        <f t="shared" si="69"/>
        <v>LE-16560</v>
      </c>
    </row>
    <row r="1649" spans="1:56" ht="28.15" customHeight="1">
      <c r="A1649" s="4">
        <f>SUBTOTAL(103,$L$2:L1649)</f>
        <v>1648</v>
      </c>
      <c r="B1649" s="5" t="s">
        <v>11583</v>
      </c>
      <c r="C1649" s="5" t="s">
        <v>11584</v>
      </c>
      <c r="D1649" s="5" t="s">
        <v>11585</v>
      </c>
      <c r="E1649" s="5" t="s">
        <v>11576</v>
      </c>
      <c r="F1649" s="6" t="s">
        <v>11586</v>
      </c>
      <c r="G1649" s="5">
        <v>7</v>
      </c>
      <c r="H1649" s="7">
        <v>285413</v>
      </c>
      <c r="I1649" s="5" t="s">
        <v>6611</v>
      </c>
      <c r="J1649" s="5" t="s">
        <v>11587</v>
      </c>
      <c r="K1649" s="20"/>
      <c r="L1649" s="5" t="s">
        <v>119</v>
      </c>
      <c r="M1649" s="2">
        <v>1601157319</v>
      </c>
      <c r="N1649" s="8">
        <f>IF(COUNTIF($B$2:B1649,B1649)=1,1,0)</f>
        <v>1</v>
      </c>
      <c r="O1649" t="s">
        <v>52</v>
      </c>
      <c r="P1649">
        <v>1601157319</v>
      </c>
      <c r="Q1649" t="s">
        <v>11583</v>
      </c>
      <c r="R1649" t="s">
        <v>11583</v>
      </c>
      <c r="S1649" t="s">
        <v>11584</v>
      </c>
      <c r="T1649" t="s">
        <v>11584</v>
      </c>
      <c r="U1649" t="s">
        <v>11585</v>
      </c>
      <c r="V1649" t="s">
        <v>11588</v>
      </c>
      <c r="W1649">
        <v>1</v>
      </c>
      <c r="X1649" t="s">
        <v>80</v>
      </c>
      <c r="Y1649">
        <v>2026</v>
      </c>
      <c r="Z1649">
        <v>7</v>
      </c>
      <c r="AA1649">
        <v>1</v>
      </c>
      <c r="AB1649">
        <v>264271</v>
      </c>
      <c r="AC1649">
        <v>21142</v>
      </c>
      <c r="AD1649">
        <v>0</v>
      </c>
      <c r="AE1649">
        <v>0</v>
      </c>
      <c r="AF1649" t="s">
        <v>108</v>
      </c>
      <c r="AG1649" t="s">
        <v>302</v>
      </c>
      <c r="AH1649" t="s">
        <v>11576</v>
      </c>
      <c r="AI1649" t="s">
        <v>11529</v>
      </c>
      <c r="AJ1649">
        <v>0</v>
      </c>
      <c r="AK1649" t="s">
        <v>11589</v>
      </c>
      <c r="AL1649">
        <v>0</v>
      </c>
      <c r="AM1649">
        <v>0</v>
      </c>
      <c r="AN1649">
        <v>0</v>
      </c>
      <c r="AO1649">
        <v>0</v>
      </c>
      <c r="AP1649" t="s">
        <v>108</v>
      </c>
      <c r="AQ1649">
        <v>0</v>
      </c>
      <c r="AR1649">
        <v>0</v>
      </c>
      <c r="AS1649" t="s">
        <v>69</v>
      </c>
      <c r="AT1649" t="s">
        <v>11590</v>
      </c>
      <c r="AU1649" t="s">
        <v>64</v>
      </c>
      <c r="AV1649">
        <v>0</v>
      </c>
      <c r="AW1649">
        <v>24143</v>
      </c>
      <c r="AX1649" t="s">
        <v>6611</v>
      </c>
      <c r="AY1649" t="s">
        <v>11587</v>
      </c>
      <c r="AZ1649" t="s">
        <v>71</v>
      </c>
      <c r="BA1649">
        <v>285413</v>
      </c>
      <c r="BB1649" t="s">
        <v>66</v>
      </c>
      <c r="BC1649" t="str">
        <f t="shared" si="68"/>
        <v>17980</v>
      </c>
      <c r="BD1649" t="str">
        <f t="shared" si="69"/>
        <v>LE-17980</v>
      </c>
    </row>
    <row r="1650" spans="1:56" ht="28.15" customHeight="1">
      <c r="A1650" s="4">
        <f>SUBTOTAL(103,$L$2:L1650)</f>
        <v>1649</v>
      </c>
      <c r="B1650" s="5" t="s">
        <v>11591</v>
      </c>
      <c r="C1650" s="5" t="s">
        <v>11592</v>
      </c>
      <c r="D1650" s="5" t="s">
        <v>11445</v>
      </c>
      <c r="E1650" s="5" t="s">
        <v>3679</v>
      </c>
      <c r="F1650" s="6" t="s">
        <v>11593</v>
      </c>
      <c r="G1650" s="5">
        <v>6</v>
      </c>
      <c r="H1650" s="7">
        <v>1038563</v>
      </c>
      <c r="I1650" s="5" t="s">
        <v>151</v>
      </c>
      <c r="J1650" s="5" t="s">
        <v>11594</v>
      </c>
      <c r="K1650" s="20"/>
      <c r="L1650" s="5" t="s">
        <v>51</v>
      </c>
      <c r="M1650" s="2">
        <v>1596971539</v>
      </c>
      <c r="N1650" s="8">
        <f>IF(COUNTIF($B$2:B1650,B1650)=1,1,0)</f>
        <v>1</v>
      </c>
      <c r="O1650" t="s">
        <v>52</v>
      </c>
      <c r="P1650">
        <v>1596971539</v>
      </c>
      <c r="Q1650" t="s">
        <v>11591</v>
      </c>
      <c r="R1650" t="s">
        <v>53</v>
      </c>
      <c r="S1650" t="s">
        <v>11592</v>
      </c>
      <c r="T1650" t="s">
        <v>54</v>
      </c>
      <c r="U1650" t="s">
        <v>11445</v>
      </c>
      <c r="V1650" t="s">
        <v>55</v>
      </c>
      <c r="W1650">
        <v>1</v>
      </c>
      <c r="X1650" t="s">
        <v>56</v>
      </c>
      <c r="Y1650">
        <v>2026</v>
      </c>
      <c r="Z1650">
        <v>6</v>
      </c>
      <c r="AA1650">
        <v>1</v>
      </c>
      <c r="AB1650">
        <v>961632</v>
      </c>
      <c r="AC1650">
        <v>76931</v>
      </c>
      <c r="AD1650">
        <v>0</v>
      </c>
      <c r="AE1650">
        <v>0</v>
      </c>
      <c r="AF1650" t="s">
        <v>108</v>
      </c>
      <c r="AG1650" t="s">
        <v>81</v>
      </c>
      <c r="AH1650" t="s">
        <v>3679</v>
      </c>
      <c r="AI1650" t="s">
        <v>11529</v>
      </c>
      <c r="AJ1650">
        <v>0</v>
      </c>
      <c r="AK1650" t="s">
        <v>11595</v>
      </c>
      <c r="AL1650">
        <v>0</v>
      </c>
      <c r="AM1650">
        <v>0</v>
      </c>
      <c r="AN1650">
        <v>0</v>
      </c>
      <c r="AO1650">
        <v>0</v>
      </c>
      <c r="AP1650" t="s">
        <v>108</v>
      </c>
      <c r="AQ1650">
        <v>0</v>
      </c>
      <c r="AR1650">
        <v>0</v>
      </c>
      <c r="AS1650" t="s">
        <v>62</v>
      </c>
      <c r="AT1650" t="s">
        <v>11596</v>
      </c>
      <c r="AU1650" t="s">
        <v>64</v>
      </c>
      <c r="AV1650">
        <v>0</v>
      </c>
      <c r="AW1650">
        <v>5065</v>
      </c>
      <c r="AX1650" t="s">
        <v>151</v>
      </c>
      <c r="AY1650" t="s">
        <v>11594</v>
      </c>
      <c r="AZ1650" t="s">
        <v>65</v>
      </c>
      <c r="BA1650">
        <v>1038563</v>
      </c>
      <c r="BB1650" t="s">
        <v>66</v>
      </c>
      <c r="BC1650" t="str">
        <f t="shared" si="68"/>
        <v>18420</v>
      </c>
      <c r="BD1650" t="str">
        <f t="shared" si="69"/>
        <v>LE-18420</v>
      </c>
    </row>
    <row r="1651" spans="1:56" ht="28.15" customHeight="1">
      <c r="A1651" s="4">
        <f>SUBTOTAL(103,$L$2:L1651)</f>
        <v>1650</v>
      </c>
      <c r="B1651" s="5" t="s">
        <v>11591</v>
      </c>
      <c r="C1651" s="5" t="s">
        <v>67</v>
      </c>
      <c r="D1651" s="5" t="s">
        <v>11445</v>
      </c>
      <c r="E1651" s="5" t="s">
        <v>3679</v>
      </c>
      <c r="F1651" s="6" t="s">
        <v>11593</v>
      </c>
      <c r="G1651" s="5">
        <v>7</v>
      </c>
      <c r="H1651" s="7">
        <v>1079432</v>
      </c>
      <c r="I1651" s="5" t="s">
        <v>151</v>
      </c>
      <c r="J1651" s="5" t="s">
        <v>11594</v>
      </c>
      <c r="K1651" s="20"/>
      <c r="L1651" s="5" t="s">
        <v>51</v>
      </c>
      <c r="M1651" s="2">
        <v>1601243122</v>
      </c>
      <c r="N1651" s="8">
        <f>IF(COUNTIF($B$2:B1651,B1651)=1,1,0)</f>
        <v>0</v>
      </c>
      <c r="O1651" t="s">
        <v>52</v>
      </c>
      <c r="P1651">
        <v>1601243122</v>
      </c>
      <c r="Q1651" t="s">
        <v>11591</v>
      </c>
      <c r="R1651" t="s">
        <v>11591</v>
      </c>
      <c r="S1651" t="s">
        <v>67</v>
      </c>
      <c r="T1651" t="s">
        <v>67</v>
      </c>
      <c r="U1651" t="s">
        <v>11445</v>
      </c>
      <c r="V1651" t="s">
        <v>1603</v>
      </c>
      <c r="W1651">
        <v>1</v>
      </c>
      <c r="X1651" t="s">
        <v>56</v>
      </c>
      <c r="Y1651">
        <v>2026</v>
      </c>
      <c r="Z1651">
        <v>7</v>
      </c>
      <c r="AA1651">
        <v>1</v>
      </c>
      <c r="AB1651">
        <v>999474</v>
      </c>
      <c r="AC1651">
        <v>79958</v>
      </c>
      <c r="AD1651">
        <v>0</v>
      </c>
      <c r="AE1651">
        <v>0</v>
      </c>
      <c r="AF1651" t="s">
        <v>108</v>
      </c>
      <c r="AG1651" t="s">
        <v>81</v>
      </c>
      <c r="AH1651" t="s">
        <v>3679</v>
      </c>
      <c r="AI1651" t="s">
        <v>11529</v>
      </c>
      <c r="AJ1651">
        <v>0</v>
      </c>
      <c r="AK1651" t="s">
        <v>11595</v>
      </c>
      <c r="AL1651">
        <v>0</v>
      </c>
      <c r="AM1651">
        <v>0</v>
      </c>
      <c r="AN1651">
        <v>0</v>
      </c>
      <c r="AO1651">
        <v>0</v>
      </c>
      <c r="AP1651" t="s">
        <v>108</v>
      </c>
      <c r="AQ1651">
        <v>0</v>
      </c>
      <c r="AR1651">
        <v>0</v>
      </c>
      <c r="AS1651" t="s">
        <v>69</v>
      </c>
      <c r="AT1651" t="s">
        <v>11597</v>
      </c>
      <c r="AU1651" t="s">
        <v>64</v>
      </c>
      <c r="AV1651">
        <v>0</v>
      </c>
      <c r="AW1651">
        <v>43860</v>
      </c>
      <c r="AX1651" t="s">
        <v>151</v>
      </c>
      <c r="AY1651" t="s">
        <v>11594</v>
      </c>
      <c r="AZ1651" t="s">
        <v>71</v>
      </c>
      <c r="BA1651">
        <v>1079432</v>
      </c>
      <c r="BB1651" t="s">
        <v>66</v>
      </c>
      <c r="BC1651" t="str">
        <f t="shared" si="68"/>
        <v>18420</v>
      </c>
      <c r="BD1651" t="str">
        <f t="shared" si="69"/>
        <v>LE-18420</v>
      </c>
    </row>
    <row r="1652" spans="1:56" ht="28.15" customHeight="1">
      <c r="A1652" s="4">
        <f>SUBTOTAL(103,$L$2:L1652)</f>
        <v>1651</v>
      </c>
      <c r="B1652" s="5" t="s">
        <v>11598</v>
      </c>
      <c r="C1652" s="5" t="s">
        <v>11599</v>
      </c>
      <c r="D1652" s="5" t="s">
        <v>11575</v>
      </c>
      <c r="E1652" s="5" t="s">
        <v>11576</v>
      </c>
      <c r="F1652" s="6" t="s">
        <v>11600</v>
      </c>
      <c r="G1652" s="5">
        <v>7</v>
      </c>
      <c r="H1652" s="7">
        <v>94280</v>
      </c>
      <c r="I1652" s="5" t="s">
        <v>11601</v>
      </c>
      <c r="J1652" s="5" t="s">
        <v>11602</v>
      </c>
      <c r="K1652" s="20"/>
      <c r="L1652" s="5" t="s">
        <v>119</v>
      </c>
      <c r="M1652" s="2">
        <v>1601157347</v>
      </c>
      <c r="N1652" s="8">
        <f>IF(COUNTIF($B$2:B1652,B1652)=1,1,0)</f>
        <v>1</v>
      </c>
      <c r="O1652" t="s">
        <v>52</v>
      </c>
      <c r="P1652">
        <v>1601157347</v>
      </c>
      <c r="Q1652" t="s">
        <v>11598</v>
      </c>
      <c r="R1652" t="s">
        <v>11598</v>
      </c>
      <c r="S1652" t="s">
        <v>11599</v>
      </c>
      <c r="T1652" t="s">
        <v>11599</v>
      </c>
      <c r="U1652" t="s">
        <v>11575</v>
      </c>
      <c r="V1652" t="s">
        <v>11580</v>
      </c>
      <c r="W1652">
        <v>0</v>
      </c>
      <c r="X1652" t="s">
        <v>188</v>
      </c>
      <c r="Y1652">
        <v>2026</v>
      </c>
      <c r="Z1652">
        <v>7</v>
      </c>
      <c r="AA1652">
        <v>1</v>
      </c>
      <c r="AB1652">
        <v>87296</v>
      </c>
      <c r="AC1652">
        <v>6984</v>
      </c>
      <c r="AD1652">
        <v>0</v>
      </c>
      <c r="AE1652">
        <v>0</v>
      </c>
      <c r="AF1652" t="s">
        <v>57</v>
      </c>
      <c r="AG1652" t="s">
        <v>81</v>
      </c>
      <c r="AH1652" t="s">
        <v>11576</v>
      </c>
      <c r="AI1652" t="s">
        <v>11529</v>
      </c>
      <c r="AJ1652">
        <v>0</v>
      </c>
      <c r="AK1652" t="s">
        <v>11603</v>
      </c>
      <c r="AL1652">
        <v>0</v>
      </c>
      <c r="AM1652">
        <v>0</v>
      </c>
      <c r="AN1652">
        <v>0</v>
      </c>
      <c r="AO1652">
        <v>0</v>
      </c>
      <c r="AP1652" t="s">
        <v>83</v>
      </c>
      <c r="AQ1652">
        <v>0</v>
      </c>
      <c r="AR1652">
        <v>0</v>
      </c>
      <c r="AS1652" t="s">
        <v>69</v>
      </c>
      <c r="AT1652" t="s">
        <v>11604</v>
      </c>
      <c r="AU1652" t="s">
        <v>64</v>
      </c>
      <c r="AV1652">
        <v>0</v>
      </c>
      <c r="AW1652">
        <v>24151</v>
      </c>
      <c r="AX1652" t="s">
        <v>11601</v>
      </c>
      <c r="AY1652" t="s">
        <v>11602</v>
      </c>
      <c r="AZ1652" t="s">
        <v>71</v>
      </c>
      <c r="BA1652">
        <v>94280</v>
      </c>
      <c r="BB1652" t="s">
        <v>66</v>
      </c>
      <c r="BC1652" t="str">
        <f t="shared" si="68"/>
        <v>20380</v>
      </c>
      <c r="BD1652" t="str">
        <f t="shared" si="69"/>
        <v>LE-20380</v>
      </c>
    </row>
    <row r="1653" spans="1:56" ht="28.15" customHeight="1">
      <c r="A1653" s="4">
        <f>SUBTOTAL(103,$L$2:L1653)</f>
        <v>1652</v>
      </c>
      <c r="B1653" s="5" t="s">
        <v>11605</v>
      </c>
      <c r="C1653" s="5" t="s">
        <v>11606</v>
      </c>
      <c r="D1653" s="5" t="s">
        <v>11607</v>
      </c>
      <c r="E1653" s="5" t="s">
        <v>11608</v>
      </c>
      <c r="F1653" s="6" t="s">
        <v>11609</v>
      </c>
      <c r="G1653" s="5">
        <v>7</v>
      </c>
      <c r="H1653" s="7">
        <v>6428</v>
      </c>
      <c r="I1653" s="5" t="s">
        <v>11610</v>
      </c>
      <c r="J1653" s="5" t="s">
        <v>11611</v>
      </c>
      <c r="K1653" s="20"/>
      <c r="L1653" s="5" t="s">
        <v>119</v>
      </c>
      <c r="M1653" s="2">
        <v>1601157416</v>
      </c>
      <c r="N1653" s="8">
        <f>IF(COUNTIF($B$2:B1653,B1653)=1,1,0)</f>
        <v>1</v>
      </c>
      <c r="O1653" t="s">
        <v>52</v>
      </c>
      <c r="P1653">
        <v>1601157416</v>
      </c>
      <c r="Q1653" t="s">
        <v>11605</v>
      </c>
      <c r="R1653" t="s">
        <v>11605</v>
      </c>
      <c r="S1653" t="s">
        <v>11606</v>
      </c>
      <c r="T1653" t="s">
        <v>11606</v>
      </c>
      <c r="U1653" t="s">
        <v>11607</v>
      </c>
      <c r="V1653" t="s">
        <v>11612</v>
      </c>
      <c r="W1653">
        <v>0</v>
      </c>
      <c r="X1653" t="s">
        <v>80</v>
      </c>
      <c r="Y1653">
        <v>2026</v>
      </c>
      <c r="Z1653">
        <v>7</v>
      </c>
      <c r="AA1653">
        <v>1</v>
      </c>
      <c r="AB1653">
        <v>5952</v>
      </c>
      <c r="AC1653">
        <v>476</v>
      </c>
      <c r="AD1653">
        <v>0</v>
      </c>
      <c r="AE1653">
        <v>0</v>
      </c>
      <c r="AF1653" t="s">
        <v>57</v>
      </c>
      <c r="AG1653" t="s">
        <v>99</v>
      </c>
      <c r="AH1653" t="s">
        <v>11608</v>
      </c>
      <c r="AI1653" t="s">
        <v>11613</v>
      </c>
      <c r="AJ1653">
        <v>0</v>
      </c>
      <c r="AK1653" t="s">
        <v>11348</v>
      </c>
      <c r="AL1653">
        <v>0</v>
      </c>
      <c r="AM1653">
        <v>0</v>
      </c>
      <c r="AN1653">
        <v>0</v>
      </c>
      <c r="AO1653">
        <v>0</v>
      </c>
      <c r="AP1653" t="s">
        <v>83</v>
      </c>
      <c r="AQ1653">
        <v>0</v>
      </c>
      <c r="AR1653">
        <v>0</v>
      </c>
      <c r="AS1653" t="s">
        <v>69</v>
      </c>
      <c r="AT1653" t="s">
        <v>11614</v>
      </c>
      <c r="AU1653" t="s">
        <v>64</v>
      </c>
      <c r="AV1653">
        <v>0</v>
      </c>
      <c r="AW1653">
        <v>24158</v>
      </c>
      <c r="AX1653" t="s">
        <v>11610</v>
      </c>
      <c r="AY1653" t="s">
        <v>11611</v>
      </c>
      <c r="AZ1653" t="s">
        <v>71</v>
      </c>
      <c r="BA1653">
        <v>6428</v>
      </c>
      <c r="BB1653" t="s">
        <v>66</v>
      </c>
      <c r="BC1653" t="str">
        <f t="shared" ref="BC1653:BC1700" si="70">RIGHT(AK1653,5)</f>
        <v>04090</v>
      </c>
      <c r="BD1653" t="str">
        <f t="shared" ref="BD1653:BD1700" si="71">AI1653&amp;"-"&amp;BC1653</f>
        <v>LF-04090</v>
      </c>
    </row>
    <row r="1654" spans="1:56" ht="28.15" customHeight="1">
      <c r="A1654" s="4">
        <f>SUBTOTAL(103,$L$2:L1654)</f>
        <v>1653</v>
      </c>
      <c r="B1654" s="5" t="s">
        <v>11618</v>
      </c>
      <c r="C1654" s="5" t="s">
        <v>11619</v>
      </c>
      <c r="D1654" s="5" t="s">
        <v>11620</v>
      </c>
      <c r="E1654" s="5" t="s">
        <v>11616</v>
      </c>
      <c r="F1654" s="6" t="s">
        <v>11621</v>
      </c>
      <c r="G1654" s="5">
        <v>7</v>
      </c>
      <c r="H1654" s="7">
        <v>426038</v>
      </c>
      <c r="I1654" s="5" t="s">
        <v>11622</v>
      </c>
      <c r="J1654" s="5" t="s">
        <v>11623</v>
      </c>
      <c r="K1654" s="20"/>
      <c r="L1654" s="5" t="s">
        <v>119</v>
      </c>
      <c r="M1654" s="2">
        <v>1601159548</v>
      </c>
      <c r="N1654" s="8">
        <f>IF(COUNTIF($B$2:B1654,B1654)=1,1,0)</f>
        <v>1</v>
      </c>
      <c r="O1654" t="s">
        <v>52</v>
      </c>
      <c r="P1654">
        <v>1601159548</v>
      </c>
      <c r="Q1654" t="s">
        <v>11618</v>
      </c>
      <c r="R1654" t="s">
        <v>11618</v>
      </c>
      <c r="S1654" t="s">
        <v>11619</v>
      </c>
      <c r="T1654" t="s">
        <v>11619</v>
      </c>
      <c r="U1654" t="s">
        <v>11620</v>
      </c>
      <c r="V1654" t="s">
        <v>11624</v>
      </c>
      <c r="W1654">
        <v>0</v>
      </c>
      <c r="X1654" t="s">
        <v>80</v>
      </c>
      <c r="Y1654">
        <v>2026</v>
      </c>
      <c r="Z1654">
        <v>7</v>
      </c>
      <c r="AA1654">
        <v>1</v>
      </c>
      <c r="AB1654">
        <v>394480</v>
      </c>
      <c r="AC1654">
        <v>31558</v>
      </c>
      <c r="AD1654">
        <v>0</v>
      </c>
      <c r="AE1654">
        <v>0</v>
      </c>
      <c r="AF1654" t="s">
        <v>121</v>
      </c>
      <c r="AG1654" t="s">
        <v>81</v>
      </c>
      <c r="AH1654" t="s">
        <v>11616</v>
      </c>
      <c r="AI1654" t="s">
        <v>11613</v>
      </c>
      <c r="AJ1654">
        <v>0</v>
      </c>
      <c r="AK1654" t="s">
        <v>730</v>
      </c>
      <c r="AL1654">
        <v>0</v>
      </c>
      <c r="AM1654">
        <v>0</v>
      </c>
      <c r="AN1654">
        <v>0</v>
      </c>
      <c r="AO1654">
        <v>0</v>
      </c>
      <c r="AP1654" t="s">
        <v>61</v>
      </c>
      <c r="AQ1654">
        <v>0</v>
      </c>
      <c r="AR1654">
        <v>0</v>
      </c>
      <c r="AS1654" t="s">
        <v>69</v>
      </c>
      <c r="AT1654" t="s">
        <v>11625</v>
      </c>
      <c r="AU1654" t="s">
        <v>64</v>
      </c>
      <c r="AV1654">
        <v>0</v>
      </c>
      <c r="AW1654">
        <v>24552</v>
      </c>
      <c r="AX1654" t="s">
        <v>11622</v>
      </c>
      <c r="AY1654" t="s">
        <v>11623</v>
      </c>
      <c r="AZ1654" t="s">
        <v>71</v>
      </c>
      <c r="BA1654">
        <v>426038</v>
      </c>
      <c r="BB1654" t="s">
        <v>66</v>
      </c>
      <c r="BC1654" t="str">
        <f t="shared" si="70"/>
        <v>04920</v>
      </c>
      <c r="BD1654" t="str">
        <f t="shared" si="71"/>
        <v>LF-04920</v>
      </c>
    </row>
    <row r="1655" spans="1:56" ht="28.15" customHeight="1">
      <c r="A1655" s="4">
        <f>SUBTOTAL(103,$L$2:L1655)</f>
        <v>1654</v>
      </c>
      <c r="B1655" s="5" t="s">
        <v>11626</v>
      </c>
      <c r="C1655" s="5" t="s">
        <v>11627</v>
      </c>
      <c r="D1655" s="5" t="s">
        <v>10155</v>
      </c>
      <c r="E1655" s="5" t="s">
        <v>11616</v>
      </c>
      <c r="F1655" s="6" t="s">
        <v>11628</v>
      </c>
      <c r="G1655" s="5">
        <v>6</v>
      </c>
      <c r="H1655" s="7">
        <v>750092</v>
      </c>
      <c r="I1655" s="5" t="s">
        <v>11629</v>
      </c>
      <c r="J1655" s="5" t="s">
        <v>11630</v>
      </c>
      <c r="K1655" s="20"/>
      <c r="L1655" s="5" t="s">
        <v>119</v>
      </c>
      <c r="M1655" s="2">
        <v>1596882656</v>
      </c>
      <c r="N1655" s="8">
        <f>IF(COUNTIF($B$2:B1655,B1655)=1,1,0)</f>
        <v>1</v>
      </c>
      <c r="O1655" t="s">
        <v>52</v>
      </c>
      <c r="P1655">
        <v>1596882656</v>
      </c>
      <c r="Q1655" t="s">
        <v>11626</v>
      </c>
      <c r="R1655" t="s">
        <v>11626</v>
      </c>
      <c r="S1655" t="s">
        <v>11627</v>
      </c>
      <c r="T1655" t="s">
        <v>11627</v>
      </c>
      <c r="U1655" t="s">
        <v>10155</v>
      </c>
      <c r="V1655" t="s">
        <v>10159</v>
      </c>
      <c r="W1655">
        <v>0</v>
      </c>
      <c r="X1655" t="s">
        <v>80</v>
      </c>
      <c r="Y1655">
        <v>2026</v>
      </c>
      <c r="Z1655">
        <v>6</v>
      </c>
      <c r="AA1655">
        <v>1</v>
      </c>
      <c r="AB1655">
        <v>694530</v>
      </c>
      <c r="AC1655">
        <v>55562</v>
      </c>
      <c r="AD1655">
        <v>0</v>
      </c>
      <c r="AE1655">
        <v>0</v>
      </c>
      <c r="AF1655" t="s">
        <v>57</v>
      </c>
      <c r="AG1655" t="s">
        <v>99</v>
      </c>
      <c r="AH1655" t="s">
        <v>11616</v>
      </c>
      <c r="AI1655" t="s">
        <v>11613</v>
      </c>
      <c r="AJ1655">
        <v>0</v>
      </c>
      <c r="AK1655" t="s">
        <v>731</v>
      </c>
      <c r="AL1655">
        <v>0</v>
      </c>
      <c r="AM1655">
        <v>0</v>
      </c>
      <c r="AN1655">
        <v>0</v>
      </c>
      <c r="AO1655">
        <v>0</v>
      </c>
      <c r="AP1655" t="s">
        <v>83</v>
      </c>
      <c r="AQ1655">
        <v>0</v>
      </c>
      <c r="AR1655">
        <v>0</v>
      </c>
      <c r="AS1655" t="s">
        <v>62</v>
      </c>
      <c r="AT1655" t="s">
        <v>11631</v>
      </c>
      <c r="AU1655" t="s">
        <v>64</v>
      </c>
      <c r="AV1655">
        <v>0</v>
      </c>
      <c r="AW1655">
        <v>3880</v>
      </c>
      <c r="AX1655" t="s">
        <v>11629</v>
      </c>
      <c r="AY1655" t="s">
        <v>11630</v>
      </c>
      <c r="AZ1655" t="s">
        <v>65</v>
      </c>
      <c r="BA1655">
        <v>750092</v>
      </c>
      <c r="BB1655" t="s">
        <v>66</v>
      </c>
      <c r="BC1655" t="str">
        <f t="shared" si="70"/>
        <v>05050</v>
      </c>
      <c r="BD1655" t="str">
        <f t="shared" si="71"/>
        <v>LF-05050</v>
      </c>
    </row>
    <row r="1656" spans="1:56" ht="28.15" customHeight="1">
      <c r="A1656" s="4">
        <f>SUBTOTAL(103,$L$2:L1656)</f>
        <v>1655</v>
      </c>
      <c r="B1656" s="5" t="s">
        <v>11626</v>
      </c>
      <c r="C1656" s="5" t="s">
        <v>11627</v>
      </c>
      <c r="D1656" s="5" t="s">
        <v>10155</v>
      </c>
      <c r="E1656" s="5" t="s">
        <v>11616</v>
      </c>
      <c r="F1656" s="6" t="s">
        <v>11628</v>
      </c>
      <c r="G1656" s="5">
        <v>7</v>
      </c>
      <c r="H1656" s="7">
        <v>129276</v>
      </c>
      <c r="I1656" s="5" t="s">
        <v>11629</v>
      </c>
      <c r="J1656" s="5" t="s">
        <v>11630</v>
      </c>
      <c r="K1656" s="20"/>
      <c r="L1656" s="5" t="s">
        <v>119</v>
      </c>
      <c r="M1656" s="2">
        <v>1601159556</v>
      </c>
      <c r="N1656" s="8">
        <f>IF(COUNTIF($B$2:B1656,B1656)=1,1,0)</f>
        <v>0</v>
      </c>
      <c r="O1656" t="s">
        <v>52</v>
      </c>
      <c r="P1656">
        <v>1601159556</v>
      </c>
      <c r="Q1656" t="s">
        <v>11626</v>
      </c>
      <c r="R1656" t="s">
        <v>11626</v>
      </c>
      <c r="S1656" t="s">
        <v>11627</v>
      </c>
      <c r="T1656" t="s">
        <v>11627</v>
      </c>
      <c r="U1656" t="s">
        <v>10155</v>
      </c>
      <c r="V1656" t="s">
        <v>10159</v>
      </c>
      <c r="W1656">
        <v>0</v>
      </c>
      <c r="X1656" t="s">
        <v>80</v>
      </c>
      <c r="Y1656">
        <v>2026</v>
      </c>
      <c r="Z1656">
        <v>7</v>
      </c>
      <c r="AA1656">
        <v>1</v>
      </c>
      <c r="AB1656">
        <v>119700</v>
      </c>
      <c r="AC1656">
        <v>9576</v>
      </c>
      <c r="AD1656">
        <v>0</v>
      </c>
      <c r="AE1656">
        <v>0</v>
      </c>
      <c r="AF1656" t="s">
        <v>57</v>
      </c>
      <c r="AG1656" t="s">
        <v>99</v>
      </c>
      <c r="AH1656" t="s">
        <v>11616</v>
      </c>
      <c r="AI1656" t="s">
        <v>11613</v>
      </c>
      <c r="AJ1656">
        <v>0</v>
      </c>
      <c r="AK1656" t="s">
        <v>731</v>
      </c>
      <c r="AL1656">
        <v>0</v>
      </c>
      <c r="AM1656">
        <v>0</v>
      </c>
      <c r="AN1656">
        <v>0</v>
      </c>
      <c r="AO1656">
        <v>0</v>
      </c>
      <c r="AP1656" t="s">
        <v>83</v>
      </c>
      <c r="AQ1656">
        <v>0</v>
      </c>
      <c r="AR1656">
        <v>0</v>
      </c>
      <c r="AS1656" t="s">
        <v>69</v>
      </c>
      <c r="AT1656" t="s">
        <v>11632</v>
      </c>
      <c r="AU1656" t="s">
        <v>64</v>
      </c>
      <c r="AV1656">
        <v>0</v>
      </c>
      <c r="AW1656">
        <v>24555</v>
      </c>
      <c r="AX1656" t="s">
        <v>11629</v>
      </c>
      <c r="AY1656" t="s">
        <v>11630</v>
      </c>
      <c r="AZ1656" t="s">
        <v>71</v>
      </c>
      <c r="BA1656">
        <v>129276</v>
      </c>
      <c r="BB1656" t="s">
        <v>66</v>
      </c>
      <c r="BC1656" t="str">
        <f t="shared" si="70"/>
        <v>05050</v>
      </c>
      <c r="BD1656" t="str">
        <f t="shared" si="71"/>
        <v>LF-05050</v>
      </c>
    </row>
    <row r="1657" spans="1:56" ht="28.15" customHeight="1">
      <c r="A1657" s="4">
        <f>SUBTOTAL(103,$L$2:L1657)</f>
        <v>1656</v>
      </c>
      <c r="B1657" s="5" t="s">
        <v>11633</v>
      </c>
      <c r="C1657" s="5" t="s">
        <v>11634</v>
      </c>
      <c r="D1657" s="5" t="s">
        <v>11635</v>
      </c>
      <c r="E1657" s="5" t="s">
        <v>3679</v>
      </c>
      <c r="F1657" s="6" t="s">
        <v>11636</v>
      </c>
      <c r="G1657" s="5">
        <v>6</v>
      </c>
      <c r="H1657" s="7">
        <v>360612</v>
      </c>
      <c r="I1657" s="5" t="s">
        <v>151</v>
      </c>
      <c r="J1657" s="5" t="s">
        <v>11637</v>
      </c>
      <c r="K1657" s="20"/>
      <c r="L1657" s="5" t="s">
        <v>51</v>
      </c>
      <c r="M1657" s="2">
        <v>1596971593</v>
      </c>
      <c r="N1657" s="8">
        <f>IF(COUNTIF($B$2:B1657,B1657)=1,1,0)</f>
        <v>1</v>
      </c>
      <c r="O1657" t="s">
        <v>52</v>
      </c>
      <c r="P1657">
        <v>1596971593</v>
      </c>
      <c r="Q1657" t="s">
        <v>11633</v>
      </c>
      <c r="R1657" t="s">
        <v>53</v>
      </c>
      <c r="S1657" t="s">
        <v>11634</v>
      </c>
      <c r="T1657" t="s">
        <v>54</v>
      </c>
      <c r="U1657" t="s">
        <v>11635</v>
      </c>
      <c r="V1657" t="s">
        <v>55</v>
      </c>
      <c r="W1657">
        <v>1</v>
      </c>
      <c r="X1657" t="s">
        <v>56</v>
      </c>
      <c r="Y1657">
        <v>2026</v>
      </c>
      <c r="Z1657">
        <v>6</v>
      </c>
      <c r="AA1657">
        <v>1</v>
      </c>
      <c r="AB1657">
        <v>333900</v>
      </c>
      <c r="AC1657">
        <v>26712</v>
      </c>
      <c r="AD1657">
        <v>0</v>
      </c>
      <c r="AE1657">
        <v>0</v>
      </c>
      <c r="AF1657" t="s">
        <v>57</v>
      </c>
      <c r="AG1657" t="s">
        <v>81</v>
      </c>
      <c r="AH1657" t="s">
        <v>3679</v>
      </c>
      <c r="AI1657" t="s">
        <v>11613</v>
      </c>
      <c r="AJ1657">
        <v>0</v>
      </c>
      <c r="AK1657" t="s">
        <v>1488</v>
      </c>
      <c r="AL1657">
        <v>0</v>
      </c>
      <c r="AM1657">
        <v>0</v>
      </c>
      <c r="AN1657">
        <v>0</v>
      </c>
      <c r="AO1657">
        <v>0</v>
      </c>
      <c r="AP1657" t="s">
        <v>83</v>
      </c>
      <c r="AQ1657">
        <v>0</v>
      </c>
      <c r="AR1657">
        <v>0</v>
      </c>
      <c r="AS1657" t="s">
        <v>62</v>
      </c>
      <c r="AT1657" t="s">
        <v>11638</v>
      </c>
      <c r="AU1657" t="s">
        <v>64</v>
      </c>
      <c r="AV1657">
        <v>0</v>
      </c>
      <c r="AW1657">
        <v>5099</v>
      </c>
      <c r="AX1657" t="s">
        <v>151</v>
      </c>
      <c r="AY1657" t="s">
        <v>11637</v>
      </c>
      <c r="AZ1657" t="s">
        <v>65</v>
      </c>
      <c r="BA1657">
        <v>360612</v>
      </c>
      <c r="BB1657" t="s">
        <v>66</v>
      </c>
      <c r="BC1657" t="str">
        <f t="shared" si="70"/>
        <v>05140</v>
      </c>
      <c r="BD1657" t="str">
        <f t="shared" si="71"/>
        <v>LF-05140</v>
      </c>
    </row>
    <row r="1658" spans="1:56" ht="28.15" customHeight="1">
      <c r="A1658" s="4">
        <f>SUBTOTAL(103,$L$2:L1658)</f>
        <v>1657</v>
      </c>
      <c r="B1658" s="5" t="s">
        <v>11633</v>
      </c>
      <c r="C1658" s="5" t="s">
        <v>67</v>
      </c>
      <c r="D1658" s="5" t="s">
        <v>11635</v>
      </c>
      <c r="E1658" s="5" t="s">
        <v>3679</v>
      </c>
      <c r="F1658" s="6" t="s">
        <v>11636</v>
      </c>
      <c r="G1658" s="5">
        <v>7</v>
      </c>
      <c r="H1658" s="7">
        <v>363016</v>
      </c>
      <c r="I1658" s="5" t="s">
        <v>151</v>
      </c>
      <c r="J1658" s="5" t="s">
        <v>11637</v>
      </c>
      <c r="K1658" s="20"/>
      <c r="L1658" s="5" t="s">
        <v>51</v>
      </c>
      <c r="M1658" s="2">
        <v>1601243158</v>
      </c>
      <c r="N1658" s="8">
        <f>IF(COUNTIF($B$2:B1658,B1658)=1,1,0)</f>
        <v>0</v>
      </c>
      <c r="O1658" t="s">
        <v>52</v>
      </c>
      <c r="P1658">
        <v>1601243158</v>
      </c>
      <c r="Q1658" t="s">
        <v>11633</v>
      </c>
      <c r="R1658" t="s">
        <v>11633</v>
      </c>
      <c r="S1658" t="s">
        <v>67</v>
      </c>
      <c r="T1658" t="s">
        <v>67</v>
      </c>
      <c r="U1658" t="s">
        <v>11635</v>
      </c>
      <c r="V1658" t="s">
        <v>238</v>
      </c>
      <c r="W1658">
        <v>1</v>
      </c>
      <c r="X1658" t="s">
        <v>56</v>
      </c>
      <c r="Y1658">
        <v>2026</v>
      </c>
      <c r="Z1658">
        <v>7</v>
      </c>
      <c r="AA1658">
        <v>1</v>
      </c>
      <c r="AB1658">
        <v>336126</v>
      </c>
      <c r="AC1658">
        <v>26890</v>
      </c>
      <c r="AD1658">
        <v>0</v>
      </c>
      <c r="AE1658">
        <v>0</v>
      </c>
      <c r="AF1658" t="s">
        <v>57</v>
      </c>
      <c r="AG1658" t="s">
        <v>3066</v>
      </c>
      <c r="AH1658" t="s">
        <v>3679</v>
      </c>
      <c r="AI1658" t="s">
        <v>11613</v>
      </c>
      <c r="AJ1658">
        <v>0</v>
      </c>
      <c r="AK1658" t="s">
        <v>1488</v>
      </c>
      <c r="AL1658">
        <v>0</v>
      </c>
      <c r="AM1658">
        <v>0</v>
      </c>
      <c r="AN1658">
        <v>0</v>
      </c>
      <c r="AO1658">
        <v>0</v>
      </c>
      <c r="AP1658" t="s">
        <v>108</v>
      </c>
      <c r="AQ1658">
        <v>0</v>
      </c>
      <c r="AR1658">
        <v>0</v>
      </c>
      <c r="AS1658" t="s">
        <v>69</v>
      </c>
      <c r="AT1658" t="s">
        <v>11639</v>
      </c>
      <c r="AU1658" t="s">
        <v>64</v>
      </c>
      <c r="AV1658">
        <v>0</v>
      </c>
      <c r="AW1658">
        <v>43878</v>
      </c>
      <c r="AX1658" t="s">
        <v>151</v>
      </c>
      <c r="AY1658" t="s">
        <v>11637</v>
      </c>
      <c r="AZ1658" t="s">
        <v>71</v>
      </c>
      <c r="BA1658">
        <v>363016</v>
      </c>
      <c r="BB1658" t="s">
        <v>66</v>
      </c>
      <c r="BC1658" t="str">
        <f t="shared" si="70"/>
        <v>05140</v>
      </c>
      <c r="BD1658" t="str">
        <f t="shared" si="71"/>
        <v>LF-05140</v>
      </c>
    </row>
    <row r="1659" spans="1:56" ht="28.15" customHeight="1">
      <c r="A1659" s="4">
        <f>SUBTOTAL(103,$L$2:L1659)</f>
        <v>1658</v>
      </c>
      <c r="B1659" s="5" t="s">
        <v>11640</v>
      </c>
      <c r="C1659" s="5" t="s">
        <v>11641</v>
      </c>
      <c r="D1659" s="5" t="s">
        <v>11642</v>
      </c>
      <c r="E1659" s="5" t="s">
        <v>11608</v>
      </c>
      <c r="F1659" s="6" t="s">
        <v>11643</v>
      </c>
      <c r="G1659" s="5">
        <v>7</v>
      </c>
      <c r="H1659" s="7">
        <v>38569</v>
      </c>
      <c r="I1659" s="5" t="s">
        <v>11644</v>
      </c>
      <c r="J1659" s="5" t="s">
        <v>11645</v>
      </c>
      <c r="K1659" s="20"/>
      <c r="L1659" s="5" t="s">
        <v>119</v>
      </c>
      <c r="M1659" s="2">
        <v>1601157415</v>
      </c>
      <c r="N1659" s="8">
        <f>IF(COUNTIF($B$2:B1659,B1659)=1,1,0)</f>
        <v>1</v>
      </c>
      <c r="O1659" t="s">
        <v>52</v>
      </c>
      <c r="P1659">
        <v>1601157415</v>
      </c>
      <c r="Q1659" t="s">
        <v>11640</v>
      </c>
      <c r="R1659" t="s">
        <v>11640</v>
      </c>
      <c r="S1659" t="s">
        <v>11641</v>
      </c>
      <c r="T1659" t="s">
        <v>11641</v>
      </c>
      <c r="U1659" t="s">
        <v>11642</v>
      </c>
      <c r="V1659" t="s">
        <v>11646</v>
      </c>
      <c r="W1659">
        <v>0</v>
      </c>
      <c r="X1659" t="s">
        <v>80</v>
      </c>
      <c r="Y1659">
        <v>2026</v>
      </c>
      <c r="Z1659">
        <v>7</v>
      </c>
      <c r="AA1659">
        <v>1</v>
      </c>
      <c r="AB1659">
        <v>35712</v>
      </c>
      <c r="AC1659">
        <v>2857</v>
      </c>
      <c r="AD1659">
        <v>0</v>
      </c>
      <c r="AE1659">
        <v>0</v>
      </c>
      <c r="AF1659" t="s">
        <v>121</v>
      </c>
      <c r="AG1659" t="s">
        <v>58</v>
      </c>
      <c r="AH1659" t="s">
        <v>11608</v>
      </c>
      <c r="AI1659" t="s">
        <v>11613</v>
      </c>
      <c r="AJ1659">
        <v>0</v>
      </c>
      <c r="AK1659" t="s">
        <v>5495</v>
      </c>
      <c r="AL1659">
        <v>0</v>
      </c>
      <c r="AM1659">
        <v>0</v>
      </c>
      <c r="AN1659">
        <v>0</v>
      </c>
      <c r="AO1659">
        <v>0</v>
      </c>
      <c r="AP1659" t="s">
        <v>61</v>
      </c>
      <c r="AQ1659">
        <v>0</v>
      </c>
      <c r="AR1659">
        <v>0</v>
      </c>
      <c r="AS1659" t="s">
        <v>69</v>
      </c>
      <c r="AT1659" t="s">
        <v>11647</v>
      </c>
      <c r="AU1659" t="s">
        <v>64</v>
      </c>
      <c r="AV1659">
        <v>0</v>
      </c>
      <c r="AW1659">
        <v>24157</v>
      </c>
      <c r="AX1659" t="s">
        <v>11644</v>
      </c>
      <c r="AY1659" t="s">
        <v>11645</v>
      </c>
      <c r="AZ1659" t="s">
        <v>71</v>
      </c>
      <c r="BA1659">
        <v>38569</v>
      </c>
      <c r="BB1659" t="s">
        <v>66</v>
      </c>
      <c r="BC1659" t="str">
        <f t="shared" si="70"/>
        <v>07720</v>
      </c>
      <c r="BD1659" t="str">
        <f t="shared" si="71"/>
        <v>LF-07720</v>
      </c>
    </row>
    <row r="1660" spans="1:56" ht="28.15" customHeight="1">
      <c r="A1660" s="4">
        <f>SUBTOTAL(103,$L$2:L1660)</f>
        <v>1659</v>
      </c>
      <c r="B1660" s="5" t="s">
        <v>11651</v>
      </c>
      <c r="C1660" s="5" t="s">
        <v>11652</v>
      </c>
      <c r="D1660" s="5" t="s">
        <v>11653</v>
      </c>
      <c r="E1660" s="5" t="s">
        <v>194</v>
      </c>
      <c r="F1660" s="6" t="s">
        <v>11654</v>
      </c>
      <c r="G1660" s="5">
        <v>7</v>
      </c>
      <c r="H1660" s="7">
        <v>446602</v>
      </c>
      <c r="I1660" s="5" t="s">
        <v>11655</v>
      </c>
      <c r="J1660" s="5" t="s">
        <v>11656</v>
      </c>
      <c r="K1660" s="20"/>
      <c r="L1660" s="5" t="s">
        <v>119</v>
      </c>
      <c r="M1660" s="2">
        <v>1601157744</v>
      </c>
      <c r="N1660" s="8">
        <f>IF(COUNTIF($B$2:B1660,B1660)=1,1,0)</f>
        <v>1</v>
      </c>
      <c r="O1660" t="s">
        <v>52</v>
      </c>
      <c r="P1660">
        <v>1601157744</v>
      </c>
      <c r="Q1660" t="s">
        <v>11651</v>
      </c>
      <c r="R1660" t="s">
        <v>11651</v>
      </c>
      <c r="S1660" t="s">
        <v>11652</v>
      </c>
      <c r="T1660" t="s">
        <v>11652</v>
      </c>
      <c r="U1660" t="s">
        <v>11653</v>
      </c>
      <c r="V1660" t="s">
        <v>11657</v>
      </c>
      <c r="W1660">
        <v>0</v>
      </c>
      <c r="X1660" t="s">
        <v>188</v>
      </c>
      <c r="Y1660">
        <v>2026</v>
      </c>
      <c r="Z1660">
        <v>7</v>
      </c>
      <c r="AA1660">
        <v>1</v>
      </c>
      <c r="AB1660">
        <v>413520</v>
      </c>
      <c r="AC1660">
        <v>33082</v>
      </c>
      <c r="AD1660">
        <v>0</v>
      </c>
      <c r="AE1660">
        <v>0</v>
      </c>
      <c r="AF1660" t="s">
        <v>98</v>
      </c>
      <c r="AG1660" t="s">
        <v>99</v>
      </c>
      <c r="AH1660" t="s">
        <v>194</v>
      </c>
      <c r="AI1660" t="s">
        <v>11650</v>
      </c>
      <c r="AJ1660">
        <v>0</v>
      </c>
      <c r="AK1660" t="s">
        <v>4831</v>
      </c>
      <c r="AL1660">
        <v>0</v>
      </c>
      <c r="AM1660">
        <v>0</v>
      </c>
      <c r="AN1660">
        <v>0</v>
      </c>
      <c r="AO1660">
        <v>0</v>
      </c>
      <c r="AP1660" t="s">
        <v>98</v>
      </c>
      <c r="AQ1660">
        <v>0</v>
      </c>
      <c r="AR1660">
        <v>0</v>
      </c>
      <c r="AS1660" t="s">
        <v>69</v>
      </c>
      <c r="AT1660" t="s">
        <v>11658</v>
      </c>
      <c r="AU1660" t="s">
        <v>64</v>
      </c>
      <c r="AV1660">
        <v>0</v>
      </c>
      <c r="AW1660">
        <v>24212</v>
      </c>
      <c r="AX1660" t="s">
        <v>11655</v>
      </c>
      <c r="AY1660" t="s">
        <v>11656</v>
      </c>
      <c r="AZ1660" t="s">
        <v>71</v>
      </c>
      <c r="BA1660">
        <v>446602</v>
      </c>
      <c r="BB1660" t="s">
        <v>66</v>
      </c>
      <c r="BC1660" t="str">
        <f t="shared" si="70"/>
        <v>05160</v>
      </c>
      <c r="BD1660" t="str">
        <f t="shared" si="71"/>
        <v>LG-05160</v>
      </c>
    </row>
    <row r="1661" spans="1:56" ht="28.15" customHeight="1">
      <c r="A1661" s="4">
        <f>SUBTOTAL(103,$L$2:L1661)</f>
        <v>1660</v>
      </c>
      <c r="B1661" s="5" t="s">
        <v>11659</v>
      </c>
      <c r="C1661" s="5" t="s">
        <v>11660</v>
      </c>
      <c r="D1661" s="5" t="s">
        <v>11661</v>
      </c>
      <c r="E1661" s="5" t="s">
        <v>3679</v>
      </c>
      <c r="F1661" s="6" t="s">
        <v>11662</v>
      </c>
      <c r="G1661" s="5">
        <v>6</v>
      </c>
      <c r="H1661" s="7">
        <v>2507455</v>
      </c>
      <c r="I1661" s="5" t="s">
        <v>151</v>
      </c>
      <c r="J1661" s="5" t="s">
        <v>11663</v>
      </c>
      <c r="K1661" s="20"/>
      <c r="L1661" s="5" t="s">
        <v>51</v>
      </c>
      <c r="M1661" s="2">
        <v>1596971335</v>
      </c>
      <c r="N1661" s="8">
        <f>IF(COUNTIF($B$2:B1661,B1661)=1,1,0)</f>
        <v>1</v>
      </c>
      <c r="O1661" t="s">
        <v>52</v>
      </c>
      <c r="P1661">
        <v>1596971335</v>
      </c>
      <c r="Q1661" t="s">
        <v>11659</v>
      </c>
      <c r="R1661" t="s">
        <v>53</v>
      </c>
      <c r="S1661" t="s">
        <v>11660</v>
      </c>
      <c r="T1661" t="s">
        <v>54</v>
      </c>
      <c r="U1661" t="s">
        <v>11661</v>
      </c>
      <c r="V1661" t="s">
        <v>55</v>
      </c>
      <c r="W1661">
        <v>1</v>
      </c>
      <c r="X1661" t="s">
        <v>56</v>
      </c>
      <c r="Y1661">
        <v>2026</v>
      </c>
      <c r="Z1661">
        <v>6</v>
      </c>
      <c r="AA1661">
        <v>1</v>
      </c>
      <c r="AB1661">
        <v>2321718</v>
      </c>
      <c r="AC1661">
        <v>185737</v>
      </c>
      <c r="AD1661">
        <v>0</v>
      </c>
      <c r="AE1661">
        <v>0</v>
      </c>
      <c r="AF1661" t="s">
        <v>1612</v>
      </c>
      <c r="AG1661" t="s">
        <v>81</v>
      </c>
      <c r="AH1661" t="s">
        <v>3679</v>
      </c>
      <c r="AI1661" t="s">
        <v>11650</v>
      </c>
      <c r="AJ1661">
        <v>0</v>
      </c>
      <c r="AK1661" t="s">
        <v>5429</v>
      </c>
      <c r="AL1661">
        <v>0</v>
      </c>
      <c r="AM1661">
        <v>0</v>
      </c>
      <c r="AN1661">
        <v>0</v>
      </c>
      <c r="AO1661">
        <v>0</v>
      </c>
      <c r="AP1661" t="s">
        <v>83</v>
      </c>
      <c r="AQ1661">
        <v>0</v>
      </c>
      <c r="AR1661">
        <v>0</v>
      </c>
      <c r="AS1661" t="s">
        <v>62</v>
      </c>
      <c r="AT1661" t="s">
        <v>11664</v>
      </c>
      <c r="AU1661" t="s">
        <v>64</v>
      </c>
      <c r="AV1661">
        <v>0</v>
      </c>
      <c r="AW1661">
        <v>4929</v>
      </c>
      <c r="AX1661" t="s">
        <v>151</v>
      </c>
      <c r="AY1661" t="s">
        <v>11663</v>
      </c>
      <c r="AZ1661" t="s">
        <v>65</v>
      </c>
      <c r="BA1661">
        <v>2507455</v>
      </c>
      <c r="BB1661" t="s">
        <v>66</v>
      </c>
      <c r="BC1661" t="str">
        <f t="shared" si="70"/>
        <v>06440</v>
      </c>
      <c r="BD1661" t="str">
        <f t="shared" si="71"/>
        <v>LG-06440</v>
      </c>
    </row>
    <row r="1662" spans="1:56" ht="28.15" customHeight="1">
      <c r="A1662" s="4">
        <f>SUBTOTAL(103,$L$2:L1662)</f>
        <v>1661</v>
      </c>
      <c r="B1662" s="5" t="s">
        <v>11659</v>
      </c>
      <c r="C1662" s="5" t="s">
        <v>67</v>
      </c>
      <c r="D1662" s="5" t="s">
        <v>11661</v>
      </c>
      <c r="E1662" s="5" t="s">
        <v>3679</v>
      </c>
      <c r="F1662" s="6" t="s">
        <v>11662</v>
      </c>
      <c r="G1662" s="5">
        <v>7</v>
      </c>
      <c r="H1662" s="7">
        <v>2774308</v>
      </c>
      <c r="I1662" s="5" t="s">
        <v>151</v>
      </c>
      <c r="J1662" s="5" t="s">
        <v>11663</v>
      </c>
      <c r="K1662" s="20"/>
      <c r="L1662" s="5" t="s">
        <v>51</v>
      </c>
      <c r="M1662" s="2">
        <v>1601242947</v>
      </c>
      <c r="N1662" s="8">
        <f>IF(COUNTIF($B$2:B1662,B1662)=1,1,0)</f>
        <v>0</v>
      </c>
      <c r="O1662" t="s">
        <v>52</v>
      </c>
      <c r="P1662">
        <v>1601242947</v>
      </c>
      <c r="Q1662" t="s">
        <v>11659</v>
      </c>
      <c r="R1662" t="s">
        <v>11659</v>
      </c>
      <c r="S1662" t="s">
        <v>67</v>
      </c>
      <c r="T1662" t="s">
        <v>67</v>
      </c>
      <c r="U1662" t="s">
        <v>11661</v>
      </c>
      <c r="V1662" t="s">
        <v>155</v>
      </c>
      <c r="W1662">
        <v>1</v>
      </c>
      <c r="X1662" t="s">
        <v>156</v>
      </c>
      <c r="Y1662">
        <v>2026</v>
      </c>
      <c r="Z1662">
        <v>7</v>
      </c>
      <c r="AA1662">
        <v>1</v>
      </c>
      <c r="AB1662">
        <v>2568804</v>
      </c>
      <c r="AC1662">
        <v>205504</v>
      </c>
      <c r="AD1662">
        <v>0</v>
      </c>
      <c r="AE1662">
        <v>0</v>
      </c>
      <c r="AF1662" t="s">
        <v>108</v>
      </c>
      <c r="AG1662" t="s">
        <v>81</v>
      </c>
      <c r="AH1662" t="s">
        <v>3679</v>
      </c>
      <c r="AI1662" t="s">
        <v>11650</v>
      </c>
      <c r="AJ1662">
        <v>0</v>
      </c>
      <c r="AK1662" t="s">
        <v>5429</v>
      </c>
      <c r="AL1662">
        <v>0</v>
      </c>
      <c r="AM1662">
        <v>0</v>
      </c>
      <c r="AN1662">
        <v>0</v>
      </c>
      <c r="AO1662">
        <v>0</v>
      </c>
      <c r="AP1662" t="s">
        <v>83</v>
      </c>
      <c r="AQ1662">
        <v>0</v>
      </c>
      <c r="AR1662">
        <v>0</v>
      </c>
      <c r="AS1662" t="s">
        <v>69</v>
      </c>
      <c r="AT1662" t="s">
        <v>11665</v>
      </c>
      <c r="AU1662" t="s">
        <v>64</v>
      </c>
      <c r="AV1662">
        <v>0</v>
      </c>
      <c r="AW1662">
        <v>43766</v>
      </c>
      <c r="AX1662" t="s">
        <v>151</v>
      </c>
      <c r="AY1662" t="s">
        <v>11663</v>
      </c>
      <c r="AZ1662" t="s">
        <v>71</v>
      </c>
      <c r="BA1662">
        <v>2774308</v>
      </c>
      <c r="BB1662" t="s">
        <v>66</v>
      </c>
      <c r="BC1662" t="str">
        <f t="shared" si="70"/>
        <v>06440</v>
      </c>
      <c r="BD1662" t="str">
        <f t="shared" si="71"/>
        <v>LG-06440</v>
      </c>
    </row>
    <row r="1663" spans="1:56" ht="28.15" customHeight="1">
      <c r="A1663" s="4">
        <f>SUBTOTAL(103,$L$2:L1663)</f>
        <v>1662</v>
      </c>
      <c r="B1663" s="5" t="s">
        <v>11666</v>
      </c>
      <c r="C1663" s="5" t="s">
        <v>11667</v>
      </c>
      <c r="D1663" s="5" t="s">
        <v>11668</v>
      </c>
      <c r="E1663" s="5" t="s">
        <v>11669</v>
      </c>
      <c r="F1663" s="6" t="s">
        <v>11670</v>
      </c>
      <c r="G1663" s="5">
        <v>7</v>
      </c>
      <c r="H1663" s="7">
        <v>34284</v>
      </c>
      <c r="I1663" s="5" t="s">
        <v>11671</v>
      </c>
      <c r="J1663" s="5" t="s">
        <v>11672</v>
      </c>
      <c r="K1663" s="22"/>
      <c r="L1663" s="5" t="s">
        <v>78</v>
      </c>
      <c r="M1663" s="2">
        <v>1601159837</v>
      </c>
      <c r="N1663" s="8">
        <f>IF(COUNTIF($B$2:B1663,B1663)=1,1,0)</f>
        <v>1</v>
      </c>
      <c r="O1663" t="s">
        <v>52</v>
      </c>
      <c r="P1663">
        <v>1601159837</v>
      </c>
      <c r="Q1663" t="s">
        <v>11666</v>
      </c>
      <c r="R1663" t="s">
        <v>11666</v>
      </c>
      <c r="S1663" t="s">
        <v>11667</v>
      </c>
      <c r="T1663" t="s">
        <v>11667</v>
      </c>
      <c r="U1663" t="s">
        <v>11668</v>
      </c>
      <c r="V1663" t="s">
        <v>11673</v>
      </c>
      <c r="W1663">
        <v>0</v>
      </c>
      <c r="X1663" t="s">
        <v>80</v>
      </c>
      <c r="Y1663">
        <v>2026</v>
      </c>
      <c r="Z1663">
        <v>7</v>
      </c>
      <c r="AA1663">
        <v>1</v>
      </c>
      <c r="AB1663">
        <v>31744</v>
      </c>
      <c r="AC1663">
        <v>2540</v>
      </c>
      <c r="AD1663">
        <v>0</v>
      </c>
      <c r="AE1663">
        <v>0</v>
      </c>
      <c r="AF1663" t="s">
        <v>57</v>
      </c>
      <c r="AG1663" t="s">
        <v>8318</v>
      </c>
      <c r="AH1663" t="s">
        <v>11669</v>
      </c>
      <c r="AI1663" t="s">
        <v>11650</v>
      </c>
      <c r="AJ1663">
        <v>0</v>
      </c>
      <c r="AK1663" t="s">
        <v>1841</v>
      </c>
      <c r="AL1663">
        <v>0</v>
      </c>
      <c r="AM1663">
        <v>0</v>
      </c>
      <c r="AN1663">
        <v>0</v>
      </c>
      <c r="AO1663">
        <v>0</v>
      </c>
      <c r="AP1663" t="s">
        <v>83</v>
      </c>
      <c r="AQ1663">
        <v>0</v>
      </c>
      <c r="AR1663">
        <v>0</v>
      </c>
      <c r="AS1663" t="s">
        <v>69</v>
      </c>
      <c r="AT1663" t="s">
        <v>11674</v>
      </c>
      <c r="AU1663" t="s">
        <v>64</v>
      </c>
      <c r="AV1663">
        <v>0</v>
      </c>
      <c r="AW1663">
        <v>24596</v>
      </c>
      <c r="AX1663" t="s">
        <v>11671</v>
      </c>
      <c r="AY1663" t="s">
        <v>11672</v>
      </c>
      <c r="AZ1663" t="s">
        <v>71</v>
      </c>
      <c r="BA1663">
        <v>34284</v>
      </c>
      <c r="BB1663" t="s">
        <v>66</v>
      </c>
      <c r="BC1663" t="str">
        <f t="shared" si="70"/>
        <v>07000</v>
      </c>
      <c r="BD1663" t="str">
        <f t="shared" si="71"/>
        <v>LG-07000</v>
      </c>
    </row>
    <row r="1664" spans="1:56" ht="28.15" customHeight="1">
      <c r="A1664" s="4">
        <f>SUBTOTAL(103,$L$2:L1664)</f>
        <v>1663</v>
      </c>
      <c r="B1664" s="5" t="s">
        <v>11675</v>
      </c>
      <c r="C1664" s="5" t="s">
        <v>11676</v>
      </c>
      <c r="D1664" s="5" t="s">
        <v>11677</v>
      </c>
      <c r="E1664" s="5" t="s">
        <v>11669</v>
      </c>
      <c r="F1664" s="6" t="s">
        <v>11678</v>
      </c>
      <c r="G1664" s="5">
        <v>7</v>
      </c>
      <c r="H1664" s="7">
        <v>500779</v>
      </c>
      <c r="I1664" s="5" t="s">
        <v>11679</v>
      </c>
      <c r="J1664" s="5" t="s">
        <v>11680</v>
      </c>
      <c r="K1664" s="22"/>
      <c r="L1664" s="5" t="s">
        <v>78</v>
      </c>
      <c r="M1664" s="2">
        <v>1601159817</v>
      </c>
      <c r="N1664" s="8">
        <f>IF(COUNTIF($B$2:B1664,B1664)=1,1,0)</f>
        <v>1</v>
      </c>
      <c r="O1664" t="s">
        <v>52</v>
      </c>
      <c r="P1664">
        <v>1601159817</v>
      </c>
      <c r="Q1664" t="s">
        <v>11675</v>
      </c>
      <c r="R1664" t="s">
        <v>11675</v>
      </c>
      <c r="S1664" t="s">
        <v>11676</v>
      </c>
      <c r="T1664" t="s">
        <v>11676</v>
      </c>
      <c r="U1664" t="s">
        <v>11677</v>
      </c>
      <c r="V1664" t="s">
        <v>11681</v>
      </c>
      <c r="W1664">
        <v>0</v>
      </c>
      <c r="X1664" t="s">
        <v>80</v>
      </c>
      <c r="Y1664">
        <v>2026</v>
      </c>
      <c r="Z1664">
        <v>7</v>
      </c>
      <c r="AA1664">
        <v>1</v>
      </c>
      <c r="AB1664">
        <v>463684</v>
      </c>
      <c r="AC1664">
        <v>37095</v>
      </c>
      <c r="AD1664">
        <v>0</v>
      </c>
      <c r="AE1664">
        <v>0</v>
      </c>
      <c r="AF1664" t="s">
        <v>98</v>
      </c>
      <c r="AG1664" t="s">
        <v>58</v>
      </c>
      <c r="AH1664" t="s">
        <v>11669</v>
      </c>
      <c r="AI1664" t="s">
        <v>11650</v>
      </c>
      <c r="AJ1664">
        <v>0</v>
      </c>
      <c r="AK1664" t="s">
        <v>2183</v>
      </c>
      <c r="AL1664">
        <v>0</v>
      </c>
      <c r="AM1664">
        <v>0</v>
      </c>
      <c r="AN1664">
        <v>0</v>
      </c>
      <c r="AO1664">
        <v>0</v>
      </c>
      <c r="AP1664" t="s">
        <v>98</v>
      </c>
      <c r="AQ1664">
        <v>0</v>
      </c>
      <c r="AR1664">
        <v>0</v>
      </c>
      <c r="AS1664" t="s">
        <v>69</v>
      </c>
      <c r="AT1664" t="s">
        <v>11682</v>
      </c>
      <c r="AU1664" t="s">
        <v>64</v>
      </c>
      <c r="AV1664">
        <v>0</v>
      </c>
      <c r="AW1664">
        <v>24592</v>
      </c>
      <c r="AX1664" t="s">
        <v>11679</v>
      </c>
      <c r="AY1664" t="s">
        <v>11680</v>
      </c>
      <c r="AZ1664" t="s">
        <v>71</v>
      </c>
      <c r="BA1664">
        <v>500779</v>
      </c>
      <c r="BB1664" t="s">
        <v>66</v>
      </c>
      <c r="BC1664" t="str">
        <f t="shared" si="70"/>
        <v>07500</v>
      </c>
      <c r="BD1664" t="str">
        <f t="shared" si="71"/>
        <v>LG-07500</v>
      </c>
    </row>
    <row r="1665" spans="1:56" ht="28.15" customHeight="1">
      <c r="A1665" s="4">
        <f>SUBTOTAL(103,$L$2:L1665)</f>
        <v>1664</v>
      </c>
      <c r="B1665" s="5" t="s">
        <v>11683</v>
      </c>
      <c r="C1665" s="5" t="s">
        <v>11684</v>
      </c>
      <c r="D1665" s="5" t="s">
        <v>11685</v>
      </c>
      <c r="E1665" s="5" t="s">
        <v>11669</v>
      </c>
      <c r="F1665" s="6" t="s">
        <v>11686</v>
      </c>
      <c r="G1665" s="5">
        <v>7</v>
      </c>
      <c r="H1665" s="7">
        <v>2240395</v>
      </c>
      <c r="I1665" s="5" t="s">
        <v>11687</v>
      </c>
      <c r="J1665" s="5" t="s">
        <v>11688</v>
      </c>
      <c r="K1665" s="22">
        <v>20</v>
      </c>
      <c r="L1665" s="5" t="s">
        <v>78</v>
      </c>
      <c r="M1665" s="2">
        <v>1601159815</v>
      </c>
      <c r="N1665" s="8">
        <f>IF(COUNTIF($B$2:B1665,B1665)=1,1,0)</f>
        <v>1</v>
      </c>
      <c r="O1665" t="s">
        <v>52</v>
      </c>
      <c r="P1665">
        <v>1601159815</v>
      </c>
      <c r="Q1665" t="s">
        <v>11683</v>
      </c>
      <c r="R1665" t="s">
        <v>11683</v>
      </c>
      <c r="S1665" t="s">
        <v>11684</v>
      </c>
      <c r="T1665" t="s">
        <v>11684</v>
      </c>
      <c r="U1665" t="s">
        <v>11685</v>
      </c>
      <c r="V1665" t="s">
        <v>11689</v>
      </c>
      <c r="W1665">
        <v>0</v>
      </c>
      <c r="X1665" t="s">
        <v>188</v>
      </c>
      <c r="Y1665">
        <v>2026</v>
      </c>
      <c r="Z1665">
        <v>7</v>
      </c>
      <c r="AA1665">
        <v>1</v>
      </c>
      <c r="AB1665">
        <v>2074440</v>
      </c>
      <c r="AC1665">
        <v>165955</v>
      </c>
      <c r="AD1665">
        <v>0</v>
      </c>
      <c r="AE1665">
        <v>0</v>
      </c>
      <c r="AF1665" t="s">
        <v>98</v>
      </c>
      <c r="AG1665" t="s">
        <v>8318</v>
      </c>
      <c r="AH1665" t="s">
        <v>11669</v>
      </c>
      <c r="AI1665" t="s">
        <v>11650</v>
      </c>
      <c r="AJ1665">
        <v>0</v>
      </c>
      <c r="AK1665" t="s">
        <v>2526</v>
      </c>
      <c r="AL1665">
        <v>0</v>
      </c>
      <c r="AM1665">
        <v>0</v>
      </c>
      <c r="AN1665">
        <v>0</v>
      </c>
      <c r="AO1665">
        <v>0</v>
      </c>
      <c r="AP1665" t="s">
        <v>98</v>
      </c>
      <c r="AQ1665">
        <v>0</v>
      </c>
      <c r="AR1665">
        <v>0</v>
      </c>
      <c r="AS1665" t="s">
        <v>69</v>
      </c>
      <c r="AT1665" t="s">
        <v>11690</v>
      </c>
      <c r="AU1665" t="s">
        <v>64</v>
      </c>
      <c r="AV1665">
        <v>0</v>
      </c>
      <c r="AW1665">
        <v>24591</v>
      </c>
      <c r="AX1665" t="s">
        <v>11687</v>
      </c>
      <c r="AY1665" t="s">
        <v>11688</v>
      </c>
      <c r="AZ1665" t="s">
        <v>71</v>
      </c>
      <c r="BA1665">
        <v>2240395</v>
      </c>
      <c r="BB1665" t="s">
        <v>66</v>
      </c>
      <c r="BC1665" t="str">
        <f t="shared" si="70"/>
        <v>10200</v>
      </c>
      <c r="BD1665" t="str">
        <f t="shared" si="71"/>
        <v>LG-10200</v>
      </c>
    </row>
    <row r="1666" spans="1:56" ht="28.15" customHeight="1">
      <c r="A1666" s="4">
        <f>SUBTOTAL(103,$L$2:L1666)</f>
        <v>1665</v>
      </c>
      <c r="B1666" s="5" t="s">
        <v>11691</v>
      </c>
      <c r="C1666" s="5" t="s">
        <v>11692</v>
      </c>
      <c r="D1666" s="5" t="s">
        <v>11693</v>
      </c>
      <c r="E1666" s="5" t="s">
        <v>3679</v>
      </c>
      <c r="F1666" s="6" t="s">
        <v>11694</v>
      </c>
      <c r="G1666" s="5">
        <v>6</v>
      </c>
      <c r="H1666" s="7">
        <v>490432</v>
      </c>
      <c r="I1666" s="5" t="s">
        <v>151</v>
      </c>
      <c r="J1666" s="5" t="s">
        <v>11695</v>
      </c>
      <c r="K1666" s="20"/>
      <c r="L1666" s="5" t="s">
        <v>51</v>
      </c>
      <c r="M1666" s="2">
        <v>1596971595</v>
      </c>
      <c r="N1666" s="8">
        <f>IF(COUNTIF($B$2:B1666,B1666)=1,1,0)</f>
        <v>1</v>
      </c>
      <c r="O1666" t="s">
        <v>52</v>
      </c>
      <c r="P1666">
        <v>1596971595</v>
      </c>
      <c r="Q1666" t="s">
        <v>11691</v>
      </c>
      <c r="R1666" t="s">
        <v>53</v>
      </c>
      <c r="S1666" t="s">
        <v>11692</v>
      </c>
      <c r="T1666" t="s">
        <v>54</v>
      </c>
      <c r="U1666" t="s">
        <v>11693</v>
      </c>
      <c r="V1666" t="s">
        <v>55</v>
      </c>
      <c r="W1666">
        <v>1</v>
      </c>
      <c r="X1666" t="s">
        <v>4266</v>
      </c>
      <c r="Y1666">
        <v>2026</v>
      </c>
      <c r="Z1666">
        <v>6</v>
      </c>
      <c r="AA1666">
        <v>1</v>
      </c>
      <c r="AB1666">
        <v>454104</v>
      </c>
      <c r="AC1666">
        <v>36328</v>
      </c>
      <c r="AD1666">
        <v>0</v>
      </c>
      <c r="AE1666">
        <v>0</v>
      </c>
      <c r="AF1666" t="s">
        <v>1612</v>
      </c>
      <c r="AG1666" t="s">
        <v>81</v>
      </c>
      <c r="AH1666" t="s">
        <v>3679</v>
      </c>
      <c r="AI1666" t="s">
        <v>11650</v>
      </c>
      <c r="AJ1666">
        <v>0</v>
      </c>
      <c r="AK1666" t="s">
        <v>7051</v>
      </c>
      <c r="AL1666">
        <v>0</v>
      </c>
      <c r="AM1666">
        <v>0</v>
      </c>
      <c r="AN1666">
        <v>0</v>
      </c>
      <c r="AO1666">
        <v>0</v>
      </c>
      <c r="AP1666" t="s">
        <v>83</v>
      </c>
      <c r="AQ1666">
        <v>0</v>
      </c>
      <c r="AR1666">
        <v>0</v>
      </c>
      <c r="AS1666" t="s">
        <v>62</v>
      </c>
      <c r="AT1666" t="s">
        <v>11696</v>
      </c>
      <c r="AU1666" t="s">
        <v>64</v>
      </c>
      <c r="AV1666">
        <v>0</v>
      </c>
      <c r="AW1666">
        <v>5101</v>
      </c>
      <c r="AX1666" t="s">
        <v>151</v>
      </c>
      <c r="AY1666" t="s">
        <v>11695</v>
      </c>
      <c r="AZ1666" t="s">
        <v>65</v>
      </c>
      <c r="BA1666">
        <v>490432</v>
      </c>
      <c r="BB1666" t="s">
        <v>66</v>
      </c>
      <c r="BC1666" t="str">
        <f t="shared" si="70"/>
        <v>12800</v>
      </c>
      <c r="BD1666" t="str">
        <f t="shared" si="71"/>
        <v>LG-12800</v>
      </c>
    </row>
    <row r="1667" spans="1:56" ht="28.15" customHeight="1">
      <c r="A1667" s="4">
        <f>SUBTOTAL(103,$L$2:L1667)</f>
        <v>1666</v>
      </c>
      <c r="B1667" s="5" t="s">
        <v>11691</v>
      </c>
      <c r="C1667" s="5" t="s">
        <v>67</v>
      </c>
      <c r="D1667" s="5" t="s">
        <v>11693</v>
      </c>
      <c r="E1667" s="5" t="s">
        <v>3679</v>
      </c>
      <c r="F1667" s="6" t="s">
        <v>11694</v>
      </c>
      <c r="G1667" s="5">
        <v>7</v>
      </c>
      <c r="H1667" s="7">
        <v>829408</v>
      </c>
      <c r="I1667" s="5" t="s">
        <v>151</v>
      </c>
      <c r="J1667" s="5" t="s">
        <v>11695</v>
      </c>
      <c r="K1667" s="20"/>
      <c r="L1667" s="5" t="s">
        <v>51</v>
      </c>
      <c r="M1667" s="2">
        <v>1601243159</v>
      </c>
      <c r="N1667" s="8">
        <f>IF(COUNTIF($B$2:B1667,B1667)=1,1,0)</f>
        <v>0</v>
      </c>
      <c r="O1667" t="s">
        <v>52</v>
      </c>
      <c r="P1667">
        <v>1601243159</v>
      </c>
      <c r="Q1667" t="s">
        <v>11691</v>
      </c>
      <c r="R1667" t="s">
        <v>11691</v>
      </c>
      <c r="S1667" t="s">
        <v>67</v>
      </c>
      <c r="T1667" t="s">
        <v>67</v>
      </c>
      <c r="U1667" t="s">
        <v>11693</v>
      </c>
      <c r="V1667" t="s">
        <v>155</v>
      </c>
      <c r="W1667">
        <v>1</v>
      </c>
      <c r="X1667" t="s">
        <v>156</v>
      </c>
      <c r="Y1667">
        <v>2026</v>
      </c>
      <c r="Z1667">
        <v>7</v>
      </c>
      <c r="AA1667">
        <v>1</v>
      </c>
      <c r="AB1667">
        <v>767970</v>
      </c>
      <c r="AC1667">
        <v>61438</v>
      </c>
      <c r="AD1667">
        <v>0</v>
      </c>
      <c r="AE1667">
        <v>0</v>
      </c>
      <c r="AF1667" t="s">
        <v>98</v>
      </c>
      <c r="AG1667" t="s">
        <v>81</v>
      </c>
      <c r="AH1667" t="s">
        <v>3679</v>
      </c>
      <c r="AI1667" t="s">
        <v>11650</v>
      </c>
      <c r="AJ1667">
        <v>0</v>
      </c>
      <c r="AK1667" t="s">
        <v>7051</v>
      </c>
      <c r="AL1667">
        <v>0</v>
      </c>
      <c r="AM1667">
        <v>0</v>
      </c>
      <c r="AN1667">
        <v>0</v>
      </c>
      <c r="AO1667">
        <v>0</v>
      </c>
      <c r="AP1667" t="s">
        <v>83</v>
      </c>
      <c r="AQ1667">
        <v>0</v>
      </c>
      <c r="AR1667">
        <v>0</v>
      </c>
      <c r="AS1667" t="s">
        <v>69</v>
      </c>
      <c r="AT1667" t="s">
        <v>11697</v>
      </c>
      <c r="AU1667" t="s">
        <v>64</v>
      </c>
      <c r="AV1667">
        <v>0</v>
      </c>
      <c r="AW1667">
        <v>43879</v>
      </c>
      <c r="AX1667" t="s">
        <v>151</v>
      </c>
      <c r="AY1667" t="s">
        <v>11695</v>
      </c>
      <c r="AZ1667" t="s">
        <v>71</v>
      </c>
      <c r="BA1667">
        <v>829408</v>
      </c>
      <c r="BB1667" t="s">
        <v>66</v>
      </c>
      <c r="BC1667" t="str">
        <f t="shared" si="70"/>
        <v>12800</v>
      </c>
      <c r="BD1667" t="str">
        <f t="shared" si="71"/>
        <v>LG-12800</v>
      </c>
    </row>
    <row r="1668" spans="1:56" ht="28.15" customHeight="1">
      <c r="A1668" s="4">
        <f>SUBTOTAL(103,$L$2:L1668)</f>
        <v>1667</v>
      </c>
      <c r="B1668" s="5" t="s">
        <v>11698</v>
      </c>
      <c r="C1668" s="5" t="s">
        <v>11699</v>
      </c>
      <c r="D1668" s="5" t="s">
        <v>11700</v>
      </c>
      <c r="E1668" s="5" t="s">
        <v>11701</v>
      </c>
      <c r="F1668" s="6" t="s">
        <v>11702</v>
      </c>
      <c r="G1668" s="5">
        <v>7</v>
      </c>
      <c r="H1668" s="7">
        <v>193049</v>
      </c>
      <c r="I1668" s="5" t="s">
        <v>11703</v>
      </c>
      <c r="J1668" s="5" t="s">
        <v>11704</v>
      </c>
      <c r="K1668" s="20"/>
      <c r="L1668" s="5" t="s">
        <v>347</v>
      </c>
      <c r="M1668" s="2">
        <v>1601201954</v>
      </c>
      <c r="N1668" s="8">
        <f>IF(COUNTIF($B$2:B1668,B1668)=1,1,0)</f>
        <v>1</v>
      </c>
      <c r="O1668" t="s">
        <v>52</v>
      </c>
      <c r="P1668">
        <v>1601201954</v>
      </c>
      <c r="Q1668" t="s">
        <v>11698</v>
      </c>
      <c r="R1668" t="s">
        <v>11698</v>
      </c>
      <c r="S1668" t="s">
        <v>11699</v>
      </c>
      <c r="T1668" t="s">
        <v>11699</v>
      </c>
      <c r="U1668" t="s">
        <v>11700</v>
      </c>
      <c r="V1668" t="s">
        <v>11705</v>
      </c>
      <c r="W1668">
        <v>1</v>
      </c>
      <c r="X1668" t="s">
        <v>80</v>
      </c>
      <c r="Y1668">
        <v>2026</v>
      </c>
      <c r="Z1668">
        <v>7</v>
      </c>
      <c r="AA1668">
        <v>1</v>
      </c>
      <c r="AB1668">
        <v>178749</v>
      </c>
      <c r="AC1668">
        <v>14300</v>
      </c>
      <c r="AD1668">
        <v>0</v>
      </c>
      <c r="AE1668">
        <v>0</v>
      </c>
      <c r="AF1668" t="s">
        <v>98</v>
      </c>
      <c r="AG1668" t="s">
        <v>440</v>
      </c>
      <c r="AH1668" t="s">
        <v>11701</v>
      </c>
      <c r="AI1668" t="s">
        <v>11706</v>
      </c>
      <c r="AJ1668">
        <v>0</v>
      </c>
      <c r="AK1668" t="s">
        <v>11707</v>
      </c>
      <c r="AL1668">
        <v>0</v>
      </c>
      <c r="AM1668">
        <v>0</v>
      </c>
      <c r="AN1668">
        <v>0</v>
      </c>
      <c r="AO1668">
        <v>0</v>
      </c>
      <c r="AP1668" t="s">
        <v>83</v>
      </c>
      <c r="AQ1668">
        <v>0</v>
      </c>
      <c r="AR1668">
        <v>0</v>
      </c>
      <c r="AS1668" t="s">
        <v>69</v>
      </c>
      <c r="AT1668" t="s">
        <v>11708</v>
      </c>
      <c r="AU1668" t="s">
        <v>64</v>
      </c>
      <c r="AV1668">
        <v>0</v>
      </c>
      <c r="AW1668">
        <v>33977</v>
      </c>
      <c r="AX1668" t="s">
        <v>11703</v>
      </c>
      <c r="AY1668" t="s">
        <v>11704</v>
      </c>
      <c r="AZ1668" t="s">
        <v>71</v>
      </c>
      <c r="BA1668">
        <v>193049</v>
      </c>
      <c r="BB1668" t="s">
        <v>66</v>
      </c>
      <c r="BC1668" t="str">
        <f t="shared" si="70"/>
        <v>00712</v>
      </c>
      <c r="BD1668" t="str">
        <f t="shared" si="71"/>
        <v>LH-00712</v>
      </c>
    </row>
    <row r="1669" spans="1:56" ht="28.15" customHeight="1">
      <c r="A1669" s="4">
        <f>SUBTOTAL(103,$L$2:L1669)</f>
        <v>1668</v>
      </c>
      <c r="B1669" s="5" t="s">
        <v>11710</v>
      </c>
      <c r="C1669" s="5" t="s">
        <v>11711</v>
      </c>
      <c r="D1669" s="5" t="s">
        <v>11712</v>
      </c>
      <c r="E1669" s="5" t="s">
        <v>11713</v>
      </c>
      <c r="F1669" s="6" t="s">
        <v>11714</v>
      </c>
      <c r="G1669" s="5">
        <v>7</v>
      </c>
      <c r="H1669" s="7">
        <v>49283</v>
      </c>
      <c r="I1669" s="5" t="s">
        <v>11715</v>
      </c>
      <c r="J1669" s="5" t="s">
        <v>11716</v>
      </c>
      <c r="K1669" s="22" t="s">
        <v>5402</v>
      </c>
      <c r="L1669" s="5" t="s">
        <v>78</v>
      </c>
      <c r="M1669" s="2">
        <v>1601158694</v>
      </c>
      <c r="N1669" s="8">
        <f>IF(COUNTIF($B$2:B1669,B1669)=1,1,0)</f>
        <v>1</v>
      </c>
      <c r="O1669" t="s">
        <v>52</v>
      </c>
      <c r="P1669">
        <v>1601158694</v>
      </c>
      <c r="Q1669" t="s">
        <v>11710</v>
      </c>
      <c r="R1669" t="s">
        <v>11710</v>
      </c>
      <c r="S1669" t="s">
        <v>11711</v>
      </c>
      <c r="T1669" t="s">
        <v>11711</v>
      </c>
      <c r="U1669" t="s">
        <v>11712</v>
      </c>
      <c r="V1669" t="s">
        <v>11717</v>
      </c>
      <c r="W1669">
        <v>0</v>
      </c>
      <c r="X1669" t="s">
        <v>59</v>
      </c>
      <c r="Y1669">
        <v>2026</v>
      </c>
      <c r="Z1669">
        <v>7</v>
      </c>
      <c r="AA1669">
        <v>1</v>
      </c>
      <c r="AB1669">
        <v>45632</v>
      </c>
      <c r="AC1669">
        <v>3651</v>
      </c>
      <c r="AD1669">
        <v>0</v>
      </c>
      <c r="AE1669">
        <v>0</v>
      </c>
      <c r="AF1669" t="s">
        <v>57</v>
      </c>
      <c r="AG1669" t="s">
        <v>81</v>
      </c>
      <c r="AH1669" t="s">
        <v>11713</v>
      </c>
      <c r="AI1669" t="s">
        <v>11706</v>
      </c>
      <c r="AJ1669">
        <v>0</v>
      </c>
      <c r="AK1669" t="s">
        <v>7817</v>
      </c>
      <c r="AL1669">
        <v>0</v>
      </c>
      <c r="AM1669">
        <v>0</v>
      </c>
      <c r="AN1669">
        <v>0</v>
      </c>
      <c r="AO1669">
        <v>0</v>
      </c>
      <c r="AP1669" t="s">
        <v>83</v>
      </c>
      <c r="AQ1669">
        <v>0</v>
      </c>
      <c r="AR1669">
        <v>0</v>
      </c>
      <c r="AS1669" t="s">
        <v>69</v>
      </c>
      <c r="AT1669" t="s">
        <v>11718</v>
      </c>
      <c r="AU1669" t="s">
        <v>64</v>
      </c>
      <c r="AV1669">
        <v>0</v>
      </c>
      <c r="AW1669">
        <v>24354</v>
      </c>
      <c r="AX1669" t="s">
        <v>11715</v>
      </c>
      <c r="AY1669" t="s">
        <v>11716</v>
      </c>
      <c r="AZ1669" t="s">
        <v>71</v>
      </c>
      <c r="BA1669">
        <v>49283</v>
      </c>
      <c r="BB1669" t="s">
        <v>66</v>
      </c>
      <c r="BC1669" t="str">
        <f t="shared" si="70"/>
        <v>09200</v>
      </c>
      <c r="BD1669" t="str">
        <f t="shared" si="71"/>
        <v>LH-09200</v>
      </c>
    </row>
    <row r="1670" spans="1:56" ht="28.15" customHeight="1">
      <c r="A1670" s="4">
        <f>SUBTOTAL(103,$L$2:L1670)</f>
        <v>1669</v>
      </c>
      <c r="B1670" s="5" t="s">
        <v>11719</v>
      </c>
      <c r="C1670" s="5" t="s">
        <v>11720</v>
      </c>
      <c r="D1670" s="5" t="s">
        <v>11721</v>
      </c>
      <c r="E1670" s="5" t="s">
        <v>11713</v>
      </c>
      <c r="F1670" s="6" t="s">
        <v>11722</v>
      </c>
      <c r="G1670" s="5">
        <v>7</v>
      </c>
      <c r="H1670" s="7">
        <v>177984</v>
      </c>
      <c r="I1670" s="5" t="s">
        <v>11723</v>
      </c>
      <c r="J1670" s="5" t="s">
        <v>11724</v>
      </c>
      <c r="K1670" s="22" t="s">
        <v>5402</v>
      </c>
      <c r="L1670" s="5" t="s">
        <v>78</v>
      </c>
      <c r="M1670" s="2">
        <v>1601158667</v>
      </c>
      <c r="N1670" s="8">
        <f>IF(COUNTIF($B$2:B1670,B1670)=1,1,0)</f>
        <v>1</v>
      </c>
      <c r="O1670" t="s">
        <v>52</v>
      </c>
      <c r="P1670">
        <v>1601158667</v>
      </c>
      <c r="Q1670" t="s">
        <v>11719</v>
      </c>
      <c r="R1670" t="s">
        <v>11719</v>
      </c>
      <c r="S1670" t="s">
        <v>11720</v>
      </c>
      <c r="T1670" t="s">
        <v>11720</v>
      </c>
      <c r="U1670" t="s">
        <v>11721</v>
      </c>
      <c r="V1670" t="s">
        <v>11725</v>
      </c>
      <c r="W1670">
        <v>0</v>
      </c>
      <c r="X1670" t="s">
        <v>80</v>
      </c>
      <c r="Y1670">
        <v>2026</v>
      </c>
      <c r="Z1670">
        <v>7</v>
      </c>
      <c r="AA1670">
        <v>1</v>
      </c>
      <c r="AB1670">
        <v>164800</v>
      </c>
      <c r="AC1670">
        <v>13184</v>
      </c>
      <c r="AD1670">
        <v>0</v>
      </c>
      <c r="AE1670">
        <v>0</v>
      </c>
      <c r="AF1670" t="s">
        <v>98</v>
      </c>
      <c r="AG1670" t="s">
        <v>81</v>
      </c>
      <c r="AH1670" t="s">
        <v>11713</v>
      </c>
      <c r="AI1670" t="s">
        <v>11706</v>
      </c>
      <c r="AJ1670">
        <v>0</v>
      </c>
      <c r="AK1670" t="s">
        <v>4544</v>
      </c>
      <c r="AL1670">
        <v>0</v>
      </c>
      <c r="AM1670">
        <v>0</v>
      </c>
      <c r="AN1670">
        <v>0</v>
      </c>
      <c r="AO1670">
        <v>0</v>
      </c>
      <c r="AP1670" t="s">
        <v>98</v>
      </c>
      <c r="AQ1670">
        <v>0</v>
      </c>
      <c r="AR1670">
        <v>0</v>
      </c>
      <c r="AS1670" t="s">
        <v>69</v>
      </c>
      <c r="AT1670" t="s">
        <v>11726</v>
      </c>
      <c r="AU1670" t="s">
        <v>64</v>
      </c>
      <c r="AV1670">
        <v>0</v>
      </c>
      <c r="AW1670">
        <v>24350</v>
      </c>
      <c r="AX1670" t="s">
        <v>11723</v>
      </c>
      <c r="AY1670" t="s">
        <v>11724</v>
      </c>
      <c r="AZ1670" t="s">
        <v>71</v>
      </c>
      <c r="BA1670">
        <v>177984</v>
      </c>
      <c r="BB1670" t="s">
        <v>66</v>
      </c>
      <c r="BC1670" t="str">
        <f t="shared" si="70"/>
        <v>11790</v>
      </c>
      <c r="BD1670" t="str">
        <f t="shared" si="71"/>
        <v>LH-11790</v>
      </c>
    </row>
    <row r="1671" spans="1:56" ht="28.15" customHeight="1">
      <c r="A1671" s="4">
        <f>SUBTOTAL(103,$L$2:L1671)</f>
        <v>1670</v>
      </c>
      <c r="B1671" s="5" t="s">
        <v>11727</v>
      </c>
      <c r="C1671" s="5" t="s">
        <v>11728</v>
      </c>
      <c r="D1671" s="5" t="s">
        <v>11729</v>
      </c>
      <c r="E1671" s="5" t="s">
        <v>11713</v>
      </c>
      <c r="F1671" s="6" t="s">
        <v>11730</v>
      </c>
      <c r="G1671" s="5">
        <v>7</v>
      </c>
      <c r="H1671" s="7">
        <v>374630</v>
      </c>
      <c r="I1671" s="5" t="s">
        <v>11731</v>
      </c>
      <c r="J1671" s="5" t="s">
        <v>11732</v>
      </c>
      <c r="K1671" s="22">
        <v>20</v>
      </c>
      <c r="L1671" s="5" t="s">
        <v>78</v>
      </c>
      <c r="M1671" s="2">
        <v>1601158773</v>
      </c>
      <c r="N1671" s="8">
        <f>IF(COUNTIF($B$2:B1671,B1671)=1,1,0)</f>
        <v>1</v>
      </c>
      <c r="O1671" t="s">
        <v>52</v>
      </c>
      <c r="P1671">
        <v>1601158773</v>
      </c>
      <c r="Q1671" t="s">
        <v>11727</v>
      </c>
      <c r="R1671" t="s">
        <v>11727</v>
      </c>
      <c r="S1671" t="s">
        <v>11728</v>
      </c>
      <c r="T1671" t="s">
        <v>11728</v>
      </c>
      <c r="U1671" t="s">
        <v>11729</v>
      </c>
      <c r="V1671" t="s">
        <v>11733</v>
      </c>
      <c r="W1671">
        <v>0</v>
      </c>
      <c r="X1671" t="s">
        <v>80</v>
      </c>
      <c r="Y1671">
        <v>2026</v>
      </c>
      <c r="Z1671">
        <v>7</v>
      </c>
      <c r="AA1671">
        <v>1</v>
      </c>
      <c r="AB1671">
        <v>346880</v>
      </c>
      <c r="AC1671">
        <v>27750</v>
      </c>
      <c r="AD1671">
        <v>0</v>
      </c>
      <c r="AE1671">
        <v>0</v>
      </c>
      <c r="AF1671" t="s">
        <v>121</v>
      </c>
      <c r="AG1671" t="s">
        <v>58</v>
      </c>
      <c r="AH1671" t="s">
        <v>11713</v>
      </c>
      <c r="AI1671" t="s">
        <v>11706</v>
      </c>
      <c r="AJ1671">
        <v>0</v>
      </c>
      <c r="AK1671" t="s">
        <v>11734</v>
      </c>
      <c r="AL1671">
        <v>0</v>
      </c>
      <c r="AM1671">
        <v>0</v>
      </c>
      <c r="AN1671">
        <v>0</v>
      </c>
      <c r="AO1671">
        <v>0</v>
      </c>
      <c r="AP1671" t="s">
        <v>61</v>
      </c>
      <c r="AQ1671">
        <v>0</v>
      </c>
      <c r="AR1671">
        <v>0</v>
      </c>
      <c r="AS1671" t="s">
        <v>69</v>
      </c>
      <c r="AT1671" t="s">
        <v>11735</v>
      </c>
      <c r="AU1671" t="s">
        <v>64</v>
      </c>
      <c r="AV1671">
        <v>0</v>
      </c>
      <c r="AW1671">
        <v>24369</v>
      </c>
      <c r="AX1671" t="s">
        <v>11731</v>
      </c>
      <c r="AY1671" t="s">
        <v>11732</v>
      </c>
      <c r="AZ1671" t="s">
        <v>71</v>
      </c>
      <c r="BA1671">
        <v>374630</v>
      </c>
      <c r="BB1671" t="s">
        <v>66</v>
      </c>
      <c r="BC1671" t="str">
        <f t="shared" si="70"/>
        <v>12030</v>
      </c>
      <c r="BD1671" t="str">
        <f t="shared" si="71"/>
        <v>LH-12030</v>
      </c>
    </row>
    <row r="1672" spans="1:56" ht="28.15" customHeight="1">
      <c r="A1672" s="4">
        <f>SUBTOTAL(103,$L$2:L1672)</f>
        <v>1671</v>
      </c>
      <c r="B1672" s="5" t="s">
        <v>11736</v>
      </c>
      <c r="C1672" s="5" t="s">
        <v>10968</v>
      </c>
      <c r="D1672" s="5" t="s">
        <v>11737</v>
      </c>
      <c r="E1672" s="5" t="s">
        <v>11738</v>
      </c>
      <c r="F1672" s="6" t="s">
        <v>11739</v>
      </c>
      <c r="G1672" s="5">
        <v>7</v>
      </c>
      <c r="H1672" s="7">
        <v>266674</v>
      </c>
      <c r="I1672" s="5" t="s">
        <v>11740</v>
      </c>
      <c r="J1672" s="5" t="s">
        <v>11741</v>
      </c>
      <c r="K1672" s="22" t="s">
        <v>5402</v>
      </c>
      <c r="L1672" s="5" t="s">
        <v>78</v>
      </c>
      <c r="M1672" s="2">
        <v>1601159603</v>
      </c>
      <c r="N1672" s="8">
        <f>IF(COUNTIF($B$2:B1672,B1672)=1,1,0)</f>
        <v>1</v>
      </c>
      <c r="O1672" t="s">
        <v>52</v>
      </c>
      <c r="P1672">
        <v>1601159603</v>
      </c>
      <c r="Q1672" t="s">
        <v>11736</v>
      </c>
      <c r="R1672" t="s">
        <v>11736</v>
      </c>
      <c r="S1672" t="s">
        <v>10968</v>
      </c>
      <c r="T1672" t="s">
        <v>10968</v>
      </c>
      <c r="U1672" t="s">
        <v>11737</v>
      </c>
      <c r="V1672" t="s">
        <v>11742</v>
      </c>
      <c r="W1672">
        <v>0</v>
      </c>
      <c r="X1672" t="s">
        <v>80</v>
      </c>
      <c r="Y1672">
        <v>2026</v>
      </c>
      <c r="Z1672">
        <v>7</v>
      </c>
      <c r="AA1672">
        <v>1</v>
      </c>
      <c r="AB1672">
        <v>246920</v>
      </c>
      <c r="AC1672">
        <v>19754</v>
      </c>
      <c r="AD1672">
        <v>0</v>
      </c>
      <c r="AE1672">
        <v>0</v>
      </c>
      <c r="AF1672" t="s">
        <v>108</v>
      </c>
      <c r="AG1672" t="s">
        <v>81</v>
      </c>
      <c r="AH1672" t="s">
        <v>11738</v>
      </c>
      <c r="AI1672" t="s">
        <v>11706</v>
      </c>
      <c r="AJ1672">
        <v>0</v>
      </c>
      <c r="AK1672" t="s">
        <v>8061</v>
      </c>
      <c r="AL1672">
        <v>0</v>
      </c>
      <c r="AM1672">
        <v>0</v>
      </c>
      <c r="AN1672">
        <v>0</v>
      </c>
      <c r="AO1672">
        <v>0</v>
      </c>
      <c r="AP1672" t="s">
        <v>108</v>
      </c>
      <c r="AQ1672">
        <v>0</v>
      </c>
      <c r="AR1672">
        <v>0</v>
      </c>
      <c r="AS1672" t="s">
        <v>69</v>
      </c>
      <c r="AT1672" t="s">
        <v>11743</v>
      </c>
      <c r="AU1672" t="s">
        <v>64</v>
      </c>
      <c r="AV1672">
        <v>0</v>
      </c>
      <c r="AW1672">
        <v>24560</v>
      </c>
      <c r="AX1672" t="s">
        <v>11740</v>
      </c>
      <c r="AY1672" t="s">
        <v>11741</v>
      </c>
      <c r="AZ1672" t="s">
        <v>71</v>
      </c>
      <c r="BA1672">
        <v>266674</v>
      </c>
      <c r="BB1672" t="s">
        <v>66</v>
      </c>
      <c r="BC1672" t="str">
        <f t="shared" si="70"/>
        <v>14270</v>
      </c>
      <c r="BD1672" t="str">
        <f t="shared" si="71"/>
        <v>LH-14270</v>
      </c>
    </row>
    <row r="1673" spans="1:56" ht="28.15" customHeight="1">
      <c r="A1673" s="4">
        <f>SUBTOTAL(103,$L$2:L1673)</f>
        <v>1672</v>
      </c>
      <c r="B1673" s="5" t="s">
        <v>11744</v>
      </c>
      <c r="C1673" s="5" t="s">
        <v>11745</v>
      </c>
      <c r="D1673" s="5" t="s">
        <v>11746</v>
      </c>
      <c r="E1673" s="5" t="s">
        <v>11738</v>
      </c>
      <c r="F1673" s="6" t="s">
        <v>11747</v>
      </c>
      <c r="G1673" s="5">
        <v>7</v>
      </c>
      <c r="H1673" s="7">
        <v>623817</v>
      </c>
      <c r="I1673" s="5" t="s">
        <v>11748</v>
      </c>
      <c r="J1673" s="5" t="s">
        <v>11749</v>
      </c>
      <c r="K1673" s="22">
        <v>15</v>
      </c>
      <c r="L1673" s="5" t="s">
        <v>78</v>
      </c>
      <c r="M1673" s="2">
        <v>1601159712</v>
      </c>
      <c r="N1673" s="8">
        <f>IF(COUNTIF($B$2:B1673,B1673)=1,1,0)</f>
        <v>1</v>
      </c>
      <c r="O1673" t="s">
        <v>52</v>
      </c>
      <c r="P1673">
        <v>1601159712</v>
      </c>
      <c r="Q1673" t="s">
        <v>11744</v>
      </c>
      <c r="R1673" t="s">
        <v>11744</v>
      </c>
      <c r="S1673" t="s">
        <v>11745</v>
      </c>
      <c r="T1673" t="s">
        <v>11745</v>
      </c>
      <c r="U1673" t="s">
        <v>11746</v>
      </c>
      <c r="V1673" t="s">
        <v>11750</v>
      </c>
      <c r="W1673">
        <v>0</v>
      </c>
      <c r="X1673" t="s">
        <v>80</v>
      </c>
      <c r="Y1673">
        <v>2026</v>
      </c>
      <c r="Z1673">
        <v>7</v>
      </c>
      <c r="AA1673">
        <v>1</v>
      </c>
      <c r="AB1673">
        <v>577608</v>
      </c>
      <c r="AC1673">
        <v>46209</v>
      </c>
      <c r="AD1673">
        <v>0</v>
      </c>
      <c r="AE1673">
        <v>0</v>
      </c>
      <c r="AF1673" t="s">
        <v>121</v>
      </c>
      <c r="AG1673" t="s">
        <v>58</v>
      </c>
      <c r="AH1673" t="s">
        <v>11738</v>
      </c>
      <c r="AI1673" t="s">
        <v>11706</v>
      </c>
      <c r="AJ1673">
        <v>0</v>
      </c>
      <c r="AK1673" t="s">
        <v>11751</v>
      </c>
      <c r="AL1673">
        <v>0</v>
      </c>
      <c r="AM1673">
        <v>0</v>
      </c>
      <c r="AN1673">
        <v>0</v>
      </c>
      <c r="AO1673">
        <v>0</v>
      </c>
      <c r="AP1673" t="s">
        <v>61</v>
      </c>
      <c r="AQ1673">
        <v>0</v>
      </c>
      <c r="AR1673">
        <v>0</v>
      </c>
      <c r="AS1673" t="s">
        <v>69</v>
      </c>
      <c r="AT1673" t="s">
        <v>11752</v>
      </c>
      <c r="AU1673" t="s">
        <v>64</v>
      </c>
      <c r="AV1673">
        <v>0</v>
      </c>
      <c r="AW1673">
        <v>24575</v>
      </c>
      <c r="AX1673" t="s">
        <v>11748</v>
      </c>
      <c r="AY1673" t="s">
        <v>11749</v>
      </c>
      <c r="AZ1673" t="s">
        <v>71</v>
      </c>
      <c r="BA1673">
        <v>623817</v>
      </c>
      <c r="BB1673" t="s">
        <v>66</v>
      </c>
      <c r="BC1673" t="str">
        <f t="shared" si="70"/>
        <v>15710</v>
      </c>
      <c r="BD1673" t="str">
        <f t="shared" si="71"/>
        <v>LH-15710</v>
      </c>
    </row>
    <row r="1674" spans="1:56" ht="28.15" customHeight="1">
      <c r="A1674" s="4">
        <f>SUBTOTAL(103,$L$2:L1674)</f>
        <v>1673</v>
      </c>
      <c r="B1674" s="5" t="s">
        <v>11753</v>
      </c>
      <c r="C1674" s="5" t="s">
        <v>11754</v>
      </c>
      <c r="D1674" s="5" t="s">
        <v>11755</v>
      </c>
      <c r="E1674" s="5" t="s">
        <v>11738</v>
      </c>
      <c r="F1674" s="6" t="s">
        <v>11756</v>
      </c>
      <c r="G1674" s="5">
        <v>7</v>
      </c>
      <c r="H1674" s="7">
        <v>1135134</v>
      </c>
      <c r="I1674" s="5" t="s">
        <v>11757</v>
      </c>
      <c r="J1674" s="5" t="s">
        <v>11758</v>
      </c>
      <c r="K1674" s="22">
        <v>17</v>
      </c>
      <c r="L1674" s="5" t="s">
        <v>78</v>
      </c>
      <c r="M1674" s="2">
        <v>1601159715</v>
      </c>
      <c r="N1674" s="8">
        <f>IF(COUNTIF($B$2:B1674,B1674)=1,1,0)</f>
        <v>1</v>
      </c>
      <c r="O1674" t="s">
        <v>52</v>
      </c>
      <c r="P1674">
        <v>1601159715</v>
      </c>
      <c r="Q1674" t="s">
        <v>11753</v>
      </c>
      <c r="R1674" t="s">
        <v>11753</v>
      </c>
      <c r="S1674" t="s">
        <v>11754</v>
      </c>
      <c r="T1674" t="s">
        <v>11754</v>
      </c>
      <c r="U1674" t="s">
        <v>11755</v>
      </c>
      <c r="V1674" t="s">
        <v>11759</v>
      </c>
      <c r="W1674">
        <v>0</v>
      </c>
      <c r="X1674" t="s">
        <v>80</v>
      </c>
      <c r="Y1674">
        <v>2026</v>
      </c>
      <c r="Z1674">
        <v>7</v>
      </c>
      <c r="AA1674">
        <v>1</v>
      </c>
      <c r="AB1674">
        <v>1051050</v>
      </c>
      <c r="AC1674">
        <v>84084</v>
      </c>
      <c r="AD1674">
        <v>0</v>
      </c>
      <c r="AE1674">
        <v>0</v>
      </c>
      <c r="AF1674" t="s">
        <v>57</v>
      </c>
      <c r="AG1674" t="s">
        <v>81</v>
      </c>
      <c r="AH1674" t="s">
        <v>11738</v>
      </c>
      <c r="AI1674" t="s">
        <v>11706</v>
      </c>
      <c r="AJ1674">
        <v>0</v>
      </c>
      <c r="AK1674" t="s">
        <v>11760</v>
      </c>
      <c r="AL1674">
        <v>0</v>
      </c>
      <c r="AM1674">
        <v>0</v>
      </c>
      <c r="AN1674">
        <v>0</v>
      </c>
      <c r="AO1674">
        <v>0</v>
      </c>
      <c r="AP1674" t="s">
        <v>61</v>
      </c>
      <c r="AQ1674">
        <v>0</v>
      </c>
      <c r="AR1674">
        <v>0</v>
      </c>
      <c r="AS1674" t="s">
        <v>69</v>
      </c>
      <c r="AT1674" t="s">
        <v>11761</v>
      </c>
      <c r="AU1674" t="s">
        <v>64</v>
      </c>
      <c r="AV1674">
        <v>0</v>
      </c>
      <c r="AW1674">
        <v>24576</v>
      </c>
      <c r="AX1674" t="s">
        <v>11757</v>
      </c>
      <c r="AY1674" t="s">
        <v>11758</v>
      </c>
      <c r="AZ1674" t="s">
        <v>71</v>
      </c>
      <c r="BA1674">
        <v>1135134</v>
      </c>
      <c r="BB1674" t="s">
        <v>66</v>
      </c>
      <c r="BC1674" t="str">
        <f t="shared" si="70"/>
        <v>15800</v>
      </c>
      <c r="BD1674" t="str">
        <f t="shared" si="71"/>
        <v>LH-15800</v>
      </c>
    </row>
    <row r="1675" spans="1:56" ht="28.15" customHeight="1">
      <c r="A1675" s="4">
        <f>SUBTOTAL(103,$L$2:L1675)</f>
        <v>1674</v>
      </c>
      <c r="B1675" s="5" t="s">
        <v>11762</v>
      </c>
      <c r="C1675" s="5" t="s">
        <v>11763</v>
      </c>
      <c r="D1675" s="5" t="s">
        <v>11764</v>
      </c>
      <c r="E1675" s="5" t="s">
        <v>11738</v>
      </c>
      <c r="F1675" s="6" t="s">
        <v>11765</v>
      </c>
      <c r="G1675" s="5">
        <v>7</v>
      </c>
      <c r="H1675" s="7">
        <v>896346</v>
      </c>
      <c r="I1675" s="5" t="s">
        <v>11766</v>
      </c>
      <c r="J1675" s="5" t="s">
        <v>11767</v>
      </c>
      <c r="K1675" s="22">
        <v>17</v>
      </c>
      <c r="L1675" s="5" t="s">
        <v>78</v>
      </c>
      <c r="M1675" s="2">
        <v>1601159631</v>
      </c>
      <c r="N1675" s="8">
        <f>IF(COUNTIF($B$2:B1675,B1675)=1,1,0)</f>
        <v>1</v>
      </c>
      <c r="O1675" t="s">
        <v>52</v>
      </c>
      <c r="P1675">
        <v>1601159631</v>
      </c>
      <c r="Q1675" t="s">
        <v>11762</v>
      </c>
      <c r="R1675" t="s">
        <v>11762</v>
      </c>
      <c r="S1675" t="s">
        <v>11763</v>
      </c>
      <c r="T1675" t="s">
        <v>11763</v>
      </c>
      <c r="U1675" t="s">
        <v>11764</v>
      </c>
      <c r="V1675" t="s">
        <v>11768</v>
      </c>
      <c r="W1675">
        <v>0</v>
      </c>
      <c r="X1675" t="s">
        <v>80</v>
      </c>
      <c r="Y1675">
        <v>2026</v>
      </c>
      <c r="Z1675">
        <v>7</v>
      </c>
      <c r="AA1675">
        <v>1</v>
      </c>
      <c r="AB1675">
        <v>829950</v>
      </c>
      <c r="AC1675">
        <v>66396</v>
      </c>
      <c r="AD1675">
        <v>0</v>
      </c>
      <c r="AE1675">
        <v>0</v>
      </c>
      <c r="AF1675" t="s">
        <v>98</v>
      </c>
      <c r="AG1675" t="s">
        <v>81</v>
      </c>
      <c r="AH1675" t="s">
        <v>11738</v>
      </c>
      <c r="AI1675" t="s">
        <v>11706</v>
      </c>
      <c r="AJ1675">
        <v>0</v>
      </c>
      <c r="AK1675" t="s">
        <v>11769</v>
      </c>
      <c r="AL1675">
        <v>0</v>
      </c>
      <c r="AM1675">
        <v>0</v>
      </c>
      <c r="AN1675">
        <v>0</v>
      </c>
      <c r="AO1675">
        <v>0</v>
      </c>
      <c r="AP1675" t="s">
        <v>98</v>
      </c>
      <c r="AQ1675">
        <v>0</v>
      </c>
      <c r="AR1675">
        <v>0</v>
      </c>
      <c r="AS1675" t="s">
        <v>69</v>
      </c>
      <c r="AT1675" t="s">
        <v>11770</v>
      </c>
      <c r="AU1675" t="s">
        <v>64</v>
      </c>
      <c r="AV1675">
        <v>0</v>
      </c>
      <c r="AW1675">
        <v>24564</v>
      </c>
      <c r="AX1675" t="s">
        <v>11766</v>
      </c>
      <c r="AY1675" t="s">
        <v>11767</v>
      </c>
      <c r="AZ1675" t="s">
        <v>71</v>
      </c>
      <c r="BA1675">
        <v>896346</v>
      </c>
      <c r="BB1675" t="s">
        <v>66</v>
      </c>
      <c r="BC1675" t="str">
        <f t="shared" si="70"/>
        <v>15820</v>
      </c>
      <c r="BD1675" t="str">
        <f t="shared" si="71"/>
        <v>LH-15820</v>
      </c>
    </row>
    <row r="1676" spans="1:56" ht="28.15" customHeight="1">
      <c r="A1676" s="4">
        <f>SUBTOTAL(103,$L$2:L1676)</f>
        <v>1675</v>
      </c>
      <c r="B1676" s="5" t="s">
        <v>11771</v>
      </c>
      <c r="C1676" s="5" t="s">
        <v>11772</v>
      </c>
      <c r="D1676" s="5" t="s">
        <v>11773</v>
      </c>
      <c r="E1676" s="5" t="s">
        <v>11738</v>
      </c>
      <c r="F1676" s="6" t="s">
        <v>11774</v>
      </c>
      <c r="G1676" s="5">
        <v>7</v>
      </c>
      <c r="H1676" s="7">
        <v>727428</v>
      </c>
      <c r="I1676" s="5" t="s">
        <v>11766</v>
      </c>
      <c r="J1676" s="5" t="s">
        <v>11775</v>
      </c>
      <c r="K1676" s="22">
        <v>17</v>
      </c>
      <c r="L1676" s="5" t="s">
        <v>78</v>
      </c>
      <c r="M1676" s="2">
        <v>1601159656</v>
      </c>
      <c r="N1676" s="8">
        <f>IF(COUNTIF($B$2:B1676,B1676)=1,1,0)</f>
        <v>1</v>
      </c>
      <c r="O1676" t="s">
        <v>52</v>
      </c>
      <c r="P1676">
        <v>1601159656</v>
      </c>
      <c r="Q1676" t="s">
        <v>11771</v>
      </c>
      <c r="R1676" t="s">
        <v>11771</v>
      </c>
      <c r="S1676" t="s">
        <v>11772</v>
      </c>
      <c r="T1676" t="s">
        <v>11772</v>
      </c>
      <c r="U1676" t="s">
        <v>11773</v>
      </c>
      <c r="V1676" t="s">
        <v>11776</v>
      </c>
      <c r="W1676">
        <v>0</v>
      </c>
      <c r="X1676" t="s">
        <v>80</v>
      </c>
      <c r="Y1676">
        <v>2026</v>
      </c>
      <c r="Z1676">
        <v>7</v>
      </c>
      <c r="AA1676">
        <v>1</v>
      </c>
      <c r="AB1676">
        <v>673544</v>
      </c>
      <c r="AC1676">
        <v>53884</v>
      </c>
      <c r="AD1676">
        <v>0</v>
      </c>
      <c r="AE1676">
        <v>0</v>
      </c>
      <c r="AF1676" t="s">
        <v>57</v>
      </c>
      <c r="AG1676" t="s">
        <v>99</v>
      </c>
      <c r="AH1676" t="s">
        <v>11738</v>
      </c>
      <c r="AI1676" t="s">
        <v>11706</v>
      </c>
      <c r="AJ1676">
        <v>0</v>
      </c>
      <c r="AK1676" t="s">
        <v>11777</v>
      </c>
      <c r="AL1676">
        <v>0</v>
      </c>
      <c r="AM1676">
        <v>0</v>
      </c>
      <c r="AN1676">
        <v>0</v>
      </c>
      <c r="AO1676">
        <v>0</v>
      </c>
      <c r="AP1676" t="s">
        <v>83</v>
      </c>
      <c r="AQ1676">
        <v>0</v>
      </c>
      <c r="AR1676">
        <v>0</v>
      </c>
      <c r="AS1676" t="s">
        <v>69</v>
      </c>
      <c r="AT1676" t="s">
        <v>11778</v>
      </c>
      <c r="AU1676" t="s">
        <v>64</v>
      </c>
      <c r="AV1676">
        <v>0</v>
      </c>
      <c r="AW1676">
        <v>24565</v>
      </c>
      <c r="AX1676" t="s">
        <v>11766</v>
      </c>
      <c r="AY1676" t="s">
        <v>11775</v>
      </c>
      <c r="AZ1676" t="s">
        <v>71</v>
      </c>
      <c r="BA1676">
        <v>727428</v>
      </c>
      <c r="BB1676" t="s">
        <v>66</v>
      </c>
      <c r="BC1676" t="str">
        <f t="shared" si="70"/>
        <v>15860</v>
      </c>
      <c r="BD1676" t="str">
        <f t="shared" si="71"/>
        <v>LH-15860</v>
      </c>
    </row>
    <row r="1677" spans="1:56" ht="28.15" customHeight="1">
      <c r="A1677" s="4">
        <f>SUBTOTAL(103,$L$2:L1677)</f>
        <v>1676</v>
      </c>
      <c r="B1677" s="5" t="s">
        <v>11779</v>
      </c>
      <c r="C1677" s="5" t="s">
        <v>11780</v>
      </c>
      <c r="D1677" s="5" t="s">
        <v>11781</v>
      </c>
      <c r="E1677" s="5" t="s">
        <v>11738</v>
      </c>
      <c r="F1677" s="6" t="s">
        <v>11782</v>
      </c>
      <c r="G1677" s="5">
        <v>7</v>
      </c>
      <c r="H1677" s="7">
        <v>1448194</v>
      </c>
      <c r="I1677" s="5" t="s">
        <v>11783</v>
      </c>
      <c r="J1677" s="5" t="s">
        <v>11784</v>
      </c>
      <c r="K1677" s="22">
        <v>17</v>
      </c>
      <c r="L1677" s="5" t="s">
        <v>78</v>
      </c>
      <c r="M1677" s="2">
        <v>1601159677</v>
      </c>
      <c r="N1677" s="8">
        <f>IF(COUNTIF($B$2:B1677,B1677)=1,1,0)</f>
        <v>1</v>
      </c>
      <c r="O1677" t="s">
        <v>52</v>
      </c>
      <c r="P1677">
        <v>1601159677</v>
      </c>
      <c r="Q1677" t="s">
        <v>11779</v>
      </c>
      <c r="R1677" t="s">
        <v>11779</v>
      </c>
      <c r="S1677" t="s">
        <v>11780</v>
      </c>
      <c r="T1677" t="s">
        <v>11780</v>
      </c>
      <c r="U1677" t="s">
        <v>11781</v>
      </c>
      <c r="V1677" t="s">
        <v>11785</v>
      </c>
      <c r="W1677">
        <v>0</v>
      </c>
      <c r="X1677" t="s">
        <v>59</v>
      </c>
      <c r="Y1677">
        <v>2026</v>
      </c>
      <c r="Z1677">
        <v>7</v>
      </c>
      <c r="AA1677">
        <v>1</v>
      </c>
      <c r="AB1677">
        <v>1340920</v>
      </c>
      <c r="AC1677">
        <v>107274</v>
      </c>
      <c r="AD1677">
        <v>0</v>
      </c>
      <c r="AE1677">
        <v>0</v>
      </c>
      <c r="AF1677" t="s">
        <v>57</v>
      </c>
      <c r="AG1677" t="s">
        <v>81</v>
      </c>
      <c r="AH1677" t="s">
        <v>11738</v>
      </c>
      <c r="AI1677" t="s">
        <v>11706</v>
      </c>
      <c r="AJ1677">
        <v>0</v>
      </c>
      <c r="AK1677" t="s">
        <v>11786</v>
      </c>
      <c r="AL1677">
        <v>0</v>
      </c>
      <c r="AM1677">
        <v>0</v>
      </c>
      <c r="AN1677">
        <v>0</v>
      </c>
      <c r="AO1677">
        <v>0</v>
      </c>
      <c r="AP1677" t="s">
        <v>83</v>
      </c>
      <c r="AQ1677">
        <v>0</v>
      </c>
      <c r="AR1677">
        <v>0</v>
      </c>
      <c r="AS1677" t="s">
        <v>69</v>
      </c>
      <c r="AT1677" t="s">
        <v>11787</v>
      </c>
      <c r="AU1677" t="s">
        <v>64</v>
      </c>
      <c r="AV1677">
        <v>0</v>
      </c>
      <c r="AW1677">
        <v>24567</v>
      </c>
      <c r="AX1677" t="s">
        <v>11783</v>
      </c>
      <c r="AY1677" t="s">
        <v>11784</v>
      </c>
      <c r="AZ1677" t="s">
        <v>71</v>
      </c>
      <c r="BA1677">
        <v>1448194</v>
      </c>
      <c r="BB1677" t="s">
        <v>66</v>
      </c>
      <c r="BC1677" t="str">
        <f t="shared" si="70"/>
        <v>17520</v>
      </c>
      <c r="BD1677" t="str">
        <f t="shared" si="71"/>
        <v>LH-17520</v>
      </c>
    </row>
    <row r="1678" spans="1:56" ht="28.15" customHeight="1">
      <c r="A1678" s="4">
        <f>SUBTOTAL(103,$L$2:L1678)</f>
        <v>1677</v>
      </c>
      <c r="B1678" s="5" t="s">
        <v>11788</v>
      </c>
      <c r="C1678" s="5" t="s">
        <v>11789</v>
      </c>
      <c r="D1678" s="5" t="s">
        <v>11790</v>
      </c>
      <c r="E1678" s="5" t="s">
        <v>3679</v>
      </c>
      <c r="F1678" s="6" t="s">
        <v>11791</v>
      </c>
      <c r="G1678" s="5">
        <v>6</v>
      </c>
      <c r="H1678" s="7">
        <v>2267047</v>
      </c>
      <c r="I1678" s="5" t="s">
        <v>151</v>
      </c>
      <c r="J1678" s="5" t="s">
        <v>11792</v>
      </c>
      <c r="K1678" s="20"/>
      <c r="L1678" s="5" t="s">
        <v>51</v>
      </c>
      <c r="M1678" s="2">
        <v>1596971319</v>
      </c>
      <c r="N1678" s="8">
        <f>IF(COUNTIF($B$2:B1678,B1678)=1,1,0)</f>
        <v>1</v>
      </c>
      <c r="O1678" t="s">
        <v>52</v>
      </c>
      <c r="P1678">
        <v>1596971319</v>
      </c>
      <c r="Q1678" t="s">
        <v>11788</v>
      </c>
      <c r="R1678" t="s">
        <v>53</v>
      </c>
      <c r="S1678" t="s">
        <v>11789</v>
      </c>
      <c r="T1678" t="s">
        <v>54</v>
      </c>
      <c r="U1678" t="s">
        <v>11790</v>
      </c>
      <c r="V1678" t="s">
        <v>55</v>
      </c>
      <c r="W1678">
        <v>1</v>
      </c>
      <c r="X1678" t="s">
        <v>56</v>
      </c>
      <c r="Y1678">
        <v>2026</v>
      </c>
      <c r="Z1678">
        <v>6</v>
      </c>
      <c r="AA1678">
        <v>1</v>
      </c>
      <c r="AB1678">
        <v>2099118</v>
      </c>
      <c r="AC1678">
        <v>167929</v>
      </c>
      <c r="AD1678">
        <v>0</v>
      </c>
      <c r="AE1678">
        <v>0</v>
      </c>
      <c r="AF1678" t="s">
        <v>108</v>
      </c>
      <c r="AG1678" t="s">
        <v>81</v>
      </c>
      <c r="AH1678" t="s">
        <v>3679</v>
      </c>
      <c r="AI1678" t="s">
        <v>11706</v>
      </c>
      <c r="AJ1678">
        <v>0</v>
      </c>
      <c r="AK1678" t="s">
        <v>10703</v>
      </c>
      <c r="AL1678">
        <v>0</v>
      </c>
      <c r="AM1678">
        <v>0</v>
      </c>
      <c r="AN1678">
        <v>0</v>
      </c>
      <c r="AO1678">
        <v>0</v>
      </c>
      <c r="AP1678" t="s">
        <v>83</v>
      </c>
      <c r="AQ1678">
        <v>0</v>
      </c>
      <c r="AR1678">
        <v>0</v>
      </c>
      <c r="AS1678" t="s">
        <v>62</v>
      </c>
      <c r="AT1678" t="s">
        <v>11793</v>
      </c>
      <c r="AU1678" t="s">
        <v>64</v>
      </c>
      <c r="AV1678">
        <v>0</v>
      </c>
      <c r="AW1678">
        <v>4919</v>
      </c>
      <c r="AX1678" t="s">
        <v>151</v>
      </c>
      <c r="AY1678" t="s">
        <v>11792</v>
      </c>
      <c r="AZ1678" t="s">
        <v>65</v>
      </c>
      <c r="BA1678">
        <v>2267047</v>
      </c>
      <c r="BB1678" t="s">
        <v>66</v>
      </c>
      <c r="BC1678" t="str">
        <f t="shared" si="70"/>
        <v>18500</v>
      </c>
      <c r="BD1678" t="str">
        <f t="shared" si="71"/>
        <v>LH-18500</v>
      </c>
    </row>
    <row r="1679" spans="1:56" ht="28.15" customHeight="1">
      <c r="A1679" s="4">
        <f>SUBTOTAL(103,$L$2:L1679)</f>
        <v>1678</v>
      </c>
      <c r="B1679" s="5" t="s">
        <v>11788</v>
      </c>
      <c r="C1679" s="5" t="s">
        <v>67</v>
      </c>
      <c r="D1679" s="5" t="s">
        <v>11790</v>
      </c>
      <c r="E1679" s="5" t="s">
        <v>3679</v>
      </c>
      <c r="F1679" s="6" t="s">
        <v>11791</v>
      </c>
      <c r="G1679" s="5">
        <v>7</v>
      </c>
      <c r="H1679" s="7">
        <v>2541113</v>
      </c>
      <c r="I1679" s="5" t="s">
        <v>151</v>
      </c>
      <c r="J1679" s="5" t="s">
        <v>11792</v>
      </c>
      <c r="K1679" s="20"/>
      <c r="L1679" s="5" t="s">
        <v>51</v>
      </c>
      <c r="M1679" s="2">
        <v>1601242921</v>
      </c>
      <c r="N1679" s="8">
        <f>IF(COUNTIF($B$2:B1679,B1679)=1,1,0)</f>
        <v>0</v>
      </c>
      <c r="O1679" t="s">
        <v>52</v>
      </c>
      <c r="P1679">
        <v>1601242921</v>
      </c>
      <c r="Q1679" t="s">
        <v>11788</v>
      </c>
      <c r="R1679" t="s">
        <v>11788</v>
      </c>
      <c r="S1679" t="s">
        <v>67</v>
      </c>
      <c r="T1679" t="s">
        <v>67</v>
      </c>
      <c r="U1679" t="s">
        <v>11790</v>
      </c>
      <c r="V1679" t="s">
        <v>238</v>
      </c>
      <c r="W1679">
        <v>1</v>
      </c>
      <c r="X1679" t="s">
        <v>56</v>
      </c>
      <c r="Y1679">
        <v>2026</v>
      </c>
      <c r="Z1679">
        <v>7</v>
      </c>
      <c r="AA1679">
        <v>1</v>
      </c>
      <c r="AB1679">
        <v>2352882</v>
      </c>
      <c r="AC1679">
        <v>188231</v>
      </c>
      <c r="AD1679">
        <v>0</v>
      </c>
      <c r="AE1679">
        <v>0</v>
      </c>
      <c r="AF1679" t="s">
        <v>108</v>
      </c>
      <c r="AG1679" t="s">
        <v>3066</v>
      </c>
      <c r="AH1679" t="s">
        <v>3679</v>
      </c>
      <c r="AI1679" t="s">
        <v>11706</v>
      </c>
      <c r="AJ1679">
        <v>0</v>
      </c>
      <c r="AK1679" t="s">
        <v>10703</v>
      </c>
      <c r="AL1679">
        <v>0</v>
      </c>
      <c r="AM1679">
        <v>0</v>
      </c>
      <c r="AN1679">
        <v>0</v>
      </c>
      <c r="AO1679">
        <v>0</v>
      </c>
      <c r="AP1679" t="s">
        <v>108</v>
      </c>
      <c r="AQ1679">
        <v>0</v>
      </c>
      <c r="AR1679">
        <v>0</v>
      </c>
      <c r="AS1679" t="s">
        <v>69</v>
      </c>
      <c r="AT1679" t="s">
        <v>11794</v>
      </c>
      <c r="AU1679" t="s">
        <v>64</v>
      </c>
      <c r="AV1679">
        <v>0</v>
      </c>
      <c r="AW1679">
        <v>43755</v>
      </c>
      <c r="AX1679" t="s">
        <v>151</v>
      </c>
      <c r="AY1679" t="s">
        <v>11792</v>
      </c>
      <c r="AZ1679" t="s">
        <v>71</v>
      </c>
      <c r="BA1679">
        <v>2541113</v>
      </c>
      <c r="BB1679" t="s">
        <v>66</v>
      </c>
      <c r="BC1679" t="str">
        <f t="shared" si="70"/>
        <v>18500</v>
      </c>
      <c r="BD1679" t="str">
        <f t="shared" si="71"/>
        <v>LH-18500</v>
      </c>
    </row>
    <row r="1680" spans="1:56" ht="28.15" customHeight="1">
      <c r="A1680" s="4">
        <f>SUBTOTAL(103,$L$2:L1680)</f>
        <v>1679</v>
      </c>
      <c r="B1680" s="5" t="s">
        <v>11795</v>
      </c>
      <c r="C1680" s="5" t="s">
        <v>11796</v>
      </c>
      <c r="D1680" s="5" t="s">
        <v>8552</v>
      </c>
      <c r="E1680" s="5" t="s">
        <v>11738</v>
      </c>
      <c r="F1680" s="6" t="s">
        <v>11797</v>
      </c>
      <c r="G1680" s="5">
        <v>7</v>
      </c>
      <c r="H1680" s="7">
        <v>85709</v>
      </c>
      <c r="I1680" s="5" t="s">
        <v>11798</v>
      </c>
      <c r="J1680" s="5" t="s">
        <v>11799</v>
      </c>
      <c r="K1680" s="22">
        <v>20</v>
      </c>
      <c r="L1680" s="5" t="s">
        <v>78</v>
      </c>
      <c r="M1680" s="2">
        <v>1601159690</v>
      </c>
      <c r="N1680" s="8">
        <f>IF(COUNTIF($B$2:B1680,B1680)=1,1,0)</f>
        <v>1</v>
      </c>
      <c r="O1680" t="s">
        <v>52</v>
      </c>
      <c r="P1680">
        <v>1601159690</v>
      </c>
      <c r="Q1680" t="s">
        <v>11795</v>
      </c>
      <c r="R1680" t="s">
        <v>11795</v>
      </c>
      <c r="S1680" t="s">
        <v>11796</v>
      </c>
      <c r="T1680" t="s">
        <v>11796</v>
      </c>
      <c r="U1680" t="s">
        <v>8552</v>
      </c>
      <c r="V1680" t="s">
        <v>11800</v>
      </c>
      <c r="W1680">
        <v>0</v>
      </c>
      <c r="X1680" t="s">
        <v>59</v>
      </c>
      <c r="Y1680">
        <v>2026</v>
      </c>
      <c r="Z1680">
        <v>7</v>
      </c>
      <c r="AA1680">
        <v>1</v>
      </c>
      <c r="AB1680">
        <v>79360</v>
      </c>
      <c r="AC1680">
        <v>6349</v>
      </c>
      <c r="AD1680">
        <v>0</v>
      </c>
      <c r="AE1680">
        <v>0</v>
      </c>
      <c r="AF1680" t="s">
        <v>57</v>
      </c>
      <c r="AG1680" t="s">
        <v>81</v>
      </c>
      <c r="AH1680" t="s">
        <v>11738</v>
      </c>
      <c r="AI1680" t="s">
        <v>11706</v>
      </c>
      <c r="AJ1680">
        <v>0</v>
      </c>
      <c r="AK1680" t="s">
        <v>11801</v>
      </c>
      <c r="AL1680">
        <v>0</v>
      </c>
      <c r="AM1680">
        <v>0</v>
      </c>
      <c r="AN1680">
        <v>0</v>
      </c>
      <c r="AO1680">
        <v>0</v>
      </c>
      <c r="AP1680" t="s">
        <v>83</v>
      </c>
      <c r="AQ1680">
        <v>0</v>
      </c>
      <c r="AR1680">
        <v>0</v>
      </c>
      <c r="AS1680" t="s">
        <v>69</v>
      </c>
      <c r="AT1680" t="s">
        <v>11802</v>
      </c>
      <c r="AU1680" t="s">
        <v>64</v>
      </c>
      <c r="AV1680">
        <v>0</v>
      </c>
      <c r="AW1680">
        <v>24570</v>
      </c>
      <c r="AX1680" t="s">
        <v>11798</v>
      </c>
      <c r="AY1680" t="s">
        <v>11799</v>
      </c>
      <c r="AZ1680" t="s">
        <v>71</v>
      </c>
      <c r="BA1680">
        <v>85709</v>
      </c>
      <c r="BB1680" t="s">
        <v>66</v>
      </c>
      <c r="BC1680" t="str">
        <f t="shared" si="70"/>
        <v>23510</v>
      </c>
      <c r="BD1680" t="str">
        <f t="shared" si="71"/>
        <v>LH-23510</v>
      </c>
    </row>
    <row r="1681" spans="1:56" ht="28.15" customHeight="1">
      <c r="A1681" s="4">
        <f>SUBTOTAL(103,$L$2:L1681)</f>
        <v>1680</v>
      </c>
      <c r="B1681" s="5" t="s">
        <v>11805</v>
      </c>
      <c r="C1681" s="5" t="s">
        <v>11806</v>
      </c>
      <c r="D1681" s="5" t="s">
        <v>679</v>
      </c>
      <c r="E1681" s="5" t="s">
        <v>11803</v>
      </c>
      <c r="F1681" s="6" t="s">
        <v>11807</v>
      </c>
      <c r="G1681" s="5">
        <v>7</v>
      </c>
      <c r="H1681" s="7">
        <v>581725</v>
      </c>
      <c r="I1681" s="5" t="s">
        <v>11808</v>
      </c>
      <c r="J1681" s="5" t="s">
        <v>11809</v>
      </c>
      <c r="K1681" s="20"/>
      <c r="L1681" s="5" t="s">
        <v>347</v>
      </c>
      <c r="M1681" s="2">
        <v>1601201997</v>
      </c>
      <c r="N1681" s="8">
        <f>IF(COUNTIF($B$2:B1681,B1681)=1,1,0)</f>
        <v>1</v>
      </c>
      <c r="O1681" t="s">
        <v>52</v>
      </c>
      <c r="P1681">
        <v>1601201997</v>
      </c>
      <c r="Q1681" t="s">
        <v>11805</v>
      </c>
      <c r="R1681" t="s">
        <v>11805</v>
      </c>
      <c r="S1681" t="s">
        <v>11806</v>
      </c>
      <c r="T1681" t="s">
        <v>11806</v>
      </c>
      <c r="U1681" t="s">
        <v>679</v>
      </c>
      <c r="V1681" t="s">
        <v>681</v>
      </c>
      <c r="W1681">
        <v>0</v>
      </c>
      <c r="X1681" t="s">
        <v>188</v>
      </c>
      <c r="Y1681">
        <v>2026</v>
      </c>
      <c r="Z1681">
        <v>7</v>
      </c>
      <c r="AA1681">
        <v>1</v>
      </c>
      <c r="AB1681">
        <v>538634</v>
      </c>
      <c r="AC1681">
        <v>43091</v>
      </c>
      <c r="AD1681">
        <v>0</v>
      </c>
      <c r="AE1681">
        <v>0</v>
      </c>
      <c r="AF1681" t="s">
        <v>98</v>
      </c>
      <c r="AG1681" t="s">
        <v>440</v>
      </c>
      <c r="AH1681" t="s">
        <v>11803</v>
      </c>
      <c r="AI1681" t="s">
        <v>11804</v>
      </c>
      <c r="AJ1681">
        <v>0</v>
      </c>
      <c r="AK1681" t="s">
        <v>11810</v>
      </c>
      <c r="AL1681">
        <v>0</v>
      </c>
      <c r="AM1681">
        <v>0</v>
      </c>
      <c r="AN1681">
        <v>0</v>
      </c>
      <c r="AO1681">
        <v>0</v>
      </c>
      <c r="AP1681" t="s">
        <v>83</v>
      </c>
      <c r="AQ1681">
        <v>0</v>
      </c>
      <c r="AR1681">
        <v>0</v>
      </c>
      <c r="AS1681" t="s">
        <v>69</v>
      </c>
      <c r="AT1681" t="s">
        <v>11811</v>
      </c>
      <c r="AU1681" t="s">
        <v>64</v>
      </c>
      <c r="AV1681">
        <v>0</v>
      </c>
      <c r="AW1681">
        <v>33986</v>
      </c>
      <c r="AX1681" t="s">
        <v>11808</v>
      </c>
      <c r="AY1681" t="s">
        <v>11809</v>
      </c>
      <c r="AZ1681" t="s">
        <v>71</v>
      </c>
      <c r="BA1681">
        <v>581725</v>
      </c>
      <c r="BB1681" t="s">
        <v>66</v>
      </c>
      <c r="BC1681" t="str">
        <f t="shared" si="70"/>
        <v>06450</v>
      </c>
      <c r="BD1681" t="str">
        <f t="shared" si="71"/>
        <v>LI-06450</v>
      </c>
    </row>
    <row r="1682" spans="1:56" ht="28.15" customHeight="1">
      <c r="A1682" s="4">
        <f>SUBTOTAL(103,$L$2:L1682)</f>
        <v>1681</v>
      </c>
      <c r="B1682" s="5" t="s">
        <v>11812</v>
      </c>
      <c r="C1682" s="5" t="s">
        <v>11813</v>
      </c>
      <c r="D1682" s="5" t="s">
        <v>679</v>
      </c>
      <c r="E1682" s="5" t="s">
        <v>11814</v>
      </c>
      <c r="F1682" s="6" t="s">
        <v>11815</v>
      </c>
      <c r="G1682" s="5">
        <v>7</v>
      </c>
      <c r="H1682" s="7">
        <v>730665</v>
      </c>
      <c r="I1682" s="5" t="s">
        <v>11816</v>
      </c>
      <c r="J1682" s="5" t="s">
        <v>11817</v>
      </c>
      <c r="K1682" s="20"/>
      <c r="L1682" s="5" t="s">
        <v>347</v>
      </c>
      <c r="M1682" s="2">
        <v>1601202430</v>
      </c>
      <c r="N1682" s="8">
        <f>IF(COUNTIF($B$2:B1682,B1682)=1,1,0)</f>
        <v>1</v>
      </c>
      <c r="O1682" t="s">
        <v>52</v>
      </c>
      <c r="P1682">
        <v>1601202430</v>
      </c>
      <c r="Q1682" t="s">
        <v>11812</v>
      </c>
      <c r="R1682" t="s">
        <v>11812</v>
      </c>
      <c r="S1682" t="s">
        <v>11813</v>
      </c>
      <c r="T1682" t="s">
        <v>11813</v>
      </c>
      <c r="U1682" t="s">
        <v>679</v>
      </c>
      <c r="V1682" t="s">
        <v>681</v>
      </c>
      <c r="W1682">
        <v>0</v>
      </c>
      <c r="X1682" t="s">
        <v>188</v>
      </c>
      <c r="Y1682">
        <v>2026</v>
      </c>
      <c r="Z1682">
        <v>7</v>
      </c>
      <c r="AA1682">
        <v>1</v>
      </c>
      <c r="AB1682">
        <v>676542</v>
      </c>
      <c r="AC1682">
        <v>54123</v>
      </c>
      <c r="AD1682">
        <v>0</v>
      </c>
      <c r="AE1682">
        <v>0</v>
      </c>
      <c r="AF1682" t="s">
        <v>98</v>
      </c>
      <c r="AG1682" t="s">
        <v>440</v>
      </c>
      <c r="AH1682" t="s">
        <v>11814</v>
      </c>
      <c r="AI1682" t="s">
        <v>11818</v>
      </c>
      <c r="AJ1682">
        <v>0</v>
      </c>
      <c r="AK1682" t="s">
        <v>1376</v>
      </c>
      <c r="AL1682">
        <v>0</v>
      </c>
      <c r="AM1682">
        <v>0</v>
      </c>
      <c r="AN1682">
        <v>0</v>
      </c>
      <c r="AO1682">
        <v>0</v>
      </c>
      <c r="AP1682" t="s">
        <v>83</v>
      </c>
      <c r="AQ1682">
        <v>0</v>
      </c>
      <c r="AR1682">
        <v>0</v>
      </c>
      <c r="AS1682" t="s">
        <v>69</v>
      </c>
      <c r="AT1682" t="s">
        <v>11819</v>
      </c>
      <c r="AU1682" t="s">
        <v>64</v>
      </c>
      <c r="AV1682">
        <v>0</v>
      </c>
      <c r="AW1682">
        <v>34092</v>
      </c>
      <c r="AX1682" t="s">
        <v>11816</v>
      </c>
      <c r="AY1682" t="s">
        <v>11817</v>
      </c>
      <c r="AZ1682" t="s">
        <v>71</v>
      </c>
      <c r="BA1682">
        <v>730665</v>
      </c>
      <c r="BB1682" t="s">
        <v>66</v>
      </c>
      <c r="BC1682" t="str">
        <f t="shared" si="70"/>
        <v>00520</v>
      </c>
      <c r="BD1682" t="str">
        <f t="shared" si="71"/>
        <v>LJ-00520</v>
      </c>
    </row>
    <row r="1683" spans="1:56" ht="28.15" customHeight="1">
      <c r="A1683" s="4">
        <f>SUBTOTAL(103,$L$2:L1683)</f>
        <v>1682</v>
      </c>
      <c r="B1683" s="5" t="s">
        <v>11821</v>
      </c>
      <c r="C1683" s="5" t="s">
        <v>11822</v>
      </c>
      <c r="D1683" s="5" t="s">
        <v>679</v>
      </c>
      <c r="E1683" s="5" t="s">
        <v>11814</v>
      </c>
      <c r="F1683" s="6" t="s">
        <v>11823</v>
      </c>
      <c r="G1683" s="5">
        <v>7</v>
      </c>
      <c r="H1683" s="7">
        <v>546108</v>
      </c>
      <c r="I1683" s="5" t="s">
        <v>11824</v>
      </c>
      <c r="J1683" s="5" t="s">
        <v>11825</v>
      </c>
      <c r="K1683" s="20"/>
      <c r="L1683" s="5" t="s">
        <v>347</v>
      </c>
      <c r="M1683" s="2">
        <v>1601202283</v>
      </c>
      <c r="N1683" s="8">
        <f>IF(COUNTIF($B$2:B1683,B1683)=1,1,0)</f>
        <v>1</v>
      </c>
      <c r="O1683" t="s">
        <v>52</v>
      </c>
      <c r="P1683">
        <v>1601202283</v>
      </c>
      <c r="Q1683" t="s">
        <v>11821</v>
      </c>
      <c r="R1683" t="s">
        <v>11821</v>
      </c>
      <c r="S1683" t="s">
        <v>11822</v>
      </c>
      <c r="T1683" t="s">
        <v>11822</v>
      </c>
      <c r="U1683" t="s">
        <v>679</v>
      </c>
      <c r="V1683" t="s">
        <v>681</v>
      </c>
      <c r="W1683">
        <v>0</v>
      </c>
      <c r="X1683" t="s">
        <v>188</v>
      </c>
      <c r="Y1683">
        <v>2026</v>
      </c>
      <c r="Z1683">
        <v>7</v>
      </c>
      <c r="AA1683">
        <v>1</v>
      </c>
      <c r="AB1683">
        <v>505656</v>
      </c>
      <c r="AC1683">
        <v>40452</v>
      </c>
      <c r="AD1683">
        <v>0</v>
      </c>
      <c r="AE1683">
        <v>0</v>
      </c>
      <c r="AF1683" t="s">
        <v>98</v>
      </c>
      <c r="AG1683" t="s">
        <v>440</v>
      </c>
      <c r="AH1683" t="s">
        <v>11814</v>
      </c>
      <c r="AI1683" t="s">
        <v>11818</v>
      </c>
      <c r="AJ1683">
        <v>0</v>
      </c>
      <c r="AK1683" t="s">
        <v>11826</v>
      </c>
      <c r="AL1683">
        <v>0</v>
      </c>
      <c r="AM1683">
        <v>0</v>
      </c>
      <c r="AN1683">
        <v>0</v>
      </c>
      <c r="AO1683">
        <v>0</v>
      </c>
      <c r="AP1683" t="s">
        <v>83</v>
      </c>
      <c r="AQ1683">
        <v>0</v>
      </c>
      <c r="AR1683">
        <v>0</v>
      </c>
      <c r="AS1683" t="s">
        <v>69</v>
      </c>
      <c r="AT1683" t="s">
        <v>11827</v>
      </c>
      <c r="AU1683" t="s">
        <v>64</v>
      </c>
      <c r="AV1683">
        <v>0</v>
      </c>
      <c r="AW1683">
        <v>34047</v>
      </c>
      <c r="AX1683" t="s">
        <v>11824</v>
      </c>
      <c r="AY1683" t="s">
        <v>11825</v>
      </c>
      <c r="AZ1683" t="s">
        <v>71</v>
      </c>
      <c r="BA1683">
        <v>546108</v>
      </c>
      <c r="BB1683" t="s">
        <v>66</v>
      </c>
      <c r="BC1683" t="str">
        <f t="shared" si="70"/>
        <v>02986</v>
      </c>
      <c r="BD1683" t="str">
        <f t="shared" si="71"/>
        <v>LJ-02986</v>
      </c>
    </row>
    <row r="1684" spans="1:56" ht="28.15" customHeight="1">
      <c r="A1684" s="4">
        <f>SUBTOTAL(103,$L$2:L1684)</f>
        <v>1683</v>
      </c>
      <c r="B1684" s="5" t="s">
        <v>11828</v>
      </c>
      <c r="C1684" s="5" t="s">
        <v>4588</v>
      </c>
      <c r="D1684" s="5" t="s">
        <v>679</v>
      </c>
      <c r="E1684" s="5" t="s">
        <v>11814</v>
      </c>
      <c r="F1684" s="6" t="s">
        <v>11829</v>
      </c>
      <c r="G1684" s="5">
        <v>7</v>
      </c>
      <c r="H1684" s="7">
        <v>601152</v>
      </c>
      <c r="I1684" s="5" t="s">
        <v>11824</v>
      </c>
      <c r="J1684" s="5" t="s">
        <v>11830</v>
      </c>
      <c r="K1684" s="20"/>
      <c r="L1684" s="5" t="s">
        <v>347</v>
      </c>
      <c r="M1684" s="2">
        <v>1601202347</v>
      </c>
      <c r="N1684" s="8">
        <f>IF(COUNTIF($B$2:B1684,B1684)=1,1,0)</f>
        <v>1</v>
      </c>
      <c r="O1684" t="s">
        <v>52</v>
      </c>
      <c r="P1684">
        <v>1601202347</v>
      </c>
      <c r="Q1684" t="s">
        <v>11828</v>
      </c>
      <c r="R1684" t="s">
        <v>11828</v>
      </c>
      <c r="S1684" t="s">
        <v>4588</v>
      </c>
      <c r="T1684" t="s">
        <v>4588</v>
      </c>
      <c r="U1684" t="s">
        <v>679</v>
      </c>
      <c r="V1684" t="s">
        <v>11831</v>
      </c>
      <c r="W1684">
        <v>0</v>
      </c>
      <c r="X1684" t="s">
        <v>349</v>
      </c>
      <c r="Y1684">
        <v>2026</v>
      </c>
      <c r="Z1684">
        <v>7</v>
      </c>
      <c r="AA1684">
        <v>1</v>
      </c>
      <c r="AB1684">
        <v>556622</v>
      </c>
      <c r="AC1684">
        <v>44530</v>
      </c>
      <c r="AD1684">
        <v>0</v>
      </c>
      <c r="AE1684">
        <v>0</v>
      </c>
      <c r="AF1684" t="s">
        <v>98</v>
      </c>
      <c r="AG1684" t="s">
        <v>440</v>
      </c>
      <c r="AH1684" t="s">
        <v>11814</v>
      </c>
      <c r="AI1684" t="s">
        <v>11818</v>
      </c>
      <c r="AJ1684">
        <v>0</v>
      </c>
      <c r="AK1684" t="s">
        <v>11832</v>
      </c>
      <c r="AL1684">
        <v>0</v>
      </c>
      <c r="AM1684">
        <v>0</v>
      </c>
      <c r="AN1684">
        <v>0</v>
      </c>
      <c r="AO1684">
        <v>0</v>
      </c>
      <c r="AP1684" t="s">
        <v>83</v>
      </c>
      <c r="AQ1684">
        <v>0</v>
      </c>
      <c r="AR1684">
        <v>0</v>
      </c>
      <c r="AS1684" t="s">
        <v>69</v>
      </c>
      <c r="AT1684" t="s">
        <v>11833</v>
      </c>
      <c r="AU1684" t="s">
        <v>64</v>
      </c>
      <c r="AV1684">
        <v>0</v>
      </c>
      <c r="AW1684">
        <v>34066</v>
      </c>
      <c r="AX1684" t="s">
        <v>11824</v>
      </c>
      <c r="AY1684" t="s">
        <v>11830</v>
      </c>
      <c r="AZ1684" t="s">
        <v>71</v>
      </c>
      <c r="BA1684">
        <v>601152</v>
      </c>
      <c r="BB1684" t="s">
        <v>66</v>
      </c>
      <c r="BC1684" t="str">
        <f t="shared" si="70"/>
        <v>02988</v>
      </c>
      <c r="BD1684" t="str">
        <f t="shared" si="71"/>
        <v>LJ-02988</v>
      </c>
    </row>
    <row r="1685" spans="1:56" ht="28.15" customHeight="1">
      <c r="A1685" s="4">
        <f>SUBTOTAL(103,$L$2:L1685)</f>
        <v>1684</v>
      </c>
      <c r="B1685" s="5" t="s">
        <v>11834</v>
      </c>
      <c r="C1685" s="5" t="s">
        <v>11835</v>
      </c>
      <c r="D1685" s="5" t="s">
        <v>679</v>
      </c>
      <c r="E1685" s="5" t="s">
        <v>11814</v>
      </c>
      <c r="F1685" s="6" t="s">
        <v>11836</v>
      </c>
      <c r="G1685" s="5">
        <v>7</v>
      </c>
      <c r="H1685" s="7">
        <v>698287</v>
      </c>
      <c r="I1685" s="5" t="s">
        <v>11837</v>
      </c>
      <c r="J1685" s="5" t="s">
        <v>11838</v>
      </c>
      <c r="K1685" s="20"/>
      <c r="L1685" s="5" t="s">
        <v>347</v>
      </c>
      <c r="M1685" s="2">
        <v>1601202292</v>
      </c>
      <c r="N1685" s="8">
        <f>IF(COUNTIF($B$2:B1685,B1685)=1,1,0)</f>
        <v>1</v>
      </c>
      <c r="O1685" t="s">
        <v>52</v>
      </c>
      <c r="P1685">
        <v>1601202292</v>
      </c>
      <c r="Q1685" t="s">
        <v>11834</v>
      </c>
      <c r="R1685" t="s">
        <v>11834</v>
      </c>
      <c r="S1685" t="s">
        <v>11835</v>
      </c>
      <c r="T1685" t="s">
        <v>11835</v>
      </c>
      <c r="U1685" t="s">
        <v>679</v>
      </c>
      <c r="V1685" t="s">
        <v>681</v>
      </c>
      <c r="W1685">
        <v>0</v>
      </c>
      <c r="X1685" t="s">
        <v>349</v>
      </c>
      <c r="Y1685">
        <v>2026</v>
      </c>
      <c r="Z1685">
        <v>7</v>
      </c>
      <c r="AA1685">
        <v>1</v>
      </c>
      <c r="AB1685">
        <v>646562</v>
      </c>
      <c r="AC1685">
        <v>51725</v>
      </c>
      <c r="AD1685">
        <v>0</v>
      </c>
      <c r="AE1685">
        <v>0</v>
      </c>
      <c r="AF1685" t="s">
        <v>98</v>
      </c>
      <c r="AG1685" t="s">
        <v>440</v>
      </c>
      <c r="AH1685" t="s">
        <v>11814</v>
      </c>
      <c r="AI1685" t="s">
        <v>11818</v>
      </c>
      <c r="AJ1685">
        <v>0</v>
      </c>
      <c r="AK1685" t="s">
        <v>922</v>
      </c>
      <c r="AL1685">
        <v>0</v>
      </c>
      <c r="AM1685">
        <v>0</v>
      </c>
      <c r="AN1685">
        <v>0</v>
      </c>
      <c r="AO1685">
        <v>0</v>
      </c>
      <c r="AP1685" t="s">
        <v>83</v>
      </c>
      <c r="AQ1685">
        <v>0</v>
      </c>
      <c r="AR1685">
        <v>0</v>
      </c>
      <c r="AS1685" t="s">
        <v>69</v>
      </c>
      <c r="AT1685" t="s">
        <v>11839</v>
      </c>
      <c r="AU1685" t="s">
        <v>64</v>
      </c>
      <c r="AV1685">
        <v>0</v>
      </c>
      <c r="AW1685">
        <v>34049</v>
      </c>
      <c r="AX1685" t="s">
        <v>11837</v>
      </c>
      <c r="AY1685" t="s">
        <v>11838</v>
      </c>
      <c r="AZ1685" t="s">
        <v>71</v>
      </c>
      <c r="BA1685">
        <v>698287</v>
      </c>
      <c r="BB1685" t="s">
        <v>66</v>
      </c>
      <c r="BC1685" t="str">
        <f t="shared" si="70"/>
        <v>03010</v>
      </c>
      <c r="BD1685" t="str">
        <f t="shared" si="71"/>
        <v>LJ-03010</v>
      </c>
    </row>
    <row r="1686" spans="1:56" ht="28.15" customHeight="1">
      <c r="A1686" s="4">
        <f>SUBTOTAL(103,$L$2:L1686)</f>
        <v>1685</v>
      </c>
      <c r="B1686" s="5" t="s">
        <v>11840</v>
      </c>
      <c r="C1686" s="5" t="s">
        <v>11841</v>
      </c>
      <c r="D1686" s="5" t="s">
        <v>679</v>
      </c>
      <c r="E1686" s="5" t="s">
        <v>11814</v>
      </c>
      <c r="F1686" s="6" t="s">
        <v>11842</v>
      </c>
      <c r="G1686" s="5">
        <v>7</v>
      </c>
      <c r="H1686" s="7">
        <v>617341</v>
      </c>
      <c r="I1686" s="5" t="s">
        <v>11843</v>
      </c>
      <c r="J1686" s="5" t="s">
        <v>11844</v>
      </c>
      <c r="K1686" s="20"/>
      <c r="L1686" s="5" t="s">
        <v>347</v>
      </c>
      <c r="M1686" s="2">
        <v>1601202307</v>
      </c>
      <c r="N1686" s="8">
        <f>IF(COUNTIF($B$2:B1686,B1686)=1,1,0)</f>
        <v>1</v>
      </c>
      <c r="O1686" t="s">
        <v>52</v>
      </c>
      <c r="P1686">
        <v>1601202307</v>
      </c>
      <c r="Q1686" t="s">
        <v>11840</v>
      </c>
      <c r="R1686" t="s">
        <v>11840</v>
      </c>
      <c r="S1686" t="s">
        <v>11841</v>
      </c>
      <c r="T1686" t="s">
        <v>11841</v>
      </c>
      <c r="U1686" t="s">
        <v>679</v>
      </c>
      <c r="V1686" t="s">
        <v>681</v>
      </c>
      <c r="W1686">
        <v>0</v>
      </c>
      <c r="X1686" t="s">
        <v>188</v>
      </c>
      <c r="Y1686">
        <v>2026</v>
      </c>
      <c r="Z1686">
        <v>7</v>
      </c>
      <c r="AA1686">
        <v>1</v>
      </c>
      <c r="AB1686">
        <v>571612</v>
      </c>
      <c r="AC1686">
        <v>45729</v>
      </c>
      <c r="AD1686">
        <v>0</v>
      </c>
      <c r="AE1686">
        <v>0</v>
      </c>
      <c r="AF1686" t="s">
        <v>98</v>
      </c>
      <c r="AG1686" t="s">
        <v>440</v>
      </c>
      <c r="AH1686" t="s">
        <v>11814</v>
      </c>
      <c r="AI1686" t="s">
        <v>11818</v>
      </c>
      <c r="AJ1686">
        <v>0</v>
      </c>
      <c r="AK1686" t="s">
        <v>11845</v>
      </c>
      <c r="AL1686">
        <v>0</v>
      </c>
      <c r="AM1686">
        <v>0</v>
      </c>
      <c r="AN1686">
        <v>0</v>
      </c>
      <c r="AO1686">
        <v>0</v>
      </c>
      <c r="AP1686" t="s">
        <v>83</v>
      </c>
      <c r="AQ1686">
        <v>0</v>
      </c>
      <c r="AR1686">
        <v>0</v>
      </c>
      <c r="AS1686" t="s">
        <v>69</v>
      </c>
      <c r="AT1686" t="s">
        <v>11846</v>
      </c>
      <c r="AU1686" t="s">
        <v>64</v>
      </c>
      <c r="AV1686">
        <v>0</v>
      </c>
      <c r="AW1686">
        <v>34053</v>
      </c>
      <c r="AX1686" t="s">
        <v>11843</v>
      </c>
      <c r="AY1686" t="s">
        <v>11844</v>
      </c>
      <c r="AZ1686" t="s">
        <v>71</v>
      </c>
      <c r="BA1686">
        <v>617341</v>
      </c>
      <c r="BB1686" t="s">
        <v>66</v>
      </c>
      <c r="BC1686" t="str">
        <f t="shared" si="70"/>
        <v>03025</v>
      </c>
      <c r="BD1686" t="str">
        <f t="shared" si="71"/>
        <v>LJ-03025</v>
      </c>
    </row>
    <row r="1687" spans="1:56" ht="28.15" customHeight="1">
      <c r="A1687" s="4">
        <f>SUBTOTAL(103,$L$2:L1687)</f>
        <v>1686</v>
      </c>
      <c r="B1687" s="5" t="s">
        <v>11849</v>
      </c>
      <c r="C1687" s="5" t="s">
        <v>11850</v>
      </c>
      <c r="D1687" s="5" t="s">
        <v>11851</v>
      </c>
      <c r="E1687" s="5" t="s">
        <v>11847</v>
      </c>
      <c r="F1687" s="6" t="s">
        <v>11852</v>
      </c>
      <c r="G1687" s="5">
        <v>7</v>
      </c>
      <c r="H1687" s="7">
        <v>1246406</v>
      </c>
      <c r="I1687" s="5" t="s">
        <v>11853</v>
      </c>
      <c r="J1687" s="5" t="s">
        <v>11854</v>
      </c>
      <c r="K1687" s="20"/>
      <c r="L1687" s="5" t="s">
        <v>119</v>
      </c>
      <c r="M1687" s="2">
        <v>1601159894</v>
      </c>
      <c r="N1687" s="8">
        <f>IF(COUNTIF($B$2:B1687,B1687)=1,1,0)</f>
        <v>1</v>
      </c>
      <c r="O1687" t="s">
        <v>52</v>
      </c>
      <c r="P1687">
        <v>1601159894</v>
      </c>
      <c r="Q1687" t="s">
        <v>11849</v>
      </c>
      <c r="R1687" t="s">
        <v>11849</v>
      </c>
      <c r="S1687" t="s">
        <v>11850</v>
      </c>
      <c r="T1687" t="s">
        <v>11850</v>
      </c>
      <c r="U1687" t="s">
        <v>11851</v>
      </c>
      <c r="V1687" t="s">
        <v>11855</v>
      </c>
      <c r="W1687">
        <v>0</v>
      </c>
      <c r="X1687" t="s">
        <v>80</v>
      </c>
      <c r="Y1687">
        <v>2026</v>
      </c>
      <c r="Z1687">
        <v>7</v>
      </c>
      <c r="AA1687">
        <v>1</v>
      </c>
      <c r="AB1687">
        <v>1154080</v>
      </c>
      <c r="AC1687">
        <v>92326</v>
      </c>
      <c r="AD1687">
        <v>0</v>
      </c>
      <c r="AE1687">
        <v>0</v>
      </c>
      <c r="AF1687" t="s">
        <v>57</v>
      </c>
      <c r="AG1687" t="s">
        <v>99</v>
      </c>
      <c r="AH1687" t="s">
        <v>11847</v>
      </c>
      <c r="AI1687" t="s">
        <v>11848</v>
      </c>
      <c r="AJ1687">
        <v>0</v>
      </c>
      <c r="AK1687" t="s">
        <v>11856</v>
      </c>
      <c r="AL1687">
        <v>0</v>
      </c>
      <c r="AM1687">
        <v>0</v>
      </c>
      <c r="AN1687">
        <v>0</v>
      </c>
      <c r="AO1687">
        <v>0</v>
      </c>
      <c r="AP1687" t="s">
        <v>83</v>
      </c>
      <c r="AQ1687">
        <v>0</v>
      </c>
      <c r="AR1687">
        <v>0</v>
      </c>
      <c r="AS1687" t="s">
        <v>69</v>
      </c>
      <c r="AT1687" t="s">
        <v>11857</v>
      </c>
      <c r="AU1687" t="s">
        <v>64</v>
      </c>
      <c r="AV1687">
        <v>0</v>
      </c>
      <c r="AW1687">
        <v>24606</v>
      </c>
      <c r="AX1687" t="s">
        <v>11853</v>
      </c>
      <c r="AY1687" t="s">
        <v>11854</v>
      </c>
      <c r="AZ1687" t="s">
        <v>71</v>
      </c>
      <c r="BA1687">
        <v>1246406</v>
      </c>
      <c r="BB1687" t="s">
        <v>66</v>
      </c>
      <c r="BC1687" t="str">
        <f t="shared" si="70"/>
        <v>15040</v>
      </c>
      <c r="BD1687" t="str">
        <f t="shared" si="71"/>
        <v>LK-15040</v>
      </c>
    </row>
    <row r="1688" spans="1:56" ht="28.15" customHeight="1">
      <c r="A1688" s="4">
        <f>SUBTOTAL(103,$L$2:L1688)</f>
        <v>1687</v>
      </c>
      <c r="B1688" s="5" t="s">
        <v>11858</v>
      </c>
      <c r="C1688" s="5" t="s">
        <v>11859</v>
      </c>
      <c r="D1688" s="5" t="s">
        <v>11860</v>
      </c>
      <c r="E1688" s="5" t="s">
        <v>11847</v>
      </c>
      <c r="F1688" s="6" t="s">
        <v>11861</v>
      </c>
      <c r="G1688" s="5">
        <v>7</v>
      </c>
      <c r="H1688" s="7">
        <v>2132028</v>
      </c>
      <c r="I1688" s="5" t="s">
        <v>11853</v>
      </c>
      <c r="J1688" s="5" t="s">
        <v>11862</v>
      </c>
      <c r="K1688" s="20"/>
      <c r="L1688" s="5" t="s">
        <v>119</v>
      </c>
      <c r="M1688" s="2">
        <v>1601159881</v>
      </c>
      <c r="N1688" s="8">
        <f>IF(COUNTIF($B$2:B1688,B1688)=1,1,0)</f>
        <v>1</v>
      </c>
      <c r="O1688" t="s">
        <v>52</v>
      </c>
      <c r="P1688">
        <v>1601159881</v>
      </c>
      <c r="Q1688" t="s">
        <v>11858</v>
      </c>
      <c r="R1688" t="s">
        <v>11858</v>
      </c>
      <c r="S1688" t="s">
        <v>11859</v>
      </c>
      <c r="T1688" t="s">
        <v>11859</v>
      </c>
      <c r="U1688" t="s">
        <v>11860</v>
      </c>
      <c r="V1688" t="s">
        <v>11863</v>
      </c>
      <c r="W1688">
        <v>0</v>
      </c>
      <c r="X1688" t="s">
        <v>80</v>
      </c>
      <c r="Y1688">
        <v>2026</v>
      </c>
      <c r="Z1688">
        <v>7</v>
      </c>
      <c r="AA1688">
        <v>1</v>
      </c>
      <c r="AB1688">
        <v>1974100</v>
      </c>
      <c r="AC1688">
        <v>157928</v>
      </c>
      <c r="AD1688">
        <v>0</v>
      </c>
      <c r="AE1688">
        <v>0</v>
      </c>
      <c r="AF1688" t="s">
        <v>98</v>
      </c>
      <c r="AG1688" t="s">
        <v>81</v>
      </c>
      <c r="AH1688" t="s">
        <v>11847</v>
      </c>
      <c r="AI1688" t="s">
        <v>11848</v>
      </c>
      <c r="AJ1688">
        <v>0</v>
      </c>
      <c r="AK1688" t="s">
        <v>6218</v>
      </c>
      <c r="AL1688">
        <v>0</v>
      </c>
      <c r="AM1688">
        <v>0</v>
      </c>
      <c r="AN1688">
        <v>0</v>
      </c>
      <c r="AO1688">
        <v>0</v>
      </c>
      <c r="AP1688" t="s">
        <v>98</v>
      </c>
      <c r="AQ1688">
        <v>0</v>
      </c>
      <c r="AR1688">
        <v>0</v>
      </c>
      <c r="AS1688" t="s">
        <v>69</v>
      </c>
      <c r="AT1688" t="s">
        <v>11864</v>
      </c>
      <c r="AU1688" t="s">
        <v>64</v>
      </c>
      <c r="AV1688">
        <v>0</v>
      </c>
      <c r="AW1688">
        <v>24605</v>
      </c>
      <c r="AX1688" t="s">
        <v>11853</v>
      </c>
      <c r="AY1688" t="s">
        <v>11862</v>
      </c>
      <c r="AZ1688" t="s">
        <v>71</v>
      </c>
      <c r="BA1688">
        <v>2132028</v>
      </c>
      <c r="BB1688" t="s">
        <v>66</v>
      </c>
      <c r="BC1688" t="str">
        <f t="shared" si="70"/>
        <v>15060</v>
      </c>
      <c r="BD1688" t="str">
        <f t="shared" si="71"/>
        <v>LK-15060</v>
      </c>
    </row>
    <row r="1689" spans="1:56" ht="28.15" customHeight="1">
      <c r="A1689" s="4">
        <f>SUBTOTAL(103,$L$2:L1689)</f>
        <v>1688</v>
      </c>
      <c r="B1689" s="5" t="s">
        <v>11865</v>
      </c>
      <c r="C1689" s="5" t="s">
        <v>11866</v>
      </c>
      <c r="D1689" s="5" t="s">
        <v>10631</v>
      </c>
      <c r="E1689" s="5" t="s">
        <v>3679</v>
      </c>
      <c r="F1689" s="6" t="s">
        <v>11867</v>
      </c>
      <c r="G1689" s="5">
        <v>6</v>
      </c>
      <c r="H1689" s="7">
        <v>1069816</v>
      </c>
      <c r="I1689" s="5" t="s">
        <v>151</v>
      </c>
      <c r="J1689" s="5" t="s">
        <v>11868</v>
      </c>
      <c r="K1689" s="20"/>
      <c r="L1689" s="5" t="s">
        <v>51</v>
      </c>
      <c r="M1689" s="2">
        <v>1596971294</v>
      </c>
      <c r="N1689" s="8">
        <f>IF(COUNTIF($B$2:B1689,B1689)=1,1,0)</f>
        <v>1</v>
      </c>
      <c r="O1689" t="s">
        <v>52</v>
      </c>
      <c r="P1689">
        <v>1596971294</v>
      </c>
      <c r="Q1689" t="s">
        <v>11865</v>
      </c>
      <c r="R1689" t="s">
        <v>53</v>
      </c>
      <c r="S1689" t="s">
        <v>11866</v>
      </c>
      <c r="T1689" t="s">
        <v>54</v>
      </c>
      <c r="U1689" t="s">
        <v>10631</v>
      </c>
      <c r="V1689" t="s">
        <v>55</v>
      </c>
      <c r="W1689">
        <v>1</v>
      </c>
      <c r="X1689" t="s">
        <v>56</v>
      </c>
      <c r="Y1689">
        <v>2026</v>
      </c>
      <c r="Z1689">
        <v>6</v>
      </c>
      <c r="AA1689">
        <v>1</v>
      </c>
      <c r="AB1689">
        <v>990570</v>
      </c>
      <c r="AC1689">
        <v>79246</v>
      </c>
      <c r="AD1689">
        <v>0</v>
      </c>
      <c r="AE1689">
        <v>0</v>
      </c>
      <c r="AF1689" t="s">
        <v>108</v>
      </c>
      <c r="AG1689" t="s">
        <v>81</v>
      </c>
      <c r="AH1689" t="s">
        <v>3679</v>
      </c>
      <c r="AI1689" t="s">
        <v>11869</v>
      </c>
      <c r="AJ1689">
        <v>0</v>
      </c>
      <c r="AK1689" t="s">
        <v>981</v>
      </c>
      <c r="AL1689">
        <v>0</v>
      </c>
      <c r="AM1689">
        <v>0</v>
      </c>
      <c r="AN1689">
        <v>0</v>
      </c>
      <c r="AO1689">
        <v>0</v>
      </c>
      <c r="AP1689" t="s">
        <v>83</v>
      </c>
      <c r="AQ1689">
        <v>0</v>
      </c>
      <c r="AR1689">
        <v>0</v>
      </c>
      <c r="AS1689" t="s">
        <v>62</v>
      </c>
      <c r="AT1689" t="s">
        <v>11870</v>
      </c>
      <c r="AU1689" t="s">
        <v>64</v>
      </c>
      <c r="AV1689">
        <v>0</v>
      </c>
      <c r="AW1689">
        <v>4899</v>
      </c>
      <c r="AX1689" t="s">
        <v>151</v>
      </c>
      <c r="AY1689" t="s">
        <v>11868</v>
      </c>
      <c r="AZ1689" t="s">
        <v>65</v>
      </c>
      <c r="BA1689">
        <v>1069816</v>
      </c>
      <c r="BB1689" t="s">
        <v>66</v>
      </c>
      <c r="BC1689" t="str">
        <f t="shared" si="70"/>
        <v>01000</v>
      </c>
      <c r="BD1689" t="str">
        <f t="shared" si="71"/>
        <v>LL-01000</v>
      </c>
    </row>
    <row r="1690" spans="1:56" ht="28.15" customHeight="1">
      <c r="A1690" s="4">
        <f>SUBTOTAL(103,$L$2:L1690)</f>
        <v>1689</v>
      </c>
      <c r="B1690" s="5" t="s">
        <v>11865</v>
      </c>
      <c r="C1690" s="5" t="s">
        <v>67</v>
      </c>
      <c r="D1690" s="5" t="s">
        <v>10631</v>
      </c>
      <c r="E1690" s="5" t="s">
        <v>3679</v>
      </c>
      <c r="F1690" s="6" t="s">
        <v>11867</v>
      </c>
      <c r="G1690" s="5">
        <v>7</v>
      </c>
      <c r="H1690" s="7">
        <v>1115493</v>
      </c>
      <c r="I1690" s="5" t="s">
        <v>151</v>
      </c>
      <c r="J1690" s="5" t="s">
        <v>11868</v>
      </c>
      <c r="K1690" s="20"/>
      <c r="L1690" s="5" t="s">
        <v>51</v>
      </c>
      <c r="M1690" s="2">
        <v>1601242893</v>
      </c>
      <c r="N1690" s="8">
        <f>IF(COUNTIF($B$2:B1690,B1690)=1,1,0)</f>
        <v>0</v>
      </c>
      <c r="O1690" t="s">
        <v>52</v>
      </c>
      <c r="P1690">
        <v>1601242893</v>
      </c>
      <c r="Q1690" t="s">
        <v>11865</v>
      </c>
      <c r="R1690" t="s">
        <v>11865</v>
      </c>
      <c r="S1690" t="s">
        <v>67</v>
      </c>
      <c r="T1690" t="s">
        <v>67</v>
      </c>
      <c r="U1690" t="s">
        <v>10631</v>
      </c>
      <c r="V1690" t="s">
        <v>238</v>
      </c>
      <c r="W1690">
        <v>1</v>
      </c>
      <c r="X1690" t="s">
        <v>56</v>
      </c>
      <c r="Y1690">
        <v>2026</v>
      </c>
      <c r="Z1690">
        <v>7</v>
      </c>
      <c r="AA1690">
        <v>1</v>
      </c>
      <c r="AB1690">
        <v>1032864</v>
      </c>
      <c r="AC1690">
        <v>82629</v>
      </c>
      <c r="AD1690">
        <v>0</v>
      </c>
      <c r="AE1690">
        <v>0</v>
      </c>
      <c r="AF1690" t="s">
        <v>108</v>
      </c>
      <c r="AG1690" t="s">
        <v>81</v>
      </c>
      <c r="AH1690" t="s">
        <v>3679</v>
      </c>
      <c r="AI1690" t="s">
        <v>11869</v>
      </c>
      <c r="AJ1690">
        <v>0</v>
      </c>
      <c r="AK1690" t="s">
        <v>981</v>
      </c>
      <c r="AL1690">
        <v>0</v>
      </c>
      <c r="AM1690">
        <v>0</v>
      </c>
      <c r="AN1690">
        <v>0</v>
      </c>
      <c r="AO1690">
        <v>0</v>
      </c>
      <c r="AP1690" t="s">
        <v>83</v>
      </c>
      <c r="AQ1690">
        <v>0</v>
      </c>
      <c r="AR1690">
        <v>0</v>
      </c>
      <c r="AS1690" t="s">
        <v>69</v>
      </c>
      <c r="AT1690" t="s">
        <v>11871</v>
      </c>
      <c r="AU1690" t="s">
        <v>64</v>
      </c>
      <c r="AV1690">
        <v>0</v>
      </c>
      <c r="AW1690">
        <v>43739</v>
      </c>
      <c r="AX1690" t="s">
        <v>151</v>
      </c>
      <c r="AY1690" t="s">
        <v>11868</v>
      </c>
      <c r="AZ1690" t="s">
        <v>71</v>
      </c>
      <c r="BA1690">
        <v>1115493</v>
      </c>
      <c r="BB1690" t="s">
        <v>66</v>
      </c>
      <c r="BC1690" t="str">
        <f t="shared" si="70"/>
        <v>01000</v>
      </c>
      <c r="BD1690" t="str">
        <f t="shared" si="71"/>
        <v>LL-01000</v>
      </c>
    </row>
    <row r="1691" spans="1:56" ht="28.15" customHeight="1">
      <c r="A1691" s="4">
        <f>SUBTOTAL(103,$L$2:L1691)</f>
        <v>1690</v>
      </c>
      <c r="B1691" s="5" t="s">
        <v>11872</v>
      </c>
      <c r="C1691" s="5" t="s">
        <v>11873</v>
      </c>
      <c r="D1691" s="5" t="s">
        <v>10024</v>
      </c>
      <c r="E1691" s="5" t="s">
        <v>11874</v>
      </c>
      <c r="F1691" s="6" t="s">
        <v>11875</v>
      </c>
      <c r="G1691" s="5">
        <v>7</v>
      </c>
      <c r="H1691" s="7">
        <v>1084482</v>
      </c>
      <c r="I1691" s="5" t="s">
        <v>11876</v>
      </c>
      <c r="J1691" s="5" t="s">
        <v>11877</v>
      </c>
      <c r="K1691" s="20"/>
      <c r="L1691" s="5" t="s">
        <v>119</v>
      </c>
      <c r="M1691" s="2">
        <v>1601159375</v>
      </c>
      <c r="N1691" s="8">
        <f>IF(COUNTIF($B$2:B1691,B1691)=1,1,0)</f>
        <v>1</v>
      </c>
      <c r="O1691" t="s">
        <v>52</v>
      </c>
      <c r="P1691">
        <v>1601159375</v>
      </c>
      <c r="Q1691" t="s">
        <v>11872</v>
      </c>
      <c r="R1691" t="s">
        <v>11872</v>
      </c>
      <c r="S1691" t="s">
        <v>11873</v>
      </c>
      <c r="T1691" t="s">
        <v>11873</v>
      </c>
      <c r="U1691" t="s">
        <v>10024</v>
      </c>
      <c r="V1691" t="s">
        <v>10028</v>
      </c>
      <c r="W1691">
        <v>0</v>
      </c>
      <c r="X1691" t="s">
        <v>80</v>
      </c>
      <c r="Y1691">
        <v>2026</v>
      </c>
      <c r="Z1691">
        <v>7</v>
      </c>
      <c r="AA1691">
        <v>1</v>
      </c>
      <c r="AB1691">
        <v>1004150</v>
      </c>
      <c r="AC1691">
        <v>80332</v>
      </c>
      <c r="AD1691">
        <v>0</v>
      </c>
      <c r="AE1691">
        <v>0</v>
      </c>
      <c r="AF1691" t="s">
        <v>57</v>
      </c>
      <c r="AG1691" t="s">
        <v>81</v>
      </c>
      <c r="AH1691" t="s">
        <v>11874</v>
      </c>
      <c r="AI1691" t="s">
        <v>11869</v>
      </c>
      <c r="AJ1691">
        <v>0</v>
      </c>
      <c r="AK1691" t="s">
        <v>6394</v>
      </c>
      <c r="AL1691">
        <v>0</v>
      </c>
      <c r="AM1691">
        <v>0</v>
      </c>
      <c r="AN1691">
        <v>0</v>
      </c>
      <c r="AO1691">
        <v>0</v>
      </c>
      <c r="AP1691" t="s">
        <v>83</v>
      </c>
      <c r="AQ1691">
        <v>0</v>
      </c>
      <c r="AR1691">
        <v>0</v>
      </c>
      <c r="AS1691" t="s">
        <v>69</v>
      </c>
      <c r="AT1691" t="s">
        <v>11878</v>
      </c>
      <c r="AU1691" t="s">
        <v>64</v>
      </c>
      <c r="AV1691">
        <v>0</v>
      </c>
      <c r="AW1691">
        <v>24505</v>
      </c>
      <c r="AX1691" t="s">
        <v>11876</v>
      </c>
      <c r="AY1691" t="s">
        <v>11877</v>
      </c>
      <c r="AZ1691" t="s">
        <v>71</v>
      </c>
      <c r="BA1691">
        <v>1084482</v>
      </c>
      <c r="BB1691" t="s">
        <v>66</v>
      </c>
      <c r="BC1691" t="str">
        <f t="shared" si="70"/>
        <v>01300</v>
      </c>
      <c r="BD1691" t="str">
        <f t="shared" si="71"/>
        <v>LL-01300</v>
      </c>
    </row>
    <row r="1692" spans="1:56" ht="28.15" customHeight="1">
      <c r="A1692" s="4">
        <f>SUBTOTAL(103,$L$2:L1692)</f>
        <v>1691</v>
      </c>
      <c r="B1692" s="5" t="s">
        <v>11879</v>
      </c>
      <c r="C1692" s="5" t="s">
        <v>4420</v>
      </c>
      <c r="D1692" s="5" t="s">
        <v>685</v>
      </c>
      <c r="E1692" s="5" t="s">
        <v>11880</v>
      </c>
      <c r="F1692" s="6" t="s">
        <v>11881</v>
      </c>
      <c r="G1692" s="5">
        <v>7</v>
      </c>
      <c r="H1692" s="7">
        <v>1702296</v>
      </c>
      <c r="I1692" s="5" t="s">
        <v>11882</v>
      </c>
      <c r="J1692" s="5" t="s">
        <v>11883</v>
      </c>
      <c r="K1692" s="20"/>
      <c r="L1692" s="5" t="s">
        <v>95</v>
      </c>
      <c r="M1692" s="2">
        <v>1601206344</v>
      </c>
      <c r="N1692" s="8">
        <f>IF(COUNTIF($B$2:B1692,B1692)=1,1,0)</f>
        <v>1</v>
      </c>
      <c r="O1692" t="s">
        <v>52</v>
      </c>
      <c r="P1692">
        <v>1601206344</v>
      </c>
      <c r="Q1692" t="s">
        <v>11879</v>
      </c>
      <c r="R1692" t="s">
        <v>11879</v>
      </c>
      <c r="S1692" t="s">
        <v>4420</v>
      </c>
      <c r="T1692" t="s">
        <v>4420</v>
      </c>
      <c r="U1692" t="s">
        <v>685</v>
      </c>
      <c r="V1692" t="s">
        <v>689</v>
      </c>
      <c r="W1692">
        <v>0</v>
      </c>
      <c r="X1692" t="s">
        <v>188</v>
      </c>
      <c r="Y1692">
        <v>2026</v>
      </c>
      <c r="Z1692">
        <v>7</v>
      </c>
      <c r="AA1692">
        <v>1</v>
      </c>
      <c r="AB1692">
        <v>1576200</v>
      </c>
      <c r="AC1692">
        <v>126096</v>
      </c>
      <c r="AD1692">
        <v>0</v>
      </c>
      <c r="AE1692">
        <v>0</v>
      </c>
      <c r="AF1692" t="s">
        <v>98</v>
      </c>
      <c r="AG1692" t="s">
        <v>440</v>
      </c>
      <c r="AH1692" t="s">
        <v>11880</v>
      </c>
      <c r="AI1692" t="s">
        <v>11869</v>
      </c>
      <c r="AJ1692">
        <v>0</v>
      </c>
      <c r="AK1692" t="s">
        <v>665</v>
      </c>
      <c r="AL1692">
        <v>0</v>
      </c>
      <c r="AM1692">
        <v>0</v>
      </c>
      <c r="AN1692">
        <v>0</v>
      </c>
      <c r="AO1692">
        <v>0</v>
      </c>
      <c r="AP1692" t="s">
        <v>83</v>
      </c>
      <c r="AQ1692">
        <v>0</v>
      </c>
      <c r="AR1692">
        <v>0</v>
      </c>
      <c r="AS1692" t="s">
        <v>69</v>
      </c>
      <c r="AT1692" t="s">
        <v>11884</v>
      </c>
      <c r="AU1692" t="s">
        <v>64</v>
      </c>
      <c r="AV1692">
        <v>0</v>
      </c>
      <c r="AW1692">
        <v>34930</v>
      </c>
      <c r="AX1692" t="s">
        <v>11882</v>
      </c>
      <c r="AY1692" t="s">
        <v>11883</v>
      </c>
      <c r="AZ1692" t="s">
        <v>71</v>
      </c>
      <c r="BA1692">
        <v>1702296</v>
      </c>
      <c r="BB1692" t="s">
        <v>66</v>
      </c>
      <c r="BC1692" t="str">
        <f t="shared" si="70"/>
        <v>01350</v>
      </c>
      <c r="BD1692" t="str">
        <f t="shared" si="71"/>
        <v>LL-01350</v>
      </c>
    </row>
    <row r="1693" spans="1:56" ht="28.15" customHeight="1">
      <c r="A1693" s="4">
        <f>SUBTOTAL(103,$L$2:L1693)</f>
        <v>1692</v>
      </c>
      <c r="B1693" s="5" t="s">
        <v>11885</v>
      </c>
      <c r="C1693" s="5" t="s">
        <v>11121</v>
      </c>
      <c r="D1693" s="5" t="s">
        <v>10455</v>
      </c>
      <c r="E1693" s="5" t="s">
        <v>11874</v>
      </c>
      <c r="F1693" s="6" t="s">
        <v>11886</v>
      </c>
      <c r="G1693" s="5">
        <v>7</v>
      </c>
      <c r="H1693" s="7">
        <v>6428</v>
      </c>
      <c r="I1693" s="5" t="s">
        <v>11887</v>
      </c>
      <c r="J1693" s="5" t="s">
        <v>11888</v>
      </c>
      <c r="K1693" s="20"/>
      <c r="L1693" s="5" t="s">
        <v>119</v>
      </c>
      <c r="M1693" s="2">
        <v>1601159391</v>
      </c>
      <c r="N1693" s="8">
        <f>IF(COUNTIF($B$2:B1693,B1693)=1,1,0)</f>
        <v>1</v>
      </c>
      <c r="O1693" t="s">
        <v>52</v>
      </c>
      <c r="P1693">
        <v>1601159391</v>
      </c>
      <c r="Q1693" t="s">
        <v>11885</v>
      </c>
      <c r="R1693" t="s">
        <v>11885</v>
      </c>
      <c r="S1693" t="s">
        <v>11121</v>
      </c>
      <c r="T1693" t="s">
        <v>11121</v>
      </c>
      <c r="U1693" t="s">
        <v>10455</v>
      </c>
      <c r="V1693" t="s">
        <v>10456</v>
      </c>
      <c r="W1693">
        <v>0</v>
      </c>
      <c r="X1693" t="s">
        <v>80</v>
      </c>
      <c r="Y1693">
        <v>2026</v>
      </c>
      <c r="Z1693">
        <v>7</v>
      </c>
      <c r="AA1693">
        <v>1</v>
      </c>
      <c r="AB1693">
        <v>5952</v>
      </c>
      <c r="AC1693">
        <v>476</v>
      </c>
      <c r="AD1693">
        <v>0</v>
      </c>
      <c r="AE1693">
        <v>0</v>
      </c>
      <c r="AF1693" t="s">
        <v>57</v>
      </c>
      <c r="AG1693" t="s">
        <v>81</v>
      </c>
      <c r="AH1693" t="s">
        <v>11874</v>
      </c>
      <c r="AI1693" t="s">
        <v>11869</v>
      </c>
      <c r="AJ1693">
        <v>0</v>
      </c>
      <c r="AK1693" t="s">
        <v>3664</v>
      </c>
      <c r="AL1693">
        <v>0</v>
      </c>
      <c r="AM1693">
        <v>0</v>
      </c>
      <c r="AN1693">
        <v>0</v>
      </c>
      <c r="AO1693">
        <v>0</v>
      </c>
      <c r="AP1693" t="s">
        <v>83</v>
      </c>
      <c r="AQ1693">
        <v>0</v>
      </c>
      <c r="AR1693">
        <v>0</v>
      </c>
      <c r="AS1693" t="s">
        <v>69</v>
      </c>
      <c r="AT1693" t="s">
        <v>11889</v>
      </c>
      <c r="AU1693" t="s">
        <v>64</v>
      </c>
      <c r="AV1693">
        <v>0</v>
      </c>
      <c r="AW1693">
        <v>24508</v>
      </c>
      <c r="AX1693" t="s">
        <v>11887</v>
      </c>
      <c r="AY1693" t="s">
        <v>11888</v>
      </c>
      <c r="AZ1693" t="s">
        <v>71</v>
      </c>
      <c r="BA1693">
        <v>6428</v>
      </c>
      <c r="BB1693" t="s">
        <v>66</v>
      </c>
      <c r="BC1693" t="str">
        <f t="shared" si="70"/>
        <v>01570</v>
      </c>
      <c r="BD1693" t="str">
        <f t="shared" si="71"/>
        <v>LL-01570</v>
      </c>
    </row>
    <row r="1694" spans="1:56" ht="28.15" customHeight="1">
      <c r="A1694" s="4">
        <f>SUBTOTAL(103,$L$2:L1694)</f>
        <v>1693</v>
      </c>
      <c r="B1694" s="5" t="s">
        <v>11890</v>
      </c>
      <c r="C1694" s="5" t="s">
        <v>11891</v>
      </c>
      <c r="D1694" s="5" t="s">
        <v>10200</v>
      </c>
      <c r="E1694" s="5" t="s">
        <v>11874</v>
      </c>
      <c r="F1694" s="6" t="s">
        <v>11892</v>
      </c>
      <c r="G1694" s="5">
        <v>7</v>
      </c>
      <c r="H1694" s="7">
        <v>1212775</v>
      </c>
      <c r="I1694" s="5" t="s">
        <v>11893</v>
      </c>
      <c r="J1694" s="5" t="s">
        <v>11894</v>
      </c>
      <c r="K1694" s="20"/>
      <c r="L1694" s="5" t="s">
        <v>119</v>
      </c>
      <c r="M1694" s="2">
        <v>1601159393</v>
      </c>
      <c r="N1694" s="8">
        <f>IF(COUNTIF($B$2:B1694,B1694)=1,1,0)</f>
        <v>1</v>
      </c>
      <c r="O1694" t="s">
        <v>52</v>
      </c>
      <c r="P1694">
        <v>1601159393</v>
      </c>
      <c r="Q1694" t="s">
        <v>11890</v>
      </c>
      <c r="R1694" t="s">
        <v>11890</v>
      </c>
      <c r="S1694" t="s">
        <v>11891</v>
      </c>
      <c r="T1694" t="s">
        <v>11891</v>
      </c>
      <c r="U1694" t="s">
        <v>10200</v>
      </c>
      <c r="V1694" t="s">
        <v>10204</v>
      </c>
      <c r="W1694">
        <v>0</v>
      </c>
      <c r="X1694" t="s">
        <v>80</v>
      </c>
      <c r="Y1694">
        <v>2026</v>
      </c>
      <c r="Z1694">
        <v>7</v>
      </c>
      <c r="AA1694">
        <v>1</v>
      </c>
      <c r="AB1694">
        <v>1122940</v>
      </c>
      <c r="AC1694">
        <v>89835</v>
      </c>
      <c r="AD1694">
        <v>0</v>
      </c>
      <c r="AE1694">
        <v>0</v>
      </c>
      <c r="AF1694" t="s">
        <v>57</v>
      </c>
      <c r="AG1694" t="s">
        <v>81</v>
      </c>
      <c r="AH1694" t="s">
        <v>11874</v>
      </c>
      <c r="AI1694" t="s">
        <v>11869</v>
      </c>
      <c r="AJ1694">
        <v>0</v>
      </c>
      <c r="AK1694" t="s">
        <v>1146</v>
      </c>
      <c r="AL1694">
        <v>0</v>
      </c>
      <c r="AM1694">
        <v>0</v>
      </c>
      <c r="AN1694">
        <v>0</v>
      </c>
      <c r="AO1694">
        <v>0</v>
      </c>
      <c r="AP1694" t="s">
        <v>83</v>
      </c>
      <c r="AQ1694">
        <v>0</v>
      </c>
      <c r="AR1694">
        <v>0</v>
      </c>
      <c r="AS1694" t="s">
        <v>69</v>
      </c>
      <c r="AT1694" t="s">
        <v>11895</v>
      </c>
      <c r="AU1694" t="s">
        <v>64</v>
      </c>
      <c r="AV1694">
        <v>0</v>
      </c>
      <c r="AW1694">
        <v>24510</v>
      </c>
      <c r="AX1694" t="s">
        <v>11893</v>
      </c>
      <c r="AY1694" t="s">
        <v>11894</v>
      </c>
      <c r="AZ1694" t="s">
        <v>71</v>
      </c>
      <c r="BA1694">
        <v>1212775</v>
      </c>
      <c r="BB1694" t="s">
        <v>66</v>
      </c>
      <c r="BC1694" t="str">
        <f t="shared" si="70"/>
        <v>02010</v>
      </c>
      <c r="BD1694" t="str">
        <f t="shared" si="71"/>
        <v>LL-02010</v>
      </c>
    </row>
    <row r="1695" spans="1:56" ht="28.15" customHeight="1">
      <c r="A1695" s="4">
        <f>SUBTOTAL(103,$L$2:L1695)</f>
        <v>1694</v>
      </c>
      <c r="B1695" s="5" t="s">
        <v>11896</v>
      </c>
      <c r="C1695" s="5" t="s">
        <v>11897</v>
      </c>
      <c r="D1695" s="5" t="s">
        <v>11898</v>
      </c>
      <c r="E1695" s="5" t="s">
        <v>11874</v>
      </c>
      <c r="F1695" s="6" t="s">
        <v>11899</v>
      </c>
      <c r="G1695" s="5">
        <v>7</v>
      </c>
      <c r="H1695" s="7">
        <v>279526</v>
      </c>
      <c r="I1695" s="5" t="s">
        <v>11900</v>
      </c>
      <c r="J1695" s="5" t="s">
        <v>11901</v>
      </c>
      <c r="K1695" s="20"/>
      <c r="L1695" s="5" t="s">
        <v>119</v>
      </c>
      <c r="M1695" s="2">
        <v>1601159359</v>
      </c>
      <c r="N1695" s="8">
        <f>IF(COUNTIF($B$2:B1695,B1695)=1,1,0)</f>
        <v>1</v>
      </c>
      <c r="O1695" t="s">
        <v>52</v>
      </c>
      <c r="P1695">
        <v>1601159359</v>
      </c>
      <c r="Q1695" t="s">
        <v>11896</v>
      </c>
      <c r="R1695" t="s">
        <v>11896</v>
      </c>
      <c r="S1695" t="s">
        <v>11897</v>
      </c>
      <c r="T1695" t="s">
        <v>11897</v>
      </c>
      <c r="U1695" t="s">
        <v>11898</v>
      </c>
      <c r="V1695" t="s">
        <v>11902</v>
      </c>
      <c r="W1695">
        <v>0</v>
      </c>
      <c r="X1695" t="s">
        <v>80</v>
      </c>
      <c r="Y1695">
        <v>2026</v>
      </c>
      <c r="Z1695">
        <v>7</v>
      </c>
      <c r="AA1695">
        <v>1</v>
      </c>
      <c r="AB1695">
        <v>258820</v>
      </c>
      <c r="AC1695">
        <v>20706</v>
      </c>
      <c r="AD1695">
        <v>0</v>
      </c>
      <c r="AE1695">
        <v>0</v>
      </c>
      <c r="AF1695" t="s">
        <v>121</v>
      </c>
      <c r="AG1695" t="s">
        <v>58</v>
      </c>
      <c r="AH1695" t="s">
        <v>11874</v>
      </c>
      <c r="AI1695" t="s">
        <v>11869</v>
      </c>
      <c r="AJ1695">
        <v>0</v>
      </c>
      <c r="AK1695" t="s">
        <v>11903</v>
      </c>
      <c r="AL1695">
        <v>0</v>
      </c>
      <c r="AM1695">
        <v>0</v>
      </c>
      <c r="AN1695">
        <v>0</v>
      </c>
      <c r="AO1695">
        <v>0</v>
      </c>
      <c r="AP1695" t="s">
        <v>61</v>
      </c>
      <c r="AQ1695">
        <v>0</v>
      </c>
      <c r="AR1695">
        <v>0</v>
      </c>
      <c r="AS1695" t="s">
        <v>69</v>
      </c>
      <c r="AT1695" t="s">
        <v>11904</v>
      </c>
      <c r="AU1695" t="s">
        <v>64</v>
      </c>
      <c r="AV1695">
        <v>0</v>
      </c>
      <c r="AW1695">
        <v>24500</v>
      </c>
      <c r="AX1695" t="s">
        <v>11900</v>
      </c>
      <c r="AY1695" t="s">
        <v>11901</v>
      </c>
      <c r="AZ1695" t="s">
        <v>71</v>
      </c>
      <c r="BA1695">
        <v>279526</v>
      </c>
      <c r="BB1695" t="s">
        <v>66</v>
      </c>
      <c r="BC1695" t="str">
        <f t="shared" si="70"/>
        <v>02190</v>
      </c>
      <c r="BD1695" t="str">
        <f t="shared" si="71"/>
        <v>LL-02190</v>
      </c>
    </row>
    <row r="1696" spans="1:56" ht="28.15" customHeight="1">
      <c r="A1696" s="4">
        <f>SUBTOTAL(103,$L$2:L1696)</f>
        <v>1695</v>
      </c>
      <c r="B1696" s="5" t="s">
        <v>11905</v>
      </c>
      <c r="C1696" s="5" t="s">
        <v>11906</v>
      </c>
      <c r="D1696" s="5" t="s">
        <v>11907</v>
      </c>
      <c r="E1696" s="5" t="s">
        <v>11880</v>
      </c>
      <c r="F1696" s="6" t="s">
        <v>11908</v>
      </c>
      <c r="G1696" s="5">
        <v>7</v>
      </c>
      <c r="H1696" s="7">
        <v>1657454</v>
      </c>
      <c r="I1696" s="5" t="s">
        <v>11909</v>
      </c>
      <c r="J1696" s="5" t="s">
        <v>11910</v>
      </c>
      <c r="K1696" s="20"/>
      <c r="L1696" s="5" t="s">
        <v>95</v>
      </c>
      <c r="M1696" s="2">
        <v>1601206066</v>
      </c>
      <c r="N1696" s="8">
        <f>IF(COUNTIF($B$2:B1696,B1696)=1,1,0)</f>
        <v>1</v>
      </c>
      <c r="O1696" t="s">
        <v>52</v>
      </c>
      <c r="P1696">
        <v>1601206066</v>
      </c>
      <c r="Q1696" t="s">
        <v>11905</v>
      </c>
      <c r="R1696" t="s">
        <v>11905</v>
      </c>
      <c r="S1696" t="s">
        <v>11906</v>
      </c>
      <c r="T1696" t="s">
        <v>11906</v>
      </c>
      <c r="U1696" t="s">
        <v>11907</v>
      </c>
      <c r="V1696" t="s">
        <v>11911</v>
      </c>
      <c r="W1696">
        <v>0</v>
      </c>
      <c r="X1696" t="s">
        <v>349</v>
      </c>
      <c r="Y1696">
        <v>2026</v>
      </c>
      <c r="Z1696">
        <v>7</v>
      </c>
      <c r="AA1696">
        <v>1</v>
      </c>
      <c r="AB1696">
        <v>1534680</v>
      </c>
      <c r="AC1696">
        <v>122774</v>
      </c>
      <c r="AD1696">
        <v>0</v>
      </c>
      <c r="AE1696">
        <v>0</v>
      </c>
      <c r="AF1696" t="s">
        <v>98</v>
      </c>
      <c r="AG1696" t="s">
        <v>440</v>
      </c>
      <c r="AH1696" t="s">
        <v>11880</v>
      </c>
      <c r="AI1696" t="s">
        <v>11869</v>
      </c>
      <c r="AJ1696">
        <v>0</v>
      </c>
      <c r="AK1696" t="s">
        <v>11912</v>
      </c>
      <c r="AL1696">
        <v>0</v>
      </c>
      <c r="AM1696">
        <v>0</v>
      </c>
      <c r="AN1696">
        <v>0</v>
      </c>
      <c r="AO1696">
        <v>0</v>
      </c>
      <c r="AP1696" t="s">
        <v>83</v>
      </c>
      <c r="AQ1696">
        <v>0</v>
      </c>
      <c r="AR1696">
        <v>0</v>
      </c>
      <c r="AS1696" t="s">
        <v>69</v>
      </c>
      <c r="AT1696" t="s">
        <v>11913</v>
      </c>
      <c r="AU1696" t="s">
        <v>64</v>
      </c>
      <c r="AV1696">
        <v>0</v>
      </c>
      <c r="AW1696">
        <v>34882</v>
      </c>
      <c r="AX1696" t="s">
        <v>11909</v>
      </c>
      <c r="AY1696" t="s">
        <v>11910</v>
      </c>
      <c r="AZ1696" t="s">
        <v>71</v>
      </c>
      <c r="BA1696">
        <v>1657454</v>
      </c>
      <c r="BB1696" t="s">
        <v>66</v>
      </c>
      <c r="BC1696" t="str">
        <f t="shared" si="70"/>
        <v>02482</v>
      </c>
      <c r="BD1696" t="str">
        <f t="shared" si="71"/>
        <v>LL-02482</v>
      </c>
    </row>
    <row r="1697" spans="1:56" ht="28.15" customHeight="1">
      <c r="A1697" s="4">
        <f>SUBTOTAL(103,$L$2:L1697)</f>
        <v>1696</v>
      </c>
      <c r="B1697" s="5" t="s">
        <v>11914</v>
      </c>
      <c r="C1697" s="5" t="s">
        <v>11915</v>
      </c>
      <c r="D1697" s="5" t="s">
        <v>11122</v>
      </c>
      <c r="E1697" s="5" t="s">
        <v>11880</v>
      </c>
      <c r="F1697" s="6" t="s">
        <v>11916</v>
      </c>
      <c r="G1697" s="5">
        <v>7</v>
      </c>
      <c r="H1697" s="7">
        <v>111564</v>
      </c>
      <c r="I1697" s="5" t="s">
        <v>11917</v>
      </c>
      <c r="J1697" s="5" t="s">
        <v>11918</v>
      </c>
      <c r="K1697" s="20"/>
      <c r="L1697" s="5" t="s">
        <v>95</v>
      </c>
      <c r="M1697" s="2">
        <v>1601205985</v>
      </c>
      <c r="N1697" s="8">
        <f>IF(COUNTIF($B$2:B1697,B1697)=1,1,0)</f>
        <v>1</v>
      </c>
      <c r="O1697" t="s">
        <v>52</v>
      </c>
      <c r="P1697">
        <v>1601205985</v>
      </c>
      <c r="Q1697" t="s">
        <v>11914</v>
      </c>
      <c r="R1697" t="s">
        <v>11914</v>
      </c>
      <c r="S1697" t="s">
        <v>11915</v>
      </c>
      <c r="T1697" t="s">
        <v>11915</v>
      </c>
      <c r="U1697" t="s">
        <v>11122</v>
      </c>
      <c r="V1697" t="s">
        <v>11141</v>
      </c>
      <c r="W1697">
        <v>0</v>
      </c>
      <c r="X1697" t="s">
        <v>188</v>
      </c>
      <c r="Y1697">
        <v>2026</v>
      </c>
      <c r="Z1697">
        <v>7</v>
      </c>
      <c r="AA1697">
        <v>1</v>
      </c>
      <c r="AB1697">
        <v>103300</v>
      </c>
      <c r="AC1697">
        <v>8264</v>
      </c>
      <c r="AD1697">
        <v>0</v>
      </c>
      <c r="AE1697">
        <v>0</v>
      </c>
      <c r="AF1697" t="s">
        <v>98</v>
      </c>
      <c r="AG1697" t="s">
        <v>440</v>
      </c>
      <c r="AH1697" t="s">
        <v>11880</v>
      </c>
      <c r="AI1697" t="s">
        <v>11869</v>
      </c>
      <c r="AJ1697">
        <v>0</v>
      </c>
      <c r="AK1697" t="s">
        <v>4359</v>
      </c>
      <c r="AL1697">
        <v>0</v>
      </c>
      <c r="AM1697">
        <v>0</v>
      </c>
      <c r="AN1697">
        <v>0</v>
      </c>
      <c r="AO1697">
        <v>0</v>
      </c>
      <c r="AP1697" t="s">
        <v>83</v>
      </c>
      <c r="AQ1697">
        <v>0</v>
      </c>
      <c r="AR1697">
        <v>0</v>
      </c>
      <c r="AS1697" t="s">
        <v>69</v>
      </c>
      <c r="AT1697" t="s">
        <v>11919</v>
      </c>
      <c r="AU1697" t="s">
        <v>64</v>
      </c>
      <c r="AV1697">
        <v>0</v>
      </c>
      <c r="AW1697">
        <v>34863</v>
      </c>
      <c r="AX1697" t="s">
        <v>11917</v>
      </c>
      <c r="AY1697" t="s">
        <v>11918</v>
      </c>
      <c r="AZ1697" t="s">
        <v>71</v>
      </c>
      <c r="BA1697">
        <v>111564</v>
      </c>
      <c r="BB1697" t="s">
        <v>66</v>
      </c>
      <c r="BC1697" t="str">
        <f t="shared" si="70"/>
        <v>03895</v>
      </c>
      <c r="BD1697" t="str">
        <f t="shared" si="71"/>
        <v>LL-03895</v>
      </c>
    </row>
    <row r="1698" spans="1:56" ht="28.15" customHeight="1">
      <c r="A1698" s="4">
        <f>SUBTOTAL(103,$L$2:L1698)</f>
        <v>1697</v>
      </c>
      <c r="B1698" s="5" t="s">
        <v>11920</v>
      </c>
      <c r="C1698" s="5" t="s">
        <v>11921</v>
      </c>
      <c r="D1698" s="5" t="s">
        <v>685</v>
      </c>
      <c r="E1698" s="5" t="s">
        <v>11880</v>
      </c>
      <c r="F1698" s="6" t="s">
        <v>11922</v>
      </c>
      <c r="G1698" s="5">
        <v>7</v>
      </c>
      <c r="H1698" s="7">
        <v>549346</v>
      </c>
      <c r="I1698" s="5" t="s">
        <v>11923</v>
      </c>
      <c r="J1698" s="5" t="s">
        <v>11924</v>
      </c>
      <c r="K1698" s="20"/>
      <c r="L1698" s="5" t="s">
        <v>95</v>
      </c>
      <c r="M1698" s="2">
        <v>1601207009</v>
      </c>
      <c r="N1698" s="8">
        <f>IF(COUNTIF($B$2:B1698,B1698)=1,1,0)</f>
        <v>1</v>
      </c>
      <c r="O1698" t="s">
        <v>52</v>
      </c>
      <c r="P1698">
        <v>1601207009</v>
      </c>
      <c r="Q1698" t="s">
        <v>11920</v>
      </c>
      <c r="R1698" t="s">
        <v>11920</v>
      </c>
      <c r="S1698" t="s">
        <v>11921</v>
      </c>
      <c r="T1698" t="s">
        <v>11921</v>
      </c>
      <c r="U1698" t="s">
        <v>685</v>
      </c>
      <c r="V1698" t="s">
        <v>689</v>
      </c>
      <c r="W1698">
        <v>0</v>
      </c>
      <c r="X1698" t="s">
        <v>188</v>
      </c>
      <c r="Y1698">
        <v>2026</v>
      </c>
      <c r="Z1698">
        <v>7</v>
      </c>
      <c r="AA1698">
        <v>1</v>
      </c>
      <c r="AB1698">
        <v>508654</v>
      </c>
      <c r="AC1698">
        <v>40692</v>
      </c>
      <c r="AD1698">
        <v>0</v>
      </c>
      <c r="AE1698">
        <v>0</v>
      </c>
      <c r="AF1698" t="s">
        <v>98</v>
      </c>
      <c r="AG1698" t="s">
        <v>440</v>
      </c>
      <c r="AH1698" t="s">
        <v>11880</v>
      </c>
      <c r="AI1698" t="s">
        <v>11869</v>
      </c>
      <c r="AJ1698">
        <v>0</v>
      </c>
      <c r="AK1698" t="s">
        <v>4971</v>
      </c>
      <c r="AL1698">
        <v>0</v>
      </c>
      <c r="AM1698">
        <v>0</v>
      </c>
      <c r="AN1698">
        <v>0</v>
      </c>
      <c r="AO1698">
        <v>0</v>
      </c>
      <c r="AP1698" t="s">
        <v>83</v>
      </c>
      <c r="AQ1698">
        <v>0</v>
      </c>
      <c r="AR1698">
        <v>0</v>
      </c>
      <c r="AS1698" t="s">
        <v>69</v>
      </c>
      <c r="AT1698" t="s">
        <v>11925</v>
      </c>
      <c r="AU1698" t="s">
        <v>64</v>
      </c>
      <c r="AV1698">
        <v>0</v>
      </c>
      <c r="AW1698">
        <v>35100</v>
      </c>
      <c r="AX1698" t="s">
        <v>11923</v>
      </c>
      <c r="AY1698" t="s">
        <v>11924</v>
      </c>
      <c r="AZ1698" t="s">
        <v>71</v>
      </c>
      <c r="BA1698">
        <v>549346</v>
      </c>
      <c r="BB1698" t="s">
        <v>66</v>
      </c>
      <c r="BC1698" t="str">
        <f t="shared" si="70"/>
        <v>03960</v>
      </c>
      <c r="BD1698" t="str">
        <f t="shared" si="71"/>
        <v>LL-03960</v>
      </c>
    </row>
    <row r="1699" spans="1:56" ht="28.15" customHeight="1">
      <c r="A1699" s="4">
        <f>SUBTOTAL(103,$L$2:L1699)</f>
        <v>1698</v>
      </c>
      <c r="B1699" s="5" t="s">
        <v>11926</v>
      </c>
      <c r="C1699" s="5" t="s">
        <v>11927</v>
      </c>
      <c r="D1699" s="5" t="s">
        <v>11928</v>
      </c>
      <c r="E1699" s="5" t="s">
        <v>11874</v>
      </c>
      <c r="F1699" s="6" t="s">
        <v>11929</v>
      </c>
      <c r="G1699" s="5">
        <v>7</v>
      </c>
      <c r="H1699" s="7">
        <v>384912</v>
      </c>
      <c r="I1699" s="5" t="s">
        <v>11930</v>
      </c>
      <c r="J1699" s="5" t="s">
        <v>11931</v>
      </c>
      <c r="K1699" s="20"/>
      <c r="L1699" s="5" t="s">
        <v>119</v>
      </c>
      <c r="M1699" s="2">
        <v>1601159398</v>
      </c>
      <c r="N1699" s="8">
        <f>IF(COUNTIF($B$2:B1699,B1699)=1,1,0)</f>
        <v>1</v>
      </c>
      <c r="O1699" t="s">
        <v>52</v>
      </c>
      <c r="P1699">
        <v>1601159398</v>
      </c>
      <c r="Q1699" t="s">
        <v>11926</v>
      </c>
      <c r="R1699" t="s">
        <v>11926</v>
      </c>
      <c r="S1699" t="s">
        <v>11927</v>
      </c>
      <c r="T1699" t="s">
        <v>11927</v>
      </c>
      <c r="U1699" t="s">
        <v>11928</v>
      </c>
      <c r="V1699" t="s">
        <v>11932</v>
      </c>
      <c r="W1699">
        <v>0</v>
      </c>
      <c r="X1699" t="s">
        <v>80</v>
      </c>
      <c r="Y1699">
        <v>2026</v>
      </c>
      <c r="Z1699">
        <v>7</v>
      </c>
      <c r="AA1699">
        <v>1</v>
      </c>
      <c r="AB1699">
        <v>356400</v>
      </c>
      <c r="AC1699">
        <v>28512</v>
      </c>
      <c r="AD1699">
        <v>0</v>
      </c>
      <c r="AE1699">
        <v>0</v>
      </c>
      <c r="AF1699" t="s">
        <v>57</v>
      </c>
      <c r="AG1699" t="s">
        <v>81</v>
      </c>
      <c r="AH1699" t="s">
        <v>11874</v>
      </c>
      <c r="AI1699" t="s">
        <v>11869</v>
      </c>
      <c r="AJ1699">
        <v>0</v>
      </c>
      <c r="AK1699" t="s">
        <v>11933</v>
      </c>
      <c r="AL1699">
        <v>0</v>
      </c>
      <c r="AM1699">
        <v>0</v>
      </c>
      <c r="AN1699">
        <v>0</v>
      </c>
      <c r="AO1699">
        <v>0</v>
      </c>
      <c r="AP1699" t="s">
        <v>83</v>
      </c>
      <c r="AQ1699">
        <v>0</v>
      </c>
      <c r="AR1699">
        <v>0</v>
      </c>
      <c r="AS1699" t="s">
        <v>69</v>
      </c>
      <c r="AT1699" t="s">
        <v>11934</v>
      </c>
      <c r="AU1699" t="s">
        <v>64</v>
      </c>
      <c r="AV1699">
        <v>0</v>
      </c>
      <c r="AW1699">
        <v>24514</v>
      </c>
      <c r="AX1699" t="s">
        <v>11930</v>
      </c>
      <c r="AY1699" t="s">
        <v>11931</v>
      </c>
      <c r="AZ1699" t="s">
        <v>71</v>
      </c>
      <c r="BA1699">
        <v>384912</v>
      </c>
      <c r="BB1699" t="s">
        <v>66</v>
      </c>
      <c r="BC1699" t="str">
        <f t="shared" si="70"/>
        <v>04010</v>
      </c>
      <c r="BD1699" t="str">
        <f t="shared" si="71"/>
        <v>LL-04010</v>
      </c>
    </row>
    <row r="1700" spans="1:56" ht="28.15" customHeight="1">
      <c r="A1700" s="4">
        <f>SUBTOTAL(103,$L$2:L1700)</f>
        <v>1699</v>
      </c>
      <c r="B1700" s="5" t="s">
        <v>11935</v>
      </c>
      <c r="C1700" s="5" t="s">
        <v>11936</v>
      </c>
      <c r="D1700" s="5" t="s">
        <v>10200</v>
      </c>
      <c r="E1700" s="5" t="s">
        <v>11874</v>
      </c>
      <c r="F1700" s="6" t="s">
        <v>11937</v>
      </c>
      <c r="G1700" s="5">
        <v>7</v>
      </c>
      <c r="H1700" s="7">
        <v>351497</v>
      </c>
      <c r="I1700" s="5" t="s">
        <v>11938</v>
      </c>
      <c r="J1700" s="5" t="s">
        <v>11939</v>
      </c>
      <c r="K1700" s="20"/>
      <c r="L1700" s="5" t="s">
        <v>119</v>
      </c>
      <c r="M1700" s="2">
        <v>1601159367</v>
      </c>
      <c r="N1700" s="8">
        <f>IF(COUNTIF($B$2:B1700,B1700)=1,1,0)</f>
        <v>1</v>
      </c>
      <c r="O1700" t="s">
        <v>52</v>
      </c>
      <c r="P1700">
        <v>1601159367</v>
      </c>
      <c r="Q1700" t="s">
        <v>11935</v>
      </c>
      <c r="R1700" t="s">
        <v>11935</v>
      </c>
      <c r="S1700" t="s">
        <v>11936</v>
      </c>
      <c r="T1700" t="s">
        <v>11936</v>
      </c>
      <c r="U1700" t="s">
        <v>10200</v>
      </c>
      <c r="V1700" t="s">
        <v>10204</v>
      </c>
      <c r="W1700">
        <v>0</v>
      </c>
      <c r="X1700" t="s">
        <v>80</v>
      </c>
      <c r="Y1700">
        <v>2026</v>
      </c>
      <c r="Z1700">
        <v>7</v>
      </c>
      <c r="AA1700">
        <v>1</v>
      </c>
      <c r="AB1700">
        <v>325460</v>
      </c>
      <c r="AC1700">
        <v>26037</v>
      </c>
      <c r="AD1700">
        <v>0</v>
      </c>
      <c r="AE1700">
        <v>0</v>
      </c>
      <c r="AF1700" t="s">
        <v>57</v>
      </c>
      <c r="AG1700" t="s">
        <v>81</v>
      </c>
      <c r="AH1700" t="s">
        <v>11874</v>
      </c>
      <c r="AI1700" t="s">
        <v>11869</v>
      </c>
      <c r="AJ1700">
        <v>0</v>
      </c>
      <c r="AK1700" t="s">
        <v>2052</v>
      </c>
      <c r="AL1700">
        <v>0</v>
      </c>
      <c r="AM1700">
        <v>0</v>
      </c>
      <c r="AN1700">
        <v>0</v>
      </c>
      <c r="AO1700">
        <v>0</v>
      </c>
      <c r="AP1700" t="s">
        <v>83</v>
      </c>
      <c r="AQ1700">
        <v>0</v>
      </c>
      <c r="AR1700">
        <v>0</v>
      </c>
      <c r="AS1700" t="s">
        <v>69</v>
      </c>
      <c r="AT1700" t="s">
        <v>11940</v>
      </c>
      <c r="AU1700" t="s">
        <v>64</v>
      </c>
      <c r="AV1700">
        <v>0</v>
      </c>
      <c r="AW1700">
        <v>24502</v>
      </c>
      <c r="AX1700" t="s">
        <v>11938</v>
      </c>
      <c r="AY1700" t="s">
        <v>11939</v>
      </c>
      <c r="AZ1700" t="s">
        <v>71</v>
      </c>
      <c r="BA1700">
        <v>351497</v>
      </c>
      <c r="BB1700" t="s">
        <v>66</v>
      </c>
      <c r="BC1700" t="str">
        <f t="shared" si="70"/>
        <v>04700</v>
      </c>
      <c r="BD1700" t="str">
        <f t="shared" si="71"/>
        <v>LL-04700</v>
      </c>
    </row>
    <row r="1701" spans="1:56" ht="28.15" customHeight="1">
      <c r="A1701" s="4">
        <f>SUBTOTAL(103,$L$2:L1701)</f>
        <v>1700</v>
      </c>
      <c r="B1701" s="5" t="s">
        <v>11941</v>
      </c>
      <c r="C1701" s="5" t="s">
        <v>11942</v>
      </c>
      <c r="D1701" s="5" t="s">
        <v>685</v>
      </c>
      <c r="E1701" s="5" t="s">
        <v>11880</v>
      </c>
      <c r="F1701" s="6" t="s">
        <v>11943</v>
      </c>
      <c r="G1701" s="5">
        <v>7</v>
      </c>
      <c r="H1701" s="7">
        <v>795422</v>
      </c>
      <c r="I1701" s="5" t="s">
        <v>11944</v>
      </c>
      <c r="J1701" s="5" t="s">
        <v>11945</v>
      </c>
      <c r="K1701" s="20"/>
      <c r="L1701" s="5" t="s">
        <v>95</v>
      </c>
      <c r="M1701" s="2">
        <v>1601206379</v>
      </c>
      <c r="N1701" s="8">
        <f>IF(COUNTIF($B$2:B1701,B1701)=1,1,0)</f>
        <v>1</v>
      </c>
      <c r="O1701" t="s">
        <v>52</v>
      </c>
      <c r="P1701">
        <v>1601206379</v>
      </c>
      <c r="Q1701" t="s">
        <v>11941</v>
      </c>
      <c r="R1701" t="s">
        <v>11941</v>
      </c>
      <c r="S1701" t="s">
        <v>11942</v>
      </c>
      <c r="T1701" t="s">
        <v>11942</v>
      </c>
      <c r="U1701" t="s">
        <v>685</v>
      </c>
      <c r="V1701" t="s">
        <v>689</v>
      </c>
      <c r="W1701">
        <v>0</v>
      </c>
      <c r="X1701" t="s">
        <v>188</v>
      </c>
      <c r="Y1701">
        <v>2026</v>
      </c>
      <c r="Z1701">
        <v>7</v>
      </c>
      <c r="AA1701">
        <v>1</v>
      </c>
      <c r="AB1701">
        <v>736502</v>
      </c>
      <c r="AC1701">
        <v>58920</v>
      </c>
      <c r="AD1701">
        <v>0</v>
      </c>
      <c r="AE1701">
        <v>0</v>
      </c>
      <c r="AF1701" t="s">
        <v>98</v>
      </c>
      <c r="AG1701" t="s">
        <v>440</v>
      </c>
      <c r="AH1701" t="s">
        <v>11880</v>
      </c>
      <c r="AI1701" t="s">
        <v>11869</v>
      </c>
      <c r="AJ1701">
        <v>0</v>
      </c>
      <c r="AK1701" t="s">
        <v>9905</v>
      </c>
      <c r="AL1701">
        <v>0</v>
      </c>
      <c r="AM1701">
        <v>0</v>
      </c>
      <c r="AN1701">
        <v>0</v>
      </c>
      <c r="AO1701">
        <v>0</v>
      </c>
      <c r="AP1701" t="s">
        <v>83</v>
      </c>
      <c r="AQ1701">
        <v>0</v>
      </c>
      <c r="AR1701">
        <v>0</v>
      </c>
      <c r="AS1701" t="s">
        <v>69</v>
      </c>
      <c r="AT1701" t="s">
        <v>11946</v>
      </c>
      <c r="AU1701" t="s">
        <v>64</v>
      </c>
      <c r="AV1701">
        <v>0</v>
      </c>
      <c r="AW1701">
        <v>34941</v>
      </c>
      <c r="AX1701" t="s">
        <v>11944</v>
      </c>
      <c r="AY1701" t="s">
        <v>11945</v>
      </c>
      <c r="AZ1701" t="s">
        <v>71</v>
      </c>
      <c r="BA1701">
        <v>795422</v>
      </c>
      <c r="BB1701" t="s">
        <v>66</v>
      </c>
      <c r="BC1701" t="str">
        <f t="shared" ref="BC1701:BC1751" si="72">RIGHT(AK1701,5)</f>
        <v>05030</v>
      </c>
      <c r="BD1701" t="str">
        <f t="shared" ref="BD1701:BD1751" si="73">AI1701&amp;"-"&amp;BC1701</f>
        <v>LL-05030</v>
      </c>
    </row>
    <row r="1702" spans="1:56" ht="28.15" customHeight="1">
      <c r="A1702" s="4">
        <f>SUBTOTAL(103,$L$2:L1702)</f>
        <v>1701</v>
      </c>
      <c r="B1702" s="5" t="s">
        <v>11947</v>
      </c>
      <c r="C1702" s="5" t="s">
        <v>11948</v>
      </c>
      <c r="D1702" s="5" t="s">
        <v>10024</v>
      </c>
      <c r="E1702" s="5" t="s">
        <v>11874</v>
      </c>
      <c r="F1702" s="6" t="s">
        <v>11949</v>
      </c>
      <c r="G1702" s="5">
        <v>7</v>
      </c>
      <c r="H1702" s="7">
        <v>325793</v>
      </c>
      <c r="I1702" s="5" t="s">
        <v>11950</v>
      </c>
      <c r="J1702" s="5" t="s">
        <v>11951</v>
      </c>
      <c r="K1702" s="20"/>
      <c r="L1702" s="5" t="s">
        <v>119</v>
      </c>
      <c r="M1702" s="2">
        <v>1601159332</v>
      </c>
      <c r="N1702" s="8">
        <f>IF(COUNTIF($B$2:B1702,B1702)=1,1,0)</f>
        <v>1</v>
      </c>
      <c r="O1702" t="s">
        <v>52</v>
      </c>
      <c r="P1702">
        <v>1601159332</v>
      </c>
      <c r="Q1702" t="s">
        <v>11947</v>
      </c>
      <c r="R1702" t="s">
        <v>11947</v>
      </c>
      <c r="S1702" t="s">
        <v>11948</v>
      </c>
      <c r="T1702" t="s">
        <v>11948</v>
      </c>
      <c r="U1702" t="s">
        <v>10024</v>
      </c>
      <c r="V1702" t="s">
        <v>10028</v>
      </c>
      <c r="W1702">
        <v>0</v>
      </c>
      <c r="X1702" t="s">
        <v>188</v>
      </c>
      <c r="Y1702">
        <v>2026</v>
      </c>
      <c r="Z1702">
        <v>7</v>
      </c>
      <c r="AA1702">
        <v>1</v>
      </c>
      <c r="AB1702">
        <v>301660</v>
      </c>
      <c r="AC1702">
        <v>24133</v>
      </c>
      <c r="AD1702">
        <v>0</v>
      </c>
      <c r="AE1702">
        <v>0</v>
      </c>
      <c r="AF1702" t="s">
        <v>57</v>
      </c>
      <c r="AG1702" t="s">
        <v>81</v>
      </c>
      <c r="AH1702" t="s">
        <v>11874</v>
      </c>
      <c r="AI1702" t="s">
        <v>11869</v>
      </c>
      <c r="AJ1702">
        <v>0</v>
      </c>
      <c r="AK1702" t="s">
        <v>924</v>
      </c>
      <c r="AL1702">
        <v>0</v>
      </c>
      <c r="AM1702">
        <v>0</v>
      </c>
      <c r="AN1702">
        <v>0</v>
      </c>
      <c r="AO1702">
        <v>0</v>
      </c>
      <c r="AP1702" t="s">
        <v>83</v>
      </c>
      <c r="AQ1702">
        <v>0</v>
      </c>
      <c r="AR1702">
        <v>0</v>
      </c>
      <c r="AS1702" t="s">
        <v>69</v>
      </c>
      <c r="AT1702" t="s">
        <v>11952</v>
      </c>
      <c r="AU1702" t="s">
        <v>64</v>
      </c>
      <c r="AV1702">
        <v>0</v>
      </c>
      <c r="AW1702">
        <v>24492</v>
      </c>
      <c r="AX1702" t="s">
        <v>11950</v>
      </c>
      <c r="AY1702" t="s">
        <v>11951</v>
      </c>
      <c r="AZ1702" t="s">
        <v>71</v>
      </c>
      <c r="BA1702">
        <v>325793</v>
      </c>
      <c r="BB1702" t="s">
        <v>66</v>
      </c>
      <c r="BC1702" t="str">
        <f t="shared" si="72"/>
        <v>05200</v>
      </c>
      <c r="BD1702" t="str">
        <f t="shared" si="73"/>
        <v>LL-05200</v>
      </c>
    </row>
    <row r="1703" spans="1:56" ht="28.15" customHeight="1">
      <c r="A1703" s="4">
        <f>SUBTOTAL(103,$L$2:L1703)</f>
        <v>1702</v>
      </c>
      <c r="B1703" s="5" t="s">
        <v>11953</v>
      </c>
      <c r="C1703" s="5" t="s">
        <v>10334</v>
      </c>
      <c r="D1703" s="5" t="s">
        <v>11954</v>
      </c>
      <c r="E1703" s="5" t="s">
        <v>11874</v>
      </c>
      <c r="F1703" s="6" t="s">
        <v>11955</v>
      </c>
      <c r="G1703" s="5">
        <v>7</v>
      </c>
      <c r="H1703" s="7">
        <v>720952</v>
      </c>
      <c r="I1703" s="5" t="s">
        <v>11950</v>
      </c>
      <c r="J1703" s="5" t="s">
        <v>11956</v>
      </c>
      <c r="K1703" s="20"/>
      <c r="L1703" s="5" t="s">
        <v>119</v>
      </c>
      <c r="M1703" s="2">
        <v>1601159346</v>
      </c>
      <c r="N1703" s="8">
        <f>IF(COUNTIF($B$2:B1703,B1703)=1,1,0)</f>
        <v>1</v>
      </c>
      <c r="O1703" t="s">
        <v>52</v>
      </c>
      <c r="P1703">
        <v>1601159346</v>
      </c>
      <c r="Q1703" t="s">
        <v>11953</v>
      </c>
      <c r="R1703" t="s">
        <v>11953</v>
      </c>
      <c r="S1703" t="s">
        <v>10334</v>
      </c>
      <c r="T1703" t="s">
        <v>10334</v>
      </c>
      <c r="U1703" t="s">
        <v>11954</v>
      </c>
      <c r="V1703" t="s">
        <v>11957</v>
      </c>
      <c r="W1703">
        <v>0</v>
      </c>
      <c r="X1703" t="s">
        <v>80</v>
      </c>
      <c r="Y1703">
        <v>2026</v>
      </c>
      <c r="Z1703">
        <v>7</v>
      </c>
      <c r="AA1703">
        <v>1</v>
      </c>
      <c r="AB1703">
        <v>667548</v>
      </c>
      <c r="AC1703">
        <v>53404</v>
      </c>
      <c r="AD1703">
        <v>0</v>
      </c>
      <c r="AE1703">
        <v>0</v>
      </c>
      <c r="AF1703" t="s">
        <v>57</v>
      </c>
      <c r="AG1703" t="s">
        <v>99</v>
      </c>
      <c r="AH1703" t="s">
        <v>11874</v>
      </c>
      <c r="AI1703" t="s">
        <v>11869</v>
      </c>
      <c r="AJ1703">
        <v>0</v>
      </c>
      <c r="AK1703" t="s">
        <v>11958</v>
      </c>
      <c r="AL1703">
        <v>0</v>
      </c>
      <c r="AM1703">
        <v>0</v>
      </c>
      <c r="AN1703">
        <v>0</v>
      </c>
      <c r="AO1703">
        <v>0</v>
      </c>
      <c r="AP1703" t="s">
        <v>83</v>
      </c>
      <c r="AQ1703">
        <v>0</v>
      </c>
      <c r="AR1703">
        <v>0</v>
      </c>
      <c r="AS1703" t="s">
        <v>69</v>
      </c>
      <c r="AT1703" t="s">
        <v>11959</v>
      </c>
      <c r="AU1703" t="s">
        <v>64</v>
      </c>
      <c r="AV1703">
        <v>0</v>
      </c>
      <c r="AW1703">
        <v>24497</v>
      </c>
      <c r="AX1703" t="s">
        <v>11950</v>
      </c>
      <c r="AY1703" t="s">
        <v>11956</v>
      </c>
      <c r="AZ1703" t="s">
        <v>71</v>
      </c>
      <c r="BA1703">
        <v>720952</v>
      </c>
      <c r="BB1703" t="s">
        <v>66</v>
      </c>
      <c r="BC1703" t="str">
        <f t="shared" si="72"/>
        <v>05270</v>
      </c>
      <c r="BD1703" t="str">
        <f t="shared" si="73"/>
        <v>LL-05270</v>
      </c>
    </row>
    <row r="1704" spans="1:56" ht="28.15" customHeight="1">
      <c r="A1704" s="4">
        <f>SUBTOTAL(103,$L$2:L1704)</f>
        <v>1703</v>
      </c>
      <c r="B1704" s="5" t="s">
        <v>11960</v>
      </c>
      <c r="C1704" s="5" t="s">
        <v>11961</v>
      </c>
      <c r="D1704" s="5" t="s">
        <v>10200</v>
      </c>
      <c r="E1704" s="5" t="s">
        <v>11874</v>
      </c>
      <c r="F1704" s="6" t="s">
        <v>11962</v>
      </c>
      <c r="G1704" s="5">
        <v>7</v>
      </c>
      <c r="H1704" s="7">
        <v>565536</v>
      </c>
      <c r="I1704" s="5" t="s">
        <v>11963</v>
      </c>
      <c r="J1704" s="5" t="s">
        <v>11964</v>
      </c>
      <c r="K1704" s="20"/>
      <c r="L1704" s="5" t="s">
        <v>119</v>
      </c>
      <c r="M1704" s="2">
        <v>1601159357</v>
      </c>
      <c r="N1704" s="8">
        <f>IF(COUNTIF($B$2:B1704,B1704)=1,1,0)</f>
        <v>1</v>
      </c>
      <c r="O1704" t="s">
        <v>52</v>
      </c>
      <c r="P1704">
        <v>1601159357</v>
      </c>
      <c r="Q1704" t="s">
        <v>11960</v>
      </c>
      <c r="R1704" t="s">
        <v>11960</v>
      </c>
      <c r="S1704" t="s">
        <v>11961</v>
      </c>
      <c r="T1704" t="s">
        <v>11961</v>
      </c>
      <c r="U1704" t="s">
        <v>10200</v>
      </c>
      <c r="V1704" t="s">
        <v>10204</v>
      </c>
      <c r="W1704">
        <v>0</v>
      </c>
      <c r="X1704" t="s">
        <v>80</v>
      </c>
      <c r="Y1704">
        <v>2026</v>
      </c>
      <c r="Z1704">
        <v>7</v>
      </c>
      <c r="AA1704">
        <v>1</v>
      </c>
      <c r="AB1704">
        <v>523644</v>
      </c>
      <c r="AC1704">
        <v>41892</v>
      </c>
      <c r="AD1704">
        <v>0</v>
      </c>
      <c r="AE1704">
        <v>0</v>
      </c>
      <c r="AF1704" t="s">
        <v>98</v>
      </c>
      <c r="AG1704" t="s">
        <v>81</v>
      </c>
      <c r="AH1704" t="s">
        <v>11874</v>
      </c>
      <c r="AI1704" t="s">
        <v>11869</v>
      </c>
      <c r="AJ1704">
        <v>0</v>
      </c>
      <c r="AK1704" t="s">
        <v>9259</v>
      </c>
      <c r="AL1704">
        <v>0</v>
      </c>
      <c r="AM1704">
        <v>0</v>
      </c>
      <c r="AN1704">
        <v>0</v>
      </c>
      <c r="AO1704">
        <v>0</v>
      </c>
      <c r="AP1704" t="s">
        <v>98</v>
      </c>
      <c r="AQ1704">
        <v>0</v>
      </c>
      <c r="AR1704">
        <v>0</v>
      </c>
      <c r="AS1704" t="s">
        <v>69</v>
      </c>
      <c r="AT1704" t="s">
        <v>11965</v>
      </c>
      <c r="AU1704" t="s">
        <v>64</v>
      </c>
      <c r="AV1704">
        <v>0</v>
      </c>
      <c r="AW1704">
        <v>24499</v>
      </c>
      <c r="AX1704" t="s">
        <v>11963</v>
      </c>
      <c r="AY1704" t="s">
        <v>11964</v>
      </c>
      <c r="AZ1704" t="s">
        <v>71</v>
      </c>
      <c r="BA1704">
        <v>565536</v>
      </c>
      <c r="BB1704" t="s">
        <v>66</v>
      </c>
      <c r="BC1704" t="str">
        <f t="shared" si="72"/>
        <v>06320</v>
      </c>
      <c r="BD1704" t="str">
        <f t="shared" si="73"/>
        <v>LL-06320</v>
      </c>
    </row>
    <row r="1705" spans="1:56" ht="28.15" customHeight="1">
      <c r="A1705" s="4">
        <f>SUBTOTAL(103,$L$2:L1705)</f>
        <v>1704</v>
      </c>
      <c r="B1705" s="5" t="s">
        <v>11966</v>
      </c>
      <c r="C1705" s="5" t="s">
        <v>1177</v>
      </c>
      <c r="D1705" s="5" t="s">
        <v>10200</v>
      </c>
      <c r="E1705" s="5" t="s">
        <v>11874</v>
      </c>
      <c r="F1705" s="6" t="s">
        <v>11967</v>
      </c>
      <c r="G1705" s="5">
        <v>7</v>
      </c>
      <c r="H1705" s="7">
        <v>1620086</v>
      </c>
      <c r="I1705" s="5" t="s">
        <v>11968</v>
      </c>
      <c r="J1705" s="5" t="s">
        <v>11969</v>
      </c>
      <c r="K1705" s="20"/>
      <c r="L1705" s="5" t="s">
        <v>119</v>
      </c>
      <c r="M1705" s="2">
        <v>1601159400</v>
      </c>
      <c r="N1705" s="8">
        <f>IF(COUNTIF($B$2:B1705,B1705)=1,1,0)</f>
        <v>1</v>
      </c>
      <c r="O1705" t="s">
        <v>52</v>
      </c>
      <c r="P1705">
        <v>1601159400</v>
      </c>
      <c r="Q1705" t="s">
        <v>11966</v>
      </c>
      <c r="R1705" t="s">
        <v>11966</v>
      </c>
      <c r="S1705" t="s">
        <v>1177</v>
      </c>
      <c r="T1705" t="s">
        <v>1177</v>
      </c>
      <c r="U1705" t="s">
        <v>10200</v>
      </c>
      <c r="V1705" t="s">
        <v>10204</v>
      </c>
      <c r="W1705">
        <v>0</v>
      </c>
      <c r="X1705" t="s">
        <v>80</v>
      </c>
      <c r="Y1705">
        <v>2026</v>
      </c>
      <c r="Z1705">
        <v>7</v>
      </c>
      <c r="AA1705">
        <v>1</v>
      </c>
      <c r="AB1705">
        <v>1500080</v>
      </c>
      <c r="AC1705">
        <v>120006</v>
      </c>
      <c r="AD1705">
        <v>0</v>
      </c>
      <c r="AE1705">
        <v>0</v>
      </c>
      <c r="AF1705" t="s">
        <v>98</v>
      </c>
      <c r="AG1705" t="s">
        <v>81</v>
      </c>
      <c r="AH1705" t="s">
        <v>11874</v>
      </c>
      <c r="AI1705" t="s">
        <v>11869</v>
      </c>
      <c r="AJ1705">
        <v>0</v>
      </c>
      <c r="AK1705" t="s">
        <v>6947</v>
      </c>
      <c r="AL1705">
        <v>0</v>
      </c>
      <c r="AM1705">
        <v>0</v>
      </c>
      <c r="AN1705">
        <v>0</v>
      </c>
      <c r="AO1705">
        <v>0</v>
      </c>
      <c r="AP1705" t="s">
        <v>98</v>
      </c>
      <c r="AQ1705">
        <v>0</v>
      </c>
      <c r="AR1705">
        <v>0</v>
      </c>
      <c r="AS1705" t="s">
        <v>69</v>
      </c>
      <c r="AT1705" t="s">
        <v>11970</v>
      </c>
      <c r="AU1705" t="s">
        <v>64</v>
      </c>
      <c r="AV1705">
        <v>0</v>
      </c>
      <c r="AW1705">
        <v>24515</v>
      </c>
      <c r="AX1705" t="s">
        <v>11968</v>
      </c>
      <c r="AY1705" t="s">
        <v>11969</v>
      </c>
      <c r="AZ1705" t="s">
        <v>71</v>
      </c>
      <c r="BA1705">
        <v>1620086</v>
      </c>
      <c r="BB1705" t="s">
        <v>66</v>
      </c>
      <c r="BC1705" t="str">
        <f t="shared" si="72"/>
        <v>06340</v>
      </c>
      <c r="BD1705" t="str">
        <f t="shared" si="73"/>
        <v>LL-06340</v>
      </c>
    </row>
    <row r="1706" spans="1:56" ht="28.15" customHeight="1">
      <c r="A1706" s="4">
        <f>SUBTOTAL(103,$L$2:L1706)</f>
        <v>1705</v>
      </c>
      <c r="B1706" s="5" t="s">
        <v>11971</v>
      </c>
      <c r="C1706" s="5" t="s">
        <v>11972</v>
      </c>
      <c r="D1706" s="5" t="s">
        <v>10631</v>
      </c>
      <c r="E1706" s="5" t="s">
        <v>3679</v>
      </c>
      <c r="F1706" s="6" t="s">
        <v>11973</v>
      </c>
      <c r="G1706" s="5">
        <v>6</v>
      </c>
      <c r="H1706" s="7">
        <v>2310321</v>
      </c>
      <c r="I1706" s="5" t="s">
        <v>151</v>
      </c>
      <c r="J1706" s="5" t="s">
        <v>11974</v>
      </c>
      <c r="K1706" s="20"/>
      <c r="L1706" s="5" t="s">
        <v>51</v>
      </c>
      <c r="M1706" s="2">
        <v>1596971597</v>
      </c>
      <c r="N1706" s="8">
        <f>IF(COUNTIF($B$2:B1706,B1706)=1,1,0)</f>
        <v>1</v>
      </c>
      <c r="O1706" t="s">
        <v>52</v>
      </c>
      <c r="P1706">
        <v>1596971597</v>
      </c>
      <c r="Q1706" t="s">
        <v>11971</v>
      </c>
      <c r="R1706" t="s">
        <v>53</v>
      </c>
      <c r="S1706" t="s">
        <v>11972</v>
      </c>
      <c r="T1706" t="s">
        <v>54</v>
      </c>
      <c r="U1706" t="s">
        <v>10631</v>
      </c>
      <c r="V1706" t="s">
        <v>55</v>
      </c>
      <c r="W1706">
        <v>1</v>
      </c>
      <c r="X1706" t="s">
        <v>56</v>
      </c>
      <c r="Y1706">
        <v>2026</v>
      </c>
      <c r="Z1706">
        <v>6</v>
      </c>
      <c r="AA1706">
        <v>1</v>
      </c>
      <c r="AB1706">
        <v>2139186</v>
      </c>
      <c r="AC1706">
        <v>171135</v>
      </c>
      <c r="AD1706">
        <v>0</v>
      </c>
      <c r="AE1706">
        <v>0</v>
      </c>
      <c r="AF1706" t="s">
        <v>108</v>
      </c>
      <c r="AG1706" t="s">
        <v>81</v>
      </c>
      <c r="AH1706" t="s">
        <v>3679</v>
      </c>
      <c r="AI1706" t="s">
        <v>11869</v>
      </c>
      <c r="AJ1706">
        <v>0</v>
      </c>
      <c r="AK1706" t="s">
        <v>2163</v>
      </c>
      <c r="AL1706">
        <v>0</v>
      </c>
      <c r="AM1706">
        <v>0</v>
      </c>
      <c r="AN1706">
        <v>0</v>
      </c>
      <c r="AO1706">
        <v>0</v>
      </c>
      <c r="AP1706" t="s">
        <v>83</v>
      </c>
      <c r="AQ1706">
        <v>0</v>
      </c>
      <c r="AR1706">
        <v>0</v>
      </c>
      <c r="AS1706" t="s">
        <v>62</v>
      </c>
      <c r="AT1706" t="s">
        <v>11975</v>
      </c>
      <c r="AU1706" t="s">
        <v>64</v>
      </c>
      <c r="AV1706">
        <v>0</v>
      </c>
      <c r="AW1706">
        <v>5102</v>
      </c>
      <c r="AX1706" t="s">
        <v>151</v>
      </c>
      <c r="AY1706" t="s">
        <v>11974</v>
      </c>
      <c r="AZ1706" t="s">
        <v>65</v>
      </c>
      <c r="BA1706">
        <v>2310321</v>
      </c>
      <c r="BB1706" t="s">
        <v>66</v>
      </c>
      <c r="BC1706" t="str">
        <f t="shared" si="72"/>
        <v>06400</v>
      </c>
      <c r="BD1706" t="str">
        <f t="shared" si="73"/>
        <v>LL-06400</v>
      </c>
    </row>
    <row r="1707" spans="1:56" ht="28.15" customHeight="1">
      <c r="A1707" s="4">
        <f>SUBTOTAL(103,$L$2:L1707)</f>
        <v>1706</v>
      </c>
      <c r="B1707" s="5" t="s">
        <v>11971</v>
      </c>
      <c r="C1707" s="5" t="s">
        <v>67</v>
      </c>
      <c r="D1707" s="5" t="s">
        <v>10631</v>
      </c>
      <c r="E1707" s="5" t="s">
        <v>3679</v>
      </c>
      <c r="F1707" s="6" t="s">
        <v>11973</v>
      </c>
      <c r="G1707" s="5">
        <v>7</v>
      </c>
      <c r="H1707" s="7">
        <v>2440141</v>
      </c>
      <c r="I1707" s="5" t="s">
        <v>151</v>
      </c>
      <c r="J1707" s="5" t="s">
        <v>11974</v>
      </c>
      <c r="K1707" s="20"/>
      <c r="L1707" s="5" t="s">
        <v>51</v>
      </c>
      <c r="M1707" s="2">
        <v>1601243160</v>
      </c>
      <c r="N1707" s="8">
        <f>IF(COUNTIF($B$2:B1707,B1707)=1,1,0)</f>
        <v>0</v>
      </c>
      <c r="O1707" t="s">
        <v>52</v>
      </c>
      <c r="P1707">
        <v>1601243160</v>
      </c>
      <c r="Q1707" t="s">
        <v>11971</v>
      </c>
      <c r="R1707" t="s">
        <v>11971</v>
      </c>
      <c r="S1707" t="s">
        <v>67</v>
      </c>
      <c r="T1707" t="s">
        <v>67</v>
      </c>
      <c r="U1707" t="s">
        <v>10631</v>
      </c>
      <c r="V1707" t="s">
        <v>238</v>
      </c>
      <c r="W1707">
        <v>1</v>
      </c>
      <c r="X1707" t="s">
        <v>56</v>
      </c>
      <c r="Y1707">
        <v>2026</v>
      </c>
      <c r="Z1707">
        <v>7</v>
      </c>
      <c r="AA1707">
        <v>1</v>
      </c>
      <c r="AB1707">
        <v>2259390</v>
      </c>
      <c r="AC1707">
        <v>180751</v>
      </c>
      <c r="AD1707">
        <v>0</v>
      </c>
      <c r="AE1707">
        <v>0</v>
      </c>
      <c r="AF1707" t="s">
        <v>108</v>
      </c>
      <c r="AG1707" t="s">
        <v>81</v>
      </c>
      <c r="AH1707" t="s">
        <v>3679</v>
      </c>
      <c r="AI1707" t="s">
        <v>11869</v>
      </c>
      <c r="AJ1707">
        <v>0</v>
      </c>
      <c r="AK1707" t="s">
        <v>2163</v>
      </c>
      <c r="AL1707">
        <v>0</v>
      </c>
      <c r="AM1707">
        <v>0</v>
      </c>
      <c r="AN1707">
        <v>0</v>
      </c>
      <c r="AO1707">
        <v>0</v>
      </c>
      <c r="AP1707" t="s">
        <v>83</v>
      </c>
      <c r="AQ1707">
        <v>0</v>
      </c>
      <c r="AR1707">
        <v>0</v>
      </c>
      <c r="AS1707" t="s">
        <v>69</v>
      </c>
      <c r="AT1707" t="s">
        <v>11976</v>
      </c>
      <c r="AU1707" t="s">
        <v>64</v>
      </c>
      <c r="AV1707">
        <v>0</v>
      </c>
      <c r="AW1707">
        <v>43880</v>
      </c>
      <c r="AX1707" t="s">
        <v>151</v>
      </c>
      <c r="AY1707" t="s">
        <v>11974</v>
      </c>
      <c r="AZ1707" t="s">
        <v>71</v>
      </c>
      <c r="BA1707">
        <v>2440141</v>
      </c>
      <c r="BB1707" t="s">
        <v>66</v>
      </c>
      <c r="BC1707" t="str">
        <f t="shared" si="72"/>
        <v>06400</v>
      </c>
      <c r="BD1707" t="str">
        <f t="shared" si="73"/>
        <v>LL-06400</v>
      </c>
    </row>
    <row r="1708" spans="1:56" ht="28.15" customHeight="1">
      <c r="A1708" s="4">
        <f>SUBTOTAL(103,$L$2:L1708)</f>
        <v>1707</v>
      </c>
      <c r="B1708" s="5" t="s">
        <v>11977</v>
      </c>
      <c r="C1708" s="5" t="s">
        <v>11978</v>
      </c>
      <c r="D1708" s="5" t="s">
        <v>11979</v>
      </c>
      <c r="E1708" s="5" t="s">
        <v>11874</v>
      </c>
      <c r="F1708" s="6" t="s">
        <v>11980</v>
      </c>
      <c r="G1708" s="5">
        <v>7</v>
      </c>
      <c r="H1708" s="7">
        <v>2307658</v>
      </c>
      <c r="I1708" s="5" t="s">
        <v>11981</v>
      </c>
      <c r="J1708" s="5" t="s">
        <v>11982</v>
      </c>
      <c r="K1708" s="20"/>
      <c r="L1708" s="5" t="s">
        <v>119</v>
      </c>
      <c r="M1708" s="2">
        <v>1601159370</v>
      </c>
      <c r="N1708" s="8">
        <f>IF(COUNTIF($B$2:B1708,B1708)=1,1,0)</f>
        <v>1</v>
      </c>
      <c r="O1708" t="s">
        <v>52</v>
      </c>
      <c r="P1708">
        <v>1601159370</v>
      </c>
      <c r="Q1708" t="s">
        <v>11977</v>
      </c>
      <c r="R1708" t="s">
        <v>11977</v>
      </c>
      <c r="S1708" t="s">
        <v>11978</v>
      </c>
      <c r="T1708" t="s">
        <v>11978</v>
      </c>
      <c r="U1708" t="s">
        <v>11979</v>
      </c>
      <c r="V1708" t="s">
        <v>11983</v>
      </c>
      <c r="W1708">
        <v>0</v>
      </c>
      <c r="X1708" t="s">
        <v>188</v>
      </c>
      <c r="Y1708">
        <v>2026</v>
      </c>
      <c r="Z1708">
        <v>7</v>
      </c>
      <c r="AA1708">
        <v>1</v>
      </c>
      <c r="AB1708">
        <v>2136720</v>
      </c>
      <c r="AC1708">
        <v>170938</v>
      </c>
      <c r="AD1708">
        <v>0</v>
      </c>
      <c r="AE1708">
        <v>0</v>
      </c>
      <c r="AF1708" t="s">
        <v>57</v>
      </c>
      <c r="AG1708" t="s">
        <v>81</v>
      </c>
      <c r="AH1708" t="s">
        <v>11874</v>
      </c>
      <c r="AI1708" t="s">
        <v>11869</v>
      </c>
      <c r="AJ1708">
        <v>0</v>
      </c>
      <c r="AK1708" t="s">
        <v>11984</v>
      </c>
      <c r="AL1708">
        <v>0</v>
      </c>
      <c r="AM1708">
        <v>0</v>
      </c>
      <c r="AN1708">
        <v>0</v>
      </c>
      <c r="AO1708">
        <v>0</v>
      </c>
      <c r="AP1708" t="s">
        <v>83</v>
      </c>
      <c r="AQ1708">
        <v>0</v>
      </c>
      <c r="AR1708">
        <v>0</v>
      </c>
      <c r="AS1708" t="s">
        <v>69</v>
      </c>
      <c r="AT1708" t="s">
        <v>11985</v>
      </c>
      <c r="AU1708" t="s">
        <v>64</v>
      </c>
      <c r="AV1708">
        <v>0</v>
      </c>
      <c r="AW1708">
        <v>24503</v>
      </c>
      <c r="AX1708" t="s">
        <v>11981</v>
      </c>
      <c r="AY1708" t="s">
        <v>11982</v>
      </c>
      <c r="AZ1708" t="s">
        <v>71</v>
      </c>
      <c r="BA1708">
        <v>2307658</v>
      </c>
      <c r="BB1708" t="s">
        <v>66</v>
      </c>
      <c r="BC1708" t="str">
        <f t="shared" si="72"/>
        <v>12050</v>
      </c>
      <c r="BD1708" t="str">
        <f t="shared" si="73"/>
        <v>LL-12050</v>
      </c>
    </row>
    <row r="1709" spans="1:56" ht="28.15" customHeight="1">
      <c r="A1709" s="4">
        <f>SUBTOTAL(103,$L$2:L1709)</f>
        <v>1708</v>
      </c>
      <c r="B1709" s="5" t="s">
        <v>11989</v>
      </c>
      <c r="C1709" s="5" t="s">
        <v>11990</v>
      </c>
      <c r="D1709" s="5" t="s">
        <v>679</v>
      </c>
      <c r="E1709" s="5" t="s">
        <v>11986</v>
      </c>
      <c r="F1709" s="6" t="s">
        <v>11991</v>
      </c>
      <c r="G1709" s="5">
        <v>7</v>
      </c>
      <c r="H1709" s="7">
        <v>1440720</v>
      </c>
      <c r="I1709" s="5" t="s">
        <v>11992</v>
      </c>
      <c r="J1709" s="5" t="s">
        <v>11993</v>
      </c>
      <c r="K1709" s="20"/>
      <c r="L1709" s="5" t="s">
        <v>347</v>
      </c>
      <c r="M1709" s="2">
        <v>1601203920</v>
      </c>
      <c r="N1709" s="8">
        <f>IF(COUNTIF($B$2:B1709,B1709)=1,1,0)</f>
        <v>1</v>
      </c>
      <c r="O1709" t="s">
        <v>52</v>
      </c>
      <c r="P1709">
        <v>1601203920</v>
      </c>
      <c r="Q1709" t="s">
        <v>11989</v>
      </c>
      <c r="R1709" t="s">
        <v>11989</v>
      </c>
      <c r="S1709" t="s">
        <v>11990</v>
      </c>
      <c r="T1709" t="s">
        <v>11990</v>
      </c>
      <c r="U1709" t="s">
        <v>679</v>
      </c>
      <c r="V1709" t="s">
        <v>681</v>
      </c>
      <c r="W1709">
        <v>0</v>
      </c>
      <c r="X1709" t="s">
        <v>349</v>
      </c>
      <c r="Y1709">
        <v>2026</v>
      </c>
      <c r="Z1709">
        <v>7</v>
      </c>
      <c r="AA1709">
        <v>1</v>
      </c>
      <c r="AB1709">
        <v>1334000</v>
      </c>
      <c r="AC1709">
        <v>106720</v>
      </c>
      <c r="AD1709">
        <v>0</v>
      </c>
      <c r="AE1709">
        <v>0</v>
      </c>
      <c r="AF1709" t="s">
        <v>98</v>
      </c>
      <c r="AG1709" t="s">
        <v>440</v>
      </c>
      <c r="AH1709" t="s">
        <v>11986</v>
      </c>
      <c r="AI1709" t="s">
        <v>11987</v>
      </c>
      <c r="AJ1709">
        <v>0</v>
      </c>
      <c r="AK1709" t="s">
        <v>11994</v>
      </c>
      <c r="AL1709">
        <v>0</v>
      </c>
      <c r="AM1709">
        <v>0</v>
      </c>
      <c r="AN1709">
        <v>0</v>
      </c>
      <c r="AO1709">
        <v>0</v>
      </c>
      <c r="AP1709" t="s">
        <v>83</v>
      </c>
      <c r="AQ1709">
        <v>0</v>
      </c>
      <c r="AR1709">
        <v>0</v>
      </c>
      <c r="AS1709" t="s">
        <v>69</v>
      </c>
      <c r="AT1709" t="s">
        <v>11995</v>
      </c>
      <c r="AU1709" t="s">
        <v>64</v>
      </c>
      <c r="AV1709">
        <v>0</v>
      </c>
      <c r="AW1709">
        <v>34417</v>
      </c>
      <c r="AX1709" t="s">
        <v>11992</v>
      </c>
      <c r="AY1709" t="s">
        <v>11993</v>
      </c>
      <c r="AZ1709" t="s">
        <v>71</v>
      </c>
      <c r="BA1709">
        <v>1440720</v>
      </c>
      <c r="BB1709" t="s">
        <v>66</v>
      </c>
      <c r="BC1709" t="str">
        <f t="shared" si="72"/>
        <v>00815</v>
      </c>
      <c r="BD1709" t="str">
        <f t="shared" si="73"/>
        <v>LM-00815</v>
      </c>
    </row>
    <row r="1710" spans="1:56" ht="28.15" customHeight="1">
      <c r="A1710" s="4">
        <f>SUBTOTAL(103,$L$2:L1710)</f>
        <v>1709</v>
      </c>
      <c r="B1710" s="5" t="s">
        <v>11996</v>
      </c>
      <c r="C1710" s="5" t="s">
        <v>11997</v>
      </c>
      <c r="D1710" s="5" t="s">
        <v>11998</v>
      </c>
      <c r="E1710" s="5" t="s">
        <v>11986</v>
      </c>
      <c r="F1710" s="6" t="s">
        <v>11999</v>
      </c>
      <c r="G1710" s="5">
        <v>7</v>
      </c>
      <c r="H1710" s="7">
        <v>6428</v>
      </c>
      <c r="I1710" s="5">
        <v>0</v>
      </c>
      <c r="J1710" s="5" t="s">
        <v>12000</v>
      </c>
      <c r="K1710" s="20"/>
      <c r="L1710" s="5" t="s">
        <v>347</v>
      </c>
      <c r="M1710" s="2">
        <v>1601203839</v>
      </c>
      <c r="N1710" s="8">
        <f>IF(COUNTIF($B$2:B1710,B1710)=1,1,0)</f>
        <v>1</v>
      </c>
      <c r="O1710" t="s">
        <v>52</v>
      </c>
      <c r="P1710">
        <v>1601203839</v>
      </c>
      <c r="Q1710" t="s">
        <v>11996</v>
      </c>
      <c r="R1710" t="s">
        <v>11996</v>
      </c>
      <c r="S1710" t="s">
        <v>11997</v>
      </c>
      <c r="T1710" t="s">
        <v>11997</v>
      </c>
      <c r="U1710" t="s">
        <v>11998</v>
      </c>
      <c r="V1710" t="s">
        <v>515</v>
      </c>
      <c r="W1710">
        <v>0</v>
      </c>
      <c r="X1710" t="s">
        <v>188</v>
      </c>
      <c r="Y1710">
        <v>2026</v>
      </c>
      <c r="Z1710">
        <v>7</v>
      </c>
      <c r="AA1710">
        <v>1</v>
      </c>
      <c r="AB1710">
        <v>5952</v>
      </c>
      <c r="AC1710">
        <v>476</v>
      </c>
      <c r="AD1710">
        <v>0</v>
      </c>
      <c r="AE1710">
        <v>0</v>
      </c>
      <c r="AF1710" t="s">
        <v>98</v>
      </c>
      <c r="AG1710" t="s">
        <v>440</v>
      </c>
      <c r="AH1710" t="s">
        <v>11986</v>
      </c>
      <c r="AI1710" t="s">
        <v>11987</v>
      </c>
      <c r="AJ1710">
        <v>0</v>
      </c>
      <c r="AK1710" t="s">
        <v>12001</v>
      </c>
      <c r="AL1710">
        <v>0</v>
      </c>
      <c r="AM1710">
        <v>0</v>
      </c>
      <c r="AN1710">
        <v>0</v>
      </c>
      <c r="AO1710">
        <v>0</v>
      </c>
      <c r="AP1710" t="s">
        <v>83</v>
      </c>
      <c r="AQ1710">
        <v>0</v>
      </c>
      <c r="AR1710">
        <v>0</v>
      </c>
      <c r="AS1710" t="s">
        <v>69</v>
      </c>
      <c r="AT1710" t="s">
        <v>12002</v>
      </c>
      <c r="AU1710" t="s">
        <v>64</v>
      </c>
      <c r="AV1710">
        <v>0</v>
      </c>
      <c r="AW1710">
        <v>34406</v>
      </c>
      <c r="AY1710" t="s">
        <v>12000</v>
      </c>
      <c r="AZ1710" t="s">
        <v>71</v>
      </c>
      <c r="BA1710">
        <v>6428</v>
      </c>
      <c r="BB1710" t="s">
        <v>66</v>
      </c>
      <c r="BC1710" t="str">
        <f t="shared" si="72"/>
        <v>00965</v>
      </c>
      <c r="BD1710" t="str">
        <f t="shared" si="73"/>
        <v>LM-00965</v>
      </c>
    </row>
    <row r="1711" spans="1:56" ht="28.15" customHeight="1">
      <c r="A1711" s="4">
        <f>SUBTOTAL(103,$L$2:L1711)</f>
        <v>1710</v>
      </c>
      <c r="B1711" s="5" t="s">
        <v>12003</v>
      </c>
      <c r="C1711" s="5" t="s">
        <v>12004</v>
      </c>
      <c r="D1711" s="5" t="s">
        <v>8911</v>
      </c>
      <c r="E1711" s="5" t="s">
        <v>12005</v>
      </c>
      <c r="F1711" s="6" t="s">
        <v>12006</v>
      </c>
      <c r="G1711" s="5">
        <v>7</v>
      </c>
      <c r="H1711" s="7">
        <v>2221711</v>
      </c>
      <c r="I1711" s="5" t="s">
        <v>12007</v>
      </c>
      <c r="J1711" s="5" t="s">
        <v>12008</v>
      </c>
      <c r="K1711" s="20"/>
      <c r="L1711" s="5" t="s">
        <v>119</v>
      </c>
      <c r="M1711" s="2">
        <v>1601160449</v>
      </c>
      <c r="N1711" s="8">
        <f>IF(COUNTIF($B$2:B1711,B1711)=1,1,0)</f>
        <v>1</v>
      </c>
      <c r="O1711" t="s">
        <v>52</v>
      </c>
      <c r="P1711">
        <v>1601160449</v>
      </c>
      <c r="Q1711" t="s">
        <v>12003</v>
      </c>
      <c r="R1711" t="s">
        <v>12003</v>
      </c>
      <c r="S1711" t="s">
        <v>12004</v>
      </c>
      <c r="T1711" t="s">
        <v>12004</v>
      </c>
      <c r="U1711" t="s">
        <v>8911</v>
      </c>
      <c r="V1711" t="s">
        <v>8915</v>
      </c>
      <c r="W1711">
        <v>0</v>
      </c>
      <c r="X1711" t="s">
        <v>80</v>
      </c>
      <c r="Y1711">
        <v>2026</v>
      </c>
      <c r="Z1711">
        <v>7</v>
      </c>
      <c r="AA1711">
        <v>1</v>
      </c>
      <c r="AB1711">
        <v>2057140</v>
      </c>
      <c r="AC1711">
        <v>164571</v>
      </c>
      <c r="AD1711">
        <v>0</v>
      </c>
      <c r="AE1711">
        <v>0</v>
      </c>
      <c r="AF1711" t="s">
        <v>57</v>
      </c>
      <c r="AG1711" t="s">
        <v>99</v>
      </c>
      <c r="AH1711" t="s">
        <v>12005</v>
      </c>
      <c r="AI1711" t="s">
        <v>11987</v>
      </c>
      <c r="AJ1711">
        <v>0</v>
      </c>
      <c r="AK1711" t="s">
        <v>847</v>
      </c>
      <c r="AL1711">
        <v>0</v>
      </c>
      <c r="AM1711">
        <v>0</v>
      </c>
      <c r="AN1711">
        <v>0</v>
      </c>
      <c r="AO1711">
        <v>0</v>
      </c>
      <c r="AP1711" t="s">
        <v>83</v>
      </c>
      <c r="AQ1711">
        <v>0</v>
      </c>
      <c r="AR1711">
        <v>0</v>
      </c>
      <c r="AS1711" t="s">
        <v>69</v>
      </c>
      <c r="AT1711" t="s">
        <v>12009</v>
      </c>
      <c r="AU1711" t="s">
        <v>64</v>
      </c>
      <c r="AV1711">
        <v>0</v>
      </c>
      <c r="AW1711">
        <v>24743</v>
      </c>
      <c r="AX1711" t="s">
        <v>12007</v>
      </c>
      <c r="AY1711" t="s">
        <v>12008</v>
      </c>
      <c r="AZ1711" t="s">
        <v>71</v>
      </c>
      <c r="BA1711">
        <v>2221711</v>
      </c>
      <c r="BB1711" t="s">
        <v>66</v>
      </c>
      <c r="BC1711" t="str">
        <f t="shared" si="72"/>
        <v>04220</v>
      </c>
      <c r="BD1711" t="str">
        <f t="shared" si="73"/>
        <v>LM-04220</v>
      </c>
    </row>
    <row r="1712" spans="1:56" ht="28.15" customHeight="1">
      <c r="A1712" s="4">
        <f>SUBTOTAL(103,$L$2:L1712)</f>
        <v>1711</v>
      </c>
      <c r="B1712" s="5" t="s">
        <v>12010</v>
      </c>
      <c r="C1712" s="5" t="s">
        <v>12011</v>
      </c>
      <c r="D1712" s="5" t="s">
        <v>10887</v>
      </c>
      <c r="E1712" s="5" t="s">
        <v>12005</v>
      </c>
      <c r="F1712" s="6" t="s">
        <v>12012</v>
      </c>
      <c r="G1712" s="5">
        <v>6</v>
      </c>
      <c r="H1712" s="7">
        <v>66424</v>
      </c>
      <c r="I1712" s="5" t="s">
        <v>1711</v>
      </c>
      <c r="J1712" s="5" t="s">
        <v>12013</v>
      </c>
      <c r="K1712" s="20"/>
      <c r="L1712" s="5" t="s">
        <v>119</v>
      </c>
      <c r="M1712" s="2">
        <v>1596884302</v>
      </c>
      <c r="N1712" s="8">
        <f>IF(COUNTIF($B$2:B1712,B1712)=1,1,0)</f>
        <v>1</v>
      </c>
      <c r="O1712" t="s">
        <v>52</v>
      </c>
      <c r="P1712">
        <v>1596884302</v>
      </c>
      <c r="Q1712" t="s">
        <v>12010</v>
      </c>
      <c r="R1712" t="s">
        <v>12010</v>
      </c>
      <c r="S1712" t="s">
        <v>12011</v>
      </c>
      <c r="T1712" t="s">
        <v>12011</v>
      </c>
      <c r="U1712" t="s">
        <v>10887</v>
      </c>
      <c r="V1712" t="s">
        <v>8558</v>
      </c>
      <c r="W1712">
        <v>0</v>
      </c>
      <c r="X1712" t="s">
        <v>80</v>
      </c>
      <c r="Y1712">
        <v>2026</v>
      </c>
      <c r="Z1712">
        <v>6</v>
      </c>
      <c r="AA1712">
        <v>1</v>
      </c>
      <c r="AB1712">
        <v>61504</v>
      </c>
      <c r="AC1712">
        <v>4920</v>
      </c>
      <c r="AD1712">
        <v>0</v>
      </c>
      <c r="AE1712">
        <v>0</v>
      </c>
      <c r="AF1712" t="s">
        <v>108</v>
      </c>
      <c r="AG1712" t="s">
        <v>81</v>
      </c>
      <c r="AH1712" t="s">
        <v>12005</v>
      </c>
      <c r="AI1712" t="s">
        <v>11987</v>
      </c>
      <c r="AJ1712">
        <v>0</v>
      </c>
      <c r="AK1712" t="s">
        <v>732</v>
      </c>
      <c r="AL1712">
        <v>0</v>
      </c>
      <c r="AM1712">
        <v>0</v>
      </c>
      <c r="AN1712">
        <v>0</v>
      </c>
      <c r="AO1712">
        <v>0</v>
      </c>
      <c r="AP1712" t="s">
        <v>83</v>
      </c>
      <c r="AQ1712">
        <v>0</v>
      </c>
      <c r="AR1712">
        <v>0</v>
      </c>
      <c r="AS1712" t="s">
        <v>62</v>
      </c>
      <c r="AT1712" t="s">
        <v>12014</v>
      </c>
      <c r="AU1712" t="s">
        <v>64</v>
      </c>
      <c r="AV1712">
        <v>0</v>
      </c>
      <c r="AW1712">
        <v>3882</v>
      </c>
      <c r="AX1712" t="s">
        <v>1711</v>
      </c>
      <c r="AY1712" t="s">
        <v>12013</v>
      </c>
      <c r="AZ1712" t="s">
        <v>65</v>
      </c>
      <c r="BA1712">
        <v>66424</v>
      </c>
      <c r="BB1712" t="s">
        <v>66</v>
      </c>
      <c r="BC1712" t="str">
        <f t="shared" si="72"/>
        <v>05400</v>
      </c>
      <c r="BD1712" t="str">
        <f t="shared" si="73"/>
        <v>LM-05400</v>
      </c>
    </row>
    <row r="1713" spans="1:56" ht="28.15" customHeight="1">
      <c r="A1713" s="4">
        <f>SUBTOTAL(103,$L$2:L1713)</f>
        <v>1712</v>
      </c>
      <c r="B1713" s="5" t="s">
        <v>12015</v>
      </c>
      <c r="C1713" s="5" t="s">
        <v>12016</v>
      </c>
      <c r="D1713" s="5" t="s">
        <v>10887</v>
      </c>
      <c r="E1713" s="5" t="s">
        <v>12005</v>
      </c>
      <c r="F1713" s="6" t="s">
        <v>12017</v>
      </c>
      <c r="G1713" s="5">
        <v>7</v>
      </c>
      <c r="H1713" s="7">
        <v>788946</v>
      </c>
      <c r="I1713" s="5" t="s">
        <v>12018</v>
      </c>
      <c r="J1713" s="5" t="s">
        <v>12019</v>
      </c>
      <c r="K1713" s="20"/>
      <c r="L1713" s="5" t="s">
        <v>119</v>
      </c>
      <c r="M1713" s="2">
        <v>1601160441</v>
      </c>
      <c r="N1713" s="8">
        <f>IF(COUNTIF($B$2:B1713,B1713)=1,1,0)</f>
        <v>1</v>
      </c>
      <c r="O1713" t="s">
        <v>52</v>
      </c>
      <c r="P1713">
        <v>1601160441</v>
      </c>
      <c r="Q1713" t="s">
        <v>12015</v>
      </c>
      <c r="R1713" t="s">
        <v>12015</v>
      </c>
      <c r="S1713" t="s">
        <v>12016</v>
      </c>
      <c r="T1713" t="s">
        <v>12016</v>
      </c>
      <c r="U1713" t="s">
        <v>10887</v>
      </c>
      <c r="V1713" t="s">
        <v>8558</v>
      </c>
      <c r="W1713">
        <v>0</v>
      </c>
      <c r="X1713" t="s">
        <v>80</v>
      </c>
      <c r="Y1713">
        <v>2026</v>
      </c>
      <c r="Z1713">
        <v>7</v>
      </c>
      <c r="AA1713">
        <v>1</v>
      </c>
      <c r="AB1713">
        <v>730506</v>
      </c>
      <c r="AC1713">
        <v>58440</v>
      </c>
      <c r="AD1713">
        <v>0</v>
      </c>
      <c r="AE1713">
        <v>0</v>
      </c>
      <c r="AF1713" t="s">
        <v>57</v>
      </c>
      <c r="AG1713" t="s">
        <v>99</v>
      </c>
      <c r="AH1713" t="s">
        <v>12005</v>
      </c>
      <c r="AI1713" t="s">
        <v>11987</v>
      </c>
      <c r="AJ1713">
        <v>0</v>
      </c>
      <c r="AK1713" t="s">
        <v>5747</v>
      </c>
      <c r="AL1713">
        <v>0</v>
      </c>
      <c r="AM1713">
        <v>0</v>
      </c>
      <c r="AN1713">
        <v>0</v>
      </c>
      <c r="AO1713">
        <v>0</v>
      </c>
      <c r="AP1713" t="s">
        <v>83</v>
      </c>
      <c r="AQ1713">
        <v>0</v>
      </c>
      <c r="AR1713">
        <v>0</v>
      </c>
      <c r="AS1713" t="s">
        <v>69</v>
      </c>
      <c r="AT1713" t="s">
        <v>12020</v>
      </c>
      <c r="AU1713" t="s">
        <v>64</v>
      </c>
      <c r="AV1713">
        <v>0</v>
      </c>
      <c r="AW1713">
        <v>24740</v>
      </c>
      <c r="AX1713" t="s">
        <v>12018</v>
      </c>
      <c r="AY1713" t="s">
        <v>12019</v>
      </c>
      <c r="AZ1713" t="s">
        <v>71</v>
      </c>
      <c r="BA1713">
        <v>788946</v>
      </c>
      <c r="BB1713" t="s">
        <v>66</v>
      </c>
      <c r="BC1713" t="str">
        <f t="shared" si="72"/>
        <v>05820</v>
      </c>
      <c r="BD1713" t="str">
        <f t="shared" si="73"/>
        <v>LM-05820</v>
      </c>
    </row>
    <row r="1714" spans="1:56" ht="28.15" customHeight="1">
      <c r="A1714" s="4">
        <f>SUBTOTAL(103,$L$2:L1714)</f>
        <v>1713</v>
      </c>
      <c r="B1714" s="5" t="s">
        <v>12021</v>
      </c>
      <c r="C1714" s="5" t="s">
        <v>12022</v>
      </c>
      <c r="D1714" s="5" t="s">
        <v>12023</v>
      </c>
      <c r="E1714" s="5" t="s">
        <v>3679</v>
      </c>
      <c r="F1714" s="6" t="s">
        <v>12024</v>
      </c>
      <c r="G1714" s="5">
        <v>6</v>
      </c>
      <c r="H1714" s="7">
        <v>512069</v>
      </c>
      <c r="I1714" s="5" t="s">
        <v>49</v>
      </c>
      <c r="J1714" s="5" t="s">
        <v>12025</v>
      </c>
      <c r="K1714" s="20"/>
      <c r="L1714" s="5" t="s">
        <v>51</v>
      </c>
      <c r="M1714" s="2">
        <v>1596971336</v>
      </c>
      <c r="N1714" s="8">
        <f>IF(COUNTIF($B$2:B1714,B1714)=1,1,0)</f>
        <v>1</v>
      </c>
      <c r="O1714" t="s">
        <v>52</v>
      </c>
      <c r="P1714">
        <v>1596971336</v>
      </c>
      <c r="Q1714" t="s">
        <v>12021</v>
      </c>
      <c r="R1714" t="s">
        <v>53</v>
      </c>
      <c r="S1714" t="s">
        <v>12022</v>
      </c>
      <c r="T1714" t="s">
        <v>54</v>
      </c>
      <c r="U1714" t="s">
        <v>12023</v>
      </c>
      <c r="V1714" t="s">
        <v>55</v>
      </c>
      <c r="W1714">
        <v>1</v>
      </c>
      <c r="X1714" t="s">
        <v>56</v>
      </c>
      <c r="Y1714">
        <v>2026</v>
      </c>
      <c r="Z1714">
        <v>6</v>
      </c>
      <c r="AA1714">
        <v>1</v>
      </c>
      <c r="AB1714">
        <v>474138</v>
      </c>
      <c r="AC1714">
        <v>37931</v>
      </c>
      <c r="AD1714">
        <v>0</v>
      </c>
      <c r="AE1714">
        <v>0</v>
      </c>
      <c r="AF1714" t="s">
        <v>108</v>
      </c>
      <c r="AG1714" t="s">
        <v>81</v>
      </c>
      <c r="AH1714" t="s">
        <v>3679</v>
      </c>
      <c r="AI1714" t="s">
        <v>12026</v>
      </c>
      <c r="AJ1714">
        <v>0</v>
      </c>
      <c r="AK1714" t="s">
        <v>12027</v>
      </c>
      <c r="AL1714">
        <v>0</v>
      </c>
      <c r="AM1714">
        <v>0</v>
      </c>
      <c r="AN1714">
        <v>0</v>
      </c>
      <c r="AO1714">
        <v>0</v>
      </c>
      <c r="AP1714" t="s">
        <v>83</v>
      </c>
      <c r="AQ1714">
        <v>0</v>
      </c>
      <c r="AR1714">
        <v>0</v>
      </c>
      <c r="AS1714" t="s">
        <v>62</v>
      </c>
      <c r="AT1714" t="s">
        <v>12028</v>
      </c>
      <c r="AU1714" t="s">
        <v>64</v>
      </c>
      <c r="AV1714">
        <v>0</v>
      </c>
      <c r="AW1714">
        <v>4930</v>
      </c>
      <c r="AX1714" t="s">
        <v>49</v>
      </c>
      <c r="AY1714" t="s">
        <v>12025</v>
      </c>
      <c r="AZ1714" t="s">
        <v>65</v>
      </c>
      <c r="BA1714">
        <v>512069</v>
      </c>
      <c r="BB1714" t="s">
        <v>66</v>
      </c>
      <c r="BC1714" t="str">
        <f t="shared" si="72"/>
        <v>01020</v>
      </c>
      <c r="BD1714" t="str">
        <f t="shared" si="73"/>
        <v>LN-01020</v>
      </c>
    </row>
    <row r="1715" spans="1:56" ht="28.15" customHeight="1">
      <c r="A1715" s="4">
        <f>SUBTOTAL(103,$L$2:L1715)</f>
        <v>1714</v>
      </c>
      <c r="B1715" s="5" t="s">
        <v>12021</v>
      </c>
      <c r="C1715" s="5" t="s">
        <v>12022</v>
      </c>
      <c r="D1715" s="5" t="s">
        <v>12023</v>
      </c>
      <c r="E1715" s="5" t="s">
        <v>3679</v>
      </c>
      <c r="F1715" s="6" t="s">
        <v>12024</v>
      </c>
      <c r="G1715" s="5">
        <v>7</v>
      </c>
      <c r="H1715" s="7">
        <v>687567</v>
      </c>
      <c r="I1715" s="5" t="s">
        <v>49</v>
      </c>
      <c r="J1715" s="5" t="s">
        <v>12025</v>
      </c>
      <c r="K1715" s="20"/>
      <c r="L1715" s="5" t="s">
        <v>51</v>
      </c>
      <c r="M1715" s="2">
        <v>1601242948</v>
      </c>
      <c r="N1715" s="8">
        <f>IF(COUNTIF($B$2:B1715,B1715)=1,1,0)</f>
        <v>0</v>
      </c>
      <c r="O1715" t="s">
        <v>52</v>
      </c>
      <c r="P1715">
        <v>1601242948</v>
      </c>
      <c r="Q1715" t="s">
        <v>12021</v>
      </c>
      <c r="R1715" t="s">
        <v>53</v>
      </c>
      <c r="S1715" t="s">
        <v>12022</v>
      </c>
      <c r="T1715" t="s">
        <v>67</v>
      </c>
      <c r="U1715" t="s">
        <v>12023</v>
      </c>
      <c r="V1715" t="s">
        <v>68</v>
      </c>
      <c r="W1715">
        <v>1</v>
      </c>
      <c r="X1715" t="s">
        <v>56</v>
      </c>
      <c r="Y1715">
        <v>2026</v>
      </c>
      <c r="Z1715">
        <v>7</v>
      </c>
      <c r="AA1715">
        <v>1</v>
      </c>
      <c r="AB1715">
        <v>636636</v>
      </c>
      <c r="AC1715">
        <v>50931</v>
      </c>
      <c r="AD1715">
        <v>0</v>
      </c>
      <c r="AE1715">
        <v>0</v>
      </c>
      <c r="AF1715" t="s">
        <v>108</v>
      </c>
      <c r="AG1715" t="s">
        <v>81</v>
      </c>
      <c r="AH1715" t="s">
        <v>3679</v>
      </c>
      <c r="AI1715" t="s">
        <v>12026</v>
      </c>
      <c r="AJ1715">
        <v>0</v>
      </c>
      <c r="AK1715" t="s">
        <v>12027</v>
      </c>
      <c r="AL1715">
        <v>0</v>
      </c>
      <c r="AM1715">
        <v>0</v>
      </c>
      <c r="AN1715">
        <v>0</v>
      </c>
      <c r="AO1715">
        <v>0</v>
      </c>
      <c r="AP1715" t="s">
        <v>83</v>
      </c>
      <c r="AQ1715">
        <v>0</v>
      </c>
      <c r="AR1715">
        <v>0</v>
      </c>
      <c r="AS1715" t="s">
        <v>69</v>
      </c>
      <c r="AT1715" t="s">
        <v>12029</v>
      </c>
      <c r="AU1715" t="s">
        <v>64</v>
      </c>
      <c r="AV1715">
        <v>0</v>
      </c>
      <c r="AW1715">
        <v>43767</v>
      </c>
      <c r="AX1715" t="s">
        <v>49</v>
      </c>
      <c r="AY1715" t="s">
        <v>12025</v>
      </c>
      <c r="AZ1715" t="s">
        <v>71</v>
      </c>
      <c r="BA1715">
        <v>687567</v>
      </c>
      <c r="BB1715" t="s">
        <v>66</v>
      </c>
      <c r="BC1715" t="str">
        <f t="shared" si="72"/>
        <v>01020</v>
      </c>
      <c r="BD1715" t="str">
        <f t="shared" si="73"/>
        <v>LN-01020</v>
      </c>
    </row>
    <row r="1716" spans="1:56" ht="28.15" customHeight="1">
      <c r="A1716" s="4">
        <f>SUBTOTAL(103,$L$2:L1716)</f>
        <v>1715</v>
      </c>
      <c r="B1716" s="5" t="s">
        <v>12032</v>
      </c>
      <c r="C1716" s="5" t="s">
        <v>12033</v>
      </c>
      <c r="D1716" s="5" t="s">
        <v>12034</v>
      </c>
      <c r="E1716" s="5" t="s">
        <v>12030</v>
      </c>
      <c r="F1716" s="6" t="s">
        <v>12035</v>
      </c>
      <c r="G1716" s="5">
        <v>7</v>
      </c>
      <c r="H1716" s="7">
        <v>979560</v>
      </c>
      <c r="I1716" s="5" t="s">
        <v>12036</v>
      </c>
      <c r="J1716" s="5" t="s">
        <v>12037</v>
      </c>
      <c r="K1716" s="22">
        <v>19</v>
      </c>
      <c r="L1716" s="5" t="s">
        <v>78</v>
      </c>
      <c r="M1716" s="2">
        <v>1601160013</v>
      </c>
      <c r="N1716" s="8">
        <f>IF(COUNTIF($B$2:B1716,B1716)=1,1,0)</f>
        <v>1</v>
      </c>
      <c r="O1716" t="s">
        <v>52</v>
      </c>
      <c r="P1716">
        <v>1601160013</v>
      </c>
      <c r="Q1716" t="s">
        <v>12032</v>
      </c>
      <c r="R1716" t="s">
        <v>12032</v>
      </c>
      <c r="S1716" t="s">
        <v>12033</v>
      </c>
      <c r="T1716" t="s">
        <v>12033</v>
      </c>
      <c r="U1716" t="s">
        <v>12034</v>
      </c>
      <c r="V1716" t="s">
        <v>12038</v>
      </c>
      <c r="W1716">
        <v>0</v>
      </c>
      <c r="X1716" t="s">
        <v>80</v>
      </c>
      <c r="Y1716">
        <v>2026</v>
      </c>
      <c r="Z1716">
        <v>7</v>
      </c>
      <c r="AA1716">
        <v>1</v>
      </c>
      <c r="AB1716">
        <v>907000</v>
      </c>
      <c r="AC1716">
        <v>72560</v>
      </c>
      <c r="AD1716">
        <v>0</v>
      </c>
      <c r="AE1716">
        <v>0</v>
      </c>
      <c r="AF1716" t="s">
        <v>57</v>
      </c>
      <c r="AG1716" t="s">
        <v>99</v>
      </c>
      <c r="AH1716" t="s">
        <v>12030</v>
      </c>
      <c r="AI1716" t="s">
        <v>12026</v>
      </c>
      <c r="AJ1716">
        <v>0</v>
      </c>
      <c r="AK1716" t="s">
        <v>12039</v>
      </c>
      <c r="AL1716">
        <v>0</v>
      </c>
      <c r="AM1716">
        <v>0</v>
      </c>
      <c r="AN1716">
        <v>0</v>
      </c>
      <c r="AO1716">
        <v>0</v>
      </c>
      <c r="AP1716" t="s">
        <v>83</v>
      </c>
      <c r="AQ1716">
        <v>0</v>
      </c>
      <c r="AR1716">
        <v>0</v>
      </c>
      <c r="AS1716" t="s">
        <v>69</v>
      </c>
      <c r="AT1716" t="s">
        <v>12040</v>
      </c>
      <c r="AU1716" t="s">
        <v>64</v>
      </c>
      <c r="AV1716">
        <v>0</v>
      </c>
      <c r="AW1716">
        <v>24640</v>
      </c>
      <c r="AX1716" t="s">
        <v>12036</v>
      </c>
      <c r="AY1716" t="s">
        <v>12037</v>
      </c>
      <c r="AZ1716" t="s">
        <v>71</v>
      </c>
      <c r="BA1716">
        <v>979560</v>
      </c>
      <c r="BB1716" t="s">
        <v>66</v>
      </c>
      <c r="BC1716" t="str">
        <f t="shared" si="72"/>
        <v>04830</v>
      </c>
      <c r="BD1716" t="str">
        <f t="shared" si="73"/>
        <v>LN-04830</v>
      </c>
    </row>
    <row r="1717" spans="1:56" ht="28.15" customHeight="1">
      <c r="A1717" s="4">
        <f>SUBTOTAL(103,$L$2:L1717)</f>
        <v>1716</v>
      </c>
      <c r="B1717" s="5" t="s">
        <v>12041</v>
      </c>
      <c r="C1717" s="5" t="s">
        <v>12042</v>
      </c>
      <c r="D1717" s="5" t="s">
        <v>8552</v>
      </c>
      <c r="E1717" s="5" t="s">
        <v>12031</v>
      </c>
      <c r="F1717" s="6" t="s">
        <v>12043</v>
      </c>
      <c r="G1717" s="5">
        <v>7</v>
      </c>
      <c r="H1717" s="7">
        <v>614103</v>
      </c>
      <c r="I1717" s="5" t="s">
        <v>12036</v>
      </c>
      <c r="J1717" s="5" t="s">
        <v>12044</v>
      </c>
      <c r="K1717" s="22">
        <v>19</v>
      </c>
      <c r="L1717" s="5" t="s">
        <v>78</v>
      </c>
      <c r="M1717" s="2">
        <v>1601931746</v>
      </c>
      <c r="N1717" s="8">
        <f>IF(COUNTIF($B$2:B1717,B1717)=1,1,0)</f>
        <v>1</v>
      </c>
      <c r="O1717" t="s">
        <v>52</v>
      </c>
      <c r="P1717">
        <v>1601931746</v>
      </c>
      <c r="Q1717" t="s">
        <v>12041</v>
      </c>
      <c r="R1717" t="s">
        <v>12041</v>
      </c>
      <c r="S1717" t="s">
        <v>12042</v>
      </c>
      <c r="T1717" t="s">
        <v>12042</v>
      </c>
      <c r="U1717" t="s">
        <v>8552</v>
      </c>
      <c r="V1717" t="s">
        <v>8558</v>
      </c>
      <c r="W1717">
        <v>0</v>
      </c>
      <c r="X1717" t="s">
        <v>59</v>
      </c>
      <c r="Y1717">
        <v>2026</v>
      </c>
      <c r="Z1717">
        <v>7</v>
      </c>
      <c r="AA1717">
        <v>1</v>
      </c>
      <c r="AB1717">
        <v>568614</v>
      </c>
      <c r="AC1717">
        <v>45489</v>
      </c>
      <c r="AD1717">
        <v>0</v>
      </c>
      <c r="AE1717">
        <v>0</v>
      </c>
      <c r="AF1717" t="s">
        <v>57</v>
      </c>
      <c r="AG1717" t="s">
        <v>81</v>
      </c>
      <c r="AH1717" t="s">
        <v>12031</v>
      </c>
      <c r="AI1717" t="s">
        <v>12026</v>
      </c>
      <c r="AJ1717">
        <v>0</v>
      </c>
      <c r="AK1717" t="s">
        <v>12045</v>
      </c>
      <c r="AL1717">
        <v>0</v>
      </c>
      <c r="AM1717">
        <v>0</v>
      </c>
      <c r="AN1717">
        <v>0</v>
      </c>
      <c r="AO1717">
        <v>0</v>
      </c>
      <c r="AP1717" t="s">
        <v>83</v>
      </c>
      <c r="AQ1717">
        <v>0</v>
      </c>
      <c r="AR1717">
        <v>0</v>
      </c>
      <c r="AS1717" t="s">
        <v>69</v>
      </c>
      <c r="AT1717" t="s">
        <v>12046</v>
      </c>
      <c r="AU1717" t="s">
        <v>64</v>
      </c>
      <c r="AV1717">
        <v>0</v>
      </c>
      <c r="AW1717">
        <v>44627</v>
      </c>
      <c r="AX1717" t="s">
        <v>12036</v>
      </c>
      <c r="AY1717" t="s">
        <v>12044</v>
      </c>
      <c r="AZ1717" t="s">
        <v>71</v>
      </c>
      <c r="BA1717">
        <v>614103</v>
      </c>
      <c r="BB1717" t="s">
        <v>66</v>
      </c>
      <c r="BC1717" t="str">
        <f t="shared" si="72"/>
        <v>04850</v>
      </c>
      <c r="BD1717" t="str">
        <f t="shared" si="73"/>
        <v>LN-04850</v>
      </c>
    </row>
    <row r="1718" spans="1:56" ht="28.15" customHeight="1">
      <c r="A1718" s="4">
        <f>SUBTOTAL(103,$L$2:L1718)</f>
        <v>1717</v>
      </c>
      <c r="B1718" s="5" t="s">
        <v>12049</v>
      </c>
      <c r="C1718" s="5" t="s">
        <v>11568</v>
      </c>
      <c r="D1718" s="5" t="s">
        <v>510</v>
      </c>
      <c r="E1718" s="5" t="s">
        <v>12047</v>
      </c>
      <c r="F1718" s="6" t="s">
        <v>12050</v>
      </c>
      <c r="G1718" s="5">
        <v>7</v>
      </c>
      <c r="H1718" s="7">
        <v>418327</v>
      </c>
      <c r="I1718" s="5" t="s">
        <v>12051</v>
      </c>
      <c r="J1718" s="5" t="s">
        <v>12052</v>
      </c>
      <c r="K1718" s="20"/>
      <c r="L1718" s="5" t="s">
        <v>347</v>
      </c>
      <c r="M1718" s="2">
        <v>1601206103</v>
      </c>
      <c r="N1718" s="8">
        <f>IF(COUNTIF($B$2:B1718,B1718)=1,1,0)</f>
        <v>1</v>
      </c>
      <c r="O1718" t="s">
        <v>52</v>
      </c>
      <c r="P1718">
        <v>1601206103</v>
      </c>
      <c r="Q1718" t="s">
        <v>12049</v>
      </c>
      <c r="R1718" t="s">
        <v>12049</v>
      </c>
      <c r="S1718" t="s">
        <v>11568</v>
      </c>
      <c r="T1718" t="s">
        <v>11568</v>
      </c>
      <c r="U1718" t="s">
        <v>510</v>
      </c>
      <c r="V1718" t="s">
        <v>515</v>
      </c>
      <c r="W1718">
        <v>0</v>
      </c>
      <c r="X1718" t="s">
        <v>80</v>
      </c>
      <c r="Y1718">
        <v>2026</v>
      </c>
      <c r="Z1718">
        <v>7</v>
      </c>
      <c r="AA1718">
        <v>1</v>
      </c>
      <c r="AB1718">
        <v>387340</v>
      </c>
      <c r="AC1718">
        <v>30987</v>
      </c>
      <c r="AD1718">
        <v>0</v>
      </c>
      <c r="AE1718">
        <v>0</v>
      </c>
      <c r="AF1718" t="s">
        <v>98</v>
      </c>
      <c r="AG1718" t="s">
        <v>440</v>
      </c>
      <c r="AH1718" t="s">
        <v>12047</v>
      </c>
      <c r="AI1718" t="s">
        <v>12026</v>
      </c>
      <c r="AJ1718">
        <v>0</v>
      </c>
      <c r="AK1718" t="s">
        <v>7014</v>
      </c>
      <c r="AL1718">
        <v>0</v>
      </c>
      <c r="AM1718">
        <v>0</v>
      </c>
      <c r="AN1718">
        <v>0</v>
      </c>
      <c r="AO1718">
        <v>0</v>
      </c>
      <c r="AP1718" t="s">
        <v>83</v>
      </c>
      <c r="AQ1718">
        <v>0</v>
      </c>
      <c r="AR1718">
        <v>0</v>
      </c>
      <c r="AS1718" t="s">
        <v>69</v>
      </c>
      <c r="AT1718" t="s">
        <v>12053</v>
      </c>
      <c r="AU1718" t="s">
        <v>64</v>
      </c>
      <c r="AV1718">
        <v>0</v>
      </c>
      <c r="AW1718">
        <v>34892</v>
      </c>
      <c r="AX1718" t="s">
        <v>12051</v>
      </c>
      <c r="AY1718" t="s">
        <v>12052</v>
      </c>
      <c r="AZ1718" t="s">
        <v>71</v>
      </c>
      <c r="BA1718">
        <v>418327</v>
      </c>
      <c r="BB1718" t="s">
        <v>66</v>
      </c>
      <c r="BC1718" t="str">
        <f t="shared" si="72"/>
        <v>08300</v>
      </c>
      <c r="BD1718" t="str">
        <f t="shared" si="73"/>
        <v>LN-08300</v>
      </c>
    </row>
    <row r="1719" spans="1:56" ht="28.15" customHeight="1">
      <c r="A1719" s="4">
        <f>SUBTOTAL(103,$L$2:L1719)</f>
        <v>1718</v>
      </c>
      <c r="B1719" s="5" t="s">
        <v>12054</v>
      </c>
      <c r="C1719" s="5" t="s">
        <v>12055</v>
      </c>
      <c r="D1719" s="5" t="s">
        <v>12056</v>
      </c>
      <c r="E1719" s="5" t="s">
        <v>3679</v>
      </c>
      <c r="F1719" s="6" t="s">
        <v>12057</v>
      </c>
      <c r="G1719" s="5">
        <v>6</v>
      </c>
      <c r="H1719" s="7">
        <v>1394366</v>
      </c>
      <c r="I1719" s="5" t="s">
        <v>151</v>
      </c>
      <c r="J1719" s="5" t="s">
        <v>12058</v>
      </c>
      <c r="K1719" s="20"/>
      <c r="L1719" s="5" t="s">
        <v>51</v>
      </c>
      <c r="M1719" s="2">
        <v>1596971689</v>
      </c>
      <c r="N1719" s="8">
        <f>IF(COUNTIF($B$2:B1719,B1719)=1,1,0)</f>
        <v>1</v>
      </c>
      <c r="O1719" t="s">
        <v>52</v>
      </c>
      <c r="P1719">
        <v>1596971689</v>
      </c>
      <c r="Q1719" t="s">
        <v>12054</v>
      </c>
      <c r="R1719" t="s">
        <v>53</v>
      </c>
      <c r="S1719" t="s">
        <v>12055</v>
      </c>
      <c r="T1719" t="s">
        <v>54</v>
      </c>
      <c r="U1719" t="s">
        <v>12056</v>
      </c>
      <c r="V1719" t="s">
        <v>55</v>
      </c>
      <c r="W1719">
        <v>1</v>
      </c>
      <c r="X1719" t="s">
        <v>56</v>
      </c>
      <c r="Y1719">
        <v>2026</v>
      </c>
      <c r="Z1719">
        <v>6</v>
      </c>
      <c r="AA1719">
        <v>1</v>
      </c>
      <c r="AB1719">
        <v>1291080</v>
      </c>
      <c r="AC1719">
        <v>103286</v>
      </c>
      <c r="AD1719">
        <v>0</v>
      </c>
      <c r="AE1719">
        <v>0</v>
      </c>
      <c r="AF1719" t="s">
        <v>57</v>
      </c>
      <c r="AG1719" t="s">
        <v>81</v>
      </c>
      <c r="AH1719" t="s">
        <v>3679</v>
      </c>
      <c r="AI1719" t="s">
        <v>12026</v>
      </c>
      <c r="AJ1719">
        <v>0</v>
      </c>
      <c r="AK1719" t="s">
        <v>3127</v>
      </c>
      <c r="AL1719">
        <v>0</v>
      </c>
      <c r="AM1719">
        <v>0</v>
      </c>
      <c r="AN1719">
        <v>0</v>
      </c>
      <c r="AO1719">
        <v>0</v>
      </c>
      <c r="AP1719" t="s">
        <v>83</v>
      </c>
      <c r="AQ1719">
        <v>0</v>
      </c>
      <c r="AR1719">
        <v>0</v>
      </c>
      <c r="AS1719" t="s">
        <v>62</v>
      </c>
      <c r="AT1719" t="s">
        <v>12059</v>
      </c>
      <c r="AU1719" t="s">
        <v>64</v>
      </c>
      <c r="AV1719">
        <v>0</v>
      </c>
      <c r="AW1719">
        <v>5152</v>
      </c>
      <c r="AX1719" t="s">
        <v>151</v>
      </c>
      <c r="AY1719" t="s">
        <v>12058</v>
      </c>
      <c r="AZ1719" t="s">
        <v>65</v>
      </c>
      <c r="BA1719">
        <v>1394366</v>
      </c>
      <c r="BB1719" t="s">
        <v>66</v>
      </c>
      <c r="BC1719" t="str">
        <f t="shared" si="72"/>
        <v>08400</v>
      </c>
      <c r="BD1719" t="str">
        <f t="shared" si="73"/>
        <v>LN-08400</v>
      </c>
    </row>
    <row r="1720" spans="1:56" ht="28.15" customHeight="1">
      <c r="A1720" s="4">
        <f>SUBTOTAL(103,$L$2:L1720)</f>
        <v>1719</v>
      </c>
      <c r="B1720" s="5" t="s">
        <v>12054</v>
      </c>
      <c r="C1720" s="5" t="s">
        <v>67</v>
      </c>
      <c r="D1720" s="5" t="s">
        <v>12056</v>
      </c>
      <c r="E1720" s="5" t="s">
        <v>3679</v>
      </c>
      <c r="F1720" s="6" t="s">
        <v>12057</v>
      </c>
      <c r="G1720" s="5">
        <v>7</v>
      </c>
      <c r="H1720" s="7">
        <v>1516974</v>
      </c>
      <c r="I1720" s="5" t="s">
        <v>151</v>
      </c>
      <c r="J1720" s="5" t="s">
        <v>12058</v>
      </c>
      <c r="K1720" s="20"/>
      <c r="L1720" s="5" t="s">
        <v>51</v>
      </c>
      <c r="M1720" s="2">
        <v>1601243191</v>
      </c>
      <c r="N1720" s="8">
        <f>IF(COUNTIF($B$2:B1720,B1720)=1,1,0)</f>
        <v>0</v>
      </c>
      <c r="O1720" t="s">
        <v>52</v>
      </c>
      <c r="P1720">
        <v>1601243191</v>
      </c>
      <c r="Q1720" t="s">
        <v>12054</v>
      </c>
      <c r="R1720" t="s">
        <v>12054</v>
      </c>
      <c r="S1720" t="s">
        <v>67</v>
      </c>
      <c r="T1720" t="s">
        <v>67</v>
      </c>
      <c r="U1720" t="s">
        <v>12056</v>
      </c>
      <c r="V1720" t="s">
        <v>238</v>
      </c>
      <c r="W1720">
        <v>1</v>
      </c>
      <c r="X1720" t="s">
        <v>56</v>
      </c>
      <c r="Y1720">
        <v>2026</v>
      </c>
      <c r="Z1720">
        <v>7</v>
      </c>
      <c r="AA1720">
        <v>1</v>
      </c>
      <c r="AB1720">
        <v>1404606</v>
      </c>
      <c r="AC1720">
        <v>112368</v>
      </c>
      <c r="AD1720">
        <v>0</v>
      </c>
      <c r="AE1720">
        <v>0</v>
      </c>
      <c r="AF1720" t="s">
        <v>57</v>
      </c>
      <c r="AG1720" t="s">
        <v>3066</v>
      </c>
      <c r="AH1720" t="s">
        <v>3679</v>
      </c>
      <c r="AI1720" t="s">
        <v>12026</v>
      </c>
      <c r="AJ1720">
        <v>0</v>
      </c>
      <c r="AK1720" t="s">
        <v>3127</v>
      </c>
      <c r="AL1720">
        <v>0</v>
      </c>
      <c r="AM1720">
        <v>0</v>
      </c>
      <c r="AN1720">
        <v>0</v>
      </c>
      <c r="AO1720">
        <v>0</v>
      </c>
      <c r="AP1720" t="s">
        <v>108</v>
      </c>
      <c r="AQ1720">
        <v>0</v>
      </c>
      <c r="AR1720">
        <v>0</v>
      </c>
      <c r="AS1720" t="s">
        <v>69</v>
      </c>
      <c r="AT1720" t="s">
        <v>12060</v>
      </c>
      <c r="AU1720" t="s">
        <v>64</v>
      </c>
      <c r="AV1720">
        <v>0</v>
      </c>
      <c r="AW1720">
        <v>43907</v>
      </c>
      <c r="AX1720" t="s">
        <v>151</v>
      </c>
      <c r="AY1720" t="s">
        <v>12058</v>
      </c>
      <c r="AZ1720" t="s">
        <v>71</v>
      </c>
      <c r="BA1720">
        <v>1516974</v>
      </c>
      <c r="BB1720" t="s">
        <v>66</v>
      </c>
      <c r="BC1720" t="str">
        <f t="shared" si="72"/>
        <v>08400</v>
      </c>
      <c r="BD1720" t="str">
        <f t="shared" si="73"/>
        <v>LN-08400</v>
      </c>
    </row>
    <row r="1721" spans="1:56" ht="28.15" customHeight="1">
      <c r="A1721" s="4">
        <f>SUBTOTAL(103,$L$2:L1721)</f>
        <v>1720</v>
      </c>
      <c r="B1721" s="5" t="s">
        <v>12062</v>
      </c>
      <c r="C1721" s="5" t="s">
        <v>12063</v>
      </c>
      <c r="D1721" s="5" t="s">
        <v>12064</v>
      </c>
      <c r="E1721" s="5" t="s">
        <v>3679</v>
      </c>
      <c r="F1721" s="6" t="s">
        <v>12065</v>
      </c>
      <c r="G1721" s="5">
        <v>6</v>
      </c>
      <c r="H1721" s="7">
        <v>377441</v>
      </c>
      <c r="I1721" s="5" t="s">
        <v>151</v>
      </c>
      <c r="J1721" s="5" t="s">
        <v>12066</v>
      </c>
      <c r="K1721" s="20"/>
      <c r="L1721" s="5" t="s">
        <v>51</v>
      </c>
      <c r="M1721" s="2">
        <v>1596971367</v>
      </c>
      <c r="N1721" s="8">
        <f>IF(COUNTIF($B$2:B1721,B1721)=1,1,0)</f>
        <v>1</v>
      </c>
      <c r="O1721" t="s">
        <v>52</v>
      </c>
      <c r="P1721">
        <v>1596971367</v>
      </c>
      <c r="Q1721" t="s">
        <v>12062</v>
      </c>
      <c r="R1721" t="s">
        <v>53</v>
      </c>
      <c r="S1721" t="s">
        <v>12063</v>
      </c>
      <c r="T1721" t="s">
        <v>54</v>
      </c>
      <c r="U1721" t="s">
        <v>12064</v>
      </c>
      <c r="V1721" t="s">
        <v>55</v>
      </c>
      <c r="W1721">
        <v>1</v>
      </c>
      <c r="X1721" t="s">
        <v>56</v>
      </c>
      <c r="Y1721">
        <v>2026</v>
      </c>
      <c r="Z1721">
        <v>6</v>
      </c>
      <c r="AA1721">
        <v>1</v>
      </c>
      <c r="AB1721">
        <v>349482</v>
      </c>
      <c r="AC1721">
        <v>27959</v>
      </c>
      <c r="AD1721">
        <v>0</v>
      </c>
      <c r="AE1721">
        <v>0</v>
      </c>
      <c r="AF1721" t="s">
        <v>108</v>
      </c>
      <c r="AG1721" t="s">
        <v>81</v>
      </c>
      <c r="AH1721" t="s">
        <v>3679</v>
      </c>
      <c r="AI1721" t="s">
        <v>12026</v>
      </c>
      <c r="AJ1721">
        <v>0</v>
      </c>
      <c r="AK1721" t="s">
        <v>9201</v>
      </c>
      <c r="AL1721">
        <v>0</v>
      </c>
      <c r="AM1721">
        <v>0</v>
      </c>
      <c r="AN1721">
        <v>0</v>
      </c>
      <c r="AO1721">
        <v>0</v>
      </c>
      <c r="AP1721" t="s">
        <v>83</v>
      </c>
      <c r="AQ1721">
        <v>0</v>
      </c>
      <c r="AR1721">
        <v>0</v>
      </c>
      <c r="AS1721" t="s">
        <v>62</v>
      </c>
      <c r="AT1721" t="s">
        <v>12067</v>
      </c>
      <c r="AU1721" t="s">
        <v>64</v>
      </c>
      <c r="AV1721">
        <v>0</v>
      </c>
      <c r="AW1721">
        <v>4953</v>
      </c>
      <c r="AX1721" t="s">
        <v>151</v>
      </c>
      <c r="AY1721" t="s">
        <v>12066</v>
      </c>
      <c r="AZ1721" t="s">
        <v>65</v>
      </c>
      <c r="BA1721">
        <v>377441</v>
      </c>
      <c r="BB1721" t="s">
        <v>66</v>
      </c>
      <c r="BC1721" t="str">
        <f t="shared" si="72"/>
        <v>10740</v>
      </c>
      <c r="BD1721" t="str">
        <f t="shared" si="73"/>
        <v>LN-10740</v>
      </c>
    </row>
    <row r="1722" spans="1:56" ht="28.15" customHeight="1">
      <c r="A1722" s="4">
        <f>SUBTOTAL(103,$L$2:L1722)</f>
        <v>1721</v>
      </c>
      <c r="B1722" s="5" t="s">
        <v>12062</v>
      </c>
      <c r="C1722" s="5" t="s">
        <v>67</v>
      </c>
      <c r="D1722" s="5" t="s">
        <v>12064</v>
      </c>
      <c r="E1722" s="5" t="s">
        <v>3679</v>
      </c>
      <c r="F1722" s="6" t="s">
        <v>12065</v>
      </c>
      <c r="G1722" s="5">
        <v>7</v>
      </c>
      <c r="H1722" s="7">
        <v>353400</v>
      </c>
      <c r="I1722" s="5" t="s">
        <v>151</v>
      </c>
      <c r="J1722" s="5" t="s">
        <v>12066</v>
      </c>
      <c r="K1722" s="20"/>
      <c r="L1722" s="5" t="s">
        <v>51</v>
      </c>
      <c r="M1722" s="2">
        <v>1601242987</v>
      </c>
      <c r="N1722" s="8">
        <f>IF(COUNTIF($B$2:B1722,B1722)=1,1,0)</f>
        <v>0</v>
      </c>
      <c r="O1722" t="s">
        <v>52</v>
      </c>
      <c r="P1722">
        <v>1601242987</v>
      </c>
      <c r="Q1722" t="s">
        <v>12062</v>
      </c>
      <c r="R1722" t="s">
        <v>12062</v>
      </c>
      <c r="S1722" t="s">
        <v>67</v>
      </c>
      <c r="T1722" t="s">
        <v>67</v>
      </c>
      <c r="U1722" t="s">
        <v>12064</v>
      </c>
      <c r="V1722" t="s">
        <v>68</v>
      </c>
      <c r="W1722">
        <v>1</v>
      </c>
      <c r="X1722" t="s">
        <v>156</v>
      </c>
      <c r="Y1722">
        <v>2026</v>
      </c>
      <c r="Z1722">
        <v>7</v>
      </c>
      <c r="AA1722">
        <v>1</v>
      </c>
      <c r="AB1722">
        <v>327222</v>
      </c>
      <c r="AC1722">
        <v>26178</v>
      </c>
      <c r="AD1722">
        <v>0</v>
      </c>
      <c r="AE1722">
        <v>0</v>
      </c>
      <c r="AF1722" t="s">
        <v>108</v>
      </c>
      <c r="AG1722" t="s">
        <v>81</v>
      </c>
      <c r="AH1722" t="s">
        <v>3679</v>
      </c>
      <c r="AI1722" t="s">
        <v>12026</v>
      </c>
      <c r="AJ1722">
        <v>0</v>
      </c>
      <c r="AK1722" t="s">
        <v>9201</v>
      </c>
      <c r="AL1722">
        <v>0</v>
      </c>
      <c r="AM1722">
        <v>0</v>
      </c>
      <c r="AN1722">
        <v>0</v>
      </c>
      <c r="AO1722">
        <v>0</v>
      </c>
      <c r="AP1722" t="s">
        <v>83</v>
      </c>
      <c r="AQ1722">
        <v>0</v>
      </c>
      <c r="AR1722">
        <v>0</v>
      </c>
      <c r="AS1722" t="s">
        <v>69</v>
      </c>
      <c r="AT1722" t="s">
        <v>12068</v>
      </c>
      <c r="AU1722" t="s">
        <v>64</v>
      </c>
      <c r="AV1722">
        <v>0</v>
      </c>
      <c r="AW1722">
        <v>43787</v>
      </c>
      <c r="AX1722" t="s">
        <v>151</v>
      </c>
      <c r="AY1722" t="s">
        <v>12066</v>
      </c>
      <c r="AZ1722" t="s">
        <v>71</v>
      </c>
      <c r="BA1722">
        <v>353400</v>
      </c>
      <c r="BB1722" t="s">
        <v>66</v>
      </c>
      <c r="BC1722" t="str">
        <f t="shared" si="72"/>
        <v>10740</v>
      </c>
      <c r="BD1722" t="str">
        <f t="shared" si="73"/>
        <v>LN-10740</v>
      </c>
    </row>
    <row r="1723" spans="1:56" ht="28.15" customHeight="1">
      <c r="A1723" s="4">
        <f>SUBTOTAL(103,$L$2:L1723)</f>
        <v>1722</v>
      </c>
      <c r="B1723" s="5" t="s">
        <v>12069</v>
      </c>
      <c r="C1723" s="5" t="s">
        <v>12070</v>
      </c>
      <c r="D1723" s="5" t="s">
        <v>11275</v>
      </c>
      <c r="E1723" s="5" t="s">
        <v>12061</v>
      </c>
      <c r="F1723" s="6" t="s">
        <v>12071</v>
      </c>
      <c r="G1723" s="5">
        <v>7</v>
      </c>
      <c r="H1723" s="7">
        <v>1044684</v>
      </c>
      <c r="I1723" s="5" t="s">
        <v>12072</v>
      </c>
      <c r="J1723" s="5" t="s">
        <v>12073</v>
      </c>
      <c r="K1723" s="22" t="s">
        <v>5402</v>
      </c>
      <c r="L1723" s="5" t="s">
        <v>78</v>
      </c>
      <c r="M1723" s="2">
        <v>1601157102</v>
      </c>
      <c r="N1723" s="8">
        <f>IF(COUNTIF($B$2:B1723,B1723)=1,1,0)</f>
        <v>1</v>
      </c>
      <c r="O1723" t="s">
        <v>52</v>
      </c>
      <c r="P1723">
        <v>1601157102</v>
      </c>
      <c r="Q1723" t="s">
        <v>12069</v>
      </c>
      <c r="R1723" t="s">
        <v>12069</v>
      </c>
      <c r="S1723" t="s">
        <v>12070</v>
      </c>
      <c r="T1723" t="s">
        <v>12070</v>
      </c>
      <c r="U1723" t="s">
        <v>11275</v>
      </c>
      <c r="V1723" t="s">
        <v>11276</v>
      </c>
      <c r="W1723">
        <v>0</v>
      </c>
      <c r="X1723" t="s">
        <v>80</v>
      </c>
      <c r="Y1723">
        <v>2026</v>
      </c>
      <c r="Z1723">
        <v>7</v>
      </c>
      <c r="AA1723">
        <v>1</v>
      </c>
      <c r="AB1723">
        <v>967300</v>
      </c>
      <c r="AC1723">
        <v>77384</v>
      </c>
      <c r="AD1723">
        <v>0</v>
      </c>
      <c r="AE1723">
        <v>0</v>
      </c>
      <c r="AF1723" t="s">
        <v>98</v>
      </c>
      <c r="AG1723" t="s">
        <v>81</v>
      </c>
      <c r="AH1723" t="s">
        <v>12061</v>
      </c>
      <c r="AI1723" t="s">
        <v>12026</v>
      </c>
      <c r="AJ1723">
        <v>0</v>
      </c>
      <c r="AK1723" t="s">
        <v>7031</v>
      </c>
      <c r="AL1723">
        <v>0</v>
      </c>
      <c r="AM1723">
        <v>0</v>
      </c>
      <c r="AN1723">
        <v>0</v>
      </c>
      <c r="AO1723">
        <v>0</v>
      </c>
      <c r="AP1723" t="s">
        <v>98</v>
      </c>
      <c r="AQ1723">
        <v>0</v>
      </c>
      <c r="AR1723">
        <v>0</v>
      </c>
      <c r="AS1723" t="s">
        <v>69</v>
      </c>
      <c r="AT1723" t="s">
        <v>12074</v>
      </c>
      <c r="AU1723" t="s">
        <v>64</v>
      </c>
      <c r="AV1723">
        <v>0</v>
      </c>
      <c r="AW1723">
        <v>24096</v>
      </c>
      <c r="AX1723" t="s">
        <v>12072</v>
      </c>
      <c r="AY1723" t="s">
        <v>12073</v>
      </c>
      <c r="AZ1723" t="s">
        <v>71</v>
      </c>
      <c r="BA1723">
        <v>1044684</v>
      </c>
      <c r="BB1723" t="s">
        <v>66</v>
      </c>
      <c r="BC1723" t="str">
        <f t="shared" si="72"/>
        <v>10820</v>
      </c>
      <c r="BD1723" t="str">
        <f t="shared" si="73"/>
        <v>LN-10820</v>
      </c>
    </row>
    <row r="1724" spans="1:56" ht="28.15" customHeight="1">
      <c r="A1724" s="4">
        <f>SUBTOTAL(103,$L$2:L1724)</f>
        <v>1723</v>
      </c>
      <c r="B1724" s="5" t="s">
        <v>12075</v>
      </c>
      <c r="C1724" s="5" t="s">
        <v>12076</v>
      </c>
      <c r="D1724" s="5" t="s">
        <v>10887</v>
      </c>
      <c r="E1724" s="5" t="s">
        <v>12061</v>
      </c>
      <c r="F1724" s="6" t="s">
        <v>12077</v>
      </c>
      <c r="G1724" s="5">
        <v>7</v>
      </c>
      <c r="H1724" s="7">
        <v>6428</v>
      </c>
      <c r="I1724" s="5" t="s">
        <v>12078</v>
      </c>
      <c r="J1724" s="5" t="s">
        <v>12079</v>
      </c>
      <c r="K1724" s="22"/>
      <c r="L1724" s="5" t="s">
        <v>78</v>
      </c>
      <c r="M1724" s="2">
        <v>1601157122</v>
      </c>
      <c r="N1724" s="8">
        <f>IF(COUNTIF($B$2:B1724,B1724)=1,1,0)</f>
        <v>1</v>
      </c>
      <c r="O1724" t="s">
        <v>52</v>
      </c>
      <c r="P1724">
        <v>1601157122</v>
      </c>
      <c r="Q1724" t="s">
        <v>12075</v>
      </c>
      <c r="R1724" t="s">
        <v>12075</v>
      </c>
      <c r="S1724" t="s">
        <v>12076</v>
      </c>
      <c r="T1724" t="s">
        <v>12076</v>
      </c>
      <c r="U1724" t="s">
        <v>10887</v>
      </c>
      <c r="V1724" t="s">
        <v>8558</v>
      </c>
      <c r="W1724">
        <v>0</v>
      </c>
      <c r="X1724" t="s">
        <v>80</v>
      </c>
      <c r="Y1724">
        <v>2026</v>
      </c>
      <c r="Z1724">
        <v>7</v>
      </c>
      <c r="AA1724">
        <v>1</v>
      </c>
      <c r="AB1724">
        <v>5952</v>
      </c>
      <c r="AC1724">
        <v>476</v>
      </c>
      <c r="AD1724">
        <v>0</v>
      </c>
      <c r="AE1724">
        <v>0</v>
      </c>
      <c r="AF1724" t="s">
        <v>57</v>
      </c>
      <c r="AG1724" t="s">
        <v>81</v>
      </c>
      <c r="AH1724" t="s">
        <v>12061</v>
      </c>
      <c r="AI1724" t="s">
        <v>12026</v>
      </c>
      <c r="AJ1724">
        <v>0</v>
      </c>
      <c r="AK1724" t="s">
        <v>12080</v>
      </c>
      <c r="AL1724">
        <v>0</v>
      </c>
      <c r="AM1724">
        <v>0</v>
      </c>
      <c r="AN1724">
        <v>0</v>
      </c>
      <c r="AO1724">
        <v>0</v>
      </c>
      <c r="AP1724" t="s">
        <v>83</v>
      </c>
      <c r="AQ1724">
        <v>0</v>
      </c>
      <c r="AR1724">
        <v>0</v>
      </c>
      <c r="AS1724" t="s">
        <v>69</v>
      </c>
      <c r="AT1724" t="s">
        <v>12081</v>
      </c>
      <c r="AU1724" t="s">
        <v>64</v>
      </c>
      <c r="AV1724">
        <v>0</v>
      </c>
      <c r="AW1724">
        <v>24100</v>
      </c>
      <c r="AX1724" t="s">
        <v>12078</v>
      </c>
      <c r="AY1724" t="s">
        <v>12079</v>
      </c>
      <c r="AZ1724" t="s">
        <v>71</v>
      </c>
      <c r="BA1724">
        <v>6428</v>
      </c>
      <c r="BB1724" t="s">
        <v>66</v>
      </c>
      <c r="BC1724" t="str">
        <f t="shared" si="72"/>
        <v>12410</v>
      </c>
      <c r="BD1724" t="str">
        <f t="shared" si="73"/>
        <v>LN-12410</v>
      </c>
    </row>
    <row r="1725" spans="1:56" ht="28.15" customHeight="1">
      <c r="A1725" s="4">
        <f>SUBTOTAL(103,$L$2:L1725)</f>
        <v>1724</v>
      </c>
      <c r="B1725" s="5" t="s">
        <v>12083</v>
      </c>
      <c r="C1725" s="5" t="s">
        <v>12084</v>
      </c>
      <c r="D1725" s="5" t="s">
        <v>12085</v>
      </c>
      <c r="E1725" s="5" t="s">
        <v>3679</v>
      </c>
      <c r="F1725" s="6" t="s">
        <v>12086</v>
      </c>
      <c r="G1725" s="5">
        <v>6</v>
      </c>
      <c r="H1725" s="7">
        <v>12383416</v>
      </c>
      <c r="I1725" s="5" t="s">
        <v>151</v>
      </c>
      <c r="J1725" s="5" t="s">
        <v>12087</v>
      </c>
      <c r="K1725" s="20"/>
      <c r="L1725" s="5" t="s">
        <v>51</v>
      </c>
      <c r="M1725" s="2">
        <v>1596971238</v>
      </c>
      <c r="N1725" s="8">
        <f>IF(COUNTIF($B$2:B1725,B1725)=1,1,0)</f>
        <v>1</v>
      </c>
      <c r="O1725" t="s">
        <v>52</v>
      </c>
      <c r="P1725">
        <v>1596971238</v>
      </c>
      <c r="Q1725" t="s">
        <v>12083</v>
      </c>
      <c r="R1725" t="s">
        <v>53</v>
      </c>
      <c r="S1725" t="s">
        <v>12084</v>
      </c>
      <c r="T1725" t="s">
        <v>54</v>
      </c>
      <c r="U1725" t="s">
        <v>12085</v>
      </c>
      <c r="V1725" t="s">
        <v>55</v>
      </c>
      <c r="W1725">
        <v>1</v>
      </c>
      <c r="X1725" t="s">
        <v>156</v>
      </c>
      <c r="Y1725">
        <v>2026</v>
      </c>
      <c r="Z1725">
        <v>6</v>
      </c>
      <c r="AA1725">
        <v>1</v>
      </c>
      <c r="AB1725">
        <v>11466126</v>
      </c>
      <c r="AC1725">
        <v>917290</v>
      </c>
      <c r="AD1725">
        <v>0</v>
      </c>
      <c r="AE1725">
        <v>0</v>
      </c>
      <c r="AF1725" t="s">
        <v>108</v>
      </c>
      <c r="AG1725" t="s">
        <v>81</v>
      </c>
      <c r="AH1725" t="s">
        <v>3679</v>
      </c>
      <c r="AI1725" t="s">
        <v>12026</v>
      </c>
      <c r="AJ1725">
        <v>0</v>
      </c>
      <c r="AK1725" t="s">
        <v>7240</v>
      </c>
      <c r="AL1725">
        <v>0</v>
      </c>
      <c r="AM1725">
        <v>0</v>
      </c>
      <c r="AN1725">
        <v>0</v>
      </c>
      <c r="AO1725">
        <v>0</v>
      </c>
      <c r="AP1725" t="s">
        <v>83</v>
      </c>
      <c r="AQ1725">
        <v>0</v>
      </c>
      <c r="AR1725">
        <v>0</v>
      </c>
      <c r="AS1725" t="s">
        <v>62</v>
      </c>
      <c r="AT1725" t="s">
        <v>12088</v>
      </c>
      <c r="AU1725" t="s">
        <v>64</v>
      </c>
      <c r="AV1725">
        <v>0</v>
      </c>
      <c r="AW1725">
        <v>4857</v>
      </c>
      <c r="AX1725" t="s">
        <v>151</v>
      </c>
      <c r="AY1725" t="s">
        <v>12087</v>
      </c>
      <c r="AZ1725" t="s">
        <v>65</v>
      </c>
      <c r="BA1725">
        <v>12383416</v>
      </c>
      <c r="BB1725" t="s">
        <v>66</v>
      </c>
      <c r="BC1725" t="str">
        <f t="shared" si="72"/>
        <v>25440</v>
      </c>
      <c r="BD1725" t="str">
        <f t="shared" si="73"/>
        <v>LN-25440</v>
      </c>
    </row>
    <row r="1726" spans="1:56" ht="28.15" customHeight="1">
      <c r="A1726" s="4">
        <f>SUBTOTAL(103,$L$2:L1726)</f>
        <v>1725</v>
      </c>
      <c r="B1726" s="5" t="s">
        <v>12083</v>
      </c>
      <c r="C1726" s="5" t="s">
        <v>67</v>
      </c>
      <c r="D1726" s="5" t="s">
        <v>12085</v>
      </c>
      <c r="E1726" s="5" t="s">
        <v>3679</v>
      </c>
      <c r="F1726" s="6" t="s">
        <v>12086</v>
      </c>
      <c r="G1726" s="5">
        <v>7</v>
      </c>
      <c r="H1726" s="7">
        <v>13736913</v>
      </c>
      <c r="I1726" s="5" t="s">
        <v>151</v>
      </c>
      <c r="J1726" s="5" t="s">
        <v>12087</v>
      </c>
      <c r="K1726" s="20"/>
      <c r="L1726" s="5" t="s">
        <v>51</v>
      </c>
      <c r="M1726" s="2">
        <v>1601242840</v>
      </c>
      <c r="N1726" s="8">
        <f>IF(COUNTIF($B$2:B1726,B1726)=1,1,0)</f>
        <v>0</v>
      </c>
      <c r="O1726" t="s">
        <v>52</v>
      </c>
      <c r="P1726">
        <v>1601242840</v>
      </c>
      <c r="Q1726" t="s">
        <v>12083</v>
      </c>
      <c r="R1726" t="s">
        <v>12083</v>
      </c>
      <c r="S1726" t="s">
        <v>67</v>
      </c>
      <c r="T1726" t="s">
        <v>67</v>
      </c>
      <c r="U1726" t="s">
        <v>12085</v>
      </c>
      <c r="V1726" t="s">
        <v>68</v>
      </c>
      <c r="W1726">
        <v>1</v>
      </c>
      <c r="X1726" t="s">
        <v>156</v>
      </c>
      <c r="Y1726">
        <v>2026</v>
      </c>
      <c r="Z1726">
        <v>7</v>
      </c>
      <c r="AA1726">
        <v>1</v>
      </c>
      <c r="AB1726">
        <v>12719364</v>
      </c>
      <c r="AC1726">
        <v>1017549</v>
      </c>
      <c r="AD1726">
        <v>0</v>
      </c>
      <c r="AE1726">
        <v>0</v>
      </c>
      <c r="AF1726" t="s">
        <v>108</v>
      </c>
      <c r="AG1726" t="s">
        <v>3066</v>
      </c>
      <c r="AH1726" t="s">
        <v>3679</v>
      </c>
      <c r="AI1726" t="s">
        <v>12026</v>
      </c>
      <c r="AJ1726">
        <v>0</v>
      </c>
      <c r="AK1726" t="s">
        <v>7240</v>
      </c>
      <c r="AL1726">
        <v>0</v>
      </c>
      <c r="AM1726">
        <v>0</v>
      </c>
      <c r="AN1726">
        <v>0</v>
      </c>
      <c r="AO1726">
        <v>0</v>
      </c>
      <c r="AP1726" t="s">
        <v>83</v>
      </c>
      <c r="AQ1726">
        <v>0</v>
      </c>
      <c r="AR1726">
        <v>0</v>
      </c>
      <c r="AS1726" t="s">
        <v>69</v>
      </c>
      <c r="AT1726" t="s">
        <v>12089</v>
      </c>
      <c r="AU1726" t="s">
        <v>64</v>
      </c>
      <c r="AV1726">
        <v>0</v>
      </c>
      <c r="AW1726">
        <v>43713</v>
      </c>
      <c r="AX1726" t="s">
        <v>151</v>
      </c>
      <c r="AY1726" t="s">
        <v>12087</v>
      </c>
      <c r="AZ1726" t="s">
        <v>71</v>
      </c>
      <c r="BA1726">
        <v>13736913</v>
      </c>
      <c r="BB1726" t="s">
        <v>66</v>
      </c>
      <c r="BC1726" t="str">
        <f t="shared" si="72"/>
        <v>25440</v>
      </c>
      <c r="BD1726" t="str">
        <f t="shared" si="73"/>
        <v>LN-25440</v>
      </c>
    </row>
    <row r="1727" spans="1:56" ht="28.15" customHeight="1">
      <c r="A1727" s="4">
        <f>SUBTOTAL(103,$L$2:L1727)</f>
        <v>1726</v>
      </c>
      <c r="B1727" s="5" t="s">
        <v>12090</v>
      </c>
      <c r="C1727" s="5" t="s">
        <v>12091</v>
      </c>
      <c r="D1727" s="5" t="s">
        <v>12092</v>
      </c>
      <c r="E1727" s="5" t="s">
        <v>12082</v>
      </c>
      <c r="F1727" s="6" t="s">
        <v>12093</v>
      </c>
      <c r="G1727" s="5">
        <v>7</v>
      </c>
      <c r="H1727" s="7">
        <v>759806</v>
      </c>
      <c r="I1727" s="5" t="s">
        <v>12094</v>
      </c>
      <c r="J1727" s="5" t="s">
        <v>12095</v>
      </c>
      <c r="K1727" s="22" t="s">
        <v>5402</v>
      </c>
      <c r="L1727" s="5" t="s">
        <v>78</v>
      </c>
      <c r="M1727" s="2">
        <v>1601158401</v>
      </c>
      <c r="N1727" s="8">
        <f>IF(COUNTIF($B$2:B1727,B1727)=1,1,0)</f>
        <v>1</v>
      </c>
      <c r="O1727" t="s">
        <v>52</v>
      </c>
      <c r="P1727">
        <v>1601158401</v>
      </c>
      <c r="Q1727" t="s">
        <v>12090</v>
      </c>
      <c r="R1727" t="s">
        <v>12090</v>
      </c>
      <c r="S1727" t="s">
        <v>12091</v>
      </c>
      <c r="T1727" t="s">
        <v>12091</v>
      </c>
      <c r="U1727" t="s">
        <v>12092</v>
      </c>
      <c r="V1727" t="s">
        <v>12096</v>
      </c>
      <c r="W1727">
        <v>0</v>
      </c>
      <c r="X1727" t="s">
        <v>80</v>
      </c>
      <c r="Y1727">
        <v>2026</v>
      </c>
      <c r="Z1727">
        <v>7</v>
      </c>
      <c r="AA1727">
        <v>1</v>
      </c>
      <c r="AB1727">
        <v>703524</v>
      </c>
      <c r="AC1727">
        <v>56282</v>
      </c>
      <c r="AD1727">
        <v>0</v>
      </c>
      <c r="AE1727">
        <v>0</v>
      </c>
      <c r="AF1727" t="s">
        <v>108</v>
      </c>
      <c r="AG1727" t="s">
        <v>81</v>
      </c>
      <c r="AH1727" t="s">
        <v>12082</v>
      </c>
      <c r="AI1727" t="s">
        <v>12026</v>
      </c>
      <c r="AJ1727">
        <v>0</v>
      </c>
      <c r="AK1727" t="s">
        <v>12097</v>
      </c>
      <c r="AL1727">
        <v>0</v>
      </c>
      <c r="AM1727">
        <v>0</v>
      </c>
      <c r="AN1727">
        <v>0</v>
      </c>
      <c r="AO1727">
        <v>0</v>
      </c>
      <c r="AP1727" t="s">
        <v>108</v>
      </c>
      <c r="AQ1727">
        <v>0</v>
      </c>
      <c r="AR1727">
        <v>0</v>
      </c>
      <c r="AS1727" t="s">
        <v>69</v>
      </c>
      <c r="AT1727" t="s">
        <v>12098</v>
      </c>
      <c r="AU1727" t="s">
        <v>64</v>
      </c>
      <c r="AV1727">
        <v>0</v>
      </c>
      <c r="AW1727">
        <v>24308</v>
      </c>
      <c r="AX1727" t="s">
        <v>12094</v>
      </c>
      <c r="AY1727" t="s">
        <v>12095</v>
      </c>
      <c r="AZ1727" t="s">
        <v>71</v>
      </c>
      <c r="BA1727">
        <v>759806</v>
      </c>
      <c r="BB1727" t="s">
        <v>66</v>
      </c>
      <c r="BC1727" t="str">
        <f t="shared" si="72"/>
        <v>27645</v>
      </c>
      <c r="BD1727" t="str">
        <f t="shared" si="73"/>
        <v>LN-27645</v>
      </c>
    </row>
    <row r="1728" spans="1:56" ht="28.15" customHeight="1">
      <c r="A1728" s="4">
        <f>SUBTOTAL(103,$L$2:L1728)</f>
        <v>1727</v>
      </c>
      <c r="B1728" s="5" t="s">
        <v>12099</v>
      </c>
      <c r="C1728" s="5" t="s">
        <v>12100</v>
      </c>
      <c r="D1728" s="5" t="s">
        <v>12101</v>
      </c>
      <c r="E1728" s="5" t="s">
        <v>12082</v>
      </c>
      <c r="F1728" s="6" t="s">
        <v>12102</v>
      </c>
      <c r="G1728" s="5">
        <v>7</v>
      </c>
      <c r="H1728" s="7">
        <v>451742</v>
      </c>
      <c r="I1728" s="5" t="s">
        <v>12103</v>
      </c>
      <c r="J1728" s="5" t="s">
        <v>12104</v>
      </c>
      <c r="K1728" s="22"/>
      <c r="L1728" s="5" t="s">
        <v>78</v>
      </c>
      <c r="M1728" s="2">
        <v>1601159452</v>
      </c>
      <c r="N1728" s="8">
        <f>IF(COUNTIF($B$2:B1728,B1728)=1,1,0)</f>
        <v>1</v>
      </c>
      <c r="O1728" t="s">
        <v>52</v>
      </c>
      <c r="P1728">
        <v>1601159452</v>
      </c>
      <c r="Q1728" t="s">
        <v>12099</v>
      </c>
      <c r="R1728" t="s">
        <v>12099</v>
      </c>
      <c r="S1728" t="s">
        <v>12100</v>
      </c>
      <c r="T1728" t="s">
        <v>12100</v>
      </c>
      <c r="U1728" t="s">
        <v>12101</v>
      </c>
      <c r="V1728" t="s">
        <v>12105</v>
      </c>
      <c r="W1728">
        <v>0</v>
      </c>
      <c r="X1728" t="s">
        <v>80</v>
      </c>
      <c r="Y1728">
        <v>2026</v>
      </c>
      <c r="Z1728">
        <v>7</v>
      </c>
      <c r="AA1728">
        <v>1</v>
      </c>
      <c r="AB1728">
        <v>418280</v>
      </c>
      <c r="AC1728">
        <v>33462</v>
      </c>
      <c r="AD1728">
        <v>0</v>
      </c>
      <c r="AE1728">
        <v>0</v>
      </c>
      <c r="AF1728" t="s">
        <v>57</v>
      </c>
      <c r="AG1728" t="s">
        <v>81</v>
      </c>
      <c r="AH1728" t="s">
        <v>12082</v>
      </c>
      <c r="AI1728" t="s">
        <v>12026</v>
      </c>
      <c r="AJ1728">
        <v>0</v>
      </c>
      <c r="AK1728" t="s">
        <v>12106</v>
      </c>
      <c r="AL1728">
        <v>0</v>
      </c>
      <c r="AM1728">
        <v>0</v>
      </c>
      <c r="AN1728">
        <v>0</v>
      </c>
      <c r="AO1728">
        <v>0</v>
      </c>
      <c r="AP1728" t="s">
        <v>83</v>
      </c>
      <c r="AQ1728">
        <v>0</v>
      </c>
      <c r="AR1728">
        <v>0</v>
      </c>
      <c r="AS1728" t="s">
        <v>69</v>
      </c>
      <c r="AT1728" t="s">
        <v>12107</v>
      </c>
      <c r="AU1728" t="s">
        <v>64</v>
      </c>
      <c r="AV1728">
        <v>0</v>
      </c>
      <c r="AW1728">
        <v>24524</v>
      </c>
      <c r="AX1728" t="s">
        <v>12103</v>
      </c>
      <c r="AY1728" t="s">
        <v>12104</v>
      </c>
      <c r="AZ1728" t="s">
        <v>71</v>
      </c>
      <c r="BA1728">
        <v>451742</v>
      </c>
      <c r="BB1728" t="s">
        <v>66</v>
      </c>
      <c r="BC1728" t="str">
        <f t="shared" si="72"/>
        <v>29750</v>
      </c>
      <c r="BD1728" t="str">
        <f t="shared" si="73"/>
        <v>LN-29750</v>
      </c>
    </row>
    <row r="1729" spans="1:56" ht="28.15" customHeight="1">
      <c r="A1729" s="4">
        <f>SUBTOTAL(103,$L$2:L1729)</f>
        <v>1728</v>
      </c>
      <c r="B1729" s="5" t="s">
        <v>12108</v>
      </c>
      <c r="C1729" s="5" t="s">
        <v>12109</v>
      </c>
      <c r="D1729" s="5" t="s">
        <v>12110</v>
      </c>
      <c r="E1729" s="5" t="s">
        <v>12031</v>
      </c>
      <c r="F1729" s="6" t="s">
        <v>12111</v>
      </c>
      <c r="G1729" s="5">
        <v>7</v>
      </c>
      <c r="H1729" s="7">
        <v>484590</v>
      </c>
      <c r="I1729" s="5" t="s">
        <v>12112</v>
      </c>
      <c r="J1729" s="5" t="s">
        <v>12113</v>
      </c>
      <c r="K1729" s="22"/>
      <c r="L1729" s="5" t="s">
        <v>78</v>
      </c>
      <c r="M1729" s="2">
        <v>1601931647</v>
      </c>
      <c r="N1729" s="8">
        <f>IF(COUNTIF($B$2:B1729,B1729)=1,1,0)</f>
        <v>1</v>
      </c>
      <c r="O1729" t="s">
        <v>52</v>
      </c>
      <c r="P1729">
        <v>1601931647</v>
      </c>
      <c r="Q1729" t="s">
        <v>12108</v>
      </c>
      <c r="R1729" t="s">
        <v>12108</v>
      </c>
      <c r="S1729" t="s">
        <v>12109</v>
      </c>
      <c r="T1729" t="s">
        <v>12109</v>
      </c>
      <c r="U1729" t="s">
        <v>12110</v>
      </c>
      <c r="V1729" t="s">
        <v>12114</v>
      </c>
      <c r="W1729">
        <v>0</v>
      </c>
      <c r="X1729" t="s">
        <v>188</v>
      </c>
      <c r="Y1729">
        <v>2026</v>
      </c>
      <c r="Z1729">
        <v>7</v>
      </c>
      <c r="AA1729">
        <v>1</v>
      </c>
      <c r="AB1729">
        <v>448694</v>
      </c>
      <c r="AC1729">
        <v>35896</v>
      </c>
      <c r="AD1729">
        <v>0</v>
      </c>
      <c r="AE1729">
        <v>0</v>
      </c>
      <c r="AF1729" t="s">
        <v>98</v>
      </c>
      <c r="AG1729" t="s">
        <v>81</v>
      </c>
      <c r="AH1729" t="s">
        <v>12031</v>
      </c>
      <c r="AI1729" t="s">
        <v>12026</v>
      </c>
      <c r="AJ1729">
        <v>0</v>
      </c>
      <c r="AK1729" t="s">
        <v>12115</v>
      </c>
      <c r="AL1729">
        <v>0</v>
      </c>
      <c r="AM1729">
        <v>0</v>
      </c>
      <c r="AN1729">
        <v>0</v>
      </c>
      <c r="AO1729">
        <v>0</v>
      </c>
      <c r="AP1729" t="s">
        <v>98</v>
      </c>
      <c r="AQ1729">
        <v>0</v>
      </c>
      <c r="AR1729">
        <v>0</v>
      </c>
      <c r="AS1729" t="s">
        <v>69</v>
      </c>
      <c r="AT1729" t="s">
        <v>12116</v>
      </c>
      <c r="AU1729" t="s">
        <v>64</v>
      </c>
      <c r="AV1729">
        <v>0</v>
      </c>
      <c r="AW1729">
        <v>44606</v>
      </c>
      <c r="AX1729" t="s">
        <v>12112</v>
      </c>
      <c r="AY1729" t="s">
        <v>12113</v>
      </c>
      <c r="AZ1729" t="s">
        <v>71</v>
      </c>
      <c r="BA1729">
        <v>484590</v>
      </c>
      <c r="BB1729" t="s">
        <v>66</v>
      </c>
      <c r="BC1729" t="str">
        <f t="shared" si="72"/>
        <v>29830</v>
      </c>
      <c r="BD1729" t="str">
        <f t="shared" si="73"/>
        <v>LN-29830</v>
      </c>
    </row>
    <row r="1730" spans="1:56" ht="28.15" customHeight="1">
      <c r="A1730" s="4">
        <f>SUBTOTAL(103,$L$2:L1730)</f>
        <v>1729</v>
      </c>
      <c r="B1730" s="5" t="s">
        <v>12117</v>
      </c>
      <c r="C1730" s="5" t="s">
        <v>12118</v>
      </c>
      <c r="D1730" s="5" t="s">
        <v>12119</v>
      </c>
      <c r="E1730" s="5" t="s">
        <v>12031</v>
      </c>
      <c r="F1730" s="6" t="s">
        <v>12120</v>
      </c>
      <c r="G1730" s="5">
        <v>7</v>
      </c>
      <c r="H1730" s="7">
        <v>261533</v>
      </c>
      <c r="I1730" s="5" t="s">
        <v>12121</v>
      </c>
      <c r="J1730" s="5" t="s">
        <v>12122</v>
      </c>
      <c r="K1730" s="22"/>
      <c r="L1730" s="5" t="s">
        <v>78</v>
      </c>
      <c r="M1730" s="2">
        <v>1601931751</v>
      </c>
      <c r="N1730" s="8">
        <f>IF(COUNTIF($B$2:B1730,B1730)=1,1,0)</f>
        <v>1</v>
      </c>
      <c r="O1730" t="s">
        <v>52</v>
      </c>
      <c r="P1730">
        <v>1601931751</v>
      </c>
      <c r="Q1730" t="s">
        <v>12117</v>
      </c>
      <c r="R1730" t="s">
        <v>12117</v>
      </c>
      <c r="S1730" t="s">
        <v>12118</v>
      </c>
      <c r="T1730" t="s">
        <v>12118</v>
      </c>
      <c r="U1730" t="s">
        <v>12119</v>
      </c>
      <c r="V1730" t="s">
        <v>12123</v>
      </c>
      <c r="W1730">
        <v>0</v>
      </c>
      <c r="X1730" t="s">
        <v>59</v>
      </c>
      <c r="Y1730">
        <v>2026</v>
      </c>
      <c r="Z1730">
        <v>7</v>
      </c>
      <c r="AA1730">
        <v>1</v>
      </c>
      <c r="AB1730">
        <v>242160</v>
      </c>
      <c r="AC1730">
        <v>19373</v>
      </c>
      <c r="AD1730">
        <v>0</v>
      </c>
      <c r="AE1730">
        <v>0</v>
      </c>
      <c r="AF1730" t="s">
        <v>57</v>
      </c>
      <c r="AG1730" t="s">
        <v>81</v>
      </c>
      <c r="AH1730" t="s">
        <v>12031</v>
      </c>
      <c r="AI1730" t="s">
        <v>12026</v>
      </c>
      <c r="AJ1730">
        <v>0</v>
      </c>
      <c r="AK1730" t="s">
        <v>12124</v>
      </c>
      <c r="AL1730">
        <v>0</v>
      </c>
      <c r="AM1730">
        <v>0</v>
      </c>
      <c r="AN1730">
        <v>0</v>
      </c>
      <c r="AO1730">
        <v>0</v>
      </c>
      <c r="AP1730" t="s">
        <v>83</v>
      </c>
      <c r="AQ1730">
        <v>0</v>
      </c>
      <c r="AR1730">
        <v>0</v>
      </c>
      <c r="AS1730" t="s">
        <v>69</v>
      </c>
      <c r="AT1730" t="s">
        <v>12125</v>
      </c>
      <c r="AU1730" t="s">
        <v>64</v>
      </c>
      <c r="AV1730">
        <v>0</v>
      </c>
      <c r="AW1730">
        <v>44629</v>
      </c>
      <c r="AX1730" t="s">
        <v>12121</v>
      </c>
      <c r="AY1730" t="s">
        <v>12122</v>
      </c>
      <c r="AZ1730" t="s">
        <v>71</v>
      </c>
      <c r="BA1730">
        <v>261533</v>
      </c>
      <c r="BB1730" t="s">
        <v>66</v>
      </c>
      <c r="BC1730" t="str">
        <f t="shared" si="72"/>
        <v>29855</v>
      </c>
      <c r="BD1730" t="str">
        <f t="shared" si="73"/>
        <v>LN-29855</v>
      </c>
    </row>
    <row r="1731" spans="1:56" ht="28.15" customHeight="1">
      <c r="A1731" s="4">
        <f>SUBTOTAL(103,$L$2:L1731)</f>
        <v>1730</v>
      </c>
      <c r="B1731" s="5" t="s">
        <v>12127</v>
      </c>
      <c r="C1731" s="5" t="s">
        <v>12128</v>
      </c>
      <c r="D1731" s="5" t="s">
        <v>12129</v>
      </c>
      <c r="E1731" s="5" t="s">
        <v>3679</v>
      </c>
      <c r="F1731" s="6" t="s">
        <v>12130</v>
      </c>
      <c r="G1731" s="5">
        <v>6</v>
      </c>
      <c r="H1731" s="7">
        <v>3156557</v>
      </c>
      <c r="I1731" s="5" t="s">
        <v>151</v>
      </c>
      <c r="J1731" s="5" t="s">
        <v>12131</v>
      </c>
      <c r="K1731" s="20"/>
      <c r="L1731" s="5" t="s">
        <v>51</v>
      </c>
      <c r="M1731" s="2">
        <v>1596971600</v>
      </c>
      <c r="N1731" s="8">
        <f>IF(COUNTIF($B$2:B1731,B1731)=1,1,0)</f>
        <v>1</v>
      </c>
      <c r="O1731" t="s">
        <v>52</v>
      </c>
      <c r="P1731">
        <v>1596971600</v>
      </c>
      <c r="Q1731" t="s">
        <v>12127</v>
      </c>
      <c r="R1731" t="s">
        <v>53</v>
      </c>
      <c r="S1731" t="s">
        <v>12128</v>
      </c>
      <c r="T1731" t="s">
        <v>54</v>
      </c>
      <c r="U1731" t="s">
        <v>12129</v>
      </c>
      <c r="V1731" t="s">
        <v>55</v>
      </c>
      <c r="W1731">
        <v>1</v>
      </c>
      <c r="X1731" t="s">
        <v>4266</v>
      </c>
      <c r="Y1731">
        <v>2026</v>
      </c>
      <c r="Z1731">
        <v>6</v>
      </c>
      <c r="AA1731">
        <v>1</v>
      </c>
      <c r="AB1731">
        <v>2922738</v>
      </c>
      <c r="AC1731">
        <v>233819</v>
      </c>
      <c r="AD1731">
        <v>0</v>
      </c>
      <c r="AE1731">
        <v>0</v>
      </c>
      <c r="AF1731" t="s">
        <v>1612</v>
      </c>
      <c r="AG1731" t="s">
        <v>81</v>
      </c>
      <c r="AH1731" t="s">
        <v>3679</v>
      </c>
      <c r="AI1731" t="s">
        <v>12026</v>
      </c>
      <c r="AJ1731">
        <v>0</v>
      </c>
      <c r="AK1731" t="s">
        <v>12132</v>
      </c>
      <c r="AL1731">
        <v>0</v>
      </c>
      <c r="AM1731">
        <v>0</v>
      </c>
      <c r="AN1731">
        <v>0</v>
      </c>
      <c r="AO1731">
        <v>0</v>
      </c>
      <c r="AP1731" t="s">
        <v>83</v>
      </c>
      <c r="AQ1731">
        <v>0</v>
      </c>
      <c r="AR1731">
        <v>0</v>
      </c>
      <c r="AS1731" t="s">
        <v>62</v>
      </c>
      <c r="AT1731" t="s">
        <v>12133</v>
      </c>
      <c r="AU1731" t="s">
        <v>64</v>
      </c>
      <c r="AV1731">
        <v>0</v>
      </c>
      <c r="AW1731">
        <v>5104</v>
      </c>
      <c r="AX1731" t="s">
        <v>151</v>
      </c>
      <c r="AY1731" t="s">
        <v>12131</v>
      </c>
      <c r="AZ1731" t="s">
        <v>65</v>
      </c>
      <c r="BA1731">
        <v>3156557</v>
      </c>
      <c r="BB1731" t="s">
        <v>66</v>
      </c>
      <c r="BC1731" t="str">
        <f t="shared" si="72"/>
        <v>30450</v>
      </c>
      <c r="BD1731" t="str">
        <f t="shared" si="73"/>
        <v>LN-30450</v>
      </c>
    </row>
    <row r="1732" spans="1:56" ht="28.15" customHeight="1">
      <c r="A1732" s="4">
        <f>SUBTOTAL(103,$L$2:L1732)</f>
        <v>1731</v>
      </c>
      <c r="B1732" s="5" t="s">
        <v>12127</v>
      </c>
      <c r="C1732" s="5" t="s">
        <v>67</v>
      </c>
      <c r="D1732" s="5" t="s">
        <v>12129</v>
      </c>
      <c r="E1732" s="5" t="s">
        <v>3679</v>
      </c>
      <c r="F1732" s="6" t="s">
        <v>12130</v>
      </c>
      <c r="G1732" s="5">
        <v>7</v>
      </c>
      <c r="H1732" s="7">
        <v>3211851</v>
      </c>
      <c r="I1732" s="5" t="s">
        <v>151</v>
      </c>
      <c r="J1732" s="5" t="s">
        <v>12131</v>
      </c>
      <c r="K1732" s="20"/>
      <c r="L1732" s="5" t="s">
        <v>51</v>
      </c>
      <c r="M1732" s="2">
        <v>1601243161</v>
      </c>
      <c r="N1732" s="8">
        <f>IF(COUNTIF($B$2:B1732,B1732)=1,1,0)</f>
        <v>0</v>
      </c>
      <c r="O1732" t="s">
        <v>52</v>
      </c>
      <c r="P1732">
        <v>1601243161</v>
      </c>
      <c r="Q1732" t="s">
        <v>12127</v>
      </c>
      <c r="R1732" t="s">
        <v>12127</v>
      </c>
      <c r="S1732" t="s">
        <v>67</v>
      </c>
      <c r="T1732" t="s">
        <v>67</v>
      </c>
      <c r="U1732" t="s">
        <v>12129</v>
      </c>
      <c r="V1732" t="s">
        <v>155</v>
      </c>
      <c r="W1732">
        <v>1</v>
      </c>
      <c r="X1732" t="s">
        <v>156</v>
      </c>
      <c r="Y1732">
        <v>2026</v>
      </c>
      <c r="Z1732">
        <v>7</v>
      </c>
      <c r="AA1732">
        <v>1</v>
      </c>
      <c r="AB1732">
        <v>2973936</v>
      </c>
      <c r="AC1732">
        <v>237915</v>
      </c>
      <c r="AD1732">
        <v>0</v>
      </c>
      <c r="AE1732">
        <v>0</v>
      </c>
      <c r="AF1732" t="s">
        <v>98</v>
      </c>
      <c r="AG1732" t="s">
        <v>81</v>
      </c>
      <c r="AH1732" t="s">
        <v>3679</v>
      </c>
      <c r="AI1732" t="s">
        <v>12026</v>
      </c>
      <c r="AJ1732">
        <v>0</v>
      </c>
      <c r="AK1732" t="s">
        <v>12132</v>
      </c>
      <c r="AL1732">
        <v>0</v>
      </c>
      <c r="AM1732">
        <v>0</v>
      </c>
      <c r="AN1732">
        <v>0</v>
      </c>
      <c r="AO1732">
        <v>0</v>
      </c>
      <c r="AP1732" t="s">
        <v>83</v>
      </c>
      <c r="AQ1732">
        <v>0</v>
      </c>
      <c r="AR1732">
        <v>0</v>
      </c>
      <c r="AS1732" t="s">
        <v>69</v>
      </c>
      <c r="AT1732" t="s">
        <v>12134</v>
      </c>
      <c r="AU1732" t="s">
        <v>64</v>
      </c>
      <c r="AV1732">
        <v>0</v>
      </c>
      <c r="AW1732">
        <v>43881</v>
      </c>
      <c r="AX1732" t="s">
        <v>151</v>
      </c>
      <c r="AY1732" t="s">
        <v>12131</v>
      </c>
      <c r="AZ1732" t="s">
        <v>71</v>
      </c>
      <c r="BA1732">
        <v>3211851</v>
      </c>
      <c r="BB1732" t="s">
        <v>66</v>
      </c>
      <c r="BC1732" t="str">
        <f t="shared" si="72"/>
        <v>30450</v>
      </c>
      <c r="BD1732" t="str">
        <f t="shared" si="73"/>
        <v>LN-30450</v>
      </c>
    </row>
    <row r="1733" spans="1:56" ht="28.15" customHeight="1">
      <c r="A1733" s="4">
        <f>SUBTOTAL(103,$L$2:L1733)</f>
        <v>1732</v>
      </c>
      <c r="B1733" s="5" t="s">
        <v>12135</v>
      </c>
      <c r="C1733" s="5" t="s">
        <v>12136</v>
      </c>
      <c r="D1733" s="5" t="s">
        <v>12137</v>
      </c>
      <c r="E1733" s="5" t="s">
        <v>12031</v>
      </c>
      <c r="F1733" s="6" t="s">
        <v>12138</v>
      </c>
      <c r="G1733" s="5">
        <v>7</v>
      </c>
      <c r="H1733" s="7">
        <v>6428</v>
      </c>
      <c r="I1733" s="5" t="s">
        <v>12139</v>
      </c>
      <c r="J1733" s="5" t="s">
        <v>12140</v>
      </c>
      <c r="K1733" s="22"/>
      <c r="L1733" s="5" t="s">
        <v>78</v>
      </c>
      <c r="M1733" s="2">
        <v>1601931689</v>
      </c>
      <c r="N1733" s="8">
        <f>IF(COUNTIF($B$2:B1733,B1733)=1,1,0)</f>
        <v>1</v>
      </c>
      <c r="O1733" t="s">
        <v>52</v>
      </c>
      <c r="P1733">
        <v>1601931689</v>
      </c>
      <c r="Q1733" t="s">
        <v>12135</v>
      </c>
      <c r="R1733" t="s">
        <v>12135</v>
      </c>
      <c r="S1733" t="s">
        <v>12136</v>
      </c>
      <c r="T1733" t="s">
        <v>12136</v>
      </c>
      <c r="U1733" t="s">
        <v>12137</v>
      </c>
      <c r="V1733" t="s">
        <v>12141</v>
      </c>
      <c r="W1733">
        <v>0</v>
      </c>
      <c r="X1733" t="s">
        <v>80</v>
      </c>
      <c r="Y1733">
        <v>2026</v>
      </c>
      <c r="Z1733">
        <v>7</v>
      </c>
      <c r="AA1733">
        <v>1</v>
      </c>
      <c r="AB1733">
        <v>5952</v>
      </c>
      <c r="AC1733">
        <v>476</v>
      </c>
      <c r="AD1733">
        <v>0</v>
      </c>
      <c r="AE1733">
        <v>0</v>
      </c>
      <c r="AF1733" t="s">
        <v>121</v>
      </c>
      <c r="AG1733" t="s">
        <v>58</v>
      </c>
      <c r="AH1733" t="s">
        <v>12031</v>
      </c>
      <c r="AI1733" t="s">
        <v>12026</v>
      </c>
      <c r="AJ1733">
        <v>0</v>
      </c>
      <c r="AK1733" t="s">
        <v>1935</v>
      </c>
      <c r="AL1733">
        <v>0</v>
      </c>
      <c r="AM1733">
        <v>0</v>
      </c>
      <c r="AN1733">
        <v>0</v>
      </c>
      <c r="AO1733">
        <v>0</v>
      </c>
      <c r="AP1733" t="s">
        <v>61</v>
      </c>
      <c r="AQ1733">
        <v>0</v>
      </c>
      <c r="AR1733">
        <v>0</v>
      </c>
      <c r="AS1733" t="s">
        <v>69</v>
      </c>
      <c r="AT1733" t="s">
        <v>12142</v>
      </c>
      <c r="AU1733" t="s">
        <v>64</v>
      </c>
      <c r="AV1733">
        <v>0</v>
      </c>
      <c r="AW1733">
        <v>44614</v>
      </c>
      <c r="AX1733" t="s">
        <v>12139</v>
      </c>
      <c r="AY1733" t="s">
        <v>12140</v>
      </c>
      <c r="AZ1733" t="s">
        <v>71</v>
      </c>
      <c r="BA1733">
        <v>6428</v>
      </c>
      <c r="BB1733" t="s">
        <v>66</v>
      </c>
      <c r="BC1733" t="str">
        <f t="shared" si="72"/>
        <v>30810</v>
      </c>
      <c r="BD1733" t="str">
        <f t="shared" si="73"/>
        <v>LN-30810</v>
      </c>
    </row>
    <row r="1734" spans="1:56" ht="28.15" customHeight="1">
      <c r="A1734" s="4">
        <f>SUBTOTAL(103,$L$2:L1734)</f>
        <v>1733</v>
      </c>
      <c r="B1734" s="5" t="s">
        <v>12143</v>
      </c>
      <c r="C1734" s="5" t="s">
        <v>12144</v>
      </c>
      <c r="D1734" s="5" t="s">
        <v>9984</v>
      </c>
      <c r="E1734" s="5" t="s">
        <v>12031</v>
      </c>
      <c r="F1734" s="6" t="s">
        <v>12145</v>
      </c>
      <c r="G1734" s="5">
        <v>7</v>
      </c>
      <c r="H1734" s="7">
        <v>2513182</v>
      </c>
      <c r="I1734" s="5" t="s">
        <v>12146</v>
      </c>
      <c r="J1734" s="5" t="s">
        <v>12147</v>
      </c>
      <c r="K1734" s="22">
        <v>17</v>
      </c>
      <c r="L1734" s="5" t="s">
        <v>78</v>
      </c>
      <c r="M1734" s="2">
        <v>1601931758</v>
      </c>
      <c r="N1734" s="8">
        <f>IF(COUNTIF($B$2:B1734,B1734)=1,1,0)</f>
        <v>1</v>
      </c>
      <c r="O1734" t="s">
        <v>52</v>
      </c>
      <c r="P1734">
        <v>1601931758</v>
      </c>
      <c r="Q1734" t="s">
        <v>12143</v>
      </c>
      <c r="R1734" t="s">
        <v>12143</v>
      </c>
      <c r="S1734" t="s">
        <v>12144</v>
      </c>
      <c r="T1734" t="s">
        <v>12144</v>
      </c>
      <c r="U1734" t="s">
        <v>9984</v>
      </c>
      <c r="V1734" t="s">
        <v>9985</v>
      </c>
      <c r="W1734">
        <v>0</v>
      </c>
      <c r="X1734" t="s">
        <v>188</v>
      </c>
      <c r="Y1734">
        <v>2026</v>
      </c>
      <c r="Z1734">
        <v>7</v>
      </c>
      <c r="AA1734">
        <v>1</v>
      </c>
      <c r="AB1734">
        <v>2327020</v>
      </c>
      <c r="AC1734">
        <v>186162</v>
      </c>
      <c r="AD1734">
        <v>0</v>
      </c>
      <c r="AE1734">
        <v>0</v>
      </c>
      <c r="AF1734" t="s">
        <v>57</v>
      </c>
      <c r="AG1734" t="s">
        <v>81</v>
      </c>
      <c r="AH1734" t="s">
        <v>12031</v>
      </c>
      <c r="AI1734" t="s">
        <v>12026</v>
      </c>
      <c r="AJ1734">
        <v>0</v>
      </c>
      <c r="AK1734" t="s">
        <v>6455</v>
      </c>
      <c r="AL1734">
        <v>0</v>
      </c>
      <c r="AM1734">
        <v>0</v>
      </c>
      <c r="AN1734">
        <v>0</v>
      </c>
      <c r="AO1734">
        <v>0</v>
      </c>
      <c r="AP1734" t="s">
        <v>83</v>
      </c>
      <c r="AQ1734">
        <v>0</v>
      </c>
      <c r="AR1734">
        <v>0</v>
      </c>
      <c r="AS1734" t="s">
        <v>69</v>
      </c>
      <c r="AT1734" t="s">
        <v>12148</v>
      </c>
      <c r="AU1734" t="s">
        <v>64</v>
      </c>
      <c r="AV1734">
        <v>0</v>
      </c>
      <c r="AW1734">
        <v>44631</v>
      </c>
      <c r="AX1734" t="s">
        <v>12146</v>
      </c>
      <c r="AY1734" t="s">
        <v>12147</v>
      </c>
      <c r="AZ1734" t="s">
        <v>71</v>
      </c>
      <c r="BA1734">
        <v>2513182</v>
      </c>
      <c r="BB1734" t="s">
        <v>66</v>
      </c>
      <c r="BC1734" t="str">
        <f t="shared" si="72"/>
        <v>31150</v>
      </c>
      <c r="BD1734" t="str">
        <f t="shared" si="73"/>
        <v>LN-31150</v>
      </c>
    </row>
    <row r="1735" spans="1:56" ht="28.15" customHeight="1">
      <c r="A1735" s="4">
        <f>SUBTOTAL(103,$L$2:L1735)</f>
        <v>1734</v>
      </c>
      <c r="B1735" s="5" t="s">
        <v>12149</v>
      </c>
      <c r="C1735" s="5" t="s">
        <v>12150</v>
      </c>
      <c r="D1735" s="5" t="s">
        <v>12151</v>
      </c>
      <c r="E1735" s="5" t="s">
        <v>3679</v>
      </c>
      <c r="F1735" s="6" t="s">
        <v>12152</v>
      </c>
      <c r="G1735" s="5">
        <v>6</v>
      </c>
      <c r="H1735" s="7">
        <v>697183</v>
      </c>
      <c r="I1735" s="5" t="s">
        <v>151</v>
      </c>
      <c r="J1735" s="5" t="s">
        <v>12153</v>
      </c>
      <c r="K1735" s="20"/>
      <c r="L1735" s="5" t="s">
        <v>51</v>
      </c>
      <c r="M1735" s="2">
        <v>1596971365</v>
      </c>
      <c r="N1735" s="8">
        <f>IF(COUNTIF($B$2:B1735,B1735)=1,1,0)</f>
        <v>1</v>
      </c>
      <c r="O1735" t="s">
        <v>52</v>
      </c>
      <c r="P1735">
        <v>1596971365</v>
      </c>
      <c r="Q1735" t="s">
        <v>12149</v>
      </c>
      <c r="R1735" t="s">
        <v>53</v>
      </c>
      <c r="S1735" t="s">
        <v>12150</v>
      </c>
      <c r="T1735" t="s">
        <v>54</v>
      </c>
      <c r="U1735" t="s">
        <v>12151</v>
      </c>
      <c r="V1735" t="s">
        <v>55</v>
      </c>
      <c r="W1735">
        <v>1</v>
      </c>
      <c r="X1735" t="s">
        <v>56</v>
      </c>
      <c r="Y1735">
        <v>2026</v>
      </c>
      <c r="Z1735">
        <v>6</v>
      </c>
      <c r="AA1735">
        <v>1</v>
      </c>
      <c r="AB1735">
        <v>645540</v>
      </c>
      <c r="AC1735">
        <v>51643</v>
      </c>
      <c r="AD1735">
        <v>0</v>
      </c>
      <c r="AE1735">
        <v>0</v>
      </c>
      <c r="AF1735" t="s">
        <v>57</v>
      </c>
      <c r="AG1735" t="s">
        <v>81</v>
      </c>
      <c r="AH1735" t="s">
        <v>3679</v>
      </c>
      <c r="AI1735" t="s">
        <v>12026</v>
      </c>
      <c r="AJ1735">
        <v>0</v>
      </c>
      <c r="AK1735" t="s">
        <v>7319</v>
      </c>
      <c r="AL1735">
        <v>0</v>
      </c>
      <c r="AM1735">
        <v>0</v>
      </c>
      <c r="AN1735">
        <v>0</v>
      </c>
      <c r="AO1735">
        <v>0</v>
      </c>
      <c r="AP1735" t="s">
        <v>83</v>
      </c>
      <c r="AQ1735">
        <v>0</v>
      </c>
      <c r="AR1735">
        <v>0</v>
      </c>
      <c r="AS1735" t="s">
        <v>62</v>
      </c>
      <c r="AT1735" t="s">
        <v>12154</v>
      </c>
      <c r="AU1735" t="s">
        <v>64</v>
      </c>
      <c r="AV1735">
        <v>0</v>
      </c>
      <c r="AW1735">
        <v>4951</v>
      </c>
      <c r="AX1735" t="s">
        <v>151</v>
      </c>
      <c r="AY1735" t="s">
        <v>12153</v>
      </c>
      <c r="AZ1735" t="s">
        <v>65</v>
      </c>
      <c r="BA1735">
        <v>697183</v>
      </c>
      <c r="BB1735" t="s">
        <v>66</v>
      </c>
      <c r="BC1735" t="str">
        <f t="shared" si="72"/>
        <v>33100</v>
      </c>
      <c r="BD1735" t="str">
        <f t="shared" si="73"/>
        <v>LN-33100</v>
      </c>
    </row>
    <row r="1736" spans="1:56" ht="28.15" customHeight="1">
      <c r="A1736" s="4">
        <f>SUBTOTAL(103,$L$2:L1736)</f>
        <v>1735</v>
      </c>
      <c r="B1736" s="5" t="s">
        <v>12149</v>
      </c>
      <c r="C1736" s="5" t="s">
        <v>67</v>
      </c>
      <c r="D1736" s="5" t="s">
        <v>12151</v>
      </c>
      <c r="E1736" s="5" t="s">
        <v>3679</v>
      </c>
      <c r="F1736" s="6" t="s">
        <v>12152</v>
      </c>
      <c r="G1736" s="5">
        <v>7</v>
      </c>
      <c r="H1736" s="7">
        <v>781326</v>
      </c>
      <c r="I1736" s="5" t="s">
        <v>151</v>
      </c>
      <c r="J1736" s="5" t="s">
        <v>12153</v>
      </c>
      <c r="K1736" s="20"/>
      <c r="L1736" s="5" t="s">
        <v>51</v>
      </c>
      <c r="M1736" s="2">
        <v>1601242985</v>
      </c>
      <c r="N1736" s="8">
        <f>IF(COUNTIF($B$2:B1736,B1736)=1,1,0)</f>
        <v>0</v>
      </c>
      <c r="O1736" t="s">
        <v>52</v>
      </c>
      <c r="P1736">
        <v>1601242985</v>
      </c>
      <c r="Q1736" t="s">
        <v>12149</v>
      </c>
      <c r="R1736" t="s">
        <v>12149</v>
      </c>
      <c r="S1736" t="s">
        <v>67</v>
      </c>
      <c r="T1736" t="s">
        <v>67</v>
      </c>
      <c r="U1736" t="s">
        <v>12151</v>
      </c>
      <c r="V1736" t="s">
        <v>238</v>
      </c>
      <c r="W1736">
        <v>1</v>
      </c>
      <c r="X1736" t="s">
        <v>56</v>
      </c>
      <c r="Y1736">
        <v>2026</v>
      </c>
      <c r="Z1736">
        <v>7</v>
      </c>
      <c r="AA1736">
        <v>1</v>
      </c>
      <c r="AB1736">
        <v>723450</v>
      </c>
      <c r="AC1736">
        <v>57876</v>
      </c>
      <c r="AD1736">
        <v>0</v>
      </c>
      <c r="AE1736">
        <v>0</v>
      </c>
      <c r="AF1736" t="s">
        <v>57</v>
      </c>
      <c r="AG1736" t="s">
        <v>3066</v>
      </c>
      <c r="AH1736" t="s">
        <v>3679</v>
      </c>
      <c r="AI1736" t="s">
        <v>12026</v>
      </c>
      <c r="AJ1736">
        <v>0</v>
      </c>
      <c r="AK1736" t="s">
        <v>7319</v>
      </c>
      <c r="AL1736">
        <v>0</v>
      </c>
      <c r="AM1736">
        <v>0</v>
      </c>
      <c r="AN1736">
        <v>0</v>
      </c>
      <c r="AO1736">
        <v>0</v>
      </c>
      <c r="AP1736" t="s">
        <v>108</v>
      </c>
      <c r="AQ1736">
        <v>0</v>
      </c>
      <c r="AR1736">
        <v>0</v>
      </c>
      <c r="AS1736" t="s">
        <v>69</v>
      </c>
      <c r="AT1736" t="s">
        <v>12155</v>
      </c>
      <c r="AU1736" t="s">
        <v>64</v>
      </c>
      <c r="AV1736">
        <v>0</v>
      </c>
      <c r="AW1736">
        <v>43786</v>
      </c>
      <c r="AX1736" t="s">
        <v>151</v>
      </c>
      <c r="AY1736" t="s">
        <v>12153</v>
      </c>
      <c r="AZ1736" t="s">
        <v>71</v>
      </c>
      <c r="BA1736">
        <v>781326</v>
      </c>
      <c r="BB1736" t="s">
        <v>66</v>
      </c>
      <c r="BC1736" t="str">
        <f t="shared" si="72"/>
        <v>33100</v>
      </c>
      <c r="BD1736" t="str">
        <f t="shared" si="73"/>
        <v>LN-33100</v>
      </c>
    </row>
    <row r="1737" spans="1:56" ht="28.15" customHeight="1">
      <c r="A1737" s="4">
        <f>SUBTOTAL(103,$L$2:L1737)</f>
        <v>1736</v>
      </c>
      <c r="B1737" s="5" t="s">
        <v>12158</v>
      </c>
      <c r="C1737" s="5" t="s">
        <v>12159</v>
      </c>
      <c r="D1737" s="5" t="s">
        <v>12160</v>
      </c>
      <c r="E1737" s="5" t="s">
        <v>3679</v>
      </c>
      <c r="F1737" s="6" t="s">
        <v>12161</v>
      </c>
      <c r="G1737" s="5">
        <v>7</v>
      </c>
      <c r="H1737" s="7">
        <v>5310613</v>
      </c>
      <c r="I1737" s="5" t="s">
        <v>12162</v>
      </c>
      <c r="J1737" s="5" t="s">
        <v>12163</v>
      </c>
      <c r="K1737" s="20"/>
      <c r="L1737" s="5" t="s">
        <v>51</v>
      </c>
      <c r="M1737" s="2">
        <v>1601243047</v>
      </c>
      <c r="N1737" s="8">
        <f>IF(COUNTIF($B$2:B1737,B1737)=1,1,0)</f>
        <v>1</v>
      </c>
      <c r="O1737" t="s">
        <v>52</v>
      </c>
      <c r="P1737">
        <v>1601243047</v>
      </c>
      <c r="Q1737" t="s">
        <v>12158</v>
      </c>
      <c r="R1737" t="s">
        <v>12158</v>
      </c>
      <c r="S1737" t="s">
        <v>12159</v>
      </c>
      <c r="T1737" t="s">
        <v>12159</v>
      </c>
      <c r="U1737" t="s">
        <v>12160</v>
      </c>
      <c r="V1737" t="s">
        <v>12164</v>
      </c>
      <c r="W1737">
        <v>1</v>
      </c>
      <c r="X1737" t="s">
        <v>1044</v>
      </c>
      <c r="Y1737">
        <v>2026</v>
      </c>
      <c r="Z1737">
        <v>7</v>
      </c>
      <c r="AA1737">
        <v>1</v>
      </c>
      <c r="AB1737">
        <v>4917234</v>
      </c>
      <c r="AC1737">
        <v>393379</v>
      </c>
      <c r="AD1737">
        <v>0</v>
      </c>
      <c r="AE1737">
        <v>0</v>
      </c>
      <c r="AF1737" t="s">
        <v>57</v>
      </c>
      <c r="AG1737" t="s">
        <v>3066</v>
      </c>
      <c r="AH1737" t="s">
        <v>3679</v>
      </c>
      <c r="AI1737" t="s">
        <v>12156</v>
      </c>
      <c r="AJ1737">
        <v>0</v>
      </c>
      <c r="AK1737" t="s">
        <v>4130</v>
      </c>
      <c r="AL1737">
        <v>0</v>
      </c>
      <c r="AM1737">
        <v>0</v>
      </c>
      <c r="AN1737">
        <v>0</v>
      </c>
      <c r="AO1737">
        <v>0</v>
      </c>
      <c r="AP1737" t="s">
        <v>108</v>
      </c>
      <c r="AQ1737">
        <v>0</v>
      </c>
      <c r="AR1737">
        <v>0</v>
      </c>
      <c r="AS1737" t="s">
        <v>69</v>
      </c>
      <c r="AT1737" t="s">
        <v>12165</v>
      </c>
      <c r="AU1737" t="s">
        <v>64</v>
      </c>
      <c r="AV1737">
        <v>0</v>
      </c>
      <c r="AW1737">
        <v>43828</v>
      </c>
      <c r="AX1737" t="s">
        <v>12162</v>
      </c>
      <c r="AY1737" t="s">
        <v>12163</v>
      </c>
      <c r="AZ1737" t="s">
        <v>71</v>
      </c>
      <c r="BA1737">
        <v>5310613</v>
      </c>
      <c r="BB1737" t="s">
        <v>66</v>
      </c>
      <c r="BC1737" t="str">
        <f t="shared" si="72"/>
        <v>12860</v>
      </c>
      <c r="BD1737" t="str">
        <f t="shared" si="73"/>
        <v>LO-12860</v>
      </c>
    </row>
    <row r="1738" spans="1:56" ht="28.15" customHeight="1">
      <c r="A1738" s="4">
        <f>SUBTOTAL(103,$L$2:L1738)</f>
        <v>1737</v>
      </c>
      <c r="B1738" s="5" t="s">
        <v>12166</v>
      </c>
      <c r="C1738" s="5" t="s">
        <v>12167</v>
      </c>
      <c r="D1738" s="5" t="s">
        <v>1140</v>
      </c>
      <c r="E1738" s="5" t="s">
        <v>12168</v>
      </c>
      <c r="F1738" s="6" t="s">
        <v>12169</v>
      </c>
      <c r="G1738" s="5">
        <v>7</v>
      </c>
      <c r="H1738" s="7">
        <v>925290</v>
      </c>
      <c r="I1738" s="5" t="s">
        <v>12170</v>
      </c>
      <c r="J1738" s="5" t="s">
        <v>12171</v>
      </c>
      <c r="K1738" s="20"/>
      <c r="L1738" s="5" t="s">
        <v>347</v>
      </c>
      <c r="M1738" s="2">
        <v>1601206733</v>
      </c>
      <c r="N1738" s="8">
        <f>IF(COUNTIF($B$2:B1738,B1738)=1,1,0)</f>
        <v>1</v>
      </c>
      <c r="O1738" t="s">
        <v>52</v>
      </c>
      <c r="P1738">
        <v>1601206733</v>
      </c>
      <c r="Q1738" t="s">
        <v>12166</v>
      </c>
      <c r="R1738" t="s">
        <v>12166</v>
      </c>
      <c r="S1738" t="s">
        <v>12167</v>
      </c>
      <c r="T1738" t="s">
        <v>12167</v>
      </c>
      <c r="U1738" t="s">
        <v>1140</v>
      </c>
      <c r="V1738" t="s">
        <v>958</v>
      </c>
      <c r="W1738">
        <v>0</v>
      </c>
      <c r="X1738" t="s">
        <v>80</v>
      </c>
      <c r="Y1738">
        <v>2026</v>
      </c>
      <c r="Z1738">
        <v>7</v>
      </c>
      <c r="AA1738">
        <v>1</v>
      </c>
      <c r="AB1738">
        <v>856750</v>
      </c>
      <c r="AC1738">
        <v>68540</v>
      </c>
      <c r="AD1738">
        <v>0</v>
      </c>
      <c r="AE1738">
        <v>0</v>
      </c>
      <c r="AF1738" t="s">
        <v>98</v>
      </c>
      <c r="AG1738" t="s">
        <v>440</v>
      </c>
      <c r="AH1738" t="s">
        <v>12168</v>
      </c>
      <c r="AI1738" t="s">
        <v>12172</v>
      </c>
      <c r="AJ1738">
        <v>0</v>
      </c>
      <c r="AK1738" t="s">
        <v>12173</v>
      </c>
      <c r="AL1738">
        <v>0</v>
      </c>
      <c r="AM1738">
        <v>0</v>
      </c>
      <c r="AN1738">
        <v>0</v>
      </c>
      <c r="AO1738">
        <v>0</v>
      </c>
      <c r="AP1738" t="s">
        <v>83</v>
      </c>
      <c r="AQ1738">
        <v>0</v>
      </c>
      <c r="AR1738">
        <v>0</v>
      </c>
      <c r="AS1738" t="s">
        <v>69</v>
      </c>
      <c r="AT1738" t="s">
        <v>12174</v>
      </c>
      <c r="AU1738" t="s">
        <v>64</v>
      </c>
      <c r="AV1738">
        <v>0</v>
      </c>
      <c r="AW1738">
        <v>35028</v>
      </c>
      <c r="AX1738" t="s">
        <v>12170</v>
      </c>
      <c r="AY1738" t="s">
        <v>12171</v>
      </c>
      <c r="AZ1738" t="s">
        <v>71</v>
      </c>
      <c r="BA1738">
        <v>925290</v>
      </c>
      <c r="BB1738" t="s">
        <v>66</v>
      </c>
      <c r="BC1738" t="str">
        <f t="shared" si="72"/>
        <v>01005</v>
      </c>
      <c r="BD1738" t="str">
        <f t="shared" si="73"/>
        <v>LP-01005</v>
      </c>
    </row>
    <row r="1739" spans="1:56" ht="28.15" customHeight="1">
      <c r="A1739" s="4">
        <f>SUBTOTAL(103,$L$2:L1739)</f>
        <v>1738</v>
      </c>
      <c r="B1739" s="5" t="s">
        <v>12175</v>
      </c>
      <c r="C1739" s="5" t="s">
        <v>12176</v>
      </c>
      <c r="D1739" s="5" t="s">
        <v>12177</v>
      </c>
      <c r="E1739" s="5" t="s">
        <v>3679</v>
      </c>
      <c r="F1739" s="6" t="s">
        <v>12178</v>
      </c>
      <c r="G1739" s="5">
        <v>6</v>
      </c>
      <c r="H1739" s="7">
        <v>2199733</v>
      </c>
      <c r="I1739" s="5" t="s">
        <v>151</v>
      </c>
      <c r="J1739" s="5" t="s">
        <v>12179</v>
      </c>
      <c r="K1739" s="20"/>
      <c r="L1739" s="5" t="s">
        <v>51</v>
      </c>
      <c r="M1739" s="2">
        <v>1596971603</v>
      </c>
      <c r="N1739" s="8">
        <f>IF(COUNTIF($B$2:B1739,B1739)=1,1,0)</f>
        <v>1</v>
      </c>
      <c r="O1739" t="s">
        <v>52</v>
      </c>
      <c r="P1739">
        <v>1596971603</v>
      </c>
      <c r="Q1739" t="s">
        <v>12175</v>
      </c>
      <c r="R1739" t="s">
        <v>53</v>
      </c>
      <c r="S1739" t="s">
        <v>12176</v>
      </c>
      <c r="T1739" t="s">
        <v>54</v>
      </c>
      <c r="U1739" t="s">
        <v>12177</v>
      </c>
      <c r="V1739" t="s">
        <v>55</v>
      </c>
      <c r="W1739">
        <v>1</v>
      </c>
      <c r="X1739" t="s">
        <v>56</v>
      </c>
      <c r="Y1739">
        <v>2026</v>
      </c>
      <c r="Z1739">
        <v>6</v>
      </c>
      <c r="AA1739">
        <v>1</v>
      </c>
      <c r="AB1739">
        <v>2036790</v>
      </c>
      <c r="AC1739">
        <v>162943</v>
      </c>
      <c r="AD1739">
        <v>0</v>
      </c>
      <c r="AE1739">
        <v>0</v>
      </c>
      <c r="AF1739" t="s">
        <v>108</v>
      </c>
      <c r="AG1739" t="s">
        <v>81</v>
      </c>
      <c r="AH1739" t="s">
        <v>3679</v>
      </c>
      <c r="AI1739" t="s">
        <v>12172</v>
      </c>
      <c r="AJ1739">
        <v>0</v>
      </c>
      <c r="AK1739" t="s">
        <v>9044</v>
      </c>
      <c r="AL1739">
        <v>0</v>
      </c>
      <c r="AM1739">
        <v>0</v>
      </c>
      <c r="AN1739">
        <v>0</v>
      </c>
      <c r="AO1739">
        <v>0</v>
      </c>
      <c r="AP1739" t="s">
        <v>83</v>
      </c>
      <c r="AQ1739">
        <v>0</v>
      </c>
      <c r="AR1739">
        <v>0</v>
      </c>
      <c r="AS1739" t="s">
        <v>62</v>
      </c>
      <c r="AT1739" t="s">
        <v>12180</v>
      </c>
      <c r="AU1739" t="s">
        <v>64</v>
      </c>
      <c r="AV1739">
        <v>0</v>
      </c>
      <c r="AW1739">
        <v>5105</v>
      </c>
      <c r="AX1739" t="s">
        <v>151</v>
      </c>
      <c r="AY1739" t="s">
        <v>12179</v>
      </c>
      <c r="AZ1739" t="s">
        <v>65</v>
      </c>
      <c r="BA1739">
        <v>2199733</v>
      </c>
      <c r="BB1739" t="s">
        <v>66</v>
      </c>
      <c r="BC1739" t="str">
        <f t="shared" si="72"/>
        <v>14400</v>
      </c>
      <c r="BD1739" t="str">
        <f t="shared" si="73"/>
        <v>LP-14400</v>
      </c>
    </row>
    <row r="1740" spans="1:56" ht="28.15" customHeight="1">
      <c r="A1740" s="4">
        <f>SUBTOTAL(103,$L$2:L1740)</f>
        <v>1739</v>
      </c>
      <c r="B1740" s="5" t="s">
        <v>12175</v>
      </c>
      <c r="C1740" s="5" t="s">
        <v>67</v>
      </c>
      <c r="D1740" s="5" t="s">
        <v>12177</v>
      </c>
      <c r="E1740" s="5" t="s">
        <v>3679</v>
      </c>
      <c r="F1740" s="6" t="s">
        <v>12178</v>
      </c>
      <c r="G1740" s="5">
        <v>7</v>
      </c>
      <c r="H1740" s="7">
        <v>2622851</v>
      </c>
      <c r="I1740" s="5" t="s">
        <v>151</v>
      </c>
      <c r="J1740" s="5" t="s">
        <v>12179</v>
      </c>
      <c r="K1740" s="20"/>
      <c r="L1740" s="5" t="s">
        <v>51</v>
      </c>
      <c r="M1740" s="2">
        <v>1601243162</v>
      </c>
      <c r="N1740" s="8">
        <f>IF(COUNTIF($B$2:B1740,B1740)=1,1,0)</f>
        <v>0</v>
      </c>
      <c r="O1740" t="s">
        <v>52</v>
      </c>
      <c r="P1740">
        <v>1601243162</v>
      </c>
      <c r="Q1740" t="s">
        <v>12175</v>
      </c>
      <c r="R1740" t="s">
        <v>12175</v>
      </c>
      <c r="S1740" t="s">
        <v>67</v>
      </c>
      <c r="T1740" t="s">
        <v>67</v>
      </c>
      <c r="U1740" t="s">
        <v>12177</v>
      </c>
      <c r="V1740" t="s">
        <v>68</v>
      </c>
      <c r="W1740">
        <v>1</v>
      </c>
      <c r="X1740" t="s">
        <v>156</v>
      </c>
      <c r="Y1740">
        <v>2026</v>
      </c>
      <c r="Z1740">
        <v>7</v>
      </c>
      <c r="AA1740">
        <v>1</v>
      </c>
      <c r="AB1740">
        <v>2428566</v>
      </c>
      <c r="AC1740">
        <v>194285</v>
      </c>
      <c r="AD1740">
        <v>0</v>
      </c>
      <c r="AE1740">
        <v>0</v>
      </c>
      <c r="AF1740" t="s">
        <v>108</v>
      </c>
      <c r="AG1740" t="s">
        <v>3066</v>
      </c>
      <c r="AH1740" t="s">
        <v>3679</v>
      </c>
      <c r="AI1740" t="s">
        <v>12172</v>
      </c>
      <c r="AJ1740">
        <v>0</v>
      </c>
      <c r="AK1740" t="s">
        <v>9044</v>
      </c>
      <c r="AL1740">
        <v>0</v>
      </c>
      <c r="AM1740">
        <v>0</v>
      </c>
      <c r="AN1740">
        <v>0</v>
      </c>
      <c r="AO1740">
        <v>0</v>
      </c>
      <c r="AP1740" t="s">
        <v>83</v>
      </c>
      <c r="AQ1740">
        <v>0</v>
      </c>
      <c r="AR1740">
        <v>0</v>
      </c>
      <c r="AS1740" t="s">
        <v>69</v>
      </c>
      <c r="AT1740" t="s">
        <v>12181</v>
      </c>
      <c r="AU1740" t="s">
        <v>64</v>
      </c>
      <c r="AV1740">
        <v>0</v>
      </c>
      <c r="AW1740">
        <v>43882</v>
      </c>
      <c r="AX1740" t="s">
        <v>151</v>
      </c>
      <c r="AY1740" t="s">
        <v>12179</v>
      </c>
      <c r="AZ1740" t="s">
        <v>71</v>
      </c>
      <c r="BA1740">
        <v>2622851</v>
      </c>
      <c r="BB1740" t="s">
        <v>66</v>
      </c>
      <c r="BC1740" t="str">
        <f t="shared" si="72"/>
        <v>14400</v>
      </c>
      <c r="BD1740" t="str">
        <f t="shared" si="73"/>
        <v>LP-14400</v>
      </c>
    </row>
    <row r="1741" spans="1:56" ht="28.15" customHeight="1">
      <c r="A1741" s="4">
        <f>SUBTOTAL(103,$L$2:L1741)</f>
        <v>1740</v>
      </c>
      <c r="B1741" s="5" t="s">
        <v>12182</v>
      </c>
      <c r="C1741" s="5" t="s">
        <v>12183</v>
      </c>
      <c r="D1741" s="5" t="s">
        <v>12184</v>
      </c>
      <c r="E1741" s="5" t="s">
        <v>12185</v>
      </c>
      <c r="F1741" s="6" t="s">
        <v>12186</v>
      </c>
      <c r="G1741" s="5">
        <v>7</v>
      </c>
      <c r="H1741" s="7">
        <v>77138</v>
      </c>
      <c r="I1741" s="5" t="s">
        <v>12187</v>
      </c>
      <c r="J1741" s="5" t="s">
        <v>12188</v>
      </c>
      <c r="K1741" s="20"/>
      <c r="L1741" s="5" t="s">
        <v>347</v>
      </c>
      <c r="M1741" s="2">
        <v>1601205737</v>
      </c>
      <c r="N1741" s="8">
        <f>IF(COUNTIF($B$2:B1741,B1741)=1,1,0)</f>
        <v>1</v>
      </c>
      <c r="O1741" t="s">
        <v>52</v>
      </c>
      <c r="P1741">
        <v>1601205737</v>
      </c>
      <c r="Q1741" t="s">
        <v>12182</v>
      </c>
      <c r="R1741" t="s">
        <v>12182</v>
      </c>
      <c r="S1741" t="s">
        <v>12183</v>
      </c>
      <c r="T1741" t="s">
        <v>12183</v>
      </c>
      <c r="U1741" t="s">
        <v>12184</v>
      </c>
      <c r="V1741" t="s">
        <v>12189</v>
      </c>
      <c r="W1741">
        <v>0</v>
      </c>
      <c r="X1741" t="s">
        <v>349</v>
      </c>
      <c r="Y1741">
        <v>2026</v>
      </c>
      <c r="Z1741">
        <v>7</v>
      </c>
      <c r="AA1741">
        <v>1</v>
      </c>
      <c r="AB1741">
        <v>71424</v>
      </c>
      <c r="AC1741">
        <v>5714</v>
      </c>
      <c r="AD1741">
        <v>0</v>
      </c>
      <c r="AE1741">
        <v>0</v>
      </c>
      <c r="AF1741" t="s">
        <v>98</v>
      </c>
      <c r="AG1741" t="s">
        <v>440</v>
      </c>
      <c r="AH1741" t="s">
        <v>12185</v>
      </c>
      <c r="AI1741" t="s">
        <v>12190</v>
      </c>
      <c r="AJ1741">
        <v>0</v>
      </c>
      <c r="AK1741" t="s">
        <v>12191</v>
      </c>
      <c r="AL1741">
        <v>0</v>
      </c>
      <c r="AM1741">
        <v>0</v>
      </c>
      <c r="AN1741">
        <v>0</v>
      </c>
      <c r="AO1741">
        <v>0</v>
      </c>
      <c r="AP1741" t="s">
        <v>83</v>
      </c>
      <c r="AQ1741">
        <v>0</v>
      </c>
      <c r="AR1741">
        <v>0</v>
      </c>
      <c r="AS1741" t="s">
        <v>69</v>
      </c>
      <c r="AT1741" t="s">
        <v>12192</v>
      </c>
      <c r="AU1741" t="s">
        <v>64</v>
      </c>
      <c r="AV1741">
        <v>0</v>
      </c>
      <c r="AW1741">
        <v>34817</v>
      </c>
      <c r="AX1741" t="s">
        <v>12187</v>
      </c>
      <c r="AY1741" t="s">
        <v>12188</v>
      </c>
      <c r="AZ1741" t="s">
        <v>71</v>
      </c>
      <c r="BA1741">
        <v>77138</v>
      </c>
      <c r="BB1741" t="s">
        <v>66</v>
      </c>
      <c r="BC1741" t="str">
        <f t="shared" si="72"/>
        <v>00103</v>
      </c>
      <c r="BD1741" t="str">
        <f t="shared" si="73"/>
        <v>LQ-00103</v>
      </c>
    </row>
    <row r="1742" spans="1:56" ht="28.15" customHeight="1">
      <c r="A1742" s="4">
        <f>SUBTOTAL(103,$L$2:L1742)</f>
        <v>1741</v>
      </c>
      <c r="B1742" s="5" t="s">
        <v>12193</v>
      </c>
      <c r="C1742" s="5" t="s">
        <v>12194</v>
      </c>
      <c r="D1742" s="5" t="s">
        <v>12195</v>
      </c>
      <c r="E1742" s="5" t="s">
        <v>3679</v>
      </c>
      <c r="F1742" s="6" t="s">
        <v>12196</v>
      </c>
      <c r="G1742" s="5">
        <v>6</v>
      </c>
      <c r="H1742" s="7">
        <v>783730</v>
      </c>
      <c r="I1742" s="5" t="s">
        <v>151</v>
      </c>
      <c r="J1742" s="5" t="s">
        <v>12197</v>
      </c>
      <c r="K1742" s="20"/>
      <c r="L1742" s="5" t="s">
        <v>51</v>
      </c>
      <c r="M1742" s="2">
        <v>1596971337</v>
      </c>
      <c r="N1742" s="8">
        <f>IF(COUNTIF($B$2:B1742,B1742)=1,1,0)</f>
        <v>1</v>
      </c>
      <c r="O1742" t="s">
        <v>52</v>
      </c>
      <c r="P1742">
        <v>1596971337</v>
      </c>
      <c r="Q1742" t="s">
        <v>12193</v>
      </c>
      <c r="R1742" t="s">
        <v>53</v>
      </c>
      <c r="S1742" t="s">
        <v>12194</v>
      </c>
      <c r="T1742" t="s">
        <v>54</v>
      </c>
      <c r="U1742" t="s">
        <v>12195</v>
      </c>
      <c r="V1742" t="s">
        <v>55</v>
      </c>
      <c r="W1742">
        <v>1</v>
      </c>
      <c r="X1742" t="s">
        <v>56</v>
      </c>
      <c r="Y1742">
        <v>2026</v>
      </c>
      <c r="Z1742">
        <v>6</v>
      </c>
      <c r="AA1742">
        <v>1</v>
      </c>
      <c r="AB1742">
        <v>725676</v>
      </c>
      <c r="AC1742">
        <v>58054</v>
      </c>
      <c r="AD1742">
        <v>0</v>
      </c>
      <c r="AE1742">
        <v>0</v>
      </c>
      <c r="AF1742" t="s">
        <v>57</v>
      </c>
      <c r="AG1742" t="s">
        <v>81</v>
      </c>
      <c r="AH1742" t="s">
        <v>3679</v>
      </c>
      <c r="AI1742" t="s">
        <v>12190</v>
      </c>
      <c r="AJ1742">
        <v>0</v>
      </c>
      <c r="AK1742" t="s">
        <v>809</v>
      </c>
      <c r="AL1742">
        <v>0</v>
      </c>
      <c r="AM1742">
        <v>0</v>
      </c>
      <c r="AN1742">
        <v>0</v>
      </c>
      <c r="AO1742">
        <v>0</v>
      </c>
      <c r="AP1742" t="s">
        <v>83</v>
      </c>
      <c r="AQ1742">
        <v>0</v>
      </c>
      <c r="AR1742">
        <v>0</v>
      </c>
      <c r="AS1742" t="s">
        <v>62</v>
      </c>
      <c r="AT1742" t="s">
        <v>12198</v>
      </c>
      <c r="AU1742" t="s">
        <v>64</v>
      </c>
      <c r="AV1742">
        <v>0</v>
      </c>
      <c r="AW1742">
        <v>4931</v>
      </c>
      <c r="AX1742" t="s">
        <v>151</v>
      </c>
      <c r="AY1742" t="s">
        <v>12197</v>
      </c>
      <c r="AZ1742" t="s">
        <v>65</v>
      </c>
      <c r="BA1742">
        <v>783730</v>
      </c>
      <c r="BB1742" t="s">
        <v>66</v>
      </c>
      <c r="BC1742" t="str">
        <f t="shared" si="72"/>
        <v>01010</v>
      </c>
      <c r="BD1742" t="str">
        <f t="shared" si="73"/>
        <v>LQ-01010</v>
      </c>
    </row>
    <row r="1743" spans="1:56" ht="28.15" customHeight="1">
      <c r="A1743" s="4">
        <f>SUBTOTAL(103,$L$2:L1743)</f>
        <v>1742</v>
      </c>
      <c r="B1743" s="5" t="s">
        <v>12193</v>
      </c>
      <c r="C1743" s="5" t="s">
        <v>67</v>
      </c>
      <c r="D1743" s="5" t="s">
        <v>12195</v>
      </c>
      <c r="E1743" s="5" t="s">
        <v>3679</v>
      </c>
      <c r="F1743" s="6" t="s">
        <v>12196</v>
      </c>
      <c r="G1743" s="5">
        <v>7</v>
      </c>
      <c r="H1743" s="7">
        <v>867873</v>
      </c>
      <c r="I1743" s="5" t="s">
        <v>151</v>
      </c>
      <c r="J1743" s="5" t="s">
        <v>12197</v>
      </c>
      <c r="K1743" s="20"/>
      <c r="L1743" s="5" t="s">
        <v>51</v>
      </c>
      <c r="M1743" s="2">
        <v>1601242950</v>
      </c>
      <c r="N1743" s="8">
        <f>IF(COUNTIF($B$2:B1743,B1743)=1,1,0)</f>
        <v>0</v>
      </c>
      <c r="O1743" t="s">
        <v>52</v>
      </c>
      <c r="P1743">
        <v>1601242950</v>
      </c>
      <c r="Q1743" t="s">
        <v>12193</v>
      </c>
      <c r="R1743" t="s">
        <v>12193</v>
      </c>
      <c r="S1743" t="s">
        <v>67</v>
      </c>
      <c r="T1743" t="s">
        <v>67</v>
      </c>
      <c r="U1743" t="s">
        <v>12195</v>
      </c>
      <c r="V1743" t="s">
        <v>68</v>
      </c>
      <c r="W1743">
        <v>1</v>
      </c>
      <c r="X1743" t="s">
        <v>156</v>
      </c>
      <c r="Y1743">
        <v>2026</v>
      </c>
      <c r="Z1743">
        <v>7</v>
      </c>
      <c r="AA1743">
        <v>1</v>
      </c>
      <c r="AB1743">
        <v>803586</v>
      </c>
      <c r="AC1743">
        <v>64287</v>
      </c>
      <c r="AD1743">
        <v>0</v>
      </c>
      <c r="AE1743">
        <v>0</v>
      </c>
      <c r="AF1743" t="s">
        <v>57</v>
      </c>
      <c r="AG1743" t="s">
        <v>3066</v>
      </c>
      <c r="AH1743" t="s">
        <v>3679</v>
      </c>
      <c r="AI1743" t="s">
        <v>12190</v>
      </c>
      <c r="AJ1743">
        <v>0</v>
      </c>
      <c r="AK1743" t="s">
        <v>809</v>
      </c>
      <c r="AL1743">
        <v>0</v>
      </c>
      <c r="AM1743">
        <v>0</v>
      </c>
      <c r="AN1743">
        <v>0</v>
      </c>
      <c r="AO1743">
        <v>0</v>
      </c>
      <c r="AP1743" t="s">
        <v>108</v>
      </c>
      <c r="AQ1743">
        <v>0</v>
      </c>
      <c r="AR1743">
        <v>0</v>
      </c>
      <c r="AS1743" t="s">
        <v>69</v>
      </c>
      <c r="AT1743" t="s">
        <v>12199</v>
      </c>
      <c r="AU1743" t="s">
        <v>64</v>
      </c>
      <c r="AV1743">
        <v>0</v>
      </c>
      <c r="AW1743">
        <v>43768</v>
      </c>
      <c r="AX1743" t="s">
        <v>151</v>
      </c>
      <c r="AY1743" t="s">
        <v>12197</v>
      </c>
      <c r="AZ1743" t="s">
        <v>71</v>
      </c>
      <c r="BA1743">
        <v>867873</v>
      </c>
      <c r="BB1743" t="s">
        <v>66</v>
      </c>
      <c r="BC1743" t="str">
        <f t="shared" si="72"/>
        <v>01010</v>
      </c>
      <c r="BD1743" t="str">
        <f t="shared" si="73"/>
        <v>LQ-01010</v>
      </c>
    </row>
    <row r="1744" spans="1:56" ht="28.15" customHeight="1">
      <c r="A1744" s="4">
        <f>SUBTOTAL(103,$L$2:L1744)</f>
        <v>1743</v>
      </c>
      <c r="B1744" s="5" t="s">
        <v>12200</v>
      </c>
      <c r="C1744" s="5" t="s">
        <v>12201</v>
      </c>
      <c r="D1744" s="5" t="s">
        <v>586</v>
      </c>
      <c r="E1744" s="5" t="s">
        <v>12202</v>
      </c>
      <c r="F1744" s="6" t="s">
        <v>12203</v>
      </c>
      <c r="G1744" s="5">
        <v>7</v>
      </c>
      <c r="H1744" s="7">
        <v>253822</v>
      </c>
      <c r="I1744" s="5" t="s">
        <v>12204</v>
      </c>
      <c r="J1744" s="5" t="s">
        <v>12205</v>
      </c>
      <c r="K1744" s="20"/>
      <c r="L1744" s="5" t="s">
        <v>347</v>
      </c>
      <c r="M1744" s="2">
        <v>1601210474</v>
      </c>
      <c r="N1744" s="8">
        <f>IF(COUNTIF($B$2:B1744,B1744)=1,1,0)</f>
        <v>1</v>
      </c>
      <c r="O1744" t="s">
        <v>52</v>
      </c>
      <c r="P1744">
        <v>1601210474</v>
      </c>
      <c r="Q1744" t="s">
        <v>12200</v>
      </c>
      <c r="R1744" t="s">
        <v>12200</v>
      </c>
      <c r="S1744" t="s">
        <v>12201</v>
      </c>
      <c r="T1744" t="s">
        <v>12201</v>
      </c>
      <c r="U1744" t="s">
        <v>586</v>
      </c>
      <c r="V1744" t="s">
        <v>587</v>
      </c>
      <c r="W1744">
        <v>0</v>
      </c>
      <c r="X1744" t="s">
        <v>188</v>
      </c>
      <c r="Y1744">
        <v>2026</v>
      </c>
      <c r="Z1744">
        <v>7</v>
      </c>
      <c r="AA1744">
        <v>1</v>
      </c>
      <c r="AB1744">
        <v>235020</v>
      </c>
      <c r="AC1744">
        <v>18802</v>
      </c>
      <c r="AD1744">
        <v>0</v>
      </c>
      <c r="AE1744">
        <v>0</v>
      </c>
      <c r="AF1744" t="s">
        <v>98</v>
      </c>
      <c r="AG1744" t="s">
        <v>81</v>
      </c>
      <c r="AH1744" t="s">
        <v>12202</v>
      </c>
      <c r="AI1744" t="s">
        <v>12190</v>
      </c>
      <c r="AJ1744">
        <v>0</v>
      </c>
      <c r="AK1744" t="s">
        <v>1160</v>
      </c>
      <c r="AL1744">
        <v>0</v>
      </c>
      <c r="AM1744">
        <v>0</v>
      </c>
      <c r="AN1744">
        <v>0</v>
      </c>
      <c r="AO1744">
        <v>0</v>
      </c>
      <c r="AP1744" t="s">
        <v>83</v>
      </c>
      <c r="AQ1744">
        <v>0</v>
      </c>
      <c r="AR1744">
        <v>0</v>
      </c>
      <c r="AS1744" t="s">
        <v>69</v>
      </c>
      <c r="AT1744" t="s">
        <v>12206</v>
      </c>
      <c r="AU1744" t="s">
        <v>64</v>
      </c>
      <c r="AV1744">
        <v>0</v>
      </c>
      <c r="AW1744">
        <v>35914</v>
      </c>
      <c r="AX1744" t="s">
        <v>12204</v>
      </c>
      <c r="AY1744" t="s">
        <v>12205</v>
      </c>
      <c r="AZ1744" t="s">
        <v>71</v>
      </c>
      <c r="BA1744">
        <v>253822</v>
      </c>
      <c r="BB1744" t="s">
        <v>66</v>
      </c>
      <c r="BC1744" t="str">
        <f t="shared" si="72"/>
        <v>02030</v>
      </c>
      <c r="BD1744" t="str">
        <f t="shared" si="73"/>
        <v>LQ-02030</v>
      </c>
    </row>
    <row r="1745" spans="1:56" ht="28.15" customHeight="1">
      <c r="A1745" s="4">
        <f>SUBTOTAL(103,$L$2:L1745)</f>
        <v>1744</v>
      </c>
      <c r="B1745" s="5" t="s">
        <v>12207</v>
      </c>
      <c r="C1745" s="5" t="s">
        <v>12208</v>
      </c>
      <c r="D1745" s="5" t="s">
        <v>586</v>
      </c>
      <c r="E1745" s="5" t="s">
        <v>12202</v>
      </c>
      <c r="F1745" s="6" t="s">
        <v>12209</v>
      </c>
      <c r="G1745" s="5">
        <v>7</v>
      </c>
      <c r="H1745" s="7">
        <v>871020</v>
      </c>
      <c r="I1745" s="5" t="s">
        <v>12210</v>
      </c>
      <c r="J1745" s="5" t="s">
        <v>12211</v>
      </c>
      <c r="K1745" s="20"/>
      <c r="L1745" s="5" t="s">
        <v>347</v>
      </c>
      <c r="M1745" s="2">
        <v>1601210177</v>
      </c>
      <c r="N1745" s="8">
        <f>IF(COUNTIF($B$2:B1745,B1745)=1,1,0)</f>
        <v>1</v>
      </c>
      <c r="O1745" t="s">
        <v>52</v>
      </c>
      <c r="P1745">
        <v>1601210177</v>
      </c>
      <c r="Q1745" t="s">
        <v>12207</v>
      </c>
      <c r="R1745" t="s">
        <v>12207</v>
      </c>
      <c r="S1745" t="s">
        <v>12208</v>
      </c>
      <c r="T1745" t="s">
        <v>12208</v>
      </c>
      <c r="U1745" t="s">
        <v>586</v>
      </c>
      <c r="V1745" t="s">
        <v>587</v>
      </c>
      <c r="W1745">
        <v>0</v>
      </c>
      <c r="X1745" t="s">
        <v>80</v>
      </c>
      <c r="Y1745">
        <v>2026</v>
      </c>
      <c r="Z1745">
        <v>7</v>
      </c>
      <c r="AA1745">
        <v>1</v>
      </c>
      <c r="AB1745">
        <v>806500</v>
      </c>
      <c r="AC1745">
        <v>64520</v>
      </c>
      <c r="AD1745">
        <v>0</v>
      </c>
      <c r="AE1745">
        <v>0</v>
      </c>
      <c r="AF1745" t="s">
        <v>98</v>
      </c>
      <c r="AG1745" t="s">
        <v>81</v>
      </c>
      <c r="AH1745" t="s">
        <v>12202</v>
      </c>
      <c r="AI1745" t="s">
        <v>12190</v>
      </c>
      <c r="AJ1745">
        <v>0</v>
      </c>
      <c r="AK1745" t="s">
        <v>1178</v>
      </c>
      <c r="AL1745">
        <v>0</v>
      </c>
      <c r="AM1745">
        <v>0</v>
      </c>
      <c r="AN1745">
        <v>0</v>
      </c>
      <c r="AO1745">
        <v>0</v>
      </c>
      <c r="AP1745" t="s">
        <v>83</v>
      </c>
      <c r="AQ1745">
        <v>0</v>
      </c>
      <c r="AR1745">
        <v>0</v>
      </c>
      <c r="AS1745" t="s">
        <v>69</v>
      </c>
      <c r="AT1745" t="s">
        <v>12212</v>
      </c>
      <c r="AU1745" t="s">
        <v>64</v>
      </c>
      <c r="AV1745">
        <v>0</v>
      </c>
      <c r="AW1745">
        <v>35858</v>
      </c>
      <c r="AX1745" t="s">
        <v>12210</v>
      </c>
      <c r="AY1745" t="s">
        <v>12211</v>
      </c>
      <c r="AZ1745" t="s">
        <v>71</v>
      </c>
      <c r="BA1745">
        <v>871020</v>
      </c>
      <c r="BB1745" t="s">
        <v>66</v>
      </c>
      <c r="BC1745" t="str">
        <f t="shared" si="72"/>
        <v>02154</v>
      </c>
      <c r="BD1745" t="str">
        <f t="shared" si="73"/>
        <v>LQ-02154</v>
      </c>
    </row>
    <row r="1746" spans="1:56" ht="28.15" customHeight="1">
      <c r="A1746" s="4">
        <f>SUBTOTAL(103,$L$2:L1746)</f>
        <v>1745</v>
      </c>
      <c r="B1746" s="5" t="s">
        <v>12213</v>
      </c>
      <c r="C1746" s="5" t="s">
        <v>12214</v>
      </c>
      <c r="D1746" s="5" t="s">
        <v>588</v>
      </c>
      <c r="E1746" s="5" t="s">
        <v>12202</v>
      </c>
      <c r="F1746" s="6" t="s">
        <v>12215</v>
      </c>
      <c r="G1746" s="5">
        <v>7</v>
      </c>
      <c r="H1746" s="7">
        <v>12928</v>
      </c>
      <c r="I1746" s="5" t="s">
        <v>12216</v>
      </c>
      <c r="J1746" s="5">
        <v>0</v>
      </c>
      <c r="K1746" s="20"/>
      <c r="L1746" s="5" t="s">
        <v>347</v>
      </c>
      <c r="M1746" s="2">
        <v>1601210046</v>
      </c>
      <c r="N1746" s="8">
        <f>IF(COUNTIF($B$2:B1746,B1746)=1,1,0)</f>
        <v>1</v>
      </c>
      <c r="O1746" t="s">
        <v>52</v>
      </c>
      <c r="P1746">
        <v>1601210046</v>
      </c>
      <c r="Q1746" t="s">
        <v>12213</v>
      </c>
      <c r="R1746" t="s">
        <v>12213</v>
      </c>
      <c r="S1746" t="s">
        <v>12214</v>
      </c>
      <c r="T1746" t="s">
        <v>12214</v>
      </c>
      <c r="U1746" t="s">
        <v>588</v>
      </c>
      <c r="V1746" t="s">
        <v>589</v>
      </c>
      <c r="W1746">
        <v>0</v>
      </c>
      <c r="X1746" t="s">
        <v>188</v>
      </c>
      <c r="Y1746">
        <v>2026</v>
      </c>
      <c r="Z1746">
        <v>7</v>
      </c>
      <c r="AA1746">
        <v>1</v>
      </c>
      <c r="AB1746">
        <v>11970</v>
      </c>
      <c r="AC1746">
        <v>958</v>
      </c>
      <c r="AD1746">
        <v>0</v>
      </c>
      <c r="AE1746">
        <v>0</v>
      </c>
      <c r="AF1746" t="s">
        <v>98</v>
      </c>
      <c r="AG1746" t="s">
        <v>81</v>
      </c>
      <c r="AH1746" t="s">
        <v>12202</v>
      </c>
      <c r="AI1746" t="s">
        <v>12190</v>
      </c>
      <c r="AJ1746">
        <v>0</v>
      </c>
      <c r="AK1746" t="s">
        <v>12217</v>
      </c>
      <c r="AL1746">
        <v>0</v>
      </c>
      <c r="AM1746">
        <v>0</v>
      </c>
      <c r="AN1746">
        <v>0</v>
      </c>
      <c r="AO1746">
        <v>0</v>
      </c>
      <c r="AP1746" t="s">
        <v>83</v>
      </c>
      <c r="AQ1746">
        <v>0</v>
      </c>
      <c r="AR1746">
        <v>0</v>
      </c>
      <c r="AS1746" t="s">
        <v>69</v>
      </c>
      <c r="AT1746" t="s">
        <v>12218</v>
      </c>
      <c r="AU1746" t="s">
        <v>64</v>
      </c>
      <c r="AV1746">
        <v>0</v>
      </c>
      <c r="AW1746">
        <v>35842</v>
      </c>
      <c r="AX1746" t="s">
        <v>12216</v>
      </c>
      <c r="AZ1746" t="s">
        <v>71</v>
      </c>
      <c r="BA1746">
        <v>12928</v>
      </c>
      <c r="BB1746" t="s">
        <v>66</v>
      </c>
      <c r="BC1746" t="str">
        <f t="shared" si="72"/>
        <v>02228</v>
      </c>
      <c r="BD1746" t="str">
        <f t="shared" si="73"/>
        <v>LQ-02228</v>
      </c>
    </row>
    <row r="1747" spans="1:56" ht="28.15" customHeight="1">
      <c r="A1747" s="4">
        <f>SUBTOTAL(103,$L$2:L1747)</f>
        <v>1746</v>
      </c>
      <c r="B1747" s="5" t="s">
        <v>12220</v>
      </c>
      <c r="C1747" s="5" t="s">
        <v>12221</v>
      </c>
      <c r="D1747" s="5" t="s">
        <v>12222</v>
      </c>
      <c r="E1747" s="5" t="s">
        <v>12219</v>
      </c>
      <c r="F1747" s="6" t="s">
        <v>12223</v>
      </c>
      <c r="G1747" s="5">
        <v>7</v>
      </c>
      <c r="H1747" s="7">
        <v>568773</v>
      </c>
      <c r="I1747" s="5" t="s">
        <v>12224</v>
      </c>
      <c r="J1747" s="5" t="s">
        <v>12225</v>
      </c>
      <c r="K1747" s="22" t="s">
        <v>5402</v>
      </c>
      <c r="L1747" s="5" t="s">
        <v>78</v>
      </c>
      <c r="M1747" s="2">
        <v>1601157996</v>
      </c>
      <c r="N1747" s="8">
        <f>IF(COUNTIF($B$2:B1747,B1747)=1,1,0)</f>
        <v>1</v>
      </c>
      <c r="O1747" t="s">
        <v>52</v>
      </c>
      <c r="P1747">
        <v>1601157996</v>
      </c>
      <c r="Q1747" t="s">
        <v>12220</v>
      </c>
      <c r="R1747" t="s">
        <v>12220</v>
      </c>
      <c r="S1747" t="s">
        <v>12221</v>
      </c>
      <c r="T1747" t="s">
        <v>12221</v>
      </c>
      <c r="U1747" t="s">
        <v>12222</v>
      </c>
      <c r="V1747" t="s">
        <v>12226</v>
      </c>
      <c r="W1747">
        <v>0</v>
      </c>
      <c r="X1747" t="s">
        <v>80</v>
      </c>
      <c r="Y1747">
        <v>2026</v>
      </c>
      <c r="Z1747">
        <v>7</v>
      </c>
      <c r="AA1747">
        <v>1</v>
      </c>
      <c r="AB1747">
        <v>526642</v>
      </c>
      <c r="AC1747">
        <v>42131</v>
      </c>
      <c r="AD1747">
        <v>0</v>
      </c>
      <c r="AE1747">
        <v>0</v>
      </c>
      <c r="AF1747" t="s">
        <v>108</v>
      </c>
      <c r="AG1747" t="s">
        <v>81</v>
      </c>
      <c r="AH1747" t="s">
        <v>12219</v>
      </c>
      <c r="AI1747" t="s">
        <v>12190</v>
      </c>
      <c r="AJ1747">
        <v>0</v>
      </c>
      <c r="AK1747" t="s">
        <v>11493</v>
      </c>
      <c r="AL1747">
        <v>0</v>
      </c>
      <c r="AM1747">
        <v>0</v>
      </c>
      <c r="AN1747">
        <v>0</v>
      </c>
      <c r="AO1747">
        <v>0</v>
      </c>
      <c r="AP1747" t="s">
        <v>108</v>
      </c>
      <c r="AQ1747">
        <v>0</v>
      </c>
      <c r="AR1747">
        <v>0</v>
      </c>
      <c r="AS1747" t="s">
        <v>69</v>
      </c>
      <c r="AT1747" t="s">
        <v>12227</v>
      </c>
      <c r="AU1747" t="s">
        <v>64</v>
      </c>
      <c r="AV1747">
        <v>0</v>
      </c>
      <c r="AW1747">
        <v>24265</v>
      </c>
      <c r="AX1747" t="s">
        <v>12224</v>
      </c>
      <c r="AY1747" t="s">
        <v>12225</v>
      </c>
      <c r="AZ1747" t="s">
        <v>71</v>
      </c>
      <c r="BA1747">
        <v>568773</v>
      </c>
      <c r="BB1747" t="s">
        <v>66</v>
      </c>
      <c r="BC1747" t="str">
        <f t="shared" si="72"/>
        <v>03270</v>
      </c>
      <c r="BD1747" t="str">
        <f t="shared" si="73"/>
        <v>LQ-03270</v>
      </c>
    </row>
    <row r="1748" spans="1:56" ht="28.15" customHeight="1">
      <c r="A1748" s="4">
        <f>SUBTOTAL(103,$L$2:L1748)</f>
        <v>1747</v>
      </c>
      <c r="B1748" s="5" t="s">
        <v>12228</v>
      </c>
      <c r="C1748" s="5" t="s">
        <v>12229</v>
      </c>
      <c r="D1748" s="5" t="s">
        <v>12230</v>
      </c>
      <c r="E1748" s="5" t="s">
        <v>12219</v>
      </c>
      <c r="F1748" s="6" t="s">
        <v>12231</v>
      </c>
      <c r="G1748" s="5">
        <v>7</v>
      </c>
      <c r="H1748" s="7">
        <v>2270290</v>
      </c>
      <c r="I1748" s="5" t="s">
        <v>12232</v>
      </c>
      <c r="J1748" s="5" t="s">
        <v>12233</v>
      </c>
      <c r="K1748" s="22" t="s">
        <v>19475</v>
      </c>
      <c r="L1748" s="5" t="s">
        <v>78</v>
      </c>
      <c r="M1748" s="2">
        <v>1601157883</v>
      </c>
      <c r="N1748" s="8">
        <f>IF(COUNTIF($B$2:B1748,B1748)=1,1,0)</f>
        <v>1</v>
      </c>
      <c r="O1748" t="s">
        <v>52</v>
      </c>
      <c r="P1748">
        <v>1601157883</v>
      </c>
      <c r="Q1748" t="s">
        <v>12228</v>
      </c>
      <c r="R1748" t="s">
        <v>12228</v>
      </c>
      <c r="S1748" t="s">
        <v>12229</v>
      </c>
      <c r="T1748" t="s">
        <v>12229</v>
      </c>
      <c r="U1748" t="s">
        <v>12230</v>
      </c>
      <c r="V1748" t="s">
        <v>12234</v>
      </c>
      <c r="W1748">
        <v>0</v>
      </c>
      <c r="X1748" t="s">
        <v>80</v>
      </c>
      <c r="Y1748">
        <v>2026</v>
      </c>
      <c r="Z1748">
        <v>7</v>
      </c>
      <c r="AA1748">
        <v>1</v>
      </c>
      <c r="AB1748">
        <v>2102120</v>
      </c>
      <c r="AC1748">
        <v>168170</v>
      </c>
      <c r="AD1748">
        <v>0</v>
      </c>
      <c r="AE1748">
        <v>0</v>
      </c>
      <c r="AF1748" t="s">
        <v>108</v>
      </c>
      <c r="AG1748" t="s">
        <v>81</v>
      </c>
      <c r="AH1748" t="s">
        <v>12219</v>
      </c>
      <c r="AI1748" t="s">
        <v>12190</v>
      </c>
      <c r="AJ1748">
        <v>0</v>
      </c>
      <c r="AK1748" t="s">
        <v>12235</v>
      </c>
      <c r="AL1748">
        <v>0</v>
      </c>
      <c r="AM1748">
        <v>0</v>
      </c>
      <c r="AN1748">
        <v>0</v>
      </c>
      <c r="AO1748">
        <v>0</v>
      </c>
      <c r="AP1748" t="s">
        <v>83</v>
      </c>
      <c r="AQ1748">
        <v>0</v>
      </c>
      <c r="AR1748">
        <v>0</v>
      </c>
      <c r="AS1748" t="s">
        <v>69</v>
      </c>
      <c r="AT1748" t="s">
        <v>12236</v>
      </c>
      <c r="AU1748" t="s">
        <v>64</v>
      </c>
      <c r="AV1748">
        <v>0</v>
      </c>
      <c r="AW1748">
        <v>24243</v>
      </c>
      <c r="AX1748" t="s">
        <v>12232</v>
      </c>
      <c r="AY1748" t="s">
        <v>12233</v>
      </c>
      <c r="AZ1748" t="s">
        <v>71</v>
      </c>
      <c r="BA1748">
        <v>2270290</v>
      </c>
      <c r="BB1748" t="s">
        <v>66</v>
      </c>
      <c r="BC1748" t="str">
        <f t="shared" si="72"/>
        <v>03630</v>
      </c>
      <c r="BD1748" t="str">
        <f t="shared" si="73"/>
        <v>LQ-03630</v>
      </c>
    </row>
    <row r="1749" spans="1:56" ht="28.15" customHeight="1">
      <c r="A1749" s="4">
        <f>SUBTOTAL(103,$L$2:L1749)</f>
        <v>1748</v>
      </c>
      <c r="B1749" s="5" t="s">
        <v>12237</v>
      </c>
      <c r="C1749" s="5" t="s">
        <v>12238</v>
      </c>
      <c r="D1749" s="5" t="s">
        <v>12239</v>
      </c>
      <c r="E1749" s="5" t="s">
        <v>12202</v>
      </c>
      <c r="F1749" s="6" t="s">
        <v>12240</v>
      </c>
      <c r="G1749" s="5">
        <v>7</v>
      </c>
      <c r="H1749" s="7">
        <v>3821062</v>
      </c>
      <c r="I1749" s="5" t="s">
        <v>12241</v>
      </c>
      <c r="J1749" s="5" t="s">
        <v>12242</v>
      </c>
      <c r="K1749" s="20"/>
      <c r="L1749" s="5" t="s">
        <v>347</v>
      </c>
      <c r="M1749" s="2">
        <v>1601210093</v>
      </c>
      <c r="N1749" s="8">
        <f>IF(COUNTIF($B$2:B1749,B1749)=1,1,0)</f>
        <v>1</v>
      </c>
      <c r="O1749" t="s">
        <v>52</v>
      </c>
      <c r="P1749">
        <v>1601210093</v>
      </c>
      <c r="Q1749" t="s">
        <v>12237</v>
      </c>
      <c r="R1749" t="s">
        <v>12237</v>
      </c>
      <c r="S1749" t="s">
        <v>12238</v>
      </c>
      <c r="T1749" t="s">
        <v>12238</v>
      </c>
      <c r="U1749" t="s">
        <v>12239</v>
      </c>
      <c r="V1749" t="s">
        <v>12243</v>
      </c>
      <c r="W1749">
        <v>0</v>
      </c>
      <c r="X1749" t="s">
        <v>80</v>
      </c>
      <c r="Y1749">
        <v>2026</v>
      </c>
      <c r="Z1749">
        <v>7</v>
      </c>
      <c r="AA1749">
        <v>1</v>
      </c>
      <c r="AB1749">
        <v>3538020</v>
      </c>
      <c r="AC1749">
        <v>283042</v>
      </c>
      <c r="AD1749">
        <v>0</v>
      </c>
      <c r="AE1749">
        <v>0</v>
      </c>
      <c r="AF1749" t="s">
        <v>98</v>
      </c>
      <c r="AG1749" t="s">
        <v>81</v>
      </c>
      <c r="AH1749" t="s">
        <v>12202</v>
      </c>
      <c r="AI1749" t="s">
        <v>12190</v>
      </c>
      <c r="AJ1749">
        <v>0</v>
      </c>
      <c r="AK1749" t="s">
        <v>378</v>
      </c>
      <c r="AL1749">
        <v>0</v>
      </c>
      <c r="AM1749">
        <v>0</v>
      </c>
      <c r="AN1749">
        <v>0</v>
      </c>
      <c r="AO1749">
        <v>0</v>
      </c>
      <c r="AP1749" t="s">
        <v>83</v>
      </c>
      <c r="AQ1749">
        <v>0</v>
      </c>
      <c r="AR1749">
        <v>0</v>
      </c>
      <c r="AS1749" t="s">
        <v>69</v>
      </c>
      <c r="AT1749" t="s">
        <v>12244</v>
      </c>
      <c r="AU1749" t="s">
        <v>64</v>
      </c>
      <c r="AV1749">
        <v>0</v>
      </c>
      <c r="AW1749">
        <v>35847</v>
      </c>
      <c r="AX1749" t="s">
        <v>12241</v>
      </c>
      <c r="AY1749" t="s">
        <v>12242</v>
      </c>
      <c r="AZ1749" t="s">
        <v>71</v>
      </c>
      <c r="BA1749">
        <v>3821062</v>
      </c>
      <c r="BB1749" t="s">
        <v>66</v>
      </c>
      <c r="BC1749" t="str">
        <f t="shared" si="72"/>
        <v>04580</v>
      </c>
      <c r="BD1749" t="str">
        <f t="shared" si="73"/>
        <v>LQ-04580</v>
      </c>
    </row>
    <row r="1750" spans="1:56" ht="28.15" customHeight="1">
      <c r="A1750" s="4">
        <f>SUBTOTAL(103,$L$2:L1750)</f>
        <v>1749</v>
      </c>
      <c r="B1750" s="5" t="s">
        <v>12245</v>
      </c>
      <c r="C1750" s="5" t="s">
        <v>12246</v>
      </c>
      <c r="D1750" s="5" t="s">
        <v>588</v>
      </c>
      <c r="E1750" s="5" t="s">
        <v>12202</v>
      </c>
      <c r="F1750" s="6" t="s">
        <v>12247</v>
      </c>
      <c r="G1750" s="5">
        <v>7</v>
      </c>
      <c r="H1750" s="7">
        <v>704763</v>
      </c>
      <c r="I1750" s="5" t="s">
        <v>12248</v>
      </c>
      <c r="J1750" s="5" t="s">
        <v>12249</v>
      </c>
      <c r="K1750" s="20"/>
      <c r="L1750" s="5" t="s">
        <v>347</v>
      </c>
      <c r="M1750" s="2">
        <v>1601210154</v>
      </c>
      <c r="N1750" s="8">
        <f>IF(COUNTIF($B$2:B1750,B1750)=1,1,0)</f>
        <v>1</v>
      </c>
      <c r="O1750" t="s">
        <v>52</v>
      </c>
      <c r="P1750">
        <v>1601210154</v>
      </c>
      <c r="Q1750" t="s">
        <v>12245</v>
      </c>
      <c r="R1750" t="s">
        <v>12245</v>
      </c>
      <c r="S1750" t="s">
        <v>12246</v>
      </c>
      <c r="T1750" t="s">
        <v>12246</v>
      </c>
      <c r="U1750" t="s">
        <v>588</v>
      </c>
      <c r="V1750" t="s">
        <v>589</v>
      </c>
      <c r="W1750">
        <v>0</v>
      </c>
      <c r="X1750" t="s">
        <v>188</v>
      </c>
      <c r="Y1750">
        <v>2026</v>
      </c>
      <c r="Z1750">
        <v>7</v>
      </c>
      <c r="AA1750">
        <v>1</v>
      </c>
      <c r="AB1750">
        <v>652558</v>
      </c>
      <c r="AC1750">
        <v>52205</v>
      </c>
      <c r="AD1750">
        <v>0</v>
      </c>
      <c r="AE1750">
        <v>0</v>
      </c>
      <c r="AF1750" t="s">
        <v>98</v>
      </c>
      <c r="AG1750" t="s">
        <v>81</v>
      </c>
      <c r="AH1750" t="s">
        <v>12202</v>
      </c>
      <c r="AI1750" t="s">
        <v>12190</v>
      </c>
      <c r="AJ1750">
        <v>0</v>
      </c>
      <c r="AK1750" t="s">
        <v>12250</v>
      </c>
      <c r="AL1750">
        <v>0</v>
      </c>
      <c r="AM1750">
        <v>0</v>
      </c>
      <c r="AN1750">
        <v>0</v>
      </c>
      <c r="AO1750">
        <v>0</v>
      </c>
      <c r="AP1750" t="s">
        <v>83</v>
      </c>
      <c r="AQ1750">
        <v>0</v>
      </c>
      <c r="AR1750">
        <v>0</v>
      </c>
      <c r="AS1750" t="s">
        <v>69</v>
      </c>
      <c r="AT1750" t="s">
        <v>12251</v>
      </c>
      <c r="AU1750" t="s">
        <v>64</v>
      </c>
      <c r="AV1750">
        <v>0</v>
      </c>
      <c r="AW1750">
        <v>35856</v>
      </c>
      <c r="AX1750" t="s">
        <v>12248</v>
      </c>
      <c r="AY1750" t="s">
        <v>12249</v>
      </c>
      <c r="AZ1750" t="s">
        <v>71</v>
      </c>
      <c r="BA1750">
        <v>704763</v>
      </c>
      <c r="BB1750" t="s">
        <v>66</v>
      </c>
      <c r="BC1750" t="str">
        <f t="shared" si="72"/>
        <v>04762</v>
      </c>
      <c r="BD1750" t="str">
        <f t="shared" si="73"/>
        <v>LQ-04762</v>
      </c>
    </row>
    <row r="1751" spans="1:56" ht="28.15" customHeight="1">
      <c r="A1751" s="4">
        <f>SUBTOTAL(103,$L$2:L1751)</f>
        <v>1750</v>
      </c>
      <c r="B1751" s="5" t="s">
        <v>12252</v>
      </c>
      <c r="C1751" s="5" t="s">
        <v>12253</v>
      </c>
      <c r="D1751" s="5" t="s">
        <v>588</v>
      </c>
      <c r="E1751" s="5" t="s">
        <v>12202</v>
      </c>
      <c r="F1751" s="6" t="s">
        <v>12254</v>
      </c>
      <c r="G1751" s="5">
        <v>7</v>
      </c>
      <c r="H1751" s="7">
        <v>896346</v>
      </c>
      <c r="I1751" s="5" t="s">
        <v>12241</v>
      </c>
      <c r="J1751" s="5" t="s">
        <v>12255</v>
      </c>
      <c r="K1751" s="20"/>
      <c r="L1751" s="5" t="s">
        <v>347</v>
      </c>
      <c r="M1751" s="2">
        <v>1601209987</v>
      </c>
      <c r="N1751" s="8">
        <f>IF(COUNTIF($B$2:B1751,B1751)=1,1,0)</f>
        <v>1</v>
      </c>
      <c r="O1751" t="s">
        <v>52</v>
      </c>
      <c r="P1751">
        <v>1601209987</v>
      </c>
      <c r="Q1751" t="s">
        <v>12252</v>
      </c>
      <c r="R1751" t="s">
        <v>12252</v>
      </c>
      <c r="S1751" t="s">
        <v>12253</v>
      </c>
      <c r="T1751" t="s">
        <v>12253</v>
      </c>
      <c r="U1751" t="s">
        <v>588</v>
      </c>
      <c r="V1751" t="s">
        <v>589</v>
      </c>
      <c r="W1751">
        <v>0</v>
      </c>
      <c r="X1751" t="s">
        <v>188</v>
      </c>
      <c r="Y1751">
        <v>2026</v>
      </c>
      <c r="Z1751">
        <v>7</v>
      </c>
      <c r="AA1751">
        <v>1</v>
      </c>
      <c r="AB1751">
        <v>829950</v>
      </c>
      <c r="AC1751">
        <v>66396</v>
      </c>
      <c r="AD1751">
        <v>0</v>
      </c>
      <c r="AE1751">
        <v>0</v>
      </c>
      <c r="AF1751" t="s">
        <v>98</v>
      </c>
      <c r="AG1751" t="s">
        <v>81</v>
      </c>
      <c r="AH1751" t="s">
        <v>12202</v>
      </c>
      <c r="AI1751" t="s">
        <v>12190</v>
      </c>
      <c r="AJ1751">
        <v>0</v>
      </c>
      <c r="AK1751" t="s">
        <v>1657</v>
      </c>
      <c r="AL1751">
        <v>0</v>
      </c>
      <c r="AM1751">
        <v>0</v>
      </c>
      <c r="AN1751">
        <v>0</v>
      </c>
      <c r="AO1751">
        <v>0</v>
      </c>
      <c r="AP1751" t="s">
        <v>83</v>
      </c>
      <c r="AQ1751">
        <v>0</v>
      </c>
      <c r="AR1751">
        <v>0</v>
      </c>
      <c r="AS1751" t="s">
        <v>69</v>
      </c>
      <c r="AT1751" t="s">
        <v>12256</v>
      </c>
      <c r="AU1751" t="s">
        <v>64</v>
      </c>
      <c r="AV1751">
        <v>0</v>
      </c>
      <c r="AW1751">
        <v>35832</v>
      </c>
      <c r="AX1751" t="s">
        <v>12241</v>
      </c>
      <c r="AY1751" t="s">
        <v>12255</v>
      </c>
      <c r="AZ1751" t="s">
        <v>71</v>
      </c>
      <c r="BA1751">
        <v>896346</v>
      </c>
      <c r="BB1751" t="s">
        <v>66</v>
      </c>
      <c r="BC1751" t="str">
        <f t="shared" si="72"/>
        <v>04960</v>
      </c>
      <c r="BD1751" t="str">
        <f t="shared" si="73"/>
        <v>LQ-04960</v>
      </c>
    </row>
    <row r="1752" spans="1:56" ht="28.15" customHeight="1">
      <c r="A1752" s="4">
        <f>SUBTOTAL(103,$L$2:L1752)</f>
        <v>1751</v>
      </c>
      <c r="B1752" s="5" t="s">
        <v>12257</v>
      </c>
      <c r="C1752" s="5" t="s">
        <v>12258</v>
      </c>
      <c r="D1752" s="5" t="s">
        <v>12259</v>
      </c>
      <c r="E1752" s="5" t="s">
        <v>3679</v>
      </c>
      <c r="F1752" s="6" t="s">
        <v>12260</v>
      </c>
      <c r="G1752" s="5">
        <v>6</v>
      </c>
      <c r="H1752" s="7">
        <v>1541015</v>
      </c>
      <c r="I1752" s="5" t="s">
        <v>151</v>
      </c>
      <c r="J1752" s="5" t="s">
        <v>12261</v>
      </c>
      <c r="K1752" s="20"/>
      <c r="L1752" s="5" t="s">
        <v>51</v>
      </c>
      <c r="M1752" s="2">
        <v>1596971270</v>
      </c>
      <c r="N1752" s="8">
        <f>IF(COUNTIF($B$2:B1752,B1752)=1,1,0)</f>
        <v>1</v>
      </c>
      <c r="O1752" t="s">
        <v>52</v>
      </c>
      <c r="P1752">
        <v>1596971270</v>
      </c>
      <c r="Q1752" t="s">
        <v>12257</v>
      </c>
      <c r="R1752" t="s">
        <v>53</v>
      </c>
      <c r="S1752" t="s">
        <v>12258</v>
      </c>
      <c r="T1752" t="s">
        <v>54</v>
      </c>
      <c r="U1752" t="s">
        <v>12259</v>
      </c>
      <c r="V1752" t="s">
        <v>55</v>
      </c>
      <c r="W1752">
        <v>1</v>
      </c>
      <c r="X1752" t="s">
        <v>4266</v>
      </c>
      <c r="Y1752">
        <v>2026</v>
      </c>
      <c r="Z1752">
        <v>6</v>
      </c>
      <c r="AA1752">
        <v>1</v>
      </c>
      <c r="AB1752">
        <v>1426866</v>
      </c>
      <c r="AC1752">
        <v>114149</v>
      </c>
      <c r="AD1752">
        <v>0</v>
      </c>
      <c r="AE1752">
        <v>0</v>
      </c>
      <c r="AF1752" t="s">
        <v>1612</v>
      </c>
      <c r="AG1752" t="s">
        <v>81</v>
      </c>
      <c r="AH1752" t="s">
        <v>3679</v>
      </c>
      <c r="AI1752" t="s">
        <v>12190</v>
      </c>
      <c r="AJ1752">
        <v>0</v>
      </c>
      <c r="AK1752" t="s">
        <v>7688</v>
      </c>
      <c r="AL1752">
        <v>0</v>
      </c>
      <c r="AM1752">
        <v>0</v>
      </c>
      <c r="AN1752">
        <v>0</v>
      </c>
      <c r="AO1752">
        <v>0</v>
      </c>
      <c r="AP1752" t="s">
        <v>83</v>
      </c>
      <c r="AQ1752">
        <v>0</v>
      </c>
      <c r="AR1752">
        <v>0</v>
      </c>
      <c r="AS1752" t="s">
        <v>62</v>
      </c>
      <c r="AT1752" t="s">
        <v>12262</v>
      </c>
      <c r="AU1752" t="s">
        <v>64</v>
      </c>
      <c r="AV1752">
        <v>0</v>
      </c>
      <c r="AW1752">
        <v>4880</v>
      </c>
      <c r="AX1752" t="s">
        <v>151</v>
      </c>
      <c r="AY1752" t="s">
        <v>12261</v>
      </c>
      <c r="AZ1752" t="s">
        <v>65</v>
      </c>
      <c r="BA1752">
        <v>1541015</v>
      </c>
      <c r="BB1752" t="s">
        <v>66</v>
      </c>
      <c r="BC1752" t="str">
        <f t="shared" ref="BC1752:BC1791" si="74">RIGHT(AK1752,5)</f>
        <v>20300</v>
      </c>
      <c r="BD1752" t="str">
        <f t="shared" ref="BD1752:BD1791" si="75">AI1752&amp;"-"&amp;BC1752</f>
        <v>LQ-20300</v>
      </c>
    </row>
    <row r="1753" spans="1:56" ht="28.15" customHeight="1">
      <c r="A1753" s="4">
        <f>SUBTOTAL(103,$L$2:L1753)</f>
        <v>1752</v>
      </c>
      <c r="B1753" s="5" t="s">
        <v>12257</v>
      </c>
      <c r="C1753" s="5" t="s">
        <v>67</v>
      </c>
      <c r="D1753" s="5" t="s">
        <v>12259</v>
      </c>
      <c r="E1753" s="5" t="s">
        <v>3679</v>
      </c>
      <c r="F1753" s="6" t="s">
        <v>12260</v>
      </c>
      <c r="G1753" s="5">
        <v>7</v>
      </c>
      <c r="H1753" s="7">
        <v>1454468</v>
      </c>
      <c r="I1753" s="5" t="s">
        <v>151</v>
      </c>
      <c r="J1753" s="5" t="s">
        <v>12261</v>
      </c>
      <c r="K1753" s="20"/>
      <c r="L1753" s="5" t="s">
        <v>51</v>
      </c>
      <c r="M1753" s="2">
        <v>1601242870</v>
      </c>
      <c r="N1753" s="8">
        <f>IF(COUNTIF($B$2:B1753,B1753)=1,1,0)</f>
        <v>0</v>
      </c>
      <c r="O1753" t="s">
        <v>52</v>
      </c>
      <c r="P1753">
        <v>1601242870</v>
      </c>
      <c r="Q1753" t="s">
        <v>12257</v>
      </c>
      <c r="R1753" t="s">
        <v>12257</v>
      </c>
      <c r="S1753" t="s">
        <v>67</v>
      </c>
      <c r="T1753" t="s">
        <v>67</v>
      </c>
      <c r="U1753" t="s">
        <v>12259</v>
      </c>
      <c r="V1753" t="s">
        <v>155</v>
      </c>
      <c r="W1753">
        <v>1</v>
      </c>
      <c r="X1753" t="s">
        <v>156</v>
      </c>
      <c r="Y1753">
        <v>2026</v>
      </c>
      <c r="Z1753">
        <v>7</v>
      </c>
      <c r="AA1753">
        <v>1</v>
      </c>
      <c r="AB1753">
        <v>1346730</v>
      </c>
      <c r="AC1753">
        <v>107738</v>
      </c>
      <c r="AD1753">
        <v>0</v>
      </c>
      <c r="AE1753">
        <v>0</v>
      </c>
      <c r="AF1753" t="s">
        <v>98</v>
      </c>
      <c r="AG1753" t="s">
        <v>81</v>
      </c>
      <c r="AH1753" t="s">
        <v>3679</v>
      </c>
      <c r="AI1753" t="s">
        <v>12190</v>
      </c>
      <c r="AJ1753">
        <v>0</v>
      </c>
      <c r="AK1753" t="s">
        <v>7688</v>
      </c>
      <c r="AL1753">
        <v>0</v>
      </c>
      <c r="AM1753">
        <v>0</v>
      </c>
      <c r="AN1753">
        <v>0</v>
      </c>
      <c r="AO1753">
        <v>0</v>
      </c>
      <c r="AP1753" t="s">
        <v>83</v>
      </c>
      <c r="AQ1753">
        <v>0</v>
      </c>
      <c r="AR1753">
        <v>0</v>
      </c>
      <c r="AS1753" t="s">
        <v>69</v>
      </c>
      <c r="AT1753" t="s">
        <v>12263</v>
      </c>
      <c r="AU1753" t="s">
        <v>64</v>
      </c>
      <c r="AV1753">
        <v>0</v>
      </c>
      <c r="AW1753">
        <v>43728</v>
      </c>
      <c r="AX1753" t="s">
        <v>151</v>
      </c>
      <c r="AY1753" t="s">
        <v>12261</v>
      </c>
      <c r="AZ1753" t="s">
        <v>71</v>
      </c>
      <c r="BA1753">
        <v>1454468</v>
      </c>
      <c r="BB1753" t="s">
        <v>66</v>
      </c>
      <c r="BC1753" t="str">
        <f t="shared" si="74"/>
        <v>20300</v>
      </c>
      <c r="BD1753" t="str">
        <f t="shared" si="75"/>
        <v>LQ-20300</v>
      </c>
    </row>
    <row r="1754" spans="1:56" ht="28.15" customHeight="1">
      <c r="A1754" s="4">
        <f>SUBTOTAL(103,$L$2:L1754)</f>
        <v>1753</v>
      </c>
      <c r="B1754" s="5" t="s">
        <v>12264</v>
      </c>
      <c r="C1754" s="5" t="s">
        <v>12265</v>
      </c>
      <c r="D1754" s="5" t="s">
        <v>12266</v>
      </c>
      <c r="E1754" s="5" t="s">
        <v>12267</v>
      </c>
      <c r="F1754" s="6" t="s">
        <v>12268</v>
      </c>
      <c r="G1754" s="5">
        <v>7</v>
      </c>
      <c r="H1754" s="7">
        <v>2685074</v>
      </c>
      <c r="I1754" s="5" t="s">
        <v>10646</v>
      </c>
      <c r="J1754" s="5" t="s">
        <v>12269</v>
      </c>
      <c r="K1754" s="20"/>
      <c r="L1754" s="5" t="s">
        <v>119</v>
      </c>
      <c r="M1754" s="2">
        <v>1601158711</v>
      </c>
      <c r="N1754" s="8">
        <f>IF(COUNTIF($B$2:B1754,B1754)=1,1,0)</f>
        <v>1</v>
      </c>
      <c r="O1754" t="s">
        <v>52</v>
      </c>
      <c r="P1754">
        <v>1601158711</v>
      </c>
      <c r="Q1754" t="s">
        <v>12264</v>
      </c>
      <c r="R1754" t="s">
        <v>12264</v>
      </c>
      <c r="S1754" t="s">
        <v>12265</v>
      </c>
      <c r="T1754" t="s">
        <v>12265</v>
      </c>
      <c r="U1754" t="s">
        <v>12266</v>
      </c>
      <c r="V1754" t="s">
        <v>12270</v>
      </c>
      <c r="W1754">
        <v>0</v>
      </c>
      <c r="X1754" t="s">
        <v>80</v>
      </c>
      <c r="Y1754">
        <v>2026</v>
      </c>
      <c r="Z1754">
        <v>7</v>
      </c>
      <c r="AA1754">
        <v>1</v>
      </c>
      <c r="AB1754">
        <v>2486180</v>
      </c>
      <c r="AC1754">
        <v>198894</v>
      </c>
      <c r="AD1754">
        <v>0</v>
      </c>
      <c r="AE1754">
        <v>0</v>
      </c>
      <c r="AF1754" t="s">
        <v>57</v>
      </c>
      <c r="AG1754" t="s">
        <v>81</v>
      </c>
      <c r="AH1754" t="s">
        <v>12267</v>
      </c>
      <c r="AI1754" t="s">
        <v>12271</v>
      </c>
      <c r="AJ1754">
        <v>0</v>
      </c>
      <c r="AK1754" t="s">
        <v>11468</v>
      </c>
      <c r="AL1754">
        <v>0</v>
      </c>
      <c r="AM1754">
        <v>0</v>
      </c>
      <c r="AN1754">
        <v>0</v>
      </c>
      <c r="AO1754">
        <v>0</v>
      </c>
      <c r="AP1754" t="s">
        <v>83</v>
      </c>
      <c r="AQ1754">
        <v>0</v>
      </c>
      <c r="AR1754">
        <v>0</v>
      </c>
      <c r="AS1754" t="s">
        <v>69</v>
      </c>
      <c r="AT1754" t="s">
        <v>12272</v>
      </c>
      <c r="AU1754" t="s">
        <v>64</v>
      </c>
      <c r="AV1754">
        <v>0</v>
      </c>
      <c r="AW1754">
        <v>24359</v>
      </c>
      <c r="AX1754" t="s">
        <v>10646</v>
      </c>
      <c r="AY1754" t="s">
        <v>12269</v>
      </c>
      <c r="AZ1754" t="s">
        <v>71</v>
      </c>
      <c r="BA1754">
        <v>2685074</v>
      </c>
      <c r="BB1754" t="s">
        <v>66</v>
      </c>
      <c r="BC1754" t="str">
        <f t="shared" si="74"/>
        <v>01880</v>
      </c>
      <c r="BD1754" t="str">
        <f t="shared" si="75"/>
        <v>LR-01880</v>
      </c>
    </row>
    <row r="1755" spans="1:56" ht="28.15" customHeight="1">
      <c r="A1755" s="4">
        <f>SUBTOTAL(103,$L$2:L1755)</f>
        <v>1754</v>
      </c>
      <c r="B1755" s="5" t="s">
        <v>12273</v>
      </c>
      <c r="C1755" s="5" t="s">
        <v>12274</v>
      </c>
      <c r="D1755" s="5" t="s">
        <v>10631</v>
      </c>
      <c r="E1755" s="5" t="s">
        <v>3679</v>
      </c>
      <c r="F1755" s="6" t="s">
        <v>12275</v>
      </c>
      <c r="G1755" s="5">
        <v>6</v>
      </c>
      <c r="H1755" s="7">
        <v>377441</v>
      </c>
      <c r="I1755" s="5" t="s">
        <v>151</v>
      </c>
      <c r="J1755" s="5" t="s">
        <v>12276</v>
      </c>
      <c r="K1755" s="20"/>
      <c r="L1755" s="5" t="s">
        <v>51</v>
      </c>
      <c r="M1755" s="2">
        <v>1596971510</v>
      </c>
      <c r="N1755" s="8">
        <f>IF(COUNTIF($B$2:B1755,B1755)=1,1,0)</f>
        <v>1</v>
      </c>
      <c r="O1755" t="s">
        <v>52</v>
      </c>
      <c r="P1755">
        <v>1596971510</v>
      </c>
      <c r="Q1755" t="s">
        <v>12273</v>
      </c>
      <c r="R1755" t="s">
        <v>53</v>
      </c>
      <c r="S1755" t="s">
        <v>12274</v>
      </c>
      <c r="T1755" t="s">
        <v>54</v>
      </c>
      <c r="U1755" t="s">
        <v>10631</v>
      </c>
      <c r="V1755" t="s">
        <v>55</v>
      </c>
      <c r="W1755">
        <v>1</v>
      </c>
      <c r="X1755" t="s">
        <v>56</v>
      </c>
      <c r="Y1755">
        <v>2026</v>
      </c>
      <c r="Z1755">
        <v>6</v>
      </c>
      <c r="AA1755">
        <v>1</v>
      </c>
      <c r="AB1755">
        <v>349482</v>
      </c>
      <c r="AC1755">
        <v>27959</v>
      </c>
      <c r="AD1755">
        <v>0</v>
      </c>
      <c r="AE1755">
        <v>0</v>
      </c>
      <c r="AF1755" t="s">
        <v>57</v>
      </c>
      <c r="AG1755" t="s">
        <v>81</v>
      </c>
      <c r="AH1755" t="s">
        <v>3679</v>
      </c>
      <c r="AI1755" t="s">
        <v>12271</v>
      </c>
      <c r="AJ1755">
        <v>0</v>
      </c>
      <c r="AK1755" t="s">
        <v>5112</v>
      </c>
      <c r="AL1755">
        <v>0</v>
      </c>
      <c r="AM1755">
        <v>0</v>
      </c>
      <c r="AN1755">
        <v>0</v>
      </c>
      <c r="AO1755">
        <v>0</v>
      </c>
      <c r="AP1755" t="s">
        <v>83</v>
      </c>
      <c r="AQ1755">
        <v>0</v>
      </c>
      <c r="AR1755">
        <v>0</v>
      </c>
      <c r="AS1755" t="s">
        <v>62</v>
      </c>
      <c r="AT1755" t="s">
        <v>12277</v>
      </c>
      <c r="AU1755" t="s">
        <v>64</v>
      </c>
      <c r="AV1755">
        <v>0</v>
      </c>
      <c r="AW1755">
        <v>5049</v>
      </c>
      <c r="AX1755" t="s">
        <v>151</v>
      </c>
      <c r="AY1755" t="s">
        <v>12276</v>
      </c>
      <c r="AZ1755" t="s">
        <v>65</v>
      </c>
      <c r="BA1755">
        <v>377441</v>
      </c>
      <c r="BB1755" t="s">
        <v>66</v>
      </c>
      <c r="BC1755" t="str">
        <f t="shared" si="74"/>
        <v>02100</v>
      </c>
      <c r="BD1755" t="str">
        <f t="shared" si="75"/>
        <v>LR-02100</v>
      </c>
    </row>
    <row r="1756" spans="1:56" ht="28.15" customHeight="1">
      <c r="A1756" s="4">
        <f>SUBTOTAL(103,$L$2:L1756)</f>
        <v>1755</v>
      </c>
      <c r="B1756" s="5" t="s">
        <v>12273</v>
      </c>
      <c r="C1756" s="5" t="s">
        <v>67</v>
      </c>
      <c r="D1756" s="5" t="s">
        <v>10631</v>
      </c>
      <c r="E1756" s="5" t="s">
        <v>3679</v>
      </c>
      <c r="F1756" s="6" t="s">
        <v>12275</v>
      </c>
      <c r="G1756" s="5">
        <v>7</v>
      </c>
      <c r="H1756" s="7">
        <v>391865</v>
      </c>
      <c r="I1756" s="5" t="s">
        <v>151</v>
      </c>
      <c r="J1756" s="5" t="s">
        <v>12276</v>
      </c>
      <c r="K1756" s="20"/>
      <c r="L1756" s="5" t="s">
        <v>51</v>
      </c>
      <c r="M1756" s="2">
        <v>1601243085</v>
      </c>
      <c r="N1756" s="8">
        <f>IF(COUNTIF($B$2:B1756,B1756)=1,1,0)</f>
        <v>0</v>
      </c>
      <c r="O1756" t="s">
        <v>52</v>
      </c>
      <c r="P1756">
        <v>1601243085</v>
      </c>
      <c r="Q1756" t="s">
        <v>12273</v>
      </c>
      <c r="R1756" t="s">
        <v>12273</v>
      </c>
      <c r="S1756" t="s">
        <v>67</v>
      </c>
      <c r="T1756" t="s">
        <v>67</v>
      </c>
      <c r="U1756" t="s">
        <v>10631</v>
      </c>
      <c r="V1756" t="s">
        <v>238</v>
      </c>
      <c r="W1756">
        <v>1</v>
      </c>
      <c r="X1756" t="s">
        <v>56</v>
      </c>
      <c r="Y1756">
        <v>2026</v>
      </c>
      <c r="Z1756">
        <v>7</v>
      </c>
      <c r="AA1756">
        <v>1</v>
      </c>
      <c r="AB1756">
        <v>362838</v>
      </c>
      <c r="AC1756">
        <v>29027</v>
      </c>
      <c r="AD1756">
        <v>0</v>
      </c>
      <c r="AE1756">
        <v>0</v>
      </c>
      <c r="AF1756" t="s">
        <v>57</v>
      </c>
      <c r="AG1756" t="s">
        <v>81</v>
      </c>
      <c r="AH1756" t="s">
        <v>3679</v>
      </c>
      <c r="AI1756" t="s">
        <v>12271</v>
      </c>
      <c r="AJ1756">
        <v>0</v>
      </c>
      <c r="AK1756" t="s">
        <v>5112</v>
      </c>
      <c r="AL1756">
        <v>0</v>
      </c>
      <c r="AM1756">
        <v>0</v>
      </c>
      <c r="AN1756">
        <v>0</v>
      </c>
      <c r="AO1756">
        <v>0</v>
      </c>
      <c r="AP1756" t="s">
        <v>83</v>
      </c>
      <c r="AQ1756">
        <v>0</v>
      </c>
      <c r="AR1756">
        <v>0</v>
      </c>
      <c r="AS1756" t="s">
        <v>69</v>
      </c>
      <c r="AT1756" t="s">
        <v>12278</v>
      </c>
      <c r="AU1756" t="s">
        <v>64</v>
      </c>
      <c r="AV1756">
        <v>0</v>
      </c>
      <c r="AW1756">
        <v>43847</v>
      </c>
      <c r="AX1756" t="s">
        <v>151</v>
      </c>
      <c r="AY1756" t="s">
        <v>12276</v>
      </c>
      <c r="AZ1756" t="s">
        <v>71</v>
      </c>
      <c r="BA1756">
        <v>391865</v>
      </c>
      <c r="BB1756" t="s">
        <v>66</v>
      </c>
      <c r="BC1756" t="str">
        <f t="shared" si="74"/>
        <v>02100</v>
      </c>
      <c r="BD1756" t="str">
        <f t="shared" si="75"/>
        <v>LR-02100</v>
      </c>
    </row>
    <row r="1757" spans="1:56" ht="28.15" customHeight="1">
      <c r="A1757" s="4">
        <f>SUBTOTAL(103,$L$2:L1757)</f>
        <v>1756</v>
      </c>
      <c r="B1757" s="5" t="s">
        <v>12279</v>
      </c>
      <c r="C1757" s="5" t="s">
        <v>5767</v>
      </c>
      <c r="D1757" s="5" t="s">
        <v>8552</v>
      </c>
      <c r="E1757" s="5" t="s">
        <v>12267</v>
      </c>
      <c r="F1757" s="6" t="s">
        <v>12280</v>
      </c>
      <c r="G1757" s="5">
        <v>7</v>
      </c>
      <c r="H1757" s="7">
        <v>620579</v>
      </c>
      <c r="I1757" s="5" t="s">
        <v>12281</v>
      </c>
      <c r="J1757" s="5" t="s">
        <v>12282</v>
      </c>
      <c r="K1757" s="20"/>
      <c r="L1757" s="5" t="s">
        <v>119</v>
      </c>
      <c r="M1757" s="2">
        <v>1601158756</v>
      </c>
      <c r="N1757" s="8">
        <f>IF(COUNTIF($B$2:B1757,B1757)=1,1,0)</f>
        <v>1</v>
      </c>
      <c r="O1757" t="s">
        <v>52</v>
      </c>
      <c r="P1757">
        <v>1601158756</v>
      </c>
      <c r="Q1757" t="s">
        <v>12279</v>
      </c>
      <c r="R1757" t="s">
        <v>12279</v>
      </c>
      <c r="S1757" t="s">
        <v>5767</v>
      </c>
      <c r="T1757" t="s">
        <v>5767</v>
      </c>
      <c r="U1757" t="s">
        <v>8552</v>
      </c>
      <c r="V1757" t="s">
        <v>12283</v>
      </c>
      <c r="W1757">
        <v>0</v>
      </c>
      <c r="X1757" t="s">
        <v>59</v>
      </c>
      <c r="Y1757">
        <v>2026</v>
      </c>
      <c r="Z1757">
        <v>7</v>
      </c>
      <c r="AA1757">
        <v>1</v>
      </c>
      <c r="AB1757">
        <v>574610</v>
      </c>
      <c r="AC1757">
        <v>45969</v>
      </c>
      <c r="AD1757">
        <v>0</v>
      </c>
      <c r="AE1757">
        <v>0</v>
      </c>
      <c r="AF1757" t="s">
        <v>57</v>
      </c>
      <c r="AG1757" t="s">
        <v>81</v>
      </c>
      <c r="AH1757" t="s">
        <v>12267</v>
      </c>
      <c r="AI1757" t="s">
        <v>12271</v>
      </c>
      <c r="AJ1757">
        <v>0</v>
      </c>
      <c r="AK1757" t="s">
        <v>374</v>
      </c>
      <c r="AL1757">
        <v>0</v>
      </c>
      <c r="AM1757">
        <v>0</v>
      </c>
      <c r="AN1757">
        <v>0</v>
      </c>
      <c r="AO1757">
        <v>0</v>
      </c>
      <c r="AP1757" t="s">
        <v>83</v>
      </c>
      <c r="AQ1757">
        <v>0</v>
      </c>
      <c r="AR1757">
        <v>0</v>
      </c>
      <c r="AS1757" t="s">
        <v>69</v>
      </c>
      <c r="AT1757" t="s">
        <v>12284</v>
      </c>
      <c r="AU1757" t="s">
        <v>64</v>
      </c>
      <c r="AV1757">
        <v>0</v>
      </c>
      <c r="AW1757">
        <v>24368</v>
      </c>
      <c r="AX1757" t="s">
        <v>12281</v>
      </c>
      <c r="AY1757" t="s">
        <v>12282</v>
      </c>
      <c r="AZ1757" t="s">
        <v>71</v>
      </c>
      <c r="BA1757">
        <v>620579</v>
      </c>
      <c r="BB1757" t="s">
        <v>66</v>
      </c>
      <c r="BC1757" t="str">
        <f t="shared" si="74"/>
        <v>02600</v>
      </c>
      <c r="BD1757" t="str">
        <f t="shared" si="75"/>
        <v>LR-02600</v>
      </c>
    </row>
    <row r="1758" spans="1:56" ht="28.15" customHeight="1">
      <c r="A1758" s="4">
        <f>SUBTOTAL(103,$L$2:L1758)</f>
        <v>1757</v>
      </c>
      <c r="B1758" s="5" t="s">
        <v>12285</v>
      </c>
      <c r="C1758" s="5" t="s">
        <v>12286</v>
      </c>
      <c r="D1758" s="5" t="s">
        <v>12287</v>
      </c>
      <c r="E1758" s="5" t="s">
        <v>12267</v>
      </c>
      <c r="F1758" s="6" t="s">
        <v>12288</v>
      </c>
      <c r="G1758" s="5">
        <v>7</v>
      </c>
      <c r="H1758" s="7">
        <v>271814</v>
      </c>
      <c r="I1758" s="5" t="s">
        <v>12289</v>
      </c>
      <c r="J1758" s="5" t="s">
        <v>12290</v>
      </c>
      <c r="K1758" s="20"/>
      <c r="L1758" s="5" t="s">
        <v>119</v>
      </c>
      <c r="M1758" s="2">
        <v>1601158692</v>
      </c>
      <c r="N1758" s="8">
        <f>IF(COUNTIF($B$2:B1758,B1758)=1,1,0)</f>
        <v>1</v>
      </c>
      <c r="O1758" t="s">
        <v>52</v>
      </c>
      <c r="P1758">
        <v>1601158692</v>
      </c>
      <c r="Q1758" t="s">
        <v>12285</v>
      </c>
      <c r="R1758" t="s">
        <v>12285</v>
      </c>
      <c r="S1758" t="s">
        <v>12286</v>
      </c>
      <c r="T1758" t="s">
        <v>12286</v>
      </c>
      <c r="U1758" t="s">
        <v>12287</v>
      </c>
      <c r="V1758" t="s">
        <v>12291</v>
      </c>
      <c r="W1758">
        <v>0</v>
      </c>
      <c r="X1758" t="s">
        <v>80</v>
      </c>
      <c r="Y1758">
        <v>2026</v>
      </c>
      <c r="Z1758">
        <v>7</v>
      </c>
      <c r="AA1758">
        <v>1</v>
      </c>
      <c r="AB1758">
        <v>251680</v>
      </c>
      <c r="AC1758">
        <v>20134</v>
      </c>
      <c r="AD1758">
        <v>0</v>
      </c>
      <c r="AE1758">
        <v>0</v>
      </c>
      <c r="AF1758" t="s">
        <v>98</v>
      </c>
      <c r="AG1758" t="s">
        <v>81</v>
      </c>
      <c r="AH1758" t="s">
        <v>12267</v>
      </c>
      <c r="AI1758" t="s">
        <v>12271</v>
      </c>
      <c r="AJ1758">
        <v>0</v>
      </c>
      <c r="AK1758" t="s">
        <v>2052</v>
      </c>
      <c r="AL1758">
        <v>0</v>
      </c>
      <c r="AM1758">
        <v>0</v>
      </c>
      <c r="AN1758">
        <v>0</v>
      </c>
      <c r="AO1758">
        <v>0</v>
      </c>
      <c r="AP1758" t="s">
        <v>98</v>
      </c>
      <c r="AQ1758">
        <v>0</v>
      </c>
      <c r="AR1758">
        <v>0</v>
      </c>
      <c r="AS1758" t="s">
        <v>69</v>
      </c>
      <c r="AT1758" t="s">
        <v>12292</v>
      </c>
      <c r="AU1758" t="s">
        <v>64</v>
      </c>
      <c r="AV1758">
        <v>0</v>
      </c>
      <c r="AW1758">
        <v>24352</v>
      </c>
      <c r="AX1758" t="s">
        <v>12289</v>
      </c>
      <c r="AY1758" t="s">
        <v>12290</v>
      </c>
      <c r="AZ1758" t="s">
        <v>71</v>
      </c>
      <c r="BA1758">
        <v>271814</v>
      </c>
      <c r="BB1758" t="s">
        <v>66</v>
      </c>
      <c r="BC1758" t="str">
        <f t="shared" si="74"/>
        <v>04700</v>
      </c>
      <c r="BD1758" t="str">
        <f t="shared" si="75"/>
        <v>LR-04700</v>
      </c>
    </row>
    <row r="1759" spans="1:56" ht="28.15" customHeight="1">
      <c r="A1759" s="4">
        <f>SUBTOTAL(103,$L$2:L1759)</f>
        <v>1758</v>
      </c>
      <c r="B1759" s="5" t="s">
        <v>12294</v>
      </c>
      <c r="C1759" s="5" t="s">
        <v>12295</v>
      </c>
      <c r="D1759" s="5" t="s">
        <v>510</v>
      </c>
      <c r="E1759" s="5" t="s">
        <v>12293</v>
      </c>
      <c r="F1759" s="6" t="s">
        <v>12296</v>
      </c>
      <c r="G1759" s="5">
        <v>7</v>
      </c>
      <c r="H1759" s="7">
        <v>320652</v>
      </c>
      <c r="I1759" s="5" t="s">
        <v>12297</v>
      </c>
      <c r="J1759" s="5" t="s">
        <v>12298</v>
      </c>
      <c r="K1759" s="20"/>
      <c r="L1759" s="5" t="s">
        <v>347</v>
      </c>
      <c r="M1759" s="2">
        <v>1601207062</v>
      </c>
      <c r="N1759" s="8">
        <f>IF(COUNTIF($B$2:B1759,B1759)=1,1,0)</f>
        <v>1</v>
      </c>
      <c r="O1759" t="s">
        <v>52</v>
      </c>
      <c r="P1759">
        <v>1601207062</v>
      </c>
      <c r="Q1759" t="s">
        <v>12294</v>
      </c>
      <c r="R1759" t="s">
        <v>12294</v>
      </c>
      <c r="S1759" t="s">
        <v>12295</v>
      </c>
      <c r="T1759" t="s">
        <v>12295</v>
      </c>
      <c r="U1759" t="s">
        <v>510</v>
      </c>
      <c r="V1759" t="s">
        <v>515</v>
      </c>
      <c r="W1759">
        <v>0</v>
      </c>
      <c r="X1759" t="s">
        <v>188</v>
      </c>
      <c r="Y1759">
        <v>2026</v>
      </c>
      <c r="Z1759">
        <v>7</v>
      </c>
      <c r="AA1759">
        <v>1</v>
      </c>
      <c r="AB1759">
        <v>296900</v>
      </c>
      <c r="AC1759">
        <v>23752</v>
      </c>
      <c r="AD1759">
        <v>0</v>
      </c>
      <c r="AE1759">
        <v>0</v>
      </c>
      <c r="AF1759" t="s">
        <v>98</v>
      </c>
      <c r="AG1759" t="s">
        <v>81</v>
      </c>
      <c r="AH1759" t="s">
        <v>12293</v>
      </c>
      <c r="AI1759" t="s">
        <v>12271</v>
      </c>
      <c r="AJ1759">
        <v>0</v>
      </c>
      <c r="AK1759" t="s">
        <v>7617</v>
      </c>
      <c r="AL1759">
        <v>0</v>
      </c>
      <c r="AM1759">
        <v>0</v>
      </c>
      <c r="AN1759">
        <v>0</v>
      </c>
      <c r="AO1759">
        <v>0</v>
      </c>
      <c r="AP1759" t="s">
        <v>83</v>
      </c>
      <c r="AQ1759">
        <v>0</v>
      </c>
      <c r="AR1759">
        <v>0</v>
      </c>
      <c r="AS1759" t="s">
        <v>69</v>
      </c>
      <c r="AT1759" t="s">
        <v>12299</v>
      </c>
      <c r="AU1759" t="s">
        <v>64</v>
      </c>
      <c r="AV1759">
        <v>0</v>
      </c>
      <c r="AW1759">
        <v>35115</v>
      </c>
      <c r="AX1759" t="s">
        <v>12297</v>
      </c>
      <c r="AY1759" t="s">
        <v>12298</v>
      </c>
      <c r="AZ1759" t="s">
        <v>71</v>
      </c>
      <c r="BA1759">
        <v>320652</v>
      </c>
      <c r="BB1759" t="s">
        <v>66</v>
      </c>
      <c r="BC1759" t="str">
        <f t="shared" si="74"/>
        <v>06100</v>
      </c>
      <c r="BD1759" t="str">
        <f t="shared" si="75"/>
        <v>LR-06100</v>
      </c>
    </row>
    <row r="1760" spans="1:56" ht="28.15" customHeight="1">
      <c r="A1760" s="4">
        <f>SUBTOTAL(103,$L$2:L1760)</f>
        <v>1759</v>
      </c>
      <c r="B1760" s="5" t="s">
        <v>12300</v>
      </c>
      <c r="C1760" s="5" t="s">
        <v>12301</v>
      </c>
      <c r="D1760" s="5" t="s">
        <v>510</v>
      </c>
      <c r="E1760" s="5" t="s">
        <v>12293</v>
      </c>
      <c r="F1760" s="6" t="s">
        <v>12302</v>
      </c>
      <c r="G1760" s="5">
        <v>7</v>
      </c>
      <c r="H1760" s="7">
        <v>1175407</v>
      </c>
      <c r="I1760" s="5" t="s">
        <v>12303</v>
      </c>
      <c r="J1760" s="5" t="s">
        <v>12304</v>
      </c>
      <c r="K1760" s="20"/>
      <c r="L1760" s="5" t="s">
        <v>347</v>
      </c>
      <c r="M1760" s="2">
        <v>1601206858</v>
      </c>
      <c r="N1760" s="8">
        <f>IF(COUNTIF($B$2:B1760,B1760)=1,1,0)</f>
        <v>1</v>
      </c>
      <c r="O1760" t="s">
        <v>52</v>
      </c>
      <c r="P1760">
        <v>1601206858</v>
      </c>
      <c r="Q1760" t="s">
        <v>12300</v>
      </c>
      <c r="R1760" t="s">
        <v>12300</v>
      </c>
      <c r="S1760" t="s">
        <v>12301</v>
      </c>
      <c r="T1760" t="s">
        <v>12301</v>
      </c>
      <c r="U1760" t="s">
        <v>510</v>
      </c>
      <c r="V1760" t="s">
        <v>515</v>
      </c>
      <c r="W1760">
        <v>0</v>
      </c>
      <c r="X1760" t="s">
        <v>80</v>
      </c>
      <c r="Y1760">
        <v>2026</v>
      </c>
      <c r="Z1760">
        <v>7</v>
      </c>
      <c r="AA1760">
        <v>1</v>
      </c>
      <c r="AB1760">
        <v>1088340</v>
      </c>
      <c r="AC1760">
        <v>87067</v>
      </c>
      <c r="AD1760">
        <v>0</v>
      </c>
      <c r="AE1760">
        <v>0</v>
      </c>
      <c r="AF1760" t="s">
        <v>98</v>
      </c>
      <c r="AG1760" t="s">
        <v>81</v>
      </c>
      <c r="AH1760" t="s">
        <v>12293</v>
      </c>
      <c r="AI1760" t="s">
        <v>12271</v>
      </c>
      <c r="AJ1760">
        <v>0</v>
      </c>
      <c r="AK1760" t="s">
        <v>12305</v>
      </c>
      <c r="AL1760">
        <v>0</v>
      </c>
      <c r="AM1760">
        <v>0</v>
      </c>
      <c r="AN1760">
        <v>0</v>
      </c>
      <c r="AO1760">
        <v>0</v>
      </c>
      <c r="AP1760" t="s">
        <v>83</v>
      </c>
      <c r="AQ1760">
        <v>0</v>
      </c>
      <c r="AR1760">
        <v>0</v>
      </c>
      <c r="AS1760" t="s">
        <v>69</v>
      </c>
      <c r="AT1760" t="s">
        <v>12306</v>
      </c>
      <c r="AU1760" t="s">
        <v>64</v>
      </c>
      <c r="AV1760">
        <v>0</v>
      </c>
      <c r="AW1760">
        <v>35067</v>
      </c>
      <c r="AX1760" t="s">
        <v>12303</v>
      </c>
      <c r="AY1760" t="s">
        <v>12304</v>
      </c>
      <c r="AZ1760" t="s">
        <v>71</v>
      </c>
      <c r="BA1760">
        <v>1175407</v>
      </c>
      <c r="BB1760" t="s">
        <v>66</v>
      </c>
      <c r="BC1760" t="str">
        <f t="shared" si="74"/>
        <v>06105</v>
      </c>
      <c r="BD1760" t="str">
        <f t="shared" si="75"/>
        <v>LR-06105</v>
      </c>
    </row>
    <row r="1761" spans="1:56" ht="28.15" customHeight="1">
      <c r="A1761" s="4">
        <f>SUBTOTAL(103,$L$2:L1761)</f>
        <v>1760</v>
      </c>
      <c r="B1761" s="5" t="s">
        <v>12307</v>
      </c>
      <c r="C1761" s="5" t="s">
        <v>12308</v>
      </c>
      <c r="D1761" s="5" t="s">
        <v>510</v>
      </c>
      <c r="E1761" s="5" t="s">
        <v>12293</v>
      </c>
      <c r="F1761" s="6" t="s">
        <v>12309</v>
      </c>
      <c r="G1761" s="5">
        <v>7</v>
      </c>
      <c r="H1761" s="7">
        <v>79281</v>
      </c>
      <c r="I1761" s="5" t="s">
        <v>12303</v>
      </c>
      <c r="J1761" s="5" t="s">
        <v>12310</v>
      </c>
      <c r="K1761" s="20"/>
      <c r="L1761" s="5" t="s">
        <v>347</v>
      </c>
      <c r="M1761" s="2">
        <v>1601206856</v>
      </c>
      <c r="N1761" s="8">
        <f>IF(COUNTIF($B$2:B1761,B1761)=1,1,0)</f>
        <v>1</v>
      </c>
      <c r="O1761" t="s">
        <v>52</v>
      </c>
      <c r="P1761">
        <v>1601206856</v>
      </c>
      <c r="Q1761" t="s">
        <v>12307</v>
      </c>
      <c r="R1761" t="s">
        <v>12307</v>
      </c>
      <c r="S1761" t="s">
        <v>12308</v>
      </c>
      <c r="T1761" t="s">
        <v>12308</v>
      </c>
      <c r="U1761" t="s">
        <v>510</v>
      </c>
      <c r="V1761" t="s">
        <v>515</v>
      </c>
      <c r="W1761">
        <v>0</v>
      </c>
      <c r="X1761" t="s">
        <v>80</v>
      </c>
      <c r="Y1761">
        <v>2026</v>
      </c>
      <c r="Z1761">
        <v>7</v>
      </c>
      <c r="AA1761">
        <v>1</v>
      </c>
      <c r="AB1761">
        <v>73408</v>
      </c>
      <c r="AC1761">
        <v>5873</v>
      </c>
      <c r="AD1761">
        <v>0</v>
      </c>
      <c r="AE1761">
        <v>0</v>
      </c>
      <c r="AF1761" t="s">
        <v>98</v>
      </c>
      <c r="AG1761" t="s">
        <v>81</v>
      </c>
      <c r="AH1761" t="s">
        <v>12293</v>
      </c>
      <c r="AI1761" t="s">
        <v>12271</v>
      </c>
      <c r="AJ1761">
        <v>0</v>
      </c>
      <c r="AK1761" t="s">
        <v>11519</v>
      </c>
      <c r="AL1761">
        <v>0</v>
      </c>
      <c r="AM1761">
        <v>0</v>
      </c>
      <c r="AN1761">
        <v>0</v>
      </c>
      <c r="AO1761">
        <v>0</v>
      </c>
      <c r="AP1761" t="s">
        <v>83</v>
      </c>
      <c r="AQ1761">
        <v>0</v>
      </c>
      <c r="AR1761">
        <v>0</v>
      </c>
      <c r="AS1761" t="s">
        <v>69</v>
      </c>
      <c r="AT1761" t="s">
        <v>12311</v>
      </c>
      <c r="AU1761" t="s">
        <v>64</v>
      </c>
      <c r="AV1761">
        <v>0</v>
      </c>
      <c r="AW1761">
        <v>35066</v>
      </c>
      <c r="AX1761" t="s">
        <v>12303</v>
      </c>
      <c r="AY1761" t="s">
        <v>12310</v>
      </c>
      <c r="AZ1761" t="s">
        <v>71</v>
      </c>
      <c r="BA1761">
        <v>79281</v>
      </c>
      <c r="BB1761" t="s">
        <v>66</v>
      </c>
      <c r="BC1761" t="str">
        <f t="shared" si="74"/>
        <v>06115</v>
      </c>
      <c r="BD1761" t="str">
        <f t="shared" si="75"/>
        <v>LR-06115</v>
      </c>
    </row>
    <row r="1762" spans="1:56" ht="28.15" customHeight="1">
      <c r="A1762" s="4">
        <f>SUBTOTAL(103,$L$2:L1762)</f>
        <v>1761</v>
      </c>
      <c r="B1762" s="5" t="s">
        <v>12312</v>
      </c>
      <c r="C1762" s="5" t="s">
        <v>2699</v>
      </c>
      <c r="D1762" s="5" t="s">
        <v>510</v>
      </c>
      <c r="E1762" s="5" t="s">
        <v>12293</v>
      </c>
      <c r="F1762" s="6" t="s">
        <v>12313</v>
      </c>
      <c r="G1762" s="5">
        <v>7</v>
      </c>
      <c r="H1762" s="7">
        <v>708000</v>
      </c>
      <c r="I1762" s="5" t="s">
        <v>12314</v>
      </c>
      <c r="J1762" s="5" t="s">
        <v>12315</v>
      </c>
      <c r="K1762" s="20"/>
      <c r="L1762" s="5" t="s">
        <v>347</v>
      </c>
      <c r="M1762" s="2">
        <v>1601206851</v>
      </c>
      <c r="N1762" s="8">
        <f>IF(COUNTIF($B$2:B1762,B1762)=1,1,0)</f>
        <v>1</v>
      </c>
      <c r="O1762" t="s">
        <v>52</v>
      </c>
      <c r="P1762">
        <v>1601206851</v>
      </c>
      <c r="Q1762" t="s">
        <v>12312</v>
      </c>
      <c r="R1762" t="s">
        <v>12312</v>
      </c>
      <c r="S1762" t="s">
        <v>2699</v>
      </c>
      <c r="T1762" t="s">
        <v>2699</v>
      </c>
      <c r="U1762" t="s">
        <v>510</v>
      </c>
      <c r="V1762" t="s">
        <v>515</v>
      </c>
      <c r="W1762">
        <v>0</v>
      </c>
      <c r="X1762" t="s">
        <v>80</v>
      </c>
      <c r="Y1762">
        <v>2026</v>
      </c>
      <c r="Z1762">
        <v>7</v>
      </c>
      <c r="AA1762">
        <v>1</v>
      </c>
      <c r="AB1762">
        <v>655556</v>
      </c>
      <c r="AC1762">
        <v>52444</v>
      </c>
      <c r="AD1762">
        <v>0</v>
      </c>
      <c r="AE1762">
        <v>0</v>
      </c>
      <c r="AF1762" t="s">
        <v>98</v>
      </c>
      <c r="AG1762" t="s">
        <v>81</v>
      </c>
      <c r="AH1762" t="s">
        <v>12293</v>
      </c>
      <c r="AI1762" t="s">
        <v>12271</v>
      </c>
      <c r="AJ1762">
        <v>0</v>
      </c>
      <c r="AK1762" t="s">
        <v>12316</v>
      </c>
      <c r="AL1762">
        <v>0</v>
      </c>
      <c r="AM1762">
        <v>0</v>
      </c>
      <c r="AN1762">
        <v>0</v>
      </c>
      <c r="AO1762">
        <v>0</v>
      </c>
      <c r="AP1762" t="s">
        <v>83</v>
      </c>
      <c r="AQ1762">
        <v>0</v>
      </c>
      <c r="AR1762">
        <v>0</v>
      </c>
      <c r="AS1762" t="s">
        <v>69</v>
      </c>
      <c r="AT1762" t="s">
        <v>12317</v>
      </c>
      <c r="AU1762" t="s">
        <v>64</v>
      </c>
      <c r="AV1762">
        <v>0</v>
      </c>
      <c r="AW1762">
        <v>35064</v>
      </c>
      <c r="AX1762" t="s">
        <v>12314</v>
      </c>
      <c r="AY1762" t="s">
        <v>12315</v>
      </c>
      <c r="AZ1762" t="s">
        <v>71</v>
      </c>
      <c r="BA1762">
        <v>708000</v>
      </c>
      <c r="BB1762" t="s">
        <v>66</v>
      </c>
      <c r="BC1762" t="str">
        <f t="shared" si="74"/>
        <v>06214</v>
      </c>
      <c r="BD1762" t="str">
        <f t="shared" si="75"/>
        <v>LR-06214</v>
      </c>
    </row>
    <row r="1763" spans="1:56" ht="28.15" customHeight="1">
      <c r="A1763" s="4">
        <f>SUBTOTAL(103,$L$2:L1763)</f>
        <v>1762</v>
      </c>
      <c r="B1763" s="5" t="s">
        <v>12318</v>
      </c>
      <c r="C1763" s="5" t="s">
        <v>12319</v>
      </c>
      <c r="D1763" s="5" t="s">
        <v>510</v>
      </c>
      <c r="E1763" s="5" t="s">
        <v>12293</v>
      </c>
      <c r="F1763" s="6" t="s">
        <v>12320</v>
      </c>
      <c r="G1763" s="5">
        <v>7</v>
      </c>
      <c r="H1763" s="7">
        <v>57853</v>
      </c>
      <c r="I1763" s="5" t="s">
        <v>12321</v>
      </c>
      <c r="J1763" s="5" t="s">
        <v>12322</v>
      </c>
      <c r="K1763" s="20"/>
      <c r="L1763" s="5" t="s">
        <v>347</v>
      </c>
      <c r="M1763" s="2">
        <v>1601207135</v>
      </c>
      <c r="N1763" s="8">
        <f>IF(COUNTIF($B$2:B1763,B1763)=1,1,0)</f>
        <v>1</v>
      </c>
      <c r="O1763" t="s">
        <v>52</v>
      </c>
      <c r="P1763">
        <v>1601207135</v>
      </c>
      <c r="Q1763" t="s">
        <v>12318</v>
      </c>
      <c r="R1763" t="s">
        <v>12318</v>
      </c>
      <c r="S1763" t="s">
        <v>12319</v>
      </c>
      <c r="T1763" t="s">
        <v>12319</v>
      </c>
      <c r="U1763" t="s">
        <v>510</v>
      </c>
      <c r="V1763" t="s">
        <v>515</v>
      </c>
      <c r="W1763">
        <v>0</v>
      </c>
      <c r="X1763" t="s">
        <v>188</v>
      </c>
      <c r="Y1763">
        <v>2026</v>
      </c>
      <c r="Z1763">
        <v>7</v>
      </c>
      <c r="AA1763">
        <v>1</v>
      </c>
      <c r="AB1763">
        <v>53568</v>
      </c>
      <c r="AC1763">
        <v>4285</v>
      </c>
      <c r="AD1763">
        <v>0</v>
      </c>
      <c r="AE1763">
        <v>0</v>
      </c>
      <c r="AF1763" t="s">
        <v>98</v>
      </c>
      <c r="AG1763" t="s">
        <v>81</v>
      </c>
      <c r="AH1763" t="s">
        <v>12293</v>
      </c>
      <c r="AI1763" t="s">
        <v>12271</v>
      </c>
      <c r="AJ1763">
        <v>0</v>
      </c>
      <c r="AK1763" t="s">
        <v>12323</v>
      </c>
      <c r="AL1763">
        <v>0</v>
      </c>
      <c r="AM1763">
        <v>0</v>
      </c>
      <c r="AN1763">
        <v>0</v>
      </c>
      <c r="AO1763">
        <v>0</v>
      </c>
      <c r="AP1763" t="s">
        <v>83</v>
      </c>
      <c r="AQ1763">
        <v>0</v>
      </c>
      <c r="AR1763">
        <v>0</v>
      </c>
      <c r="AS1763" t="s">
        <v>69</v>
      </c>
      <c r="AT1763" t="s">
        <v>12324</v>
      </c>
      <c r="AU1763" t="s">
        <v>64</v>
      </c>
      <c r="AV1763">
        <v>0</v>
      </c>
      <c r="AW1763">
        <v>35132</v>
      </c>
      <c r="AX1763" t="s">
        <v>12321</v>
      </c>
      <c r="AY1763" t="s">
        <v>12322</v>
      </c>
      <c r="AZ1763" t="s">
        <v>71</v>
      </c>
      <c r="BA1763">
        <v>57853</v>
      </c>
      <c r="BB1763" t="s">
        <v>66</v>
      </c>
      <c r="BC1763" t="str">
        <f t="shared" si="74"/>
        <v>06215</v>
      </c>
      <c r="BD1763" t="str">
        <f t="shared" si="75"/>
        <v>LR-06215</v>
      </c>
    </row>
    <row r="1764" spans="1:56" ht="28.15" customHeight="1">
      <c r="A1764" s="4">
        <f>SUBTOTAL(103,$L$2:L1764)</f>
        <v>1763</v>
      </c>
      <c r="B1764" s="5" t="s">
        <v>12325</v>
      </c>
      <c r="C1764" s="5" t="s">
        <v>12326</v>
      </c>
      <c r="D1764" s="5" t="s">
        <v>510</v>
      </c>
      <c r="E1764" s="5" t="s">
        <v>12293</v>
      </c>
      <c r="F1764" s="6" t="s">
        <v>12327</v>
      </c>
      <c r="G1764" s="5">
        <v>7</v>
      </c>
      <c r="H1764" s="7">
        <v>100708</v>
      </c>
      <c r="I1764" s="5" t="s">
        <v>12328</v>
      </c>
      <c r="J1764" s="5" t="s">
        <v>12329</v>
      </c>
      <c r="K1764" s="20"/>
      <c r="L1764" s="5" t="s">
        <v>347</v>
      </c>
      <c r="M1764" s="2">
        <v>1601207014</v>
      </c>
      <c r="N1764" s="8">
        <f>IF(COUNTIF($B$2:B1764,B1764)=1,1,0)</f>
        <v>1</v>
      </c>
      <c r="O1764" t="s">
        <v>52</v>
      </c>
      <c r="P1764">
        <v>1601207014</v>
      </c>
      <c r="Q1764" t="s">
        <v>12325</v>
      </c>
      <c r="R1764" t="s">
        <v>12325</v>
      </c>
      <c r="S1764" t="s">
        <v>12326</v>
      </c>
      <c r="T1764" t="s">
        <v>12326</v>
      </c>
      <c r="U1764" t="s">
        <v>510</v>
      </c>
      <c r="V1764" t="s">
        <v>515</v>
      </c>
      <c r="W1764">
        <v>0</v>
      </c>
      <c r="X1764" t="s">
        <v>188</v>
      </c>
      <c r="Y1764">
        <v>2026</v>
      </c>
      <c r="Z1764">
        <v>7</v>
      </c>
      <c r="AA1764">
        <v>1</v>
      </c>
      <c r="AB1764">
        <v>93248</v>
      </c>
      <c r="AC1764">
        <v>7460</v>
      </c>
      <c r="AD1764">
        <v>0</v>
      </c>
      <c r="AE1764">
        <v>0</v>
      </c>
      <c r="AF1764" t="s">
        <v>98</v>
      </c>
      <c r="AG1764" t="s">
        <v>81</v>
      </c>
      <c r="AH1764" t="s">
        <v>12293</v>
      </c>
      <c r="AI1764" t="s">
        <v>12271</v>
      </c>
      <c r="AJ1764">
        <v>0</v>
      </c>
      <c r="AK1764" t="s">
        <v>12330</v>
      </c>
      <c r="AL1764">
        <v>0</v>
      </c>
      <c r="AM1764">
        <v>0</v>
      </c>
      <c r="AN1764">
        <v>0</v>
      </c>
      <c r="AO1764">
        <v>0</v>
      </c>
      <c r="AP1764" t="s">
        <v>83</v>
      </c>
      <c r="AQ1764">
        <v>0</v>
      </c>
      <c r="AR1764">
        <v>0</v>
      </c>
      <c r="AS1764" t="s">
        <v>69</v>
      </c>
      <c r="AT1764" t="s">
        <v>12331</v>
      </c>
      <c r="AU1764" t="s">
        <v>64</v>
      </c>
      <c r="AV1764">
        <v>0</v>
      </c>
      <c r="AW1764">
        <v>35101</v>
      </c>
      <c r="AX1764" t="s">
        <v>12328</v>
      </c>
      <c r="AY1764" t="s">
        <v>12329</v>
      </c>
      <c r="AZ1764" t="s">
        <v>71</v>
      </c>
      <c r="BA1764">
        <v>100708</v>
      </c>
      <c r="BB1764" t="s">
        <v>66</v>
      </c>
      <c r="BC1764" t="str">
        <f t="shared" si="74"/>
        <v>06305</v>
      </c>
      <c r="BD1764" t="str">
        <f t="shared" si="75"/>
        <v>LR-06305</v>
      </c>
    </row>
    <row r="1765" spans="1:56" ht="28.15" customHeight="1">
      <c r="A1765" s="4">
        <f>SUBTOTAL(103,$L$2:L1765)</f>
        <v>1764</v>
      </c>
      <c r="B1765" s="5" t="s">
        <v>12332</v>
      </c>
      <c r="C1765" s="5" t="s">
        <v>12333</v>
      </c>
      <c r="D1765" s="5" t="s">
        <v>10706</v>
      </c>
      <c r="E1765" s="5" t="s">
        <v>3679</v>
      </c>
      <c r="F1765" s="6" t="s">
        <v>12334</v>
      </c>
      <c r="G1765" s="5">
        <v>6</v>
      </c>
      <c r="H1765" s="7">
        <v>271661</v>
      </c>
      <c r="I1765" s="5" t="s">
        <v>151</v>
      </c>
      <c r="J1765" s="5" t="s">
        <v>12335</v>
      </c>
      <c r="K1765" s="20"/>
      <c r="L1765" s="5" t="s">
        <v>51</v>
      </c>
      <c r="M1765" s="2">
        <v>1596971690</v>
      </c>
      <c r="N1765" s="8">
        <f>IF(COUNTIF($B$2:B1765,B1765)=1,1,0)</f>
        <v>1</v>
      </c>
      <c r="O1765" t="s">
        <v>52</v>
      </c>
      <c r="P1765">
        <v>1596971690</v>
      </c>
      <c r="Q1765" t="s">
        <v>12332</v>
      </c>
      <c r="R1765" t="s">
        <v>53</v>
      </c>
      <c r="S1765" t="s">
        <v>12333</v>
      </c>
      <c r="T1765" t="s">
        <v>54</v>
      </c>
      <c r="U1765" t="s">
        <v>10706</v>
      </c>
      <c r="V1765" t="s">
        <v>55</v>
      </c>
      <c r="W1765">
        <v>1</v>
      </c>
      <c r="X1765" t="s">
        <v>56</v>
      </c>
      <c r="Y1765">
        <v>2026</v>
      </c>
      <c r="Z1765">
        <v>6</v>
      </c>
      <c r="AA1765">
        <v>1</v>
      </c>
      <c r="AB1765">
        <v>251538</v>
      </c>
      <c r="AC1765">
        <v>20123</v>
      </c>
      <c r="AD1765">
        <v>0</v>
      </c>
      <c r="AE1765">
        <v>0</v>
      </c>
      <c r="AF1765" t="s">
        <v>108</v>
      </c>
      <c r="AG1765" t="s">
        <v>81</v>
      </c>
      <c r="AH1765" t="s">
        <v>3679</v>
      </c>
      <c r="AI1765" t="s">
        <v>12271</v>
      </c>
      <c r="AJ1765">
        <v>0</v>
      </c>
      <c r="AK1765" t="s">
        <v>6277</v>
      </c>
      <c r="AL1765">
        <v>0</v>
      </c>
      <c r="AM1765">
        <v>0</v>
      </c>
      <c r="AN1765">
        <v>0</v>
      </c>
      <c r="AO1765">
        <v>0</v>
      </c>
      <c r="AP1765" t="s">
        <v>83</v>
      </c>
      <c r="AQ1765">
        <v>0</v>
      </c>
      <c r="AR1765">
        <v>0</v>
      </c>
      <c r="AS1765" t="s">
        <v>62</v>
      </c>
      <c r="AT1765" t="s">
        <v>12336</v>
      </c>
      <c r="AU1765" t="s">
        <v>64</v>
      </c>
      <c r="AV1765">
        <v>0</v>
      </c>
      <c r="AW1765">
        <v>5153</v>
      </c>
      <c r="AX1765" t="s">
        <v>151</v>
      </c>
      <c r="AY1765" t="s">
        <v>12335</v>
      </c>
      <c r="AZ1765" t="s">
        <v>65</v>
      </c>
      <c r="BA1765">
        <v>271661</v>
      </c>
      <c r="BB1765" t="s">
        <v>66</v>
      </c>
      <c r="BC1765" t="str">
        <f t="shared" si="74"/>
        <v>06550</v>
      </c>
      <c r="BD1765" t="str">
        <f t="shared" si="75"/>
        <v>LR-06550</v>
      </c>
    </row>
    <row r="1766" spans="1:56" ht="28.15" customHeight="1">
      <c r="A1766" s="4">
        <f>SUBTOTAL(103,$L$2:L1766)</f>
        <v>1765</v>
      </c>
      <c r="B1766" s="5" t="s">
        <v>12332</v>
      </c>
      <c r="C1766" s="5" t="s">
        <v>67</v>
      </c>
      <c r="D1766" s="5" t="s">
        <v>10706</v>
      </c>
      <c r="E1766" s="5" t="s">
        <v>3679</v>
      </c>
      <c r="F1766" s="6" t="s">
        <v>12334</v>
      </c>
      <c r="G1766" s="5">
        <v>7</v>
      </c>
      <c r="H1766" s="7">
        <v>276469</v>
      </c>
      <c r="I1766" s="5" t="s">
        <v>151</v>
      </c>
      <c r="J1766" s="5" t="s">
        <v>12335</v>
      </c>
      <c r="K1766" s="20"/>
      <c r="L1766" s="5" t="s">
        <v>51</v>
      </c>
      <c r="M1766" s="2">
        <v>1601243192</v>
      </c>
      <c r="N1766" s="8">
        <f>IF(COUNTIF($B$2:B1766,B1766)=1,1,0)</f>
        <v>0</v>
      </c>
      <c r="O1766" t="s">
        <v>52</v>
      </c>
      <c r="P1766">
        <v>1601243192</v>
      </c>
      <c r="Q1766" t="s">
        <v>12332</v>
      </c>
      <c r="R1766" t="s">
        <v>12332</v>
      </c>
      <c r="S1766" t="s">
        <v>67</v>
      </c>
      <c r="T1766" t="s">
        <v>67</v>
      </c>
      <c r="U1766" t="s">
        <v>10706</v>
      </c>
      <c r="V1766" t="s">
        <v>238</v>
      </c>
      <c r="W1766">
        <v>1</v>
      </c>
      <c r="X1766" t="s">
        <v>56</v>
      </c>
      <c r="Y1766">
        <v>2026</v>
      </c>
      <c r="Z1766">
        <v>7</v>
      </c>
      <c r="AA1766">
        <v>1</v>
      </c>
      <c r="AB1766">
        <v>255990</v>
      </c>
      <c r="AC1766">
        <v>20479</v>
      </c>
      <c r="AD1766">
        <v>0</v>
      </c>
      <c r="AE1766">
        <v>0</v>
      </c>
      <c r="AF1766" t="s">
        <v>108</v>
      </c>
      <c r="AG1766" t="s">
        <v>3066</v>
      </c>
      <c r="AH1766" t="s">
        <v>3679</v>
      </c>
      <c r="AI1766" t="s">
        <v>12271</v>
      </c>
      <c r="AJ1766">
        <v>0</v>
      </c>
      <c r="AK1766" t="s">
        <v>6277</v>
      </c>
      <c r="AL1766">
        <v>0</v>
      </c>
      <c r="AM1766">
        <v>0</v>
      </c>
      <c r="AN1766">
        <v>0</v>
      </c>
      <c r="AO1766">
        <v>0</v>
      </c>
      <c r="AP1766" t="s">
        <v>108</v>
      </c>
      <c r="AQ1766">
        <v>0</v>
      </c>
      <c r="AR1766">
        <v>0</v>
      </c>
      <c r="AS1766" t="s">
        <v>69</v>
      </c>
      <c r="AT1766" t="s">
        <v>12337</v>
      </c>
      <c r="AU1766" t="s">
        <v>64</v>
      </c>
      <c r="AV1766">
        <v>0</v>
      </c>
      <c r="AW1766">
        <v>43908</v>
      </c>
      <c r="AX1766" t="s">
        <v>151</v>
      </c>
      <c r="AY1766" t="s">
        <v>12335</v>
      </c>
      <c r="AZ1766" t="s">
        <v>71</v>
      </c>
      <c r="BA1766">
        <v>276469</v>
      </c>
      <c r="BB1766" t="s">
        <v>66</v>
      </c>
      <c r="BC1766" t="str">
        <f t="shared" si="74"/>
        <v>06550</v>
      </c>
      <c r="BD1766" t="str">
        <f t="shared" si="75"/>
        <v>LR-06550</v>
      </c>
    </row>
    <row r="1767" spans="1:56" ht="28.15" customHeight="1">
      <c r="A1767" s="4">
        <f>SUBTOTAL(103,$L$2:L1767)</f>
        <v>1766</v>
      </c>
      <c r="B1767" s="5" t="s">
        <v>12338</v>
      </c>
      <c r="C1767" s="5" t="s">
        <v>12339</v>
      </c>
      <c r="D1767" s="5" t="s">
        <v>510</v>
      </c>
      <c r="E1767" s="5" t="s">
        <v>12293</v>
      </c>
      <c r="F1767" s="6" t="s">
        <v>12340</v>
      </c>
      <c r="G1767" s="5">
        <v>7</v>
      </c>
      <c r="H1767" s="7">
        <v>1084482</v>
      </c>
      <c r="I1767" s="5" t="s">
        <v>12341</v>
      </c>
      <c r="J1767" s="5" t="s">
        <v>12342</v>
      </c>
      <c r="K1767" s="20"/>
      <c r="L1767" s="5" t="s">
        <v>347</v>
      </c>
      <c r="M1767" s="2">
        <v>1601207041</v>
      </c>
      <c r="N1767" s="8">
        <f>IF(COUNTIF($B$2:B1767,B1767)=1,1,0)</f>
        <v>1</v>
      </c>
      <c r="O1767" t="s">
        <v>52</v>
      </c>
      <c r="P1767">
        <v>1601207041</v>
      </c>
      <c r="Q1767" t="s">
        <v>12338</v>
      </c>
      <c r="R1767" t="s">
        <v>12338</v>
      </c>
      <c r="S1767" t="s">
        <v>12339</v>
      </c>
      <c r="T1767" t="s">
        <v>12339</v>
      </c>
      <c r="U1767" t="s">
        <v>510</v>
      </c>
      <c r="V1767" t="s">
        <v>515</v>
      </c>
      <c r="W1767">
        <v>0</v>
      </c>
      <c r="X1767" t="s">
        <v>188</v>
      </c>
      <c r="Y1767">
        <v>2026</v>
      </c>
      <c r="Z1767">
        <v>7</v>
      </c>
      <c r="AA1767">
        <v>1</v>
      </c>
      <c r="AB1767">
        <v>1004150</v>
      </c>
      <c r="AC1767">
        <v>80332</v>
      </c>
      <c r="AD1767">
        <v>0</v>
      </c>
      <c r="AE1767">
        <v>0</v>
      </c>
      <c r="AF1767" t="s">
        <v>98</v>
      </c>
      <c r="AG1767" t="s">
        <v>81</v>
      </c>
      <c r="AH1767" t="s">
        <v>12293</v>
      </c>
      <c r="AI1767" t="s">
        <v>12271</v>
      </c>
      <c r="AJ1767">
        <v>0</v>
      </c>
      <c r="AK1767" t="s">
        <v>2075</v>
      </c>
      <c r="AL1767">
        <v>0</v>
      </c>
      <c r="AM1767">
        <v>0</v>
      </c>
      <c r="AN1767">
        <v>0</v>
      </c>
      <c r="AO1767">
        <v>0</v>
      </c>
      <c r="AP1767" t="s">
        <v>83</v>
      </c>
      <c r="AQ1767">
        <v>0</v>
      </c>
      <c r="AR1767">
        <v>0</v>
      </c>
      <c r="AS1767" t="s">
        <v>69</v>
      </c>
      <c r="AT1767" t="s">
        <v>12343</v>
      </c>
      <c r="AU1767" t="s">
        <v>64</v>
      </c>
      <c r="AV1767">
        <v>0</v>
      </c>
      <c r="AW1767">
        <v>35107</v>
      </c>
      <c r="AX1767" t="s">
        <v>12341</v>
      </c>
      <c r="AY1767" t="s">
        <v>12342</v>
      </c>
      <c r="AZ1767" t="s">
        <v>71</v>
      </c>
      <c r="BA1767">
        <v>1084482</v>
      </c>
      <c r="BB1767" t="s">
        <v>66</v>
      </c>
      <c r="BC1767" t="str">
        <f t="shared" si="74"/>
        <v>07200</v>
      </c>
      <c r="BD1767" t="str">
        <f t="shared" si="75"/>
        <v>LR-07200</v>
      </c>
    </row>
    <row r="1768" spans="1:56" ht="28.15" customHeight="1">
      <c r="A1768" s="4">
        <f>SUBTOTAL(103,$L$2:L1768)</f>
        <v>1767</v>
      </c>
      <c r="B1768" s="5" t="s">
        <v>12346</v>
      </c>
      <c r="C1768" s="5" t="s">
        <v>2535</v>
      </c>
      <c r="D1768" s="5" t="s">
        <v>510</v>
      </c>
      <c r="E1768" s="5" t="s">
        <v>12344</v>
      </c>
      <c r="F1768" s="6" t="s">
        <v>12347</v>
      </c>
      <c r="G1768" s="5">
        <v>7</v>
      </c>
      <c r="H1768" s="7">
        <v>1280038</v>
      </c>
      <c r="I1768" s="5">
        <v>0</v>
      </c>
      <c r="J1768" s="5" t="s">
        <v>12348</v>
      </c>
      <c r="K1768" s="20"/>
      <c r="L1768" s="5" t="s">
        <v>347</v>
      </c>
      <c r="M1768" s="2">
        <v>1601207445</v>
      </c>
      <c r="N1768" s="8">
        <f>IF(COUNTIF($B$2:B1768,B1768)=1,1,0)</f>
        <v>1</v>
      </c>
      <c r="O1768" t="s">
        <v>52</v>
      </c>
      <c r="P1768">
        <v>1601207445</v>
      </c>
      <c r="Q1768" t="s">
        <v>12346</v>
      </c>
      <c r="R1768" t="s">
        <v>12346</v>
      </c>
      <c r="S1768" t="s">
        <v>2535</v>
      </c>
      <c r="T1768" t="s">
        <v>2535</v>
      </c>
      <c r="U1768" t="s">
        <v>510</v>
      </c>
      <c r="V1768" t="s">
        <v>515</v>
      </c>
      <c r="W1768">
        <v>0</v>
      </c>
      <c r="X1768" t="s">
        <v>188</v>
      </c>
      <c r="Y1768">
        <v>2026</v>
      </c>
      <c r="Z1768">
        <v>7</v>
      </c>
      <c r="AA1768">
        <v>1</v>
      </c>
      <c r="AB1768">
        <v>1185220</v>
      </c>
      <c r="AC1768">
        <v>94818</v>
      </c>
      <c r="AD1768">
        <v>0</v>
      </c>
      <c r="AE1768">
        <v>0</v>
      </c>
      <c r="AF1768" t="s">
        <v>98</v>
      </c>
      <c r="AG1768" t="s">
        <v>440</v>
      </c>
      <c r="AH1768" t="s">
        <v>12344</v>
      </c>
      <c r="AI1768" t="s">
        <v>12345</v>
      </c>
      <c r="AJ1768">
        <v>0</v>
      </c>
      <c r="AK1768" t="s">
        <v>4873</v>
      </c>
      <c r="AL1768">
        <v>0</v>
      </c>
      <c r="AM1768">
        <v>0</v>
      </c>
      <c r="AN1768">
        <v>0</v>
      </c>
      <c r="AO1768">
        <v>0</v>
      </c>
      <c r="AP1768" t="s">
        <v>83</v>
      </c>
      <c r="AQ1768">
        <v>0</v>
      </c>
      <c r="AR1768">
        <v>0</v>
      </c>
      <c r="AS1768" t="s">
        <v>69</v>
      </c>
      <c r="AT1768" t="s">
        <v>12349</v>
      </c>
      <c r="AU1768" t="s">
        <v>64</v>
      </c>
      <c r="AV1768">
        <v>0</v>
      </c>
      <c r="AW1768">
        <v>35203</v>
      </c>
      <c r="AY1768" t="s">
        <v>12348</v>
      </c>
      <c r="AZ1768" t="s">
        <v>71</v>
      </c>
      <c r="BA1768">
        <v>1280038</v>
      </c>
      <c r="BB1768" t="s">
        <v>66</v>
      </c>
      <c r="BC1768" t="str">
        <f t="shared" si="74"/>
        <v>01170</v>
      </c>
      <c r="BD1768" t="str">
        <f t="shared" si="75"/>
        <v>LS-01170</v>
      </c>
    </row>
    <row r="1769" spans="1:56" ht="28.15" customHeight="1">
      <c r="A1769" s="4">
        <f>SUBTOTAL(103,$L$2:L1769)</f>
        <v>1768</v>
      </c>
      <c r="B1769" s="5" t="s">
        <v>12350</v>
      </c>
      <c r="C1769" s="5" t="s">
        <v>12351</v>
      </c>
      <c r="D1769" s="5" t="s">
        <v>510</v>
      </c>
      <c r="E1769" s="5" t="s">
        <v>12352</v>
      </c>
      <c r="F1769" s="6" t="s">
        <v>12353</v>
      </c>
      <c r="G1769" s="5">
        <v>7</v>
      </c>
      <c r="H1769" s="7">
        <v>124848</v>
      </c>
      <c r="I1769" s="5" t="s">
        <v>12354</v>
      </c>
      <c r="J1769" s="5" t="s">
        <v>12355</v>
      </c>
      <c r="K1769" s="20"/>
      <c r="L1769" s="5" t="s">
        <v>347</v>
      </c>
      <c r="M1769" s="2">
        <v>1601207331</v>
      </c>
      <c r="N1769" s="8">
        <f>IF(COUNTIF($B$2:B1769,B1769)=1,1,0)</f>
        <v>1</v>
      </c>
      <c r="O1769" t="s">
        <v>52</v>
      </c>
      <c r="P1769">
        <v>1601207331</v>
      </c>
      <c r="Q1769" t="s">
        <v>12350</v>
      </c>
      <c r="R1769" t="s">
        <v>12350</v>
      </c>
      <c r="S1769" t="s">
        <v>12351</v>
      </c>
      <c r="T1769" t="s">
        <v>12351</v>
      </c>
      <c r="U1769" t="s">
        <v>510</v>
      </c>
      <c r="V1769" t="s">
        <v>515</v>
      </c>
      <c r="W1769">
        <v>0</v>
      </c>
      <c r="X1769" t="s">
        <v>349</v>
      </c>
      <c r="Y1769">
        <v>2026</v>
      </c>
      <c r="Z1769">
        <v>7</v>
      </c>
      <c r="AA1769">
        <v>1</v>
      </c>
      <c r="AB1769">
        <v>115600</v>
      </c>
      <c r="AC1769">
        <v>9248</v>
      </c>
      <c r="AD1769">
        <v>0</v>
      </c>
      <c r="AE1769">
        <v>0</v>
      </c>
      <c r="AF1769" t="s">
        <v>98</v>
      </c>
      <c r="AG1769" t="s">
        <v>302</v>
      </c>
      <c r="AH1769" t="s">
        <v>12352</v>
      </c>
      <c r="AI1769" t="s">
        <v>12356</v>
      </c>
      <c r="AJ1769">
        <v>0</v>
      </c>
      <c r="AK1769" t="s">
        <v>4866</v>
      </c>
      <c r="AL1769">
        <v>0</v>
      </c>
      <c r="AM1769">
        <v>0</v>
      </c>
      <c r="AN1769">
        <v>0</v>
      </c>
      <c r="AO1769">
        <v>0</v>
      </c>
      <c r="AP1769" t="s">
        <v>83</v>
      </c>
      <c r="AQ1769">
        <v>0</v>
      </c>
      <c r="AR1769">
        <v>0</v>
      </c>
      <c r="AS1769" t="s">
        <v>69</v>
      </c>
      <c r="AT1769" t="s">
        <v>12357</v>
      </c>
      <c r="AU1769" t="s">
        <v>64</v>
      </c>
      <c r="AV1769">
        <v>0</v>
      </c>
      <c r="AW1769">
        <v>35175</v>
      </c>
      <c r="AX1769" t="s">
        <v>12354</v>
      </c>
      <c r="AY1769" t="s">
        <v>12355</v>
      </c>
      <c r="AZ1769" t="s">
        <v>71</v>
      </c>
      <c r="BA1769">
        <v>124848</v>
      </c>
      <c r="BB1769" t="s">
        <v>66</v>
      </c>
      <c r="BC1769" t="str">
        <f t="shared" si="74"/>
        <v>00300</v>
      </c>
      <c r="BD1769" t="str">
        <f t="shared" si="75"/>
        <v>LT-00300</v>
      </c>
    </row>
    <row r="1770" spans="1:56" ht="28.15" customHeight="1">
      <c r="A1770" s="4">
        <f>SUBTOTAL(103,$L$2:L1770)</f>
        <v>1769</v>
      </c>
      <c r="B1770" s="5" t="s">
        <v>12358</v>
      </c>
      <c r="C1770" s="5" t="s">
        <v>12359</v>
      </c>
      <c r="D1770" s="5" t="s">
        <v>510</v>
      </c>
      <c r="E1770" s="5" t="s">
        <v>12352</v>
      </c>
      <c r="F1770" s="6" t="s">
        <v>12360</v>
      </c>
      <c r="G1770" s="5">
        <v>7</v>
      </c>
      <c r="H1770" s="7">
        <v>957852</v>
      </c>
      <c r="I1770" s="5" t="s">
        <v>12361</v>
      </c>
      <c r="J1770" s="5" t="s">
        <v>12362</v>
      </c>
      <c r="K1770" s="20"/>
      <c r="L1770" s="5" t="s">
        <v>347</v>
      </c>
      <c r="M1770" s="2">
        <v>1601207466</v>
      </c>
      <c r="N1770" s="8">
        <f>IF(COUNTIF($B$2:B1770,B1770)=1,1,0)</f>
        <v>1</v>
      </c>
      <c r="O1770" t="s">
        <v>52</v>
      </c>
      <c r="P1770">
        <v>1601207466</v>
      </c>
      <c r="Q1770" t="s">
        <v>12358</v>
      </c>
      <c r="R1770" t="s">
        <v>12358</v>
      </c>
      <c r="S1770" t="s">
        <v>12359</v>
      </c>
      <c r="T1770" t="s">
        <v>12359</v>
      </c>
      <c r="U1770" t="s">
        <v>510</v>
      </c>
      <c r="V1770" t="s">
        <v>515</v>
      </c>
      <c r="W1770">
        <v>0</v>
      </c>
      <c r="X1770" t="s">
        <v>188</v>
      </c>
      <c r="Y1770">
        <v>2026</v>
      </c>
      <c r="Z1770">
        <v>7</v>
      </c>
      <c r="AA1770">
        <v>1</v>
      </c>
      <c r="AB1770">
        <v>886900</v>
      </c>
      <c r="AC1770">
        <v>70952</v>
      </c>
      <c r="AD1770">
        <v>0</v>
      </c>
      <c r="AE1770">
        <v>0</v>
      </c>
      <c r="AF1770" t="s">
        <v>98</v>
      </c>
      <c r="AG1770" t="s">
        <v>440</v>
      </c>
      <c r="AH1770" t="s">
        <v>12352</v>
      </c>
      <c r="AI1770" t="s">
        <v>12356</v>
      </c>
      <c r="AJ1770">
        <v>0</v>
      </c>
      <c r="AK1770" t="s">
        <v>11475</v>
      </c>
      <c r="AL1770">
        <v>0</v>
      </c>
      <c r="AM1770">
        <v>0</v>
      </c>
      <c r="AN1770">
        <v>0</v>
      </c>
      <c r="AO1770">
        <v>0</v>
      </c>
      <c r="AP1770" t="s">
        <v>83</v>
      </c>
      <c r="AQ1770">
        <v>0</v>
      </c>
      <c r="AR1770">
        <v>0</v>
      </c>
      <c r="AS1770" t="s">
        <v>69</v>
      </c>
      <c r="AT1770" t="s">
        <v>12363</v>
      </c>
      <c r="AU1770" t="s">
        <v>64</v>
      </c>
      <c r="AV1770">
        <v>0</v>
      </c>
      <c r="AW1770">
        <v>35212</v>
      </c>
      <c r="AX1770" t="s">
        <v>12361</v>
      </c>
      <c r="AY1770" t="s">
        <v>12362</v>
      </c>
      <c r="AZ1770" t="s">
        <v>71</v>
      </c>
      <c r="BA1770">
        <v>957852</v>
      </c>
      <c r="BB1770" t="s">
        <v>66</v>
      </c>
      <c r="BC1770" t="str">
        <f t="shared" si="74"/>
        <v>02060</v>
      </c>
      <c r="BD1770" t="str">
        <f t="shared" si="75"/>
        <v>LT-02060</v>
      </c>
    </row>
    <row r="1771" spans="1:56" ht="28.15" customHeight="1">
      <c r="A1771" s="4">
        <f>SUBTOTAL(103,$L$2:L1771)</f>
        <v>1770</v>
      </c>
      <c r="B1771" s="5" t="s">
        <v>12364</v>
      </c>
      <c r="C1771" s="5" t="s">
        <v>1366</v>
      </c>
      <c r="D1771" s="5" t="s">
        <v>12365</v>
      </c>
      <c r="E1771" s="5" t="s">
        <v>12352</v>
      </c>
      <c r="F1771" s="6" t="s">
        <v>12366</v>
      </c>
      <c r="G1771" s="5">
        <v>7</v>
      </c>
      <c r="H1771" s="7">
        <v>532198</v>
      </c>
      <c r="I1771" s="5" t="s">
        <v>12367</v>
      </c>
      <c r="J1771" s="5" t="s">
        <v>12368</v>
      </c>
      <c r="K1771" s="20"/>
      <c r="L1771" s="5" t="s">
        <v>347</v>
      </c>
      <c r="M1771" s="2">
        <v>1601207711</v>
      </c>
      <c r="N1771" s="8">
        <f>IF(COUNTIF($B$2:B1771,B1771)=1,1,0)</f>
        <v>1</v>
      </c>
      <c r="O1771" t="s">
        <v>52</v>
      </c>
      <c r="P1771">
        <v>1601207711</v>
      </c>
      <c r="Q1771" t="s">
        <v>12364</v>
      </c>
      <c r="R1771" t="s">
        <v>12364</v>
      </c>
      <c r="S1771" t="s">
        <v>1366</v>
      </c>
      <c r="T1771" t="s">
        <v>1366</v>
      </c>
      <c r="U1771" t="s">
        <v>12365</v>
      </c>
      <c r="V1771" t="s">
        <v>12369</v>
      </c>
      <c r="W1771">
        <v>1</v>
      </c>
      <c r="X1771" t="s">
        <v>80</v>
      </c>
      <c r="Y1771">
        <v>2026</v>
      </c>
      <c r="Z1771">
        <v>7</v>
      </c>
      <c r="AA1771">
        <v>1</v>
      </c>
      <c r="AB1771">
        <v>492776</v>
      </c>
      <c r="AC1771">
        <v>39422</v>
      </c>
      <c r="AD1771">
        <v>0</v>
      </c>
      <c r="AE1771">
        <v>0</v>
      </c>
      <c r="AF1771" t="s">
        <v>98</v>
      </c>
      <c r="AG1771" t="s">
        <v>302</v>
      </c>
      <c r="AH1771" t="s">
        <v>12352</v>
      </c>
      <c r="AI1771" t="s">
        <v>12356</v>
      </c>
      <c r="AJ1771">
        <v>0</v>
      </c>
      <c r="AK1771" t="s">
        <v>12370</v>
      </c>
      <c r="AL1771">
        <v>0</v>
      </c>
      <c r="AM1771">
        <v>0</v>
      </c>
      <c r="AN1771">
        <v>0</v>
      </c>
      <c r="AO1771">
        <v>0</v>
      </c>
      <c r="AP1771" t="s">
        <v>83</v>
      </c>
      <c r="AQ1771">
        <v>0</v>
      </c>
      <c r="AR1771">
        <v>0</v>
      </c>
      <c r="AS1771" t="s">
        <v>69</v>
      </c>
      <c r="AT1771" t="s">
        <v>12371</v>
      </c>
      <c r="AU1771" t="s">
        <v>64</v>
      </c>
      <c r="AV1771">
        <v>0</v>
      </c>
      <c r="AW1771">
        <v>35271</v>
      </c>
      <c r="AX1771" t="s">
        <v>12367</v>
      </c>
      <c r="AY1771" t="s">
        <v>12368</v>
      </c>
      <c r="AZ1771" t="s">
        <v>71</v>
      </c>
      <c r="BA1771">
        <v>532198</v>
      </c>
      <c r="BB1771" t="s">
        <v>66</v>
      </c>
      <c r="BC1771" t="str">
        <f t="shared" si="74"/>
        <v>02856</v>
      </c>
      <c r="BD1771" t="str">
        <f t="shared" si="75"/>
        <v>LT-02856</v>
      </c>
    </row>
    <row r="1772" spans="1:56" ht="28.15" customHeight="1">
      <c r="A1772" s="4">
        <f>SUBTOTAL(103,$L$2:L1772)</f>
        <v>1771</v>
      </c>
      <c r="B1772" s="5" t="s">
        <v>12372</v>
      </c>
      <c r="C1772" s="5" t="s">
        <v>12373</v>
      </c>
      <c r="D1772" s="5" t="s">
        <v>510</v>
      </c>
      <c r="E1772" s="5" t="s">
        <v>12352</v>
      </c>
      <c r="F1772" s="6" t="s">
        <v>12374</v>
      </c>
      <c r="G1772" s="5">
        <v>7</v>
      </c>
      <c r="H1772" s="7">
        <v>965088</v>
      </c>
      <c r="I1772" s="5" t="s">
        <v>12375</v>
      </c>
      <c r="J1772" s="5" t="s">
        <v>12376</v>
      </c>
      <c r="K1772" s="20"/>
      <c r="L1772" s="5" t="s">
        <v>347</v>
      </c>
      <c r="M1772" s="2">
        <v>1601207335</v>
      </c>
      <c r="N1772" s="8">
        <f>IF(COUNTIF($B$2:B1772,B1772)=1,1,0)</f>
        <v>1</v>
      </c>
      <c r="O1772" t="s">
        <v>52</v>
      </c>
      <c r="P1772">
        <v>1601207335</v>
      </c>
      <c r="Q1772" t="s">
        <v>12372</v>
      </c>
      <c r="R1772" t="s">
        <v>12372</v>
      </c>
      <c r="S1772" t="s">
        <v>12373</v>
      </c>
      <c r="T1772" t="s">
        <v>12373</v>
      </c>
      <c r="U1772" t="s">
        <v>510</v>
      </c>
      <c r="V1772" t="s">
        <v>515</v>
      </c>
      <c r="W1772">
        <v>0</v>
      </c>
      <c r="X1772" t="s">
        <v>188</v>
      </c>
      <c r="Y1772">
        <v>2026</v>
      </c>
      <c r="Z1772">
        <v>7</v>
      </c>
      <c r="AA1772">
        <v>1</v>
      </c>
      <c r="AB1772">
        <v>893600</v>
      </c>
      <c r="AC1772">
        <v>71488</v>
      </c>
      <c r="AD1772">
        <v>0</v>
      </c>
      <c r="AE1772">
        <v>0</v>
      </c>
      <c r="AF1772" t="s">
        <v>98</v>
      </c>
      <c r="AG1772" t="s">
        <v>440</v>
      </c>
      <c r="AH1772" t="s">
        <v>12352</v>
      </c>
      <c r="AI1772" t="s">
        <v>12356</v>
      </c>
      <c r="AJ1772">
        <v>0</v>
      </c>
      <c r="AK1772" t="s">
        <v>7353</v>
      </c>
      <c r="AL1772">
        <v>0</v>
      </c>
      <c r="AM1772">
        <v>0</v>
      </c>
      <c r="AN1772">
        <v>0</v>
      </c>
      <c r="AO1772">
        <v>0</v>
      </c>
      <c r="AP1772" t="s">
        <v>83</v>
      </c>
      <c r="AQ1772">
        <v>0</v>
      </c>
      <c r="AR1772">
        <v>0</v>
      </c>
      <c r="AS1772" t="s">
        <v>69</v>
      </c>
      <c r="AT1772" t="s">
        <v>12377</v>
      </c>
      <c r="AU1772" t="s">
        <v>64</v>
      </c>
      <c r="AV1772">
        <v>0</v>
      </c>
      <c r="AW1772">
        <v>35177</v>
      </c>
      <c r="AX1772" t="s">
        <v>12375</v>
      </c>
      <c r="AY1772" t="s">
        <v>12376</v>
      </c>
      <c r="AZ1772" t="s">
        <v>71</v>
      </c>
      <c r="BA1772">
        <v>965088</v>
      </c>
      <c r="BB1772" t="s">
        <v>66</v>
      </c>
      <c r="BC1772" t="str">
        <f t="shared" si="74"/>
        <v>03170</v>
      </c>
      <c r="BD1772" t="str">
        <f t="shared" si="75"/>
        <v>LT-03170</v>
      </c>
    </row>
    <row r="1773" spans="1:56" ht="28.15" customHeight="1">
      <c r="A1773" s="4">
        <f>SUBTOTAL(103,$L$2:L1773)</f>
        <v>1772</v>
      </c>
      <c r="B1773" s="5" t="s">
        <v>12379</v>
      </c>
      <c r="C1773" s="5" t="s">
        <v>12380</v>
      </c>
      <c r="D1773" s="5" t="s">
        <v>12381</v>
      </c>
      <c r="E1773" s="5" t="s">
        <v>12378</v>
      </c>
      <c r="F1773" s="6" t="s">
        <v>12382</v>
      </c>
      <c r="G1773" s="5">
        <v>7</v>
      </c>
      <c r="H1773" s="7">
        <v>737141</v>
      </c>
      <c r="I1773" s="5" t="s">
        <v>12383</v>
      </c>
      <c r="J1773" s="5" t="s">
        <v>12384</v>
      </c>
      <c r="K1773" s="22" t="s">
        <v>5402</v>
      </c>
      <c r="L1773" s="5" t="s">
        <v>78</v>
      </c>
      <c r="M1773" s="2">
        <v>1601159140</v>
      </c>
      <c r="N1773" s="8">
        <f>IF(COUNTIF($B$2:B1773,B1773)=1,1,0)</f>
        <v>1</v>
      </c>
      <c r="O1773" t="s">
        <v>52</v>
      </c>
      <c r="P1773">
        <v>1601159140</v>
      </c>
      <c r="Q1773" t="s">
        <v>12379</v>
      </c>
      <c r="R1773" t="s">
        <v>12379</v>
      </c>
      <c r="S1773" t="s">
        <v>12380</v>
      </c>
      <c r="T1773" t="s">
        <v>12380</v>
      </c>
      <c r="U1773" t="s">
        <v>12381</v>
      </c>
      <c r="V1773" t="s">
        <v>12385</v>
      </c>
      <c r="W1773">
        <v>0</v>
      </c>
      <c r="X1773" t="s">
        <v>80</v>
      </c>
      <c r="Y1773">
        <v>2026</v>
      </c>
      <c r="Z1773">
        <v>7</v>
      </c>
      <c r="AA1773">
        <v>1</v>
      </c>
      <c r="AB1773">
        <v>682538</v>
      </c>
      <c r="AC1773">
        <v>54603</v>
      </c>
      <c r="AD1773">
        <v>0</v>
      </c>
      <c r="AE1773">
        <v>0</v>
      </c>
      <c r="AF1773" t="s">
        <v>57</v>
      </c>
      <c r="AG1773" t="s">
        <v>81</v>
      </c>
      <c r="AH1773" t="s">
        <v>12378</v>
      </c>
      <c r="AI1773" t="s">
        <v>12356</v>
      </c>
      <c r="AJ1773">
        <v>0</v>
      </c>
      <c r="AK1773" t="s">
        <v>6361</v>
      </c>
      <c r="AL1773">
        <v>0</v>
      </c>
      <c r="AM1773">
        <v>0</v>
      </c>
      <c r="AN1773">
        <v>0</v>
      </c>
      <c r="AO1773">
        <v>0</v>
      </c>
      <c r="AP1773" t="s">
        <v>83</v>
      </c>
      <c r="AQ1773">
        <v>0</v>
      </c>
      <c r="AR1773">
        <v>0</v>
      </c>
      <c r="AS1773" t="s">
        <v>69</v>
      </c>
      <c r="AT1773" t="s">
        <v>12386</v>
      </c>
      <c r="AU1773" t="s">
        <v>64</v>
      </c>
      <c r="AV1773">
        <v>0</v>
      </c>
      <c r="AW1773">
        <v>24446</v>
      </c>
      <c r="AX1773" t="s">
        <v>12383</v>
      </c>
      <c r="AY1773" t="s">
        <v>12384</v>
      </c>
      <c r="AZ1773" t="s">
        <v>71</v>
      </c>
      <c r="BA1773">
        <v>737141</v>
      </c>
      <c r="BB1773" t="s">
        <v>66</v>
      </c>
      <c r="BC1773" t="str">
        <f t="shared" si="74"/>
        <v>06170</v>
      </c>
      <c r="BD1773" t="str">
        <f t="shared" si="75"/>
        <v>LT-06170</v>
      </c>
    </row>
    <row r="1774" spans="1:56" ht="28.15" customHeight="1">
      <c r="A1774" s="4">
        <f>SUBTOTAL(103,$L$2:L1774)</f>
        <v>1773</v>
      </c>
      <c r="B1774" s="5" t="s">
        <v>12389</v>
      </c>
      <c r="C1774" s="5" t="s">
        <v>12390</v>
      </c>
      <c r="D1774" s="5" t="s">
        <v>12391</v>
      </c>
      <c r="E1774" s="5" t="s">
        <v>12388</v>
      </c>
      <c r="F1774" s="6" t="s">
        <v>12392</v>
      </c>
      <c r="G1774" s="5">
        <v>7</v>
      </c>
      <c r="H1774" s="7">
        <v>1062774</v>
      </c>
      <c r="I1774" s="5" t="s">
        <v>12393</v>
      </c>
      <c r="J1774" s="5" t="s">
        <v>12394</v>
      </c>
      <c r="K1774" s="22" t="s">
        <v>19468</v>
      </c>
      <c r="L1774" s="5" t="s">
        <v>78</v>
      </c>
      <c r="M1774" s="2">
        <v>1601158556</v>
      </c>
      <c r="N1774" s="8">
        <f>IF(COUNTIF($B$2:B1774,B1774)=1,1,0)</f>
        <v>1</v>
      </c>
      <c r="O1774" t="s">
        <v>52</v>
      </c>
      <c r="P1774">
        <v>1601158556</v>
      </c>
      <c r="Q1774" t="s">
        <v>12389</v>
      </c>
      <c r="R1774" t="s">
        <v>12389</v>
      </c>
      <c r="S1774" t="s">
        <v>12390</v>
      </c>
      <c r="T1774" t="s">
        <v>12390</v>
      </c>
      <c r="U1774" t="s">
        <v>12391</v>
      </c>
      <c r="V1774" t="s">
        <v>12395</v>
      </c>
      <c r="W1774">
        <v>0</v>
      </c>
      <c r="X1774" t="s">
        <v>80</v>
      </c>
      <c r="Y1774">
        <v>2026</v>
      </c>
      <c r="Z1774">
        <v>7</v>
      </c>
      <c r="AA1774">
        <v>1</v>
      </c>
      <c r="AB1774">
        <v>984050</v>
      </c>
      <c r="AC1774">
        <v>78724</v>
      </c>
      <c r="AD1774">
        <v>0</v>
      </c>
      <c r="AE1774">
        <v>0</v>
      </c>
      <c r="AF1774" t="s">
        <v>57</v>
      </c>
      <c r="AG1774" t="s">
        <v>81</v>
      </c>
      <c r="AH1774" t="s">
        <v>12388</v>
      </c>
      <c r="AI1774" t="s">
        <v>12356</v>
      </c>
      <c r="AJ1774">
        <v>0</v>
      </c>
      <c r="AK1774" t="s">
        <v>12396</v>
      </c>
      <c r="AL1774">
        <v>0</v>
      </c>
      <c r="AM1774">
        <v>0</v>
      </c>
      <c r="AN1774">
        <v>0</v>
      </c>
      <c r="AO1774">
        <v>0</v>
      </c>
      <c r="AP1774" t="s">
        <v>83</v>
      </c>
      <c r="AQ1774">
        <v>0</v>
      </c>
      <c r="AR1774">
        <v>0</v>
      </c>
      <c r="AS1774" t="s">
        <v>69</v>
      </c>
      <c r="AT1774" t="s">
        <v>12397</v>
      </c>
      <c r="AU1774" t="s">
        <v>64</v>
      </c>
      <c r="AV1774">
        <v>0</v>
      </c>
      <c r="AW1774">
        <v>24335</v>
      </c>
      <c r="AX1774" t="s">
        <v>12393</v>
      </c>
      <c r="AY1774" t="s">
        <v>12394</v>
      </c>
      <c r="AZ1774" t="s">
        <v>71</v>
      </c>
      <c r="BA1774">
        <v>1062774</v>
      </c>
      <c r="BB1774" t="s">
        <v>66</v>
      </c>
      <c r="BC1774" t="str">
        <f t="shared" si="74"/>
        <v>10850</v>
      </c>
      <c r="BD1774" t="str">
        <f t="shared" si="75"/>
        <v>LT-10850</v>
      </c>
    </row>
    <row r="1775" spans="1:56" ht="28.15" customHeight="1">
      <c r="A1775" s="4">
        <f>SUBTOTAL(103,$L$2:L1775)</f>
        <v>1774</v>
      </c>
      <c r="B1775" s="5" t="s">
        <v>12399</v>
      </c>
      <c r="C1775" s="5" t="s">
        <v>12400</v>
      </c>
      <c r="D1775" s="5" t="s">
        <v>12401</v>
      </c>
      <c r="E1775" s="5" t="s">
        <v>12388</v>
      </c>
      <c r="F1775" s="6" t="s">
        <v>12402</v>
      </c>
      <c r="G1775" s="5">
        <v>4</v>
      </c>
      <c r="H1775" s="7">
        <v>714476</v>
      </c>
      <c r="I1775" s="5" t="s">
        <v>12403</v>
      </c>
      <c r="J1775" s="5" t="s">
        <v>12404</v>
      </c>
      <c r="K1775" s="22" t="s">
        <v>12405</v>
      </c>
      <c r="L1775" s="5" t="s">
        <v>78</v>
      </c>
      <c r="M1775" s="2">
        <v>1588330098</v>
      </c>
      <c r="N1775" s="8">
        <f>IF(COUNTIF($B$2:B1775,B1775)=1,1,0)</f>
        <v>1</v>
      </c>
      <c r="O1775" t="s">
        <v>52</v>
      </c>
      <c r="P1775">
        <v>1588330098</v>
      </c>
      <c r="Q1775" t="s">
        <v>12399</v>
      </c>
      <c r="R1775" t="s">
        <v>12399</v>
      </c>
      <c r="S1775" t="s">
        <v>12400</v>
      </c>
      <c r="T1775" t="s">
        <v>12400</v>
      </c>
      <c r="U1775" t="s">
        <v>12401</v>
      </c>
      <c r="V1775" t="s">
        <v>12406</v>
      </c>
      <c r="W1775">
        <v>0</v>
      </c>
      <c r="X1775" t="s">
        <v>80</v>
      </c>
      <c r="Y1775">
        <v>2026</v>
      </c>
      <c r="Z1775">
        <v>4</v>
      </c>
      <c r="AA1775">
        <v>1</v>
      </c>
      <c r="AB1775">
        <v>661552</v>
      </c>
      <c r="AC1775">
        <v>52924</v>
      </c>
      <c r="AD1775">
        <v>0</v>
      </c>
      <c r="AE1775">
        <v>0</v>
      </c>
      <c r="AF1775" t="s">
        <v>98</v>
      </c>
      <c r="AG1775" t="s">
        <v>81</v>
      </c>
      <c r="AH1775" t="s">
        <v>12388</v>
      </c>
      <c r="AI1775" t="s">
        <v>12356</v>
      </c>
      <c r="AJ1775">
        <v>0</v>
      </c>
      <c r="AK1775" t="s">
        <v>12407</v>
      </c>
      <c r="AL1775">
        <v>0</v>
      </c>
      <c r="AM1775">
        <v>0</v>
      </c>
      <c r="AN1775">
        <v>0</v>
      </c>
      <c r="AO1775">
        <v>0</v>
      </c>
      <c r="AP1775" t="s">
        <v>98</v>
      </c>
      <c r="AQ1775">
        <v>0</v>
      </c>
      <c r="AR1775">
        <v>0</v>
      </c>
      <c r="AS1775" t="s">
        <v>3366</v>
      </c>
      <c r="AT1775" t="s">
        <v>12408</v>
      </c>
      <c r="AU1775" t="s">
        <v>64</v>
      </c>
      <c r="AV1775">
        <v>0</v>
      </c>
      <c r="AW1775">
        <v>2133</v>
      </c>
      <c r="AX1775" t="s">
        <v>12403</v>
      </c>
      <c r="AY1775" t="s">
        <v>12404</v>
      </c>
      <c r="AZ1775" t="s">
        <v>3368</v>
      </c>
      <c r="BA1775">
        <v>714476</v>
      </c>
      <c r="BB1775" t="s">
        <v>66</v>
      </c>
      <c r="BC1775" t="str">
        <f t="shared" si="74"/>
        <v>12480</v>
      </c>
      <c r="BD1775" t="str">
        <f t="shared" si="75"/>
        <v>LT-12480</v>
      </c>
    </row>
    <row r="1776" spans="1:56" ht="28.15" customHeight="1">
      <c r="A1776" s="4">
        <f>SUBTOTAL(103,$L$2:L1776)</f>
        <v>1775</v>
      </c>
      <c r="B1776" s="5" t="s">
        <v>12399</v>
      </c>
      <c r="C1776" s="5" t="s">
        <v>12400</v>
      </c>
      <c r="D1776" s="5" t="s">
        <v>12401</v>
      </c>
      <c r="E1776" s="5" t="s">
        <v>12388</v>
      </c>
      <c r="F1776" s="6" t="s">
        <v>12402</v>
      </c>
      <c r="G1776" s="5">
        <v>5</v>
      </c>
      <c r="H1776" s="7">
        <v>19284</v>
      </c>
      <c r="I1776" s="5" t="s">
        <v>12403</v>
      </c>
      <c r="J1776" s="5" t="s">
        <v>12404</v>
      </c>
      <c r="K1776" s="22" t="s">
        <v>12405</v>
      </c>
      <c r="L1776" s="5" t="s">
        <v>78</v>
      </c>
      <c r="M1776" s="2">
        <v>1592541089</v>
      </c>
      <c r="N1776" s="8">
        <f>IF(COUNTIF($B$2:B1776,B1776)=1,1,0)</f>
        <v>0</v>
      </c>
      <c r="O1776" t="s">
        <v>52</v>
      </c>
      <c r="P1776">
        <v>1592541089</v>
      </c>
      <c r="Q1776" t="s">
        <v>12399</v>
      </c>
      <c r="R1776" t="s">
        <v>12399</v>
      </c>
      <c r="S1776" t="s">
        <v>12400</v>
      </c>
      <c r="T1776" t="s">
        <v>12400</v>
      </c>
      <c r="U1776" t="s">
        <v>12401</v>
      </c>
      <c r="V1776" t="s">
        <v>12406</v>
      </c>
      <c r="W1776">
        <v>0</v>
      </c>
      <c r="X1776" t="s">
        <v>80</v>
      </c>
      <c r="Y1776">
        <v>2026</v>
      </c>
      <c r="Z1776">
        <v>5</v>
      </c>
      <c r="AA1776">
        <v>1</v>
      </c>
      <c r="AB1776">
        <v>17856</v>
      </c>
      <c r="AC1776">
        <v>1428</v>
      </c>
      <c r="AD1776">
        <v>0</v>
      </c>
      <c r="AE1776">
        <v>0</v>
      </c>
      <c r="AF1776" t="s">
        <v>98</v>
      </c>
      <c r="AG1776" t="s">
        <v>81</v>
      </c>
      <c r="AH1776" t="s">
        <v>12388</v>
      </c>
      <c r="AI1776" t="s">
        <v>12356</v>
      </c>
      <c r="AJ1776">
        <v>0</v>
      </c>
      <c r="AK1776" t="s">
        <v>12409</v>
      </c>
      <c r="AL1776">
        <v>0</v>
      </c>
      <c r="AM1776">
        <v>0</v>
      </c>
      <c r="AN1776">
        <v>0</v>
      </c>
      <c r="AO1776">
        <v>0</v>
      </c>
      <c r="AP1776" t="s">
        <v>98</v>
      </c>
      <c r="AQ1776">
        <v>0</v>
      </c>
      <c r="AR1776">
        <v>0</v>
      </c>
      <c r="AS1776" t="s">
        <v>771</v>
      </c>
      <c r="AT1776" t="s">
        <v>12410</v>
      </c>
      <c r="AU1776" t="s">
        <v>64</v>
      </c>
      <c r="AV1776">
        <v>0</v>
      </c>
      <c r="AW1776">
        <v>3657</v>
      </c>
      <c r="AX1776" t="s">
        <v>12403</v>
      </c>
      <c r="AY1776" t="s">
        <v>12404</v>
      </c>
      <c r="AZ1776" t="s">
        <v>773</v>
      </c>
      <c r="BA1776">
        <v>19284</v>
      </c>
      <c r="BB1776" t="s">
        <v>66</v>
      </c>
      <c r="BC1776" t="str">
        <f t="shared" si="74"/>
        <v>12480</v>
      </c>
      <c r="BD1776" t="str">
        <f t="shared" si="75"/>
        <v>LT-12480</v>
      </c>
    </row>
    <row r="1777" spans="1:56" ht="28.15" customHeight="1">
      <c r="A1777" s="4">
        <f>SUBTOTAL(103,$L$2:L1777)</f>
        <v>1776</v>
      </c>
      <c r="B1777" s="5" t="s">
        <v>12411</v>
      </c>
      <c r="C1777" s="5" t="s">
        <v>12412</v>
      </c>
      <c r="D1777" s="5" t="s">
        <v>12413</v>
      </c>
      <c r="E1777" s="5" t="s">
        <v>12388</v>
      </c>
      <c r="F1777" s="6" t="s">
        <v>12414</v>
      </c>
      <c r="G1777" s="5">
        <v>7</v>
      </c>
      <c r="H1777" s="7">
        <v>351497</v>
      </c>
      <c r="I1777" s="5" t="s">
        <v>12415</v>
      </c>
      <c r="J1777" s="5" t="s">
        <v>12416</v>
      </c>
      <c r="K1777" s="22"/>
      <c r="L1777" s="5" t="s">
        <v>78</v>
      </c>
      <c r="M1777" s="2">
        <v>1601158531</v>
      </c>
      <c r="N1777" s="8">
        <f>IF(COUNTIF($B$2:B1777,B1777)=1,1,0)</f>
        <v>1</v>
      </c>
      <c r="O1777" t="s">
        <v>52</v>
      </c>
      <c r="P1777">
        <v>1601158531</v>
      </c>
      <c r="Q1777" t="s">
        <v>12411</v>
      </c>
      <c r="R1777" t="s">
        <v>12411</v>
      </c>
      <c r="S1777" t="s">
        <v>12412</v>
      </c>
      <c r="T1777" t="s">
        <v>12412</v>
      </c>
      <c r="U1777" t="s">
        <v>12413</v>
      </c>
      <c r="V1777" t="s">
        <v>12417</v>
      </c>
      <c r="W1777">
        <v>0</v>
      </c>
      <c r="X1777" t="s">
        <v>80</v>
      </c>
      <c r="Y1777">
        <v>2026</v>
      </c>
      <c r="Z1777">
        <v>7</v>
      </c>
      <c r="AA1777">
        <v>1</v>
      </c>
      <c r="AB1777">
        <v>325460</v>
      </c>
      <c r="AC1777">
        <v>26037</v>
      </c>
      <c r="AD1777">
        <v>0</v>
      </c>
      <c r="AE1777">
        <v>0</v>
      </c>
      <c r="AF1777" t="s">
        <v>57</v>
      </c>
      <c r="AG1777" t="s">
        <v>81</v>
      </c>
      <c r="AH1777" t="s">
        <v>12388</v>
      </c>
      <c r="AI1777" t="s">
        <v>12356</v>
      </c>
      <c r="AJ1777">
        <v>0</v>
      </c>
      <c r="AK1777" t="s">
        <v>2542</v>
      </c>
      <c r="AL1777">
        <v>0</v>
      </c>
      <c r="AM1777">
        <v>0</v>
      </c>
      <c r="AN1777">
        <v>0</v>
      </c>
      <c r="AO1777">
        <v>0</v>
      </c>
      <c r="AP1777" t="s">
        <v>83</v>
      </c>
      <c r="AQ1777">
        <v>0</v>
      </c>
      <c r="AR1777">
        <v>0</v>
      </c>
      <c r="AS1777" t="s">
        <v>69</v>
      </c>
      <c r="AT1777" t="s">
        <v>12418</v>
      </c>
      <c r="AU1777" t="s">
        <v>64</v>
      </c>
      <c r="AV1777">
        <v>0</v>
      </c>
      <c r="AW1777">
        <v>24327</v>
      </c>
      <c r="AX1777" t="s">
        <v>12415</v>
      </c>
      <c r="AY1777" t="s">
        <v>12416</v>
      </c>
      <c r="AZ1777" t="s">
        <v>71</v>
      </c>
      <c r="BA1777">
        <v>351497</v>
      </c>
      <c r="BB1777" t="s">
        <v>66</v>
      </c>
      <c r="BC1777" t="str">
        <f t="shared" si="74"/>
        <v>12570</v>
      </c>
      <c r="BD1777" t="str">
        <f t="shared" si="75"/>
        <v>LT-12570</v>
      </c>
    </row>
    <row r="1778" spans="1:56" ht="28.15" customHeight="1">
      <c r="A1778" s="4">
        <f>SUBTOTAL(103,$L$2:L1778)</f>
        <v>1777</v>
      </c>
      <c r="B1778" s="5" t="s">
        <v>12419</v>
      </c>
      <c r="C1778" s="5" t="s">
        <v>12420</v>
      </c>
      <c r="D1778" s="5" t="s">
        <v>10887</v>
      </c>
      <c r="E1778" s="5" t="s">
        <v>12421</v>
      </c>
      <c r="F1778" s="6" t="s">
        <v>12422</v>
      </c>
      <c r="G1778" s="5">
        <v>7</v>
      </c>
      <c r="H1778" s="7">
        <v>536395</v>
      </c>
      <c r="I1778" s="5" t="s">
        <v>12423</v>
      </c>
      <c r="J1778" s="5" t="s">
        <v>12424</v>
      </c>
      <c r="K1778" s="22" t="s">
        <v>5402</v>
      </c>
      <c r="L1778" s="5" t="s">
        <v>78</v>
      </c>
      <c r="M1778" s="2">
        <v>1601158947</v>
      </c>
      <c r="N1778" s="8">
        <f>IF(COUNTIF($B$2:B1778,B1778)=1,1,0)</f>
        <v>1</v>
      </c>
      <c r="O1778" t="s">
        <v>52</v>
      </c>
      <c r="P1778">
        <v>1601158947</v>
      </c>
      <c r="Q1778" t="s">
        <v>12419</v>
      </c>
      <c r="R1778" t="s">
        <v>12419</v>
      </c>
      <c r="S1778" t="s">
        <v>12420</v>
      </c>
      <c r="T1778" t="s">
        <v>12420</v>
      </c>
      <c r="U1778" t="s">
        <v>10887</v>
      </c>
      <c r="V1778" t="s">
        <v>8558</v>
      </c>
      <c r="W1778">
        <v>0</v>
      </c>
      <c r="X1778" t="s">
        <v>80</v>
      </c>
      <c r="Y1778">
        <v>2026</v>
      </c>
      <c r="Z1778">
        <v>7</v>
      </c>
      <c r="AA1778">
        <v>1</v>
      </c>
      <c r="AB1778">
        <v>496662</v>
      </c>
      <c r="AC1778">
        <v>39733</v>
      </c>
      <c r="AD1778">
        <v>0</v>
      </c>
      <c r="AE1778">
        <v>0</v>
      </c>
      <c r="AF1778" t="s">
        <v>108</v>
      </c>
      <c r="AG1778" t="s">
        <v>81</v>
      </c>
      <c r="AH1778" t="s">
        <v>12421</v>
      </c>
      <c r="AI1778" t="s">
        <v>12356</v>
      </c>
      <c r="AJ1778">
        <v>0</v>
      </c>
      <c r="AK1778" t="s">
        <v>4130</v>
      </c>
      <c r="AL1778">
        <v>0</v>
      </c>
      <c r="AM1778">
        <v>0</v>
      </c>
      <c r="AN1778">
        <v>0</v>
      </c>
      <c r="AO1778">
        <v>0</v>
      </c>
      <c r="AP1778" t="s">
        <v>83</v>
      </c>
      <c r="AQ1778">
        <v>0</v>
      </c>
      <c r="AR1778">
        <v>0</v>
      </c>
      <c r="AS1778" t="s">
        <v>69</v>
      </c>
      <c r="AT1778" t="s">
        <v>12425</v>
      </c>
      <c r="AU1778" t="s">
        <v>64</v>
      </c>
      <c r="AV1778">
        <v>0</v>
      </c>
      <c r="AW1778">
        <v>24399</v>
      </c>
      <c r="AX1778" t="s">
        <v>12423</v>
      </c>
      <c r="AY1778" t="s">
        <v>12424</v>
      </c>
      <c r="AZ1778" t="s">
        <v>71</v>
      </c>
      <c r="BA1778">
        <v>536395</v>
      </c>
      <c r="BB1778" t="s">
        <v>66</v>
      </c>
      <c r="BC1778" t="str">
        <f t="shared" si="74"/>
        <v>12860</v>
      </c>
      <c r="BD1778" t="str">
        <f t="shared" si="75"/>
        <v>LT-12860</v>
      </c>
    </row>
    <row r="1779" spans="1:56" ht="28.15" customHeight="1">
      <c r="A1779" s="4">
        <f>SUBTOTAL(103,$L$2:L1779)</f>
        <v>1778</v>
      </c>
      <c r="B1779" s="5" t="s">
        <v>12426</v>
      </c>
      <c r="C1779" s="5" t="s">
        <v>12427</v>
      </c>
      <c r="D1779" s="5" t="s">
        <v>12428</v>
      </c>
      <c r="E1779" s="5" t="s">
        <v>3679</v>
      </c>
      <c r="F1779" s="6" t="s">
        <v>12429</v>
      </c>
      <c r="G1779" s="5">
        <v>6</v>
      </c>
      <c r="H1779" s="7">
        <v>307722</v>
      </c>
      <c r="I1779" s="5" t="s">
        <v>151</v>
      </c>
      <c r="J1779" s="5" t="s">
        <v>12430</v>
      </c>
      <c r="K1779" s="20"/>
      <c r="L1779" s="5" t="s">
        <v>51</v>
      </c>
      <c r="M1779" s="2">
        <v>1596971451</v>
      </c>
      <c r="N1779" s="8">
        <f>IF(COUNTIF($B$2:B1779,B1779)=1,1,0)</f>
        <v>1</v>
      </c>
      <c r="O1779" t="s">
        <v>52</v>
      </c>
      <c r="P1779">
        <v>1596971451</v>
      </c>
      <c r="Q1779" t="s">
        <v>12426</v>
      </c>
      <c r="R1779" t="s">
        <v>53</v>
      </c>
      <c r="S1779" t="s">
        <v>12427</v>
      </c>
      <c r="T1779" t="s">
        <v>54</v>
      </c>
      <c r="U1779" t="s">
        <v>12428</v>
      </c>
      <c r="V1779" t="s">
        <v>55</v>
      </c>
      <c r="W1779">
        <v>1</v>
      </c>
      <c r="X1779" t="s">
        <v>56</v>
      </c>
      <c r="Y1779">
        <v>2026</v>
      </c>
      <c r="Z1779">
        <v>6</v>
      </c>
      <c r="AA1779">
        <v>1</v>
      </c>
      <c r="AB1779">
        <v>284928</v>
      </c>
      <c r="AC1779">
        <v>22794</v>
      </c>
      <c r="AD1779">
        <v>0</v>
      </c>
      <c r="AE1779">
        <v>0</v>
      </c>
      <c r="AF1779" t="s">
        <v>108</v>
      </c>
      <c r="AG1779" t="s">
        <v>81</v>
      </c>
      <c r="AH1779" t="s">
        <v>3679</v>
      </c>
      <c r="AI1779" t="s">
        <v>12356</v>
      </c>
      <c r="AJ1779">
        <v>0</v>
      </c>
      <c r="AK1779" t="s">
        <v>12431</v>
      </c>
      <c r="AL1779">
        <v>0</v>
      </c>
      <c r="AM1779">
        <v>0</v>
      </c>
      <c r="AN1779">
        <v>0</v>
      </c>
      <c r="AO1779">
        <v>0</v>
      </c>
      <c r="AP1779" t="s">
        <v>83</v>
      </c>
      <c r="AQ1779">
        <v>0</v>
      </c>
      <c r="AR1779">
        <v>0</v>
      </c>
      <c r="AS1779" t="s">
        <v>62</v>
      </c>
      <c r="AT1779" t="s">
        <v>12432</v>
      </c>
      <c r="AU1779" t="s">
        <v>64</v>
      </c>
      <c r="AV1779">
        <v>0</v>
      </c>
      <c r="AW1779">
        <v>5010</v>
      </c>
      <c r="AX1779" t="s">
        <v>151</v>
      </c>
      <c r="AY1779" t="s">
        <v>12430</v>
      </c>
      <c r="AZ1779" t="s">
        <v>65</v>
      </c>
      <c r="BA1779">
        <v>307722</v>
      </c>
      <c r="BB1779" t="s">
        <v>66</v>
      </c>
      <c r="BC1779" t="str">
        <f t="shared" si="74"/>
        <v>14150</v>
      </c>
      <c r="BD1779" t="str">
        <f t="shared" si="75"/>
        <v>LT-14150</v>
      </c>
    </row>
    <row r="1780" spans="1:56" ht="28.15" customHeight="1">
      <c r="A1780" s="4">
        <f>SUBTOTAL(103,$L$2:L1780)</f>
        <v>1779</v>
      </c>
      <c r="B1780" s="5" t="s">
        <v>12426</v>
      </c>
      <c r="C1780" s="5" t="s">
        <v>67</v>
      </c>
      <c r="D1780" s="5" t="s">
        <v>12428</v>
      </c>
      <c r="E1780" s="5" t="s">
        <v>3679</v>
      </c>
      <c r="F1780" s="6" t="s">
        <v>12429</v>
      </c>
      <c r="G1780" s="5">
        <v>7</v>
      </c>
      <c r="H1780" s="7">
        <v>250024</v>
      </c>
      <c r="I1780" s="5" t="s">
        <v>151</v>
      </c>
      <c r="J1780" s="5" t="s">
        <v>12430</v>
      </c>
      <c r="K1780" s="20"/>
      <c r="L1780" s="5" t="s">
        <v>51</v>
      </c>
      <c r="M1780" s="2">
        <v>1601243038</v>
      </c>
      <c r="N1780" s="8">
        <f>IF(COUNTIF($B$2:B1780,B1780)=1,1,0)</f>
        <v>0</v>
      </c>
      <c r="O1780" t="s">
        <v>52</v>
      </c>
      <c r="P1780">
        <v>1601243038</v>
      </c>
      <c r="Q1780" t="s">
        <v>12426</v>
      </c>
      <c r="R1780" t="s">
        <v>12426</v>
      </c>
      <c r="S1780" t="s">
        <v>67</v>
      </c>
      <c r="T1780" t="s">
        <v>67</v>
      </c>
      <c r="U1780" t="s">
        <v>12428</v>
      </c>
      <c r="V1780" t="s">
        <v>238</v>
      </c>
      <c r="W1780">
        <v>1</v>
      </c>
      <c r="X1780" t="s">
        <v>56</v>
      </c>
      <c r="Y1780">
        <v>2026</v>
      </c>
      <c r="Z1780">
        <v>7</v>
      </c>
      <c r="AA1780">
        <v>1</v>
      </c>
      <c r="AB1780">
        <v>231504</v>
      </c>
      <c r="AC1780">
        <v>18520</v>
      </c>
      <c r="AD1780">
        <v>0</v>
      </c>
      <c r="AE1780">
        <v>0</v>
      </c>
      <c r="AF1780" t="s">
        <v>108</v>
      </c>
      <c r="AG1780" t="s">
        <v>3066</v>
      </c>
      <c r="AH1780" t="s">
        <v>3679</v>
      </c>
      <c r="AI1780" t="s">
        <v>12356</v>
      </c>
      <c r="AJ1780">
        <v>0</v>
      </c>
      <c r="AK1780" t="s">
        <v>12431</v>
      </c>
      <c r="AL1780">
        <v>0</v>
      </c>
      <c r="AM1780">
        <v>0</v>
      </c>
      <c r="AN1780">
        <v>0</v>
      </c>
      <c r="AO1780">
        <v>0</v>
      </c>
      <c r="AP1780" t="s">
        <v>108</v>
      </c>
      <c r="AQ1780">
        <v>0</v>
      </c>
      <c r="AR1780">
        <v>0</v>
      </c>
      <c r="AS1780" t="s">
        <v>69</v>
      </c>
      <c r="AT1780" t="s">
        <v>12433</v>
      </c>
      <c r="AU1780" t="s">
        <v>64</v>
      </c>
      <c r="AV1780">
        <v>0</v>
      </c>
      <c r="AW1780">
        <v>43819</v>
      </c>
      <c r="AX1780" t="s">
        <v>151</v>
      </c>
      <c r="AY1780" t="s">
        <v>12430</v>
      </c>
      <c r="AZ1780" t="s">
        <v>71</v>
      </c>
      <c r="BA1780">
        <v>250024</v>
      </c>
      <c r="BB1780" t="s">
        <v>66</v>
      </c>
      <c r="BC1780" t="str">
        <f t="shared" si="74"/>
        <v>14150</v>
      </c>
      <c r="BD1780" t="str">
        <f t="shared" si="75"/>
        <v>LT-14150</v>
      </c>
    </row>
    <row r="1781" spans="1:56" ht="28.15" customHeight="1">
      <c r="A1781" s="4">
        <f>SUBTOTAL(103,$L$2:L1781)</f>
        <v>1780</v>
      </c>
      <c r="B1781" s="5" t="s">
        <v>12434</v>
      </c>
      <c r="C1781" s="5" t="s">
        <v>12435</v>
      </c>
      <c r="D1781" s="5" t="s">
        <v>510</v>
      </c>
      <c r="E1781" s="5" t="s">
        <v>12352</v>
      </c>
      <c r="F1781" s="6" t="s">
        <v>12436</v>
      </c>
      <c r="G1781" s="5">
        <v>7</v>
      </c>
      <c r="H1781" s="7">
        <v>497541</v>
      </c>
      <c r="I1781" s="5">
        <v>0</v>
      </c>
      <c r="J1781" s="5" t="s">
        <v>12437</v>
      </c>
      <c r="K1781" s="20"/>
      <c r="L1781" s="5" t="s">
        <v>347</v>
      </c>
      <c r="M1781" s="2">
        <v>1601207510</v>
      </c>
      <c r="N1781" s="8">
        <f>IF(COUNTIF($B$2:B1781,B1781)=1,1,0)</f>
        <v>1</v>
      </c>
      <c r="O1781" t="s">
        <v>52</v>
      </c>
      <c r="P1781">
        <v>1601207510</v>
      </c>
      <c r="Q1781" t="s">
        <v>12434</v>
      </c>
      <c r="R1781" t="s">
        <v>12434</v>
      </c>
      <c r="S1781" t="s">
        <v>12435</v>
      </c>
      <c r="T1781" t="s">
        <v>12435</v>
      </c>
      <c r="U1781" t="s">
        <v>510</v>
      </c>
      <c r="V1781" t="s">
        <v>515</v>
      </c>
      <c r="W1781">
        <v>0</v>
      </c>
      <c r="X1781" t="s">
        <v>188</v>
      </c>
      <c r="Y1781">
        <v>2026</v>
      </c>
      <c r="Z1781">
        <v>7</v>
      </c>
      <c r="AA1781">
        <v>1</v>
      </c>
      <c r="AB1781">
        <v>460686</v>
      </c>
      <c r="AC1781">
        <v>36855</v>
      </c>
      <c r="AD1781">
        <v>0</v>
      </c>
      <c r="AE1781">
        <v>0</v>
      </c>
      <c r="AF1781" t="s">
        <v>98</v>
      </c>
      <c r="AG1781" t="s">
        <v>440</v>
      </c>
      <c r="AH1781" t="s">
        <v>12352</v>
      </c>
      <c r="AI1781" t="s">
        <v>12356</v>
      </c>
      <c r="AJ1781">
        <v>0</v>
      </c>
      <c r="AK1781" t="s">
        <v>12438</v>
      </c>
      <c r="AL1781">
        <v>0</v>
      </c>
      <c r="AM1781">
        <v>0</v>
      </c>
      <c r="AN1781">
        <v>0</v>
      </c>
      <c r="AO1781">
        <v>0</v>
      </c>
      <c r="AP1781" t="s">
        <v>83</v>
      </c>
      <c r="AQ1781">
        <v>0</v>
      </c>
      <c r="AR1781">
        <v>0</v>
      </c>
      <c r="AS1781" t="s">
        <v>69</v>
      </c>
      <c r="AT1781" t="s">
        <v>12439</v>
      </c>
      <c r="AU1781" t="s">
        <v>64</v>
      </c>
      <c r="AV1781">
        <v>0</v>
      </c>
      <c r="AW1781">
        <v>35223</v>
      </c>
      <c r="AY1781" t="s">
        <v>12437</v>
      </c>
      <c r="AZ1781" t="s">
        <v>71</v>
      </c>
      <c r="BA1781">
        <v>497541</v>
      </c>
      <c r="BB1781" t="s">
        <v>66</v>
      </c>
      <c r="BC1781" t="str">
        <f t="shared" si="74"/>
        <v>18008</v>
      </c>
      <c r="BD1781" t="str">
        <f t="shared" si="75"/>
        <v>LT-18008</v>
      </c>
    </row>
    <row r="1782" spans="1:56" ht="28.15" customHeight="1">
      <c r="A1782" s="4">
        <f>SUBTOTAL(103,$L$2:L1782)</f>
        <v>1781</v>
      </c>
      <c r="B1782" s="5" t="s">
        <v>12440</v>
      </c>
      <c r="C1782" s="5" t="s">
        <v>12441</v>
      </c>
      <c r="D1782" s="5" t="s">
        <v>10887</v>
      </c>
      <c r="E1782" s="5" t="s">
        <v>12421</v>
      </c>
      <c r="F1782" s="6" t="s">
        <v>12442</v>
      </c>
      <c r="G1782" s="5">
        <v>7</v>
      </c>
      <c r="H1782" s="7">
        <v>1590192</v>
      </c>
      <c r="I1782" s="5" t="s">
        <v>12443</v>
      </c>
      <c r="J1782" s="5" t="s">
        <v>12444</v>
      </c>
      <c r="K1782" s="22">
        <v>21</v>
      </c>
      <c r="L1782" s="5" t="s">
        <v>78</v>
      </c>
      <c r="M1782" s="2">
        <v>1601158826</v>
      </c>
      <c r="N1782" s="8">
        <f>IF(COUNTIF($B$2:B1782,B1782)=1,1,0)</f>
        <v>1</v>
      </c>
      <c r="O1782" t="s">
        <v>52</v>
      </c>
      <c r="P1782">
        <v>1601158826</v>
      </c>
      <c r="Q1782" t="s">
        <v>12440</v>
      </c>
      <c r="R1782" t="s">
        <v>12440</v>
      </c>
      <c r="S1782" t="s">
        <v>12441</v>
      </c>
      <c r="T1782" t="s">
        <v>12441</v>
      </c>
      <c r="U1782" t="s">
        <v>10887</v>
      </c>
      <c r="V1782" t="s">
        <v>8558</v>
      </c>
      <c r="W1782">
        <v>0</v>
      </c>
      <c r="X1782" t="s">
        <v>80</v>
      </c>
      <c r="Y1782">
        <v>2026</v>
      </c>
      <c r="Z1782">
        <v>7</v>
      </c>
      <c r="AA1782">
        <v>1</v>
      </c>
      <c r="AB1782">
        <v>1472400</v>
      </c>
      <c r="AC1782">
        <v>117792</v>
      </c>
      <c r="AD1782">
        <v>0</v>
      </c>
      <c r="AE1782">
        <v>0</v>
      </c>
      <c r="AF1782" t="s">
        <v>57</v>
      </c>
      <c r="AG1782" t="s">
        <v>99</v>
      </c>
      <c r="AH1782" t="s">
        <v>12421</v>
      </c>
      <c r="AI1782" t="s">
        <v>12356</v>
      </c>
      <c r="AJ1782">
        <v>0</v>
      </c>
      <c r="AK1782" t="s">
        <v>12445</v>
      </c>
      <c r="AL1782">
        <v>0</v>
      </c>
      <c r="AM1782">
        <v>0</v>
      </c>
      <c r="AN1782">
        <v>0</v>
      </c>
      <c r="AO1782">
        <v>0</v>
      </c>
      <c r="AP1782" t="s">
        <v>83</v>
      </c>
      <c r="AQ1782">
        <v>0</v>
      </c>
      <c r="AR1782">
        <v>0</v>
      </c>
      <c r="AS1782" t="s">
        <v>69</v>
      </c>
      <c r="AT1782" t="s">
        <v>12446</v>
      </c>
      <c r="AU1782" t="s">
        <v>64</v>
      </c>
      <c r="AV1782">
        <v>0</v>
      </c>
      <c r="AW1782">
        <v>24375</v>
      </c>
      <c r="AX1782" t="s">
        <v>12443</v>
      </c>
      <c r="AY1782" t="s">
        <v>12444</v>
      </c>
      <c r="AZ1782" t="s">
        <v>71</v>
      </c>
      <c r="BA1782">
        <v>1590192</v>
      </c>
      <c r="BB1782" t="s">
        <v>66</v>
      </c>
      <c r="BC1782" t="str">
        <f t="shared" si="74"/>
        <v>23310</v>
      </c>
      <c r="BD1782" t="str">
        <f t="shared" si="75"/>
        <v>LT-23310</v>
      </c>
    </row>
    <row r="1783" spans="1:56" ht="28.15" customHeight="1">
      <c r="A1783" s="4">
        <f>SUBTOTAL(103,$L$2:L1783)</f>
        <v>1782</v>
      </c>
      <c r="B1783" s="5" t="s">
        <v>12447</v>
      </c>
      <c r="C1783" s="5" t="s">
        <v>597</v>
      </c>
      <c r="D1783" s="5" t="s">
        <v>12448</v>
      </c>
      <c r="E1783" s="5" t="s">
        <v>12421</v>
      </c>
      <c r="F1783" s="6" t="s">
        <v>12449</v>
      </c>
      <c r="G1783" s="5">
        <v>7</v>
      </c>
      <c r="H1783" s="7">
        <v>34284</v>
      </c>
      <c r="I1783" s="5" t="s">
        <v>12450</v>
      </c>
      <c r="J1783" s="5" t="s">
        <v>12451</v>
      </c>
      <c r="K1783" s="22"/>
      <c r="L1783" s="5" t="s">
        <v>78</v>
      </c>
      <c r="M1783" s="2">
        <v>1601158828</v>
      </c>
      <c r="N1783" s="8">
        <f>IF(COUNTIF($B$2:B1783,B1783)=1,1,0)</f>
        <v>1</v>
      </c>
      <c r="O1783" t="s">
        <v>52</v>
      </c>
      <c r="P1783">
        <v>1601158828</v>
      </c>
      <c r="Q1783" t="s">
        <v>12447</v>
      </c>
      <c r="R1783" t="s">
        <v>12447</v>
      </c>
      <c r="S1783" t="s">
        <v>597</v>
      </c>
      <c r="T1783" t="s">
        <v>597</v>
      </c>
      <c r="U1783" t="s">
        <v>12448</v>
      </c>
      <c r="V1783" t="s">
        <v>12452</v>
      </c>
      <c r="W1783">
        <v>0</v>
      </c>
      <c r="X1783" t="s">
        <v>188</v>
      </c>
      <c r="Y1783">
        <v>2026</v>
      </c>
      <c r="Z1783">
        <v>7</v>
      </c>
      <c r="AA1783">
        <v>1</v>
      </c>
      <c r="AB1783">
        <v>31744</v>
      </c>
      <c r="AC1783">
        <v>2540</v>
      </c>
      <c r="AD1783">
        <v>0</v>
      </c>
      <c r="AE1783">
        <v>0</v>
      </c>
      <c r="AF1783" t="s">
        <v>57</v>
      </c>
      <c r="AG1783" t="s">
        <v>81</v>
      </c>
      <c r="AH1783" t="s">
        <v>12421</v>
      </c>
      <c r="AI1783" t="s">
        <v>12356</v>
      </c>
      <c r="AJ1783">
        <v>0</v>
      </c>
      <c r="AK1783" t="s">
        <v>12453</v>
      </c>
      <c r="AL1783">
        <v>0</v>
      </c>
      <c r="AM1783">
        <v>0</v>
      </c>
      <c r="AN1783">
        <v>0</v>
      </c>
      <c r="AO1783">
        <v>0</v>
      </c>
      <c r="AP1783" t="s">
        <v>83</v>
      </c>
      <c r="AQ1783">
        <v>0</v>
      </c>
      <c r="AR1783">
        <v>0</v>
      </c>
      <c r="AS1783" t="s">
        <v>69</v>
      </c>
      <c r="AT1783" t="s">
        <v>12454</v>
      </c>
      <c r="AU1783" t="s">
        <v>64</v>
      </c>
      <c r="AV1783">
        <v>0</v>
      </c>
      <c r="AW1783">
        <v>24376</v>
      </c>
      <c r="AX1783" t="s">
        <v>12450</v>
      </c>
      <c r="AY1783" t="s">
        <v>12451</v>
      </c>
      <c r="AZ1783" t="s">
        <v>71</v>
      </c>
      <c r="BA1783">
        <v>34284</v>
      </c>
      <c r="BB1783" t="s">
        <v>66</v>
      </c>
      <c r="BC1783" t="str">
        <f t="shared" si="74"/>
        <v>23610</v>
      </c>
      <c r="BD1783" t="str">
        <f t="shared" si="75"/>
        <v>LT-23610</v>
      </c>
    </row>
    <row r="1784" spans="1:56" ht="28.15" customHeight="1">
      <c r="A1784" s="4">
        <f>SUBTOTAL(103,$L$2:L1784)</f>
        <v>1783</v>
      </c>
      <c r="B1784" s="5" t="s">
        <v>12458</v>
      </c>
      <c r="C1784" s="5" t="s">
        <v>7726</v>
      </c>
      <c r="D1784" s="5" t="s">
        <v>12287</v>
      </c>
      <c r="E1784" s="5" t="s">
        <v>12455</v>
      </c>
      <c r="F1784" s="6" t="s">
        <v>12459</v>
      </c>
      <c r="G1784" s="5">
        <v>7</v>
      </c>
      <c r="H1784" s="7">
        <v>636768</v>
      </c>
      <c r="I1784" s="5" t="s">
        <v>12460</v>
      </c>
      <c r="J1784" s="5" t="s">
        <v>12461</v>
      </c>
      <c r="K1784" s="20"/>
      <c r="L1784" s="5" t="s">
        <v>119</v>
      </c>
      <c r="M1784" s="2">
        <v>1601159017</v>
      </c>
      <c r="N1784" s="8">
        <f>IF(COUNTIF($B$2:B1784,B1784)=1,1,0)</f>
        <v>1</v>
      </c>
      <c r="O1784" t="s">
        <v>52</v>
      </c>
      <c r="P1784">
        <v>1601159017</v>
      </c>
      <c r="Q1784" t="s">
        <v>12458</v>
      </c>
      <c r="R1784" t="s">
        <v>12458</v>
      </c>
      <c r="S1784" t="s">
        <v>7726</v>
      </c>
      <c r="T1784" t="s">
        <v>7726</v>
      </c>
      <c r="U1784" t="s">
        <v>12287</v>
      </c>
      <c r="V1784" t="s">
        <v>12291</v>
      </c>
      <c r="W1784">
        <v>0</v>
      </c>
      <c r="X1784" t="s">
        <v>10915</v>
      </c>
      <c r="Y1784">
        <v>2026</v>
      </c>
      <c r="Z1784">
        <v>7</v>
      </c>
      <c r="AA1784">
        <v>1</v>
      </c>
      <c r="AB1784">
        <v>589600</v>
      </c>
      <c r="AC1784">
        <v>47168</v>
      </c>
      <c r="AD1784">
        <v>0</v>
      </c>
      <c r="AE1784">
        <v>0</v>
      </c>
      <c r="AF1784" t="s">
        <v>57</v>
      </c>
      <c r="AG1784" t="s">
        <v>81</v>
      </c>
      <c r="AH1784" t="s">
        <v>12455</v>
      </c>
      <c r="AI1784" t="s">
        <v>12456</v>
      </c>
      <c r="AJ1784">
        <v>0</v>
      </c>
      <c r="AK1784" t="s">
        <v>6678</v>
      </c>
      <c r="AL1784">
        <v>0</v>
      </c>
      <c r="AM1784">
        <v>0</v>
      </c>
      <c r="AN1784">
        <v>0</v>
      </c>
      <c r="AO1784">
        <v>0</v>
      </c>
      <c r="AP1784" t="s">
        <v>83</v>
      </c>
      <c r="AQ1784">
        <v>0</v>
      </c>
      <c r="AR1784">
        <v>0</v>
      </c>
      <c r="AS1784" t="s">
        <v>69</v>
      </c>
      <c r="AT1784" t="s">
        <v>12462</v>
      </c>
      <c r="AU1784" t="s">
        <v>64</v>
      </c>
      <c r="AV1784">
        <v>0</v>
      </c>
      <c r="AW1784">
        <v>24419</v>
      </c>
      <c r="AX1784" t="s">
        <v>12460</v>
      </c>
      <c r="AY1784" t="s">
        <v>12461</v>
      </c>
      <c r="AZ1784" t="s">
        <v>71</v>
      </c>
      <c r="BA1784">
        <v>636768</v>
      </c>
      <c r="BB1784" t="s">
        <v>66</v>
      </c>
      <c r="BC1784" t="str">
        <f t="shared" si="74"/>
        <v>02220</v>
      </c>
      <c r="BD1784" t="str">
        <f t="shared" si="75"/>
        <v>LU-02220</v>
      </c>
    </row>
    <row r="1785" spans="1:56" ht="28.15" customHeight="1">
      <c r="A1785" s="4">
        <f>SUBTOTAL(103,$L$2:L1785)</f>
        <v>1784</v>
      </c>
      <c r="B1785" s="5" t="s">
        <v>12463</v>
      </c>
      <c r="C1785" s="5" t="s">
        <v>12464</v>
      </c>
      <c r="D1785" s="5" t="s">
        <v>10631</v>
      </c>
      <c r="E1785" s="5" t="s">
        <v>3679</v>
      </c>
      <c r="F1785" s="6" t="s">
        <v>12465</v>
      </c>
      <c r="G1785" s="5">
        <v>6</v>
      </c>
      <c r="H1785" s="7">
        <v>194730</v>
      </c>
      <c r="I1785" s="5" t="s">
        <v>151</v>
      </c>
      <c r="J1785" s="5" t="s">
        <v>12466</v>
      </c>
      <c r="K1785" s="20"/>
      <c r="L1785" s="5" t="s">
        <v>51</v>
      </c>
      <c r="M1785" s="2">
        <v>1596971692</v>
      </c>
      <c r="N1785" s="8">
        <f>IF(COUNTIF($B$2:B1785,B1785)=1,1,0)</f>
        <v>1</v>
      </c>
      <c r="O1785" t="s">
        <v>52</v>
      </c>
      <c r="P1785">
        <v>1596971692</v>
      </c>
      <c r="Q1785" t="s">
        <v>12463</v>
      </c>
      <c r="R1785" t="s">
        <v>53</v>
      </c>
      <c r="S1785" t="s">
        <v>12464</v>
      </c>
      <c r="T1785" t="s">
        <v>54</v>
      </c>
      <c r="U1785" t="s">
        <v>10631</v>
      </c>
      <c r="V1785" t="s">
        <v>55</v>
      </c>
      <c r="W1785">
        <v>1</v>
      </c>
      <c r="X1785" t="s">
        <v>56</v>
      </c>
      <c r="Y1785">
        <v>2026</v>
      </c>
      <c r="Z1785">
        <v>6</v>
      </c>
      <c r="AA1785">
        <v>1</v>
      </c>
      <c r="AB1785">
        <v>180306</v>
      </c>
      <c r="AC1785">
        <v>14424</v>
      </c>
      <c r="AD1785">
        <v>0</v>
      </c>
      <c r="AE1785">
        <v>0</v>
      </c>
      <c r="AF1785" t="s">
        <v>57</v>
      </c>
      <c r="AG1785" t="s">
        <v>81</v>
      </c>
      <c r="AH1785" t="s">
        <v>3679</v>
      </c>
      <c r="AI1785" t="s">
        <v>12456</v>
      </c>
      <c r="AJ1785">
        <v>0</v>
      </c>
      <c r="AK1785" t="s">
        <v>2018</v>
      </c>
      <c r="AL1785">
        <v>0</v>
      </c>
      <c r="AM1785">
        <v>0</v>
      </c>
      <c r="AN1785">
        <v>0</v>
      </c>
      <c r="AO1785">
        <v>0</v>
      </c>
      <c r="AP1785" t="s">
        <v>83</v>
      </c>
      <c r="AQ1785">
        <v>0</v>
      </c>
      <c r="AR1785">
        <v>0</v>
      </c>
      <c r="AS1785" t="s">
        <v>62</v>
      </c>
      <c r="AT1785" t="s">
        <v>12467</v>
      </c>
      <c r="AU1785" t="s">
        <v>64</v>
      </c>
      <c r="AV1785">
        <v>0</v>
      </c>
      <c r="AW1785">
        <v>5154</v>
      </c>
      <c r="AX1785" t="s">
        <v>151</v>
      </c>
      <c r="AY1785" t="s">
        <v>12466</v>
      </c>
      <c r="AZ1785" t="s">
        <v>65</v>
      </c>
      <c r="BA1785">
        <v>194730</v>
      </c>
      <c r="BB1785" t="s">
        <v>66</v>
      </c>
      <c r="BC1785" t="str">
        <f t="shared" si="74"/>
        <v>02370</v>
      </c>
      <c r="BD1785" t="str">
        <f t="shared" si="75"/>
        <v>LU-02370</v>
      </c>
    </row>
    <row r="1786" spans="1:56" ht="28.15" customHeight="1">
      <c r="A1786" s="4">
        <f>SUBTOTAL(103,$L$2:L1786)</f>
        <v>1785</v>
      </c>
      <c r="B1786" s="5" t="s">
        <v>12463</v>
      </c>
      <c r="C1786" s="5" t="s">
        <v>67</v>
      </c>
      <c r="D1786" s="5" t="s">
        <v>10631</v>
      </c>
      <c r="E1786" s="5" t="s">
        <v>3679</v>
      </c>
      <c r="F1786" s="6" t="s">
        <v>12465</v>
      </c>
      <c r="G1786" s="5">
        <v>7</v>
      </c>
      <c r="H1786" s="7">
        <v>204347</v>
      </c>
      <c r="I1786" s="5" t="s">
        <v>151</v>
      </c>
      <c r="J1786" s="5" t="s">
        <v>12466</v>
      </c>
      <c r="K1786" s="20"/>
      <c r="L1786" s="5" t="s">
        <v>51</v>
      </c>
      <c r="M1786" s="2">
        <v>1601243193</v>
      </c>
      <c r="N1786" s="8">
        <f>IF(COUNTIF($B$2:B1786,B1786)=1,1,0)</f>
        <v>0</v>
      </c>
      <c r="O1786" t="s">
        <v>52</v>
      </c>
      <c r="P1786">
        <v>1601243193</v>
      </c>
      <c r="Q1786" t="s">
        <v>12463</v>
      </c>
      <c r="R1786" t="s">
        <v>12463</v>
      </c>
      <c r="S1786" t="s">
        <v>67</v>
      </c>
      <c r="T1786" t="s">
        <v>67</v>
      </c>
      <c r="U1786" t="s">
        <v>10631</v>
      </c>
      <c r="V1786" t="s">
        <v>238</v>
      </c>
      <c r="W1786">
        <v>1</v>
      </c>
      <c r="X1786" t="s">
        <v>56</v>
      </c>
      <c r="Y1786">
        <v>2026</v>
      </c>
      <c r="Z1786">
        <v>7</v>
      </c>
      <c r="AA1786">
        <v>1</v>
      </c>
      <c r="AB1786">
        <v>189210</v>
      </c>
      <c r="AC1786">
        <v>15137</v>
      </c>
      <c r="AD1786">
        <v>0</v>
      </c>
      <c r="AE1786">
        <v>0</v>
      </c>
      <c r="AF1786" t="s">
        <v>57</v>
      </c>
      <c r="AG1786" t="s">
        <v>81</v>
      </c>
      <c r="AH1786" t="s">
        <v>3679</v>
      </c>
      <c r="AI1786" t="s">
        <v>12456</v>
      </c>
      <c r="AJ1786">
        <v>0</v>
      </c>
      <c r="AK1786" t="s">
        <v>2018</v>
      </c>
      <c r="AL1786">
        <v>0</v>
      </c>
      <c r="AM1786">
        <v>0</v>
      </c>
      <c r="AN1786">
        <v>0</v>
      </c>
      <c r="AO1786">
        <v>0</v>
      </c>
      <c r="AP1786" t="s">
        <v>83</v>
      </c>
      <c r="AQ1786">
        <v>0</v>
      </c>
      <c r="AR1786">
        <v>0</v>
      </c>
      <c r="AS1786" t="s">
        <v>69</v>
      </c>
      <c r="AT1786" t="s">
        <v>12468</v>
      </c>
      <c r="AU1786" t="s">
        <v>64</v>
      </c>
      <c r="AV1786">
        <v>0</v>
      </c>
      <c r="AW1786">
        <v>43909</v>
      </c>
      <c r="AX1786" t="s">
        <v>151</v>
      </c>
      <c r="AY1786" t="s">
        <v>12466</v>
      </c>
      <c r="AZ1786" t="s">
        <v>71</v>
      </c>
      <c r="BA1786">
        <v>204347</v>
      </c>
      <c r="BB1786" t="s">
        <v>66</v>
      </c>
      <c r="BC1786" t="str">
        <f t="shared" si="74"/>
        <v>02370</v>
      </c>
      <c r="BD1786" t="str">
        <f t="shared" si="75"/>
        <v>LU-02370</v>
      </c>
    </row>
    <row r="1787" spans="1:56" ht="28.15" customHeight="1">
      <c r="A1787" s="4">
        <f>SUBTOTAL(103,$L$2:L1787)</f>
        <v>1786</v>
      </c>
      <c r="B1787" s="5" t="s">
        <v>12470</v>
      </c>
      <c r="C1787" s="5" t="s">
        <v>12471</v>
      </c>
      <c r="D1787" s="5" t="s">
        <v>510</v>
      </c>
      <c r="E1787" s="5" t="s">
        <v>12469</v>
      </c>
      <c r="F1787" s="6" t="s">
        <v>12472</v>
      </c>
      <c r="G1787" s="5">
        <v>7</v>
      </c>
      <c r="H1787" s="7">
        <v>1048302</v>
      </c>
      <c r="I1787" s="5" t="s">
        <v>12473</v>
      </c>
      <c r="J1787" s="5" t="s">
        <v>12474</v>
      </c>
      <c r="K1787" s="20"/>
      <c r="L1787" s="5" t="s">
        <v>347</v>
      </c>
      <c r="M1787" s="2">
        <v>1601208093</v>
      </c>
      <c r="N1787" s="8">
        <f>IF(COUNTIF($B$2:B1787,B1787)=1,1,0)</f>
        <v>1</v>
      </c>
      <c r="O1787" t="s">
        <v>52</v>
      </c>
      <c r="P1787">
        <v>1601208093</v>
      </c>
      <c r="Q1787" t="s">
        <v>12470</v>
      </c>
      <c r="R1787" t="s">
        <v>12470</v>
      </c>
      <c r="S1787" t="s">
        <v>12471</v>
      </c>
      <c r="T1787" t="s">
        <v>12471</v>
      </c>
      <c r="U1787" t="s">
        <v>510</v>
      </c>
      <c r="V1787" t="s">
        <v>515</v>
      </c>
      <c r="W1787">
        <v>0</v>
      </c>
      <c r="X1787" t="s">
        <v>80</v>
      </c>
      <c r="Y1787">
        <v>2026</v>
      </c>
      <c r="Z1787">
        <v>7</v>
      </c>
      <c r="AA1787">
        <v>1</v>
      </c>
      <c r="AB1787">
        <v>970650</v>
      </c>
      <c r="AC1787">
        <v>77652</v>
      </c>
      <c r="AD1787">
        <v>0</v>
      </c>
      <c r="AE1787">
        <v>0</v>
      </c>
      <c r="AF1787" t="s">
        <v>98</v>
      </c>
      <c r="AG1787" t="s">
        <v>440</v>
      </c>
      <c r="AH1787" t="s">
        <v>12469</v>
      </c>
      <c r="AI1787" t="s">
        <v>12456</v>
      </c>
      <c r="AJ1787">
        <v>0</v>
      </c>
      <c r="AK1787" t="s">
        <v>269</v>
      </c>
      <c r="AL1787">
        <v>0</v>
      </c>
      <c r="AM1787">
        <v>0</v>
      </c>
      <c r="AN1787">
        <v>0</v>
      </c>
      <c r="AO1787">
        <v>0</v>
      </c>
      <c r="AP1787" t="s">
        <v>83</v>
      </c>
      <c r="AQ1787">
        <v>0</v>
      </c>
      <c r="AR1787">
        <v>0</v>
      </c>
      <c r="AS1787" t="s">
        <v>69</v>
      </c>
      <c r="AT1787" t="s">
        <v>12475</v>
      </c>
      <c r="AU1787" t="s">
        <v>64</v>
      </c>
      <c r="AV1787">
        <v>0</v>
      </c>
      <c r="AW1787">
        <v>35366</v>
      </c>
      <c r="AX1787" t="s">
        <v>12473</v>
      </c>
      <c r="AY1787" t="s">
        <v>12474</v>
      </c>
      <c r="AZ1787" t="s">
        <v>71</v>
      </c>
      <c r="BA1787">
        <v>1048302</v>
      </c>
      <c r="BB1787" t="s">
        <v>66</v>
      </c>
      <c r="BC1787" t="str">
        <f t="shared" si="74"/>
        <v>02820</v>
      </c>
      <c r="BD1787" t="str">
        <f t="shared" si="75"/>
        <v>LU-02820</v>
      </c>
    </row>
    <row r="1788" spans="1:56" ht="28.15" customHeight="1">
      <c r="A1788" s="4">
        <f>SUBTOTAL(103,$L$2:L1788)</f>
        <v>1787</v>
      </c>
      <c r="B1788" s="5" t="s">
        <v>12476</v>
      </c>
      <c r="C1788" s="5" t="s">
        <v>12477</v>
      </c>
      <c r="D1788" s="5" t="s">
        <v>12478</v>
      </c>
      <c r="E1788" s="5" t="s">
        <v>12479</v>
      </c>
      <c r="F1788" s="6" t="s">
        <v>12480</v>
      </c>
      <c r="G1788" s="5">
        <v>7</v>
      </c>
      <c r="H1788" s="7">
        <v>1175407</v>
      </c>
      <c r="I1788" s="5" t="s">
        <v>12481</v>
      </c>
      <c r="J1788" s="5" t="s">
        <v>12482</v>
      </c>
      <c r="K1788" s="20"/>
      <c r="L1788" s="5" t="s">
        <v>119</v>
      </c>
      <c r="M1788" s="2">
        <v>1601159130</v>
      </c>
      <c r="N1788" s="8">
        <f>IF(COUNTIF($B$2:B1788,B1788)=1,1,0)</f>
        <v>1</v>
      </c>
      <c r="O1788" t="s">
        <v>52</v>
      </c>
      <c r="P1788">
        <v>1601159130</v>
      </c>
      <c r="Q1788" t="s">
        <v>12476</v>
      </c>
      <c r="R1788" t="s">
        <v>12476</v>
      </c>
      <c r="S1788" t="s">
        <v>12477</v>
      </c>
      <c r="T1788" t="s">
        <v>12477</v>
      </c>
      <c r="U1788" t="s">
        <v>12478</v>
      </c>
      <c r="V1788" t="s">
        <v>12483</v>
      </c>
      <c r="W1788">
        <v>0</v>
      </c>
      <c r="X1788" t="s">
        <v>188</v>
      </c>
      <c r="Y1788">
        <v>2026</v>
      </c>
      <c r="Z1788">
        <v>7</v>
      </c>
      <c r="AA1788">
        <v>1</v>
      </c>
      <c r="AB1788">
        <v>1088340</v>
      </c>
      <c r="AC1788">
        <v>87067</v>
      </c>
      <c r="AD1788">
        <v>0</v>
      </c>
      <c r="AE1788">
        <v>0</v>
      </c>
      <c r="AF1788" t="s">
        <v>57</v>
      </c>
      <c r="AG1788" t="s">
        <v>81</v>
      </c>
      <c r="AH1788" t="s">
        <v>12479</v>
      </c>
      <c r="AI1788" t="s">
        <v>12484</v>
      </c>
      <c r="AJ1788">
        <v>0</v>
      </c>
      <c r="AK1788" t="s">
        <v>9671</v>
      </c>
      <c r="AL1788">
        <v>0</v>
      </c>
      <c r="AM1788">
        <v>0</v>
      </c>
      <c r="AN1788">
        <v>0</v>
      </c>
      <c r="AO1788">
        <v>0</v>
      </c>
      <c r="AP1788" t="s">
        <v>83</v>
      </c>
      <c r="AQ1788">
        <v>0</v>
      </c>
      <c r="AR1788">
        <v>0</v>
      </c>
      <c r="AS1788" t="s">
        <v>69</v>
      </c>
      <c r="AT1788" t="s">
        <v>12485</v>
      </c>
      <c r="AU1788" t="s">
        <v>64</v>
      </c>
      <c r="AV1788">
        <v>0</v>
      </c>
      <c r="AW1788">
        <v>24444</v>
      </c>
      <c r="AX1788" t="s">
        <v>12481</v>
      </c>
      <c r="AY1788" t="s">
        <v>12482</v>
      </c>
      <c r="AZ1788" t="s">
        <v>71</v>
      </c>
      <c r="BA1788">
        <v>1175407</v>
      </c>
      <c r="BB1788" t="s">
        <v>66</v>
      </c>
      <c r="BC1788" t="str">
        <f t="shared" si="74"/>
        <v>00400</v>
      </c>
      <c r="BD1788" t="str">
        <f t="shared" si="75"/>
        <v>LV-00400</v>
      </c>
    </row>
    <row r="1789" spans="1:56" ht="28.15" customHeight="1">
      <c r="A1789" s="4">
        <f>SUBTOTAL(103,$L$2:L1789)</f>
        <v>1788</v>
      </c>
      <c r="B1789" s="5" t="s">
        <v>12486</v>
      </c>
      <c r="C1789" s="5" t="s">
        <v>12487</v>
      </c>
      <c r="D1789" s="5" t="s">
        <v>11445</v>
      </c>
      <c r="E1789" s="5" t="s">
        <v>3679</v>
      </c>
      <c r="F1789" s="6" t="s">
        <v>12488</v>
      </c>
      <c r="G1789" s="5">
        <v>6</v>
      </c>
      <c r="H1789" s="7">
        <v>1230889</v>
      </c>
      <c r="I1789" s="5" t="s">
        <v>151</v>
      </c>
      <c r="J1789" s="5" t="s">
        <v>12489</v>
      </c>
      <c r="K1789" s="20"/>
      <c r="L1789" s="5" t="s">
        <v>51</v>
      </c>
      <c r="M1789" s="2">
        <v>1596971318</v>
      </c>
      <c r="N1789" s="8">
        <f>IF(COUNTIF($B$2:B1789,B1789)=1,1,0)</f>
        <v>1</v>
      </c>
      <c r="O1789" t="s">
        <v>52</v>
      </c>
      <c r="P1789">
        <v>1596971318</v>
      </c>
      <c r="Q1789" t="s">
        <v>12486</v>
      </c>
      <c r="R1789" t="s">
        <v>53</v>
      </c>
      <c r="S1789" t="s">
        <v>12487</v>
      </c>
      <c r="T1789" t="s">
        <v>54</v>
      </c>
      <c r="U1789" t="s">
        <v>11445</v>
      </c>
      <c r="V1789" t="s">
        <v>55</v>
      </c>
      <c r="W1789">
        <v>1</v>
      </c>
      <c r="X1789" t="s">
        <v>56</v>
      </c>
      <c r="Y1789">
        <v>2026</v>
      </c>
      <c r="Z1789">
        <v>6</v>
      </c>
      <c r="AA1789">
        <v>1</v>
      </c>
      <c r="AB1789">
        <v>1139712</v>
      </c>
      <c r="AC1789">
        <v>91177</v>
      </c>
      <c r="AD1789">
        <v>0</v>
      </c>
      <c r="AE1789">
        <v>0</v>
      </c>
      <c r="AF1789" t="s">
        <v>108</v>
      </c>
      <c r="AG1789" t="s">
        <v>81</v>
      </c>
      <c r="AH1789" t="s">
        <v>3679</v>
      </c>
      <c r="AI1789" t="s">
        <v>12484</v>
      </c>
      <c r="AJ1789">
        <v>0</v>
      </c>
      <c r="AK1789" t="s">
        <v>3664</v>
      </c>
      <c r="AL1789">
        <v>0</v>
      </c>
      <c r="AM1789">
        <v>0</v>
      </c>
      <c r="AN1789">
        <v>0</v>
      </c>
      <c r="AO1789">
        <v>0</v>
      </c>
      <c r="AP1789" t="s">
        <v>108</v>
      </c>
      <c r="AQ1789">
        <v>0</v>
      </c>
      <c r="AR1789">
        <v>0</v>
      </c>
      <c r="AS1789" t="s">
        <v>62</v>
      </c>
      <c r="AT1789" t="s">
        <v>12490</v>
      </c>
      <c r="AU1789" t="s">
        <v>64</v>
      </c>
      <c r="AV1789">
        <v>0</v>
      </c>
      <c r="AW1789">
        <v>4918</v>
      </c>
      <c r="AX1789" t="s">
        <v>151</v>
      </c>
      <c r="AY1789" t="s">
        <v>12489</v>
      </c>
      <c r="AZ1789" t="s">
        <v>65</v>
      </c>
      <c r="BA1789">
        <v>1230889</v>
      </c>
      <c r="BB1789" t="s">
        <v>66</v>
      </c>
      <c r="BC1789" t="str">
        <f t="shared" si="74"/>
        <v>01570</v>
      </c>
      <c r="BD1789" t="str">
        <f t="shared" si="75"/>
        <v>LV-01570</v>
      </c>
    </row>
    <row r="1790" spans="1:56" ht="28.15" customHeight="1">
      <c r="A1790" s="4">
        <f>SUBTOTAL(103,$L$2:L1790)</f>
        <v>1789</v>
      </c>
      <c r="B1790" s="5" t="s">
        <v>12486</v>
      </c>
      <c r="C1790" s="5" t="s">
        <v>67</v>
      </c>
      <c r="D1790" s="5" t="s">
        <v>11445</v>
      </c>
      <c r="E1790" s="5" t="s">
        <v>3679</v>
      </c>
      <c r="F1790" s="6" t="s">
        <v>12488</v>
      </c>
      <c r="G1790" s="5">
        <v>7</v>
      </c>
      <c r="H1790" s="7">
        <v>1238101</v>
      </c>
      <c r="I1790" s="5" t="s">
        <v>151</v>
      </c>
      <c r="J1790" s="5" t="s">
        <v>12489</v>
      </c>
      <c r="K1790" s="20"/>
      <c r="L1790" s="5" t="s">
        <v>51</v>
      </c>
      <c r="M1790" s="2">
        <v>1601242919</v>
      </c>
      <c r="N1790" s="8">
        <f>IF(COUNTIF($B$2:B1790,B1790)=1,1,0)</f>
        <v>0</v>
      </c>
      <c r="O1790" t="s">
        <v>52</v>
      </c>
      <c r="P1790">
        <v>1601242919</v>
      </c>
      <c r="Q1790" t="s">
        <v>12486</v>
      </c>
      <c r="R1790" t="s">
        <v>12486</v>
      </c>
      <c r="S1790" t="s">
        <v>67</v>
      </c>
      <c r="T1790" t="s">
        <v>67</v>
      </c>
      <c r="U1790" t="s">
        <v>11445</v>
      </c>
      <c r="V1790" t="s">
        <v>1603</v>
      </c>
      <c r="W1790">
        <v>1</v>
      </c>
      <c r="X1790" t="s">
        <v>56</v>
      </c>
      <c r="Y1790">
        <v>2026</v>
      </c>
      <c r="Z1790">
        <v>7</v>
      </c>
      <c r="AA1790">
        <v>1</v>
      </c>
      <c r="AB1790">
        <v>1146390</v>
      </c>
      <c r="AC1790">
        <v>91711</v>
      </c>
      <c r="AD1790">
        <v>0</v>
      </c>
      <c r="AE1790">
        <v>0</v>
      </c>
      <c r="AF1790" t="s">
        <v>108</v>
      </c>
      <c r="AG1790" t="s">
        <v>81</v>
      </c>
      <c r="AH1790" t="s">
        <v>3679</v>
      </c>
      <c r="AI1790" t="s">
        <v>12484</v>
      </c>
      <c r="AJ1790">
        <v>0</v>
      </c>
      <c r="AK1790" t="s">
        <v>3664</v>
      </c>
      <c r="AL1790">
        <v>0</v>
      </c>
      <c r="AM1790">
        <v>0</v>
      </c>
      <c r="AN1790">
        <v>0</v>
      </c>
      <c r="AO1790">
        <v>0</v>
      </c>
      <c r="AP1790" t="s">
        <v>108</v>
      </c>
      <c r="AQ1790">
        <v>0</v>
      </c>
      <c r="AR1790">
        <v>0</v>
      </c>
      <c r="AS1790" t="s">
        <v>69</v>
      </c>
      <c r="AT1790" t="s">
        <v>12491</v>
      </c>
      <c r="AU1790" t="s">
        <v>64</v>
      </c>
      <c r="AV1790">
        <v>0</v>
      </c>
      <c r="AW1790">
        <v>43754</v>
      </c>
      <c r="AX1790" t="s">
        <v>151</v>
      </c>
      <c r="AY1790" t="s">
        <v>12489</v>
      </c>
      <c r="AZ1790" t="s">
        <v>71</v>
      </c>
      <c r="BA1790">
        <v>1238101</v>
      </c>
      <c r="BB1790" t="s">
        <v>66</v>
      </c>
      <c r="BC1790" t="str">
        <f t="shared" si="74"/>
        <v>01570</v>
      </c>
      <c r="BD1790" t="str">
        <f t="shared" si="75"/>
        <v>LV-01570</v>
      </c>
    </row>
    <row r="1791" spans="1:56" ht="28.15" customHeight="1">
      <c r="A1791" s="4">
        <f>SUBTOTAL(103,$L$2:L1791)</f>
        <v>1790</v>
      </c>
      <c r="B1791" s="5" t="s">
        <v>12492</v>
      </c>
      <c r="C1791" s="5" t="s">
        <v>12493</v>
      </c>
      <c r="D1791" s="5" t="s">
        <v>11445</v>
      </c>
      <c r="E1791" s="5" t="s">
        <v>3679</v>
      </c>
      <c r="F1791" s="6" t="s">
        <v>12494</v>
      </c>
      <c r="G1791" s="5">
        <v>6</v>
      </c>
      <c r="H1791" s="7">
        <v>1841525</v>
      </c>
      <c r="I1791" s="5" t="s">
        <v>151</v>
      </c>
      <c r="J1791" s="5" t="s">
        <v>12495</v>
      </c>
      <c r="K1791" s="20"/>
      <c r="L1791" s="5" t="s">
        <v>51</v>
      </c>
      <c r="M1791" s="2">
        <v>1596971261</v>
      </c>
      <c r="N1791" s="8">
        <f>IF(COUNTIF($B$2:B1791,B1791)=1,1,0)</f>
        <v>1</v>
      </c>
      <c r="O1791" t="s">
        <v>52</v>
      </c>
      <c r="P1791">
        <v>1596971261</v>
      </c>
      <c r="Q1791" t="s">
        <v>12492</v>
      </c>
      <c r="R1791" t="s">
        <v>53</v>
      </c>
      <c r="S1791" t="s">
        <v>12493</v>
      </c>
      <c r="T1791" t="s">
        <v>54</v>
      </c>
      <c r="U1791" t="s">
        <v>11445</v>
      </c>
      <c r="V1791" t="s">
        <v>55</v>
      </c>
      <c r="W1791">
        <v>1</v>
      </c>
      <c r="X1791" t="s">
        <v>56</v>
      </c>
      <c r="Y1791">
        <v>2026</v>
      </c>
      <c r="Z1791">
        <v>6</v>
      </c>
      <c r="AA1791">
        <v>1</v>
      </c>
      <c r="AB1791">
        <v>1705116</v>
      </c>
      <c r="AC1791">
        <v>136409</v>
      </c>
      <c r="AD1791">
        <v>0</v>
      </c>
      <c r="AE1791">
        <v>0</v>
      </c>
      <c r="AF1791" t="s">
        <v>57</v>
      </c>
      <c r="AG1791" t="s">
        <v>81</v>
      </c>
      <c r="AH1791" t="s">
        <v>3679</v>
      </c>
      <c r="AI1791" t="s">
        <v>12484</v>
      </c>
      <c r="AJ1791">
        <v>0</v>
      </c>
      <c r="AK1791" t="s">
        <v>12496</v>
      </c>
      <c r="AL1791">
        <v>0</v>
      </c>
      <c r="AM1791">
        <v>0</v>
      </c>
      <c r="AN1791">
        <v>0</v>
      </c>
      <c r="AO1791">
        <v>0</v>
      </c>
      <c r="AP1791" t="s">
        <v>83</v>
      </c>
      <c r="AQ1791">
        <v>0</v>
      </c>
      <c r="AR1791">
        <v>0</v>
      </c>
      <c r="AS1791" t="s">
        <v>62</v>
      </c>
      <c r="AT1791" t="s">
        <v>12497</v>
      </c>
      <c r="AU1791" t="s">
        <v>64</v>
      </c>
      <c r="AV1791">
        <v>0</v>
      </c>
      <c r="AW1791">
        <v>4873</v>
      </c>
      <c r="AX1791" t="s">
        <v>151</v>
      </c>
      <c r="AY1791" t="s">
        <v>12495</v>
      </c>
      <c r="AZ1791" t="s">
        <v>65</v>
      </c>
      <c r="BA1791">
        <v>1841525</v>
      </c>
      <c r="BB1791" t="s">
        <v>66</v>
      </c>
      <c r="BC1791" t="str">
        <f t="shared" si="74"/>
        <v>08670</v>
      </c>
      <c r="BD1791" t="str">
        <f t="shared" si="75"/>
        <v>LV-08670</v>
      </c>
    </row>
    <row r="1792" spans="1:56" ht="28.15" customHeight="1">
      <c r="A1792" s="4">
        <f>SUBTOTAL(103,$L$2:L1792)</f>
        <v>1791</v>
      </c>
      <c r="B1792" s="5" t="s">
        <v>12492</v>
      </c>
      <c r="C1792" s="5" t="s">
        <v>67</v>
      </c>
      <c r="D1792" s="5" t="s">
        <v>11445</v>
      </c>
      <c r="E1792" s="5" t="s">
        <v>3679</v>
      </c>
      <c r="F1792" s="6" t="s">
        <v>12494</v>
      </c>
      <c r="G1792" s="5">
        <v>7</v>
      </c>
      <c r="H1792" s="7">
        <v>1718917</v>
      </c>
      <c r="I1792" s="5" t="s">
        <v>151</v>
      </c>
      <c r="J1792" s="5" t="s">
        <v>12495</v>
      </c>
      <c r="K1792" s="20"/>
      <c r="L1792" s="5" t="s">
        <v>51</v>
      </c>
      <c r="M1792" s="2">
        <v>1601242862</v>
      </c>
      <c r="N1792" s="8">
        <f>IF(COUNTIF($B$2:B1792,B1792)=1,1,0)</f>
        <v>0</v>
      </c>
      <c r="O1792" t="s">
        <v>52</v>
      </c>
      <c r="P1792">
        <v>1601242862</v>
      </c>
      <c r="Q1792" t="s">
        <v>12492</v>
      </c>
      <c r="R1792" t="s">
        <v>12492</v>
      </c>
      <c r="S1792" t="s">
        <v>67</v>
      </c>
      <c r="T1792" t="s">
        <v>67</v>
      </c>
      <c r="U1792" t="s">
        <v>11445</v>
      </c>
      <c r="V1792" t="s">
        <v>238</v>
      </c>
      <c r="W1792">
        <v>1</v>
      </c>
      <c r="X1792" t="s">
        <v>56</v>
      </c>
      <c r="Y1792">
        <v>2026</v>
      </c>
      <c r="Z1792">
        <v>7</v>
      </c>
      <c r="AA1792">
        <v>1</v>
      </c>
      <c r="AB1792">
        <v>1591590</v>
      </c>
      <c r="AC1792">
        <v>127327</v>
      </c>
      <c r="AD1792">
        <v>0</v>
      </c>
      <c r="AE1792">
        <v>0</v>
      </c>
      <c r="AF1792" t="s">
        <v>57</v>
      </c>
      <c r="AG1792" t="s">
        <v>81</v>
      </c>
      <c r="AH1792" t="s">
        <v>3679</v>
      </c>
      <c r="AI1792" t="s">
        <v>12484</v>
      </c>
      <c r="AJ1792">
        <v>0</v>
      </c>
      <c r="AK1792" t="s">
        <v>12496</v>
      </c>
      <c r="AL1792">
        <v>0</v>
      </c>
      <c r="AM1792">
        <v>0</v>
      </c>
      <c r="AN1792">
        <v>0</v>
      </c>
      <c r="AO1792">
        <v>0</v>
      </c>
      <c r="AP1792" t="s">
        <v>83</v>
      </c>
      <c r="AQ1792">
        <v>0</v>
      </c>
      <c r="AR1792">
        <v>0</v>
      </c>
      <c r="AS1792" t="s">
        <v>69</v>
      </c>
      <c r="AT1792" t="s">
        <v>12498</v>
      </c>
      <c r="AU1792" t="s">
        <v>64</v>
      </c>
      <c r="AV1792">
        <v>0</v>
      </c>
      <c r="AW1792">
        <v>43723</v>
      </c>
      <c r="AX1792" t="s">
        <v>151</v>
      </c>
      <c r="AY1792" t="s">
        <v>12495</v>
      </c>
      <c r="AZ1792" t="s">
        <v>71</v>
      </c>
      <c r="BA1792">
        <v>1718917</v>
      </c>
      <c r="BB1792" t="s">
        <v>66</v>
      </c>
      <c r="BC1792" t="str">
        <f t="shared" ref="BC1792:BC1844" si="76">RIGHT(AK1792,5)</f>
        <v>08670</v>
      </c>
      <c r="BD1792" t="str">
        <f t="shared" ref="BD1792:BD1844" si="77">AI1792&amp;"-"&amp;BC1792</f>
        <v>LV-08670</v>
      </c>
    </row>
    <row r="1793" spans="1:56" ht="28.15" customHeight="1">
      <c r="A1793" s="4">
        <f>SUBTOTAL(103,$L$2:L1793)</f>
        <v>1792</v>
      </c>
      <c r="B1793" s="5" t="s">
        <v>12499</v>
      </c>
      <c r="C1793" s="5" t="s">
        <v>12500</v>
      </c>
      <c r="D1793" s="5" t="s">
        <v>12501</v>
      </c>
      <c r="E1793" s="5" t="s">
        <v>12502</v>
      </c>
      <c r="F1793" s="6" t="s">
        <v>12503</v>
      </c>
      <c r="G1793" s="5">
        <v>7</v>
      </c>
      <c r="H1793" s="7">
        <v>1496772</v>
      </c>
      <c r="I1793" s="5" t="s">
        <v>12504</v>
      </c>
      <c r="J1793" s="5" t="s">
        <v>12505</v>
      </c>
      <c r="K1793" s="20"/>
      <c r="L1793" s="5" t="s">
        <v>119</v>
      </c>
      <c r="M1793" s="2">
        <v>1601159834</v>
      </c>
      <c r="N1793" s="8">
        <f>IF(COUNTIF($B$2:B1793,B1793)=1,1,0)</f>
        <v>1</v>
      </c>
      <c r="O1793" t="s">
        <v>52</v>
      </c>
      <c r="P1793">
        <v>1601159834</v>
      </c>
      <c r="Q1793" t="s">
        <v>12499</v>
      </c>
      <c r="R1793" t="s">
        <v>12499</v>
      </c>
      <c r="S1793" t="s">
        <v>12500</v>
      </c>
      <c r="T1793" t="s">
        <v>12500</v>
      </c>
      <c r="U1793" t="s">
        <v>12501</v>
      </c>
      <c r="V1793" t="s">
        <v>12506</v>
      </c>
      <c r="W1793">
        <v>0</v>
      </c>
      <c r="X1793" t="s">
        <v>80</v>
      </c>
      <c r="Y1793">
        <v>2026</v>
      </c>
      <c r="Z1793">
        <v>7</v>
      </c>
      <c r="AA1793">
        <v>1</v>
      </c>
      <c r="AB1793">
        <v>1385900</v>
      </c>
      <c r="AC1793">
        <v>110872</v>
      </c>
      <c r="AD1793">
        <v>0</v>
      </c>
      <c r="AE1793">
        <v>0</v>
      </c>
      <c r="AF1793" t="s">
        <v>3529</v>
      </c>
      <c r="AG1793" t="s">
        <v>81</v>
      </c>
      <c r="AH1793" t="s">
        <v>12502</v>
      </c>
      <c r="AI1793" t="s">
        <v>12484</v>
      </c>
      <c r="AJ1793">
        <v>0</v>
      </c>
      <c r="AK1793" t="s">
        <v>12507</v>
      </c>
      <c r="AL1793">
        <v>0</v>
      </c>
      <c r="AM1793">
        <v>0</v>
      </c>
      <c r="AN1793">
        <v>0</v>
      </c>
      <c r="AO1793">
        <v>0</v>
      </c>
      <c r="AP1793" t="s">
        <v>3529</v>
      </c>
      <c r="AQ1793">
        <v>0</v>
      </c>
      <c r="AR1793">
        <v>0</v>
      </c>
      <c r="AS1793" t="s">
        <v>69</v>
      </c>
      <c r="AT1793" t="s">
        <v>12508</v>
      </c>
      <c r="AU1793" t="s">
        <v>64</v>
      </c>
      <c r="AV1793">
        <v>0</v>
      </c>
      <c r="AW1793">
        <v>24595</v>
      </c>
      <c r="AX1793" t="s">
        <v>12504</v>
      </c>
      <c r="AY1793" t="s">
        <v>12505</v>
      </c>
      <c r="AZ1793" t="s">
        <v>71</v>
      </c>
      <c r="BA1793">
        <v>1496772</v>
      </c>
      <c r="BB1793" t="s">
        <v>66</v>
      </c>
      <c r="BC1793" t="str">
        <f t="shared" si="76"/>
        <v>11320</v>
      </c>
      <c r="BD1793" t="str">
        <f t="shared" si="77"/>
        <v>LV-11320</v>
      </c>
    </row>
    <row r="1794" spans="1:56" ht="28.15" customHeight="1">
      <c r="A1794" s="4">
        <f>SUBTOTAL(103,$L$2:L1794)</f>
        <v>1793</v>
      </c>
      <c r="B1794" s="5" t="s">
        <v>12509</v>
      </c>
      <c r="C1794" s="5" t="s">
        <v>1275</v>
      </c>
      <c r="D1794" s="5" t="s">
        <v>12510</v>
      </c>
      <c r="E1794" s="5" t="s">
        <v>12502</v>
      </c>
      <c r="F1794" s="6" t="s">
        <v>12511</v>
      </c>
      <c r="G1794" s="5">
        <v>7</v>
      </c>
      <c r="H1794" s="7">
        <v>1541614</v>
      </c>
      <c r="I1794" s="5" t="s">
        <v>12512</v>
      </c>
      <c r="J1794" s="5" t="s">
        <v>12513</v>
      </c>
      <c r="K1794" s="20"/>
      <c r="L1794" s="5" t="s">
        <v>119</v>
      </c>
      <c r="M1794" s="2">
        <v>1601159813</v>
      </c>
      <c r="N1794" s="8">
        <f>IF(COUNTIF($B$2:B1794,B1794)=1,1,0)</f>
        <v>1</v>
      </c>
      <c r="O1794" t="s">
        <v>52</v>
      </c>
      <c r="P1794">
        <v>1601159813</v>
      </c>
      <c r="Q1794" t="s">
        <v>12509</v>
      </c>
      <c r="R1794" t="s">
        <v>12509</v>
      </c>
      <c r="S1794" t="s">
        <v>1275</v>
      </c>
      <c r="T1794" t="s">
        <v>1275</v>
      </c>
      <c r="U1794" t="s">
        <v>12510</v>
      </c>
      <c r="V1794" t="s">
        <v>12514</v>
      </c>
      <c r="W1794">
        <v>0</v>
      </c>
      <c r="X1794" t="s">
        <v>188</v>
      </c>
      <c r="Y1794">
        <v>2026</v>
      </c>
      <c r="Z1794">
        <v>7</v>
      </c>
      <c r="AA1794">
        <v>1</v>
      </c>
      <c r="AB1794">
        <v>1427420</v>
      </c>
      <c r="AC1794">
        <v>114194</v>
      </c>
      <c r="AD1794">
        <v>0</v>
      </c>
      <c r="AE1794">
        <v>0</v>
      </c>
      <c r="AF1794" t="s">
        <v>57</v>
      </c>
      <c r="AG1794" t="s">
        <v>302</v>
      </c>
      <c r="AH1794" t="s">
        <v>12502</v>
      </c>
      <c r="AI1794" t="s">
        <v>12484</v>
      </c>
      <c r="AJ1794">
        <v>0</v>
      </c>
      <c r="AK1794" t="s">
        <v>3187</v>
      </c>
      <c r="AL1794">
        <v>0</v>
      </c>
      <c r="AM1794">
        <v>0</v>
      </c>
      <c r="AN1794">
        <v>0</v>
      </c>
      <c r="AO1794">
        <v>0</v>
      </c>
      <c r="AP1794" t="s">
        <v>83</v>
      </c>
      <c r="AQ1794">
        <v>0</v>
      </c>
      <c r="AR1794">
        <v>0</v>
      </c>
      <c r="AS1794" t="s">
        <v>69</v>
      </c>
      <c r="AT1794" t="s">
        <v>12515</v>
      </c>
      <c r="AU1794" t="s">
        <v>64</v>
      </c>
      <c r="AV1794">
        <v>0</v>
      </c>
      <c r="AW1794">
        <v>24590</v>
      </c>
      <c r="AX1794" t="s">
        <v>12512</v>
      </c>
      <c r="AY1794" t="s">
        <v>12513</v>
      </c>
      <c r="AZ1794" t="s">
        <v>71</v>
      </c>
      <c r="BA1794">
        <v>1541614</v>
      </c>
      <c r="BB1794" t="s">
        <v>66</v>
      </c>
      <c r="BC1794" t="str">
        <f t="shared" si="76"/>
        <v>13200</v>
      </c>
      <c r="BD1794" t="str">
        <f t="shared" si="77"/>
        <v>LV-13200</v>
      </c>
    </row>
    <row r="1795" spans="1:56" ht="28.15" customHeight="1">
      <c r="A1795" s="4">
        <f>SUBTOTAL(103,$L$2:L1795)</f>
        <v>1794</v>
      </c>
      <c r="B1795" s="5" t="s">
        <v>12516</v>
      </c>
      <c r="C1795" s="5" t="s">
        <v>12517</v>
      </c>
      <c r="D1795" s="5" t="s">
        <v>11436</v>
      </c>
      <c r="E1795" s="5" t="s">
        <v>12502</v>
      </c>
      <c r="F1795" s="6" t="s">
        <v>12518</v>
      </c>
      <c r="G1795" s="5">
        <v>7</v>
      </c>
      <c r="H1795" s="7">
        <v>142560</v>
      </c>
      <c r="I1795" s="5" t="s">
        <v>12519</v>
      </c>
      <c r="J1795" s="5" t="s">
        <v>12520</v>
      </c>
      <c r="K1795" s="20"/>
      <c r="L1795" s="5" t="s">
        <v>119</v>
      </c>
      <c r="M1795" s="2">
        <v>1601159843</v>
      </c>
      <c r="N1795" s="8">
        <f>IF(COUNTIF($B$2:B1795,B1795)=1,1,0)</f>
        <v>1</v>
      </c>
      <c r="O1795" t="s">
        <v>52</v>
      </c>
      <c r="P1795">
        <v>1601159843</v>
      </c>
      <c r="Q1795" t="s">
        <v>12516</v>
      </c>
      <c r="R1795" t="s">
        <v>12516</v>
      </c>
      <c r="S1795" t="s">
        <v>12517</v>
      </c>
      <c r="T1795" t="s">
        <v>12517</v>
      </c>
      <c r="U1795" t="s">
        <v>11436</v>
      </c>
      <c r="V1795" t="s">
        <v>11440</v>
      </c>
      <c r="W1795">
        <v>0</v>
      </c>
      <c r="X1795" t="s">
        <v>80</v>
      </c>
      <c r="Y1795">
        <v>2026</v>
      </c>
      <c r="Z1795">
        <v>7</v>
      </c>
      <c r="AA1795">
        <v>1</v>
      </c>
      <c r="AB1795">
        <v>132000</v>
      </c>
      <c r="AC1795">
        <v>10560</v>
      </c>
      <c r="AD1795">
        <v>0</v>
      </c>
      <c r="AE1795">
        <v>0</v>
      </c>
      <c r="AF1795" t="s">
        <v>57</v>
      </c>
      <c r="AG1795" t="s">
        <v>99</v>
      </c>
      <c r="AH1795" t="s">
        <v>12502</v>
      </c>
      <c r="AI1795" t="s">
        <v>12484</v>
      </c>
      <c r="AJ1795">
        <v>0</v>
      </c>
      <c r="AK1795" t="s">
        <v>12521</v>
      </c>
      <c r="AL1795">
        <v>0</v>
      </c>
      <c r="AM1795">
        <v>0</v>
      </c>
      <c r="AN1795">
        <v>0</v>
      </c>
      <c r="AO1795">
        <v>0</v>
      </c>
      <c r="AP1795" t="s">
        <v>83</v>
      </c>
      <c r="AQ1795">
        <v>0</v>
      </c>
      <c r="AR1795">
        <v>0</v>
      </c>
      <c r="AS1795" t="s">
        <v>69</v>
      </c>
      <c r="AT1795" t="s">
        <v>12522</v>
      </c>
      <c r="AU1795" t="s">
        <v>64</v>
      </c>
      <c r="AV1795">
        <v>0</v>
      </c>
      <c r="AW1795">
        <v>24598</v>
      </c>
      <c r="AX1795" t="s">
        <v>12519</v>
      </c>
      <c r="AY1795" t="s">
        <v>12520</v>
      </c>
      <c r="AZ1795" t="s">
        <v>71</v>
      </c>
      <c r="BA1795">
        <v>142560</v>
      </c>
      <c r="BB1795" t="s">
        <v>66</v>
      </c>
      <c r="BC1795" t="str">
        <f t="shared" si="76"/>
        <v>15305</v>
      </c>
      <c r="BD1795" t="str">
        <f t="shared" si="77"/>
        <v>LV-15305</v>
      </c>
    </row>
    <row r="1796" spans="1:56" ht="28.15" customHeight="1">
      <c r="A1796" s="4">
        <f>SUBTOTAL(103,$L$2:L1796)</f>
        <v>1795</v>
      </c>
      <c r="B1796" s="5" t="s">
        <v>12525</v>
      </c>
      <c r="C1796" s="5" t="s">
        <v>12526</v>
      </c>
      <c r="D1796" s="5" t="s">
        <v>510</v>
      </c>
      <c r="E1796" s="5" t="s">
        <v>12523</v>
      </c>
      <c r="F1796" s="6" t="s">
        <v>12527</v>
      </c>
      <c r="G1796" s="5">
        <v>7</v>
      </c>
      <c r="H1796" s="7">
        <v>529919</v>
      </c>
      <c r="I1796" s="5" t="s">
        <v>12528</v>
      </c>
      <c r="J1796" s="5" t="s">
        <v>12529</v>
      </c>
      <c r="K1796" s="20"/>
      <c r="L1796" s="5" t="s">
        <v>347</v>
      </c>
      <c r="M1796" s="2">
        <v>1601208757</v>
      </c>
      <c r="N1796" s="8">
        <f>IF(COUNTIF($B$2:B1796,B1796)=1,1,0)</f>
        <v>1</v>
      </c>
      <c r="O1796" t="s">
        <v>52</v>
      </c>
      <c r="P1796">
        <v>1601208757</v>
      </c>
      <c r="Q1796" t="s">
        <v>12525</v>
      </c>
      <c r="R1796" t="s">
        <v>12525</v>
      </c>
      <c r="S1796" t="s">
        <v>12526</v>
      </c>
      <c r="T1796" t="s">
        <v>12526</v>
      </c>
      <c r="U1796" t="s">
        <v>510</v>
      </c>
      <c r="V1796" t="s">
        <v>515</v>
      </c>
      <c r="W1796">
        <v>0</v>
      </c>
      <c r="X1796" t="s">
        <v>188</v>
      </c>
      <c r="Y1796">
        <v>2026</v>
      </c>
      <c r="Z1796">
        <v>7</v>
      </c>
      <c r="AA1796">
        <v>1</v>
      </c>
      <c r="AB1796">
        <v>490666</v>
      </c>
      <c r="AC1796">
        <v>39253</v>
      </c>
      <c r="AD1796">
        <v>0</v>
      </c>
      <c r="AE1796">
        <v>0</v>
      </c>
      <c r="AF1796" t="s">
        <v>98</v>
      </c>
      <c r="AG1796" t="s">
        <v>440</v>
      </c>
      <c r="AH1796" t="s">
        <v>12523</v>
      </c>
      <c r="AI1796" t="s">
        <v>12524</v>
      </c>
      <c r="AJ1796">
        <v>0</v>
      </c>
      <c r="AK1796" t="s">
        <v>5471</v>
      </c>
      <c r="AL1796">
        <v>0</v>
      </c>
      <c r="AM1796">
        <v>0</v>
      </c>
      <c r="AN1796">
        <v>0</v>
      </c>
      <c r="AO1796">
        <v>0</v>
      </c>
      <c r="AP1796" t="s">
        <v>83</v>
      </c>
      <c r="AQ1796">
        <v>0</v>
      </c>
      <c r="AR1796">
        <v>0</v>
      </c>
      <c r="AS1796" t="s">
        <v>69</v>
      </c>
      <c r="AT1796" t="s">
        <v>12530</v>
      </c>
      <c r="AU1796" t="s">
        <v>64</v>
      </c>
      <c r="AV1796">
        <v>0</v>
      </c>
      <c r="AW1796">
        <v>35556</v>
      </c>
      <c r="AX1796" t="s">
        <v>12528</v>
      </c>
      <c r="AY1796" t="s">
        <v>12529</v>
      </c>
      <c r="AZ1796" t="s">
        <v>71</v>
      </c>
      <c r="BA1796">
        <v>529919</v>
      </c>
      <c r="BB1796" t="s">
        <v>66</v>
      </c>
      <c r="BC1796" t="str">
        <f t="shared" si="76"/>
        <v>03800</v>
      </c>
      <c r="BD1796" t="str">
        <f t="shared" si="77"/>
        <v>LX-03800</v>
      </c>
    </row>
    <row r="1797" spans="1:56" ht="28.15" customHeight="1">
      <c r="A1797" s="4">
        <f>SUBTOTAL(103,$L$2:L1797)</f>
        <v>1796</v>
      </c>
      <c r="B1797" s="5" t="s">
        <v>12531</v>
      </c>
      <c r="C1797" s="5" t="s">
        <v>12532</v>
      </c>
      <c r="D1797" s="5" t="s">
        <v>434</v>
      </c>
      <c r="E1797" s="5" t="s">
        <v>12523</v>
      </c>
      <c r="F1797" s="6" t="s">
        <v>12533</v>
      </c>
      <c r="G1797" s="5">
        <v>7</v>
      </c>
      <c r="H1797" s="7">
        <v>390053</v>
      </c>
      <c r="I1797" s="5" t="s">
        <v>12534</v>
      </c>
      <c r="J1797" s="5" t="s">
        <v>12535</v>
      </c>
      <c r="K1797" s="20"/>
      <c r="L1797" s="5" t="s">
        <v>347</v>
      </c>
      <c r="M1797" s="2">
        <v>1601208731</v>
      </c>
      <c r="N1797" s="8">
        <f>IF(COUNTIF($B$2:B1797,B1797)=1,1,0)</f>
        <v>1</v>
      </c>
      <c r="O1797" t="s">
        <v>52</v>
      </c>
      <c r="P1797">
        <v>1601208731</v>
      </c>
      <c r="Q1797" t="s">
        <v>12531</v>
      </c>
      <c r="R1797" t="s">
        <v>12531</v>
      </c>
      <c r="S1797" t="s">
        <v>12532</v>
      </c>
      <c r="T1797" t="s">
        <v>12532</v>
      </c>
      <c r="U1797" t="s">
        <v>434</v>
      </c>
      <c r="V1797" t="s">
        <v>439</v>
      </c>
      <c r="W1797">
        <v>0</v>
      </c>
      <c r="X1797" t="s">
        <v>188</v>
      </c>
      <c r="Y1797">
        <v>2026</v>
      </c>
      <c r="Z1797">
        <v>7</v>
      </c>
      <c r="AA1797">
        <v>1</v>
      </c>
      <c r="AB1797">
        <v>361160</v>
      </c>
      <c r="AC1797">
        <v>28893</v>
      </c>
      <c r="AD1797">
        <v>0</v>
      </c>
      <c r="AE1797">
        <v>0</v>
      </c>
      <c r="AF1797" t="s">
        <v>98</v>
      </c>
      <c r="AG1797" t="s">
        <v>440</v>
      </c>
      <c r="AH1797" t="s">
        <v>12523</v>
      </c>
      <c r="AI1797" t="s">
        <v>12524</v>
      </c>
      <c r="AJ1797">
        <v>0</v>
      </c>
      <c r="AK1797" t="s">
        <v>12536</v>
      </c>
      <c r="AL1797">
        <v>0</v>
      </c>
      <c r="AM1797">
        <v>0</v>
      </c>
      <c r="AN1797">
        <v>0</v>
      </c>
      <c r="AO1797">
        <v>0</v>
      </c>
      <c r="AP1797" t="s">
        <v>83</v>
      </c>
      <c r="AQ1797">
        <v>0</v>
      </c>
      <c r="AR1797">
        <v>0</v>
      </c>
      <c r="AS1797" t="s">
        <v>69</v>
      </c>
      <c r="AT1797" t="s">
        <v>12537</v>
      </c>
      <c r="AU1797" t="s">
        <v>64</v>
      </c>
      <c r="AV1797">
        <v>0</v>
      </c>
      <c r="AW1797">
        <v>35546</v>
      </c>
      <c r="AX1797" t="s">
        <v>12534</v>
      </c>
      <c r="AY1797" t="s">
        <v>12535</v>
      </c>
      <c r="AZ1797" t="s">
        <v>71</v>
      </c>
      <c r="BA1797">
        <v>390053</v>
      </c>
      <c r="BB1797" t="s">
        <v>66</v>
      </c>
      <c r="BC1797" t="str">
        <f t="shared" si="76"/>
        <v>03855</v>
      </c>
      <c r="BD1797" t="str">
        <f t="shared" si="77"/>
        <v>LX-03855</v>
      </c>
    </row>
    <row r="1798" spans="1:56" ht="28.15" customHeight="1">
      <c r="A1798" s="4">
        <f>SUBTOTAL(103,$L$2:L1798)</f>
        <v>1797</v>
      </c>
      <c r="B1798" s="5" t="s">
        <v>12538</v>
      </c>
      <c r="C1798" s="5" t="s">
        <v>12539</v>
      </c>
      <c r="D1798" s="5" t="s">
        <v>510</v>
      </c>
      <c r="E1798" s="5" t="s">
        <v>12523</v>
      </c>
      <c r="F1798" s="6" t="s">
        <v>12540</v>
      </c>
      <c r="G1798" s="5">
        <v>7</v>
      </c>
      <c r="H1798" s="7">
        <v>191268</v>
      </c>
      <c r="I1798" s="5" t="s">
        <v>12541</v>
      </c>
      <c r="J1798" s="5" t="s">
        <v>12542</v>
      </c>
      <c r="K1798" s="20"/>
      <c r="L1798" s="5" t="s">
        <v>347</v>
      </c>
      <c r="M1798" s="2">
        <v>1601208660</v>
      </c>
      <c r="N1798" s="8">
        <f>IF(COUNTIF($B$2:B1798,B1798)=1,1,0)</f>
        <v>1</v>
      </c>
      <c r="O1798" t="s">
        <v>52</v>
      </c>
      <c r="P1798">
        <v>1601208660</v>
      </c>
      <c r="Q1798" t="s">
        <v>12538</v>
      </c>
      <c r="R1798" t="s">
        <v>12538</v>
      </c>
      <c r="S1798" t="s">
        <v>12539</v>
      </c>
      <c r="T1798" t="s">
        <v>12539</v>
      </c>
      <c r="U1798" t="s">
        <v>510</v>
      </c>
      <c r="V1798" t="s">
        <v>515</v>
      </c>
      <c r="W1798">
        <v>0</v>
      </c>
      <c r="X1798" t="s">
        <v>80</v>
      </c>
      <c r="Y1798">
        <v>2026</v>
      </c>
      <c r="Z1798">
        <v>7</v>
      </c>
      <c r="AA1798">
        <v>1</v>
      </c>
      <c r="AB1798">
        <v>177100</v>
      </c>
      <c r="AC1798">
        <v>14168</v>
      </c>
      <c r="AD1798">
        <v>0</v>
      </c>
      <c r="AE1798">
        <v>0</v>
      </c>
      <c r="AF1798" t="s">
        <v>98</v>
      </c>
      <c r="AG1798" t="s">
        <v>440</v>
      </c>
      <c r="AH1798" t="s">
        <v>12523</v>
      </c>
      <c r="AI1798" t="s">
        <v>12524</v>
      </c>
      <c r="AJ1798">
        <v>0</v>
      </c>
      <c r="AK1798" t="s">
        <v>4971</v>
      </c>
      <c r="AL1798">
        <v>0</v>
      </c>
      <c r="AM1798">
        <v>0</v>
      </c>
      <c r="AN1798">
        <v>0</v>
      </c>
      <c r="AO1798">
        <v>0</v>
      </c>
      <c r="AP1798" t="s">
        <v>83</v>
      </c>
      <c r="AQ1798">
        <v>0</v>
      </c>
      <c r="AR1798">
        <v>0</v>
      </c>
      <c r="AS1798" t="s">
        <v>69</v>
      </c>
      <c r="AT1798" t="s">
        <v>12543</v>
      </c>
      <c r="AU1798" t="s">
        <v>64</v>
      </c>
      <c r="AV1798">
        <v>0</v>
      </c>
      <c r="AW1798">
        <v>35533</v>
      </c>
      <c r="AX1798" t="s">
        <v>12541</v>
      </c>
      <c r="AY1798" t="s">
        <v>12542</v>
      </c>
      <c r="AZ1798" t="s">
        <v>71</v>
      </c>
      <c r="BA1798">
        <v>191268</v>
      </c>
      <c r="BB1798" t="s">
        <v>66</v>
      </c>
      <c r="BC1798" t="str">
        <f t="shared" si="76"/>
        <v>03960</v>
      </c>
      <c r="BD1798" t="str">
        <f t="shared" si="77"/>
        <v>LX-03960</v>
      </c>
    </row>
    <row r="1799" spans="1:56" ht="28.15" customHeight="1">
      <c r="A1799" s="4">
        <f>SUBTOTAL(103,$L$2:L1799)</f>
        <v>1798</v>
      </c>
      <c r="B1799" s="5" t="s">
        <v>12544</v>
      </c>
      <c r="C1799" s="5" t="s">
        <v>12545</v>
      </c>
      <c r="D1799" s="5" t="s">
        <v>510</v>
      </c>
      <c r="E1799" s="5" t="s">
        <v>12523</v>
      </c>
      <c r="F1799" s="6" t="s">
        <v>12546</v>
      </c>
      <c r="G1799" s="5">
        <v>7</v>
      </c>
      <c r="H1799" s="7">
        <v>256392</v>
      </c>
      <c r="I1799" s="5" t="s">
        <v>12541</v>
      </c>
      <c r="J1799" s="5" t="s">
        <v>12547</v>
      </c>
      <c r="K1799" s="20"/>
      <c r="L1799" s="5" t="s">
        <v>347</v>
      </c>
      <c r="M1799" s="2">
        <v>1601208619</v>
      </c>
      <c r="N1799" s="8">
        <f>IF(COUNTIF($B$2:B1799,B1799)=1,1,0)</f>
        <v>1</v>
      </c>
      <c r="O1799" t="s">
        <v>52</v>
      </c>
      <c r="P1799">
        <v>1601208619</v>
      </c>
      <c r="Q1799" t="s">
        <v>12544</v>
      </c>
      <c r="R1799" t="s">
        <v>12544</v>
      </c>
      <c r="S1799" t="s">
        <v>12545</v>
      </c>
      <c r="T1799" t="s">
        <v>12545</v>
      </c>
      <c r="U1799" t="s">
        <v>510</v>
      </c>
      <c r="V1799" t="s">
        <v>515</v>
      </c>
      <c r="W1799">
        <v>0</v>
      </c>
      <c r="X1799" t="s">
        <v>188</v>
      </c>
      <c r="Y1799">
        <v>2026</v>
      </c>
      <c r="Z1799">
        <v>7</v>
      </c>
      <c r="AA1799">
        <v>1</v>
      </c>
      <c r="AB1799">
        <v>237400</v>
      </c>
      <c r="AC1799">
        <v>18992</v>
      </c>
      <c r="AD1799">
        <v>0</v>
      </c>
      <c r="AE1799">
        <v>0</v>
      </c>
      <c r="AF1799" t="s">
        <v>98</v>
      </c>
      <c r="AG1799" t="s">
        <v>440</v>
      </c>
      <c r="AH1799" t="s">
        <v>12523</v>
      </c>
      <c r="AI1799" t="s">
        <v>12524</v>
      </c>
      <c r="AJ1799">
        <v>0</v>
      </c>
      <c r="AK1799" t="s">
        <v>12548</v>
      </c>
      <c r="AL1799">
        <v>0</v>
      </c>
      <c r="AM1799">
        <v>0</v>
      </c>
      <c r="AN1799">
        <v>0</v>
      </c>
      <c r="AO1799">
        <v>0</v>
      </c>
      <c r="AP1799" t="s">
        <v>83</v>
      </c>
      <c r="AQ1799">
        <v>0</v>
      </c>
      <c r="AR1799">
        <v>0</v>
      </c>
      <c r="AS1799" t="s">
        <v>69</v>
      </c>
      <c r="AT1799" t="s">
        <v>12549</v>
      </c>
      <c r="AU1799" t="s">
        <v>64</v>
      </c>
      <c r="AV1799">
        <v>0</v>
      </c>
      <c r="AW1799">
        <v>35518</v>
      </c>
      <c r="AX1799" t="s">
        <v>12541</v>
      </c>
      <c r="AY1799" t="s">
        <v>12547</v>
      </c>
      <c r="AZ1799" t="s">
        <v>71</v>
      </c>
      <c r="BA1799">
        <v>256392</v>
      </c>
      <c r="BB1799" t="s">
        <v>66</v>
      </c>
      <c r="BC1799" t="str">
        <f t="shared" si="76"/>
        <v>03970</v>
      </c>
      <c r="BD1799" t="str">
        <f t="shared" si="77"/>
        <v>LX-03970</v>
      </c>
    </row>
    <row r="1800" spans="1:56" ht="28.15" customHeight="1">
      <c r="A1800" s="4">
        <f>SUBTOTAL(103,$L$2:L1800)</f>
        <v>1799</v>
      </c>
      <c r="B1800" s="5" t="s">
        <v>12550</v>
      </c>
      <c r="C1800" s="5" t="s">
        <v>12551</v>
      </c>
      <c r="D1800" s="5" t="s">
        <v>434</v>
      </c>
      <c r="E1800" s="5" t="s">
        <v>12523</v>
      </c>
      <c r="F1800" s="6" t="s">
        <v>12552</v>
      </c>
      <c r="G1800" s="5">
        <v>7</v>
      </c>
      <c r="H1800" s="7">
        <v>354067</v>
      </c>
      <c r="I1800" s="5" t="s">
        <v>12553</v>
      </c>
      <c r="J1800" s="5" t="s">
        <v>12554</v>
      </c>
      <c r="K1800" s="20"/>
      <c r="L1800" s="5" t="s">
        <v>347</v>
      </c>
      <c r="M1800" s="2">
        <v>1601208818</v>
      </c>
      <c r="N1800" s="8">
        <f>IF(COUNTIF($B$2:B1800,B1800)=1,1,0)</f>
        <v>1</v>
      </c>
      <c r="O1800" t="s">
        <v>52</v>
      </c>
      <c r="P1800">
        <v>1601208818</v>
      </c>
      <c r="Q1800" t="s">
        <v>12550</v>
      </c>
      <c r="R1800" t="s">
        <v>12550</v>
      </c>
      <c r="S1800" t="s">
        <v>12551</v>
      </c>
      <c r="T1800" t="s">
        <v>12551</v>
      </c>
      <c r="U1800" t="s">
        <v>434</v>
      </c>
      <c r="V1800" t="s">
        <v>439</v>
      </c>
      <c r="W1800">
        <v>0</v>
      </c>
      <c r="X1800" t="s">
        <v>188</v>
      </c>
      <c r="Y1800">
        <v>2026</v>
      </c>
      <c r="Z1800">
        <v>7</v>
      </c>
      <c r="AA1800">
        <v>1</v>
      </c>
      <c r="AB1800">
        <v>327840</v>
      </c>
      <c r="AC1800">
        <v>26227</v>
      </c>
      <c r="AD1800">
        <v>0</v>
      </c>
      <c r="AE1800">
        <v>0</v>
      </c>
      <c r="AF1800" t="s">
        <v>98</v>
      </c>
      <c r="AG1800" t="s">
        <v>440</v>
      </c>
      <c r="AH1800" t="s">
        <v>12523</v>
      </c>
      <c r="AI1800" t="s">
        <v>12524</v>
      </c>
      <c r="AJ1800">
        <v>0</v>
      </c>
      <c r="AK1800" t="s">
        <v>6129</v>
      </c>
      <c r="AL1800">
        <v>0</v>
      </c>
      <c r="AM1800">
        <v>0</v>
      </c>
      <c r="AN1800">
        <v>0</v>
      </c>
      <c r="AO1800">
        <v>0</v>
      </c>
      <c r="AP1800" t="s">
        <v>83</v>
      </c>
      <c r="AQ1800">
        <v>0</v>
      </c>
      <c r="AR1800">
        <v>0</v>
      </c>
      <c r="AS1800" t="s">
        <v>69</v>
      </c>
      <c r="AT1800" t="s">
        <v>12555</v>
      </c>
      <c r="AU1800" t="s">
        <v>64</v>
      </c>
      <c r="AV1800">
        <v>0</v>
      </c>
      <c r="AW1800">
        <v>35575</v>
      </c>
      <c r="AX1800" t="s">
        <v>12553</v>
      </c>
      <c r="AY1800" t="s">
        <v>12554</v>
      </c>
      <c r="AZ1800" t="s">
        <v>71</v>
      </c>
      <c r="BA1800">
        <v>354067</v>
      </c>
      <c r="BB1800" t="s">
        <v>66</v>
      </c>
      <c r="BC1800" t="str">
        <f t="shared" si="76"/>
        <v>04110</v>
      </c>
      <c r="BD1800" t="str">
        <f t="shared" si="77"/>
        <v>LX-04110</v>
      </c>
    </row>
    <row r="1801" spans="1:56" ht="28.15" customHeight="1">
      <c r="A1801" s="4">
        <f>SUBTOTAL(103,$L$2:L1801)</f>
        <v>1800</v>
      </c>
      <c r="B1801" s="5" t="s">
        <v>12556</v>
      </c>
      <c r="C1801" s="5" t="s">
        <v>12557</v>
      </c>
      <c r="D1801" s="5" t="s">
        <v>510</v>
      </c>
      <c r="E1801" s="5" t="s">
        <v>12523</v>
      </c>
      <c r="F1801" s="6" t="s">
        <v>12558</v>
      </c>
      <c r="G1801" s="5">
        <v>7</v>
      </c>
      <c r="H1801" s="7">
        <v>184626</v>
      </c>
      <c r="I1801" s="5">
        <v>0</v>
      </c>
      <c r="J1801" s="5" t="s">
        <v>12559</v>
      </c>
      <c r="K1801" s="20"/>
      <c r="L1801" s="5" t="s">
        <v>347</v>
      </c>
      <c r="M1801" s="2">
        <v>1601208868</v>
      </c>
      <c r="N1801" s="8">
        <f>IF(COUNTIF($B$2:B1801,B1801)=1,1,0)</f>
        <v>1</v>
      </c>
      <c r="O1801" t="s">
        <v>52</v>
      </c>
      <c r="P1801">
        <v>1601208868</v>
      </c>
      <c r="Q1801" t="s">
        <v>12556</v>
      </c>
      <c r="R1801" t="s">
        <v>12556</v>
      </c>
      <c r="S1801" t="s">
        <v>12557</v>
      </c>
      <c r="T1801" t="s">
        <v>12557</v>
      </c>
      <c r="U1801" t="s">
        <v>510</v>
      </c>
      <c r="V1801" t="s">
        <v>515</v>
      </c>
      <c r="W1801">
        <v>0</v>
      </c>
      <c r="X1801" t="s">
        <v>188</v>
      </c>
      <c r="Y1801">
        <v>2026</v>
      </c>
      <c r="Z1801">
        <v>7</v>
      </c>
      <c r="AA1801">
        <v>1</v>
      </c>
      <c r="AB1801">
        <v>170950</v>
      </c>
      <c r="AC1801">
        <v>13676</v>
      </c>
      <c r="AD1801">
        <v>0</v>
      </c>
      <c r="AE1801">
        <v>0</v>
      </c>
      <c r="AF1801" t="s">
        <v>98</v>
      </c>
      <c r="AG1801" t="s">
        <v>440</v>
      </c>
      <c r="AH1801" t="s">
        <v>12523</v>
      </c>
      <c r="AI1801" t="s">
        <v>12524</v>
      </c>
      <c r="AJ1801">
        <v>0</v>
      </c>
      <c r="AK1801" t="s">
        <v>5867</v>
      </c>
      <c r="AL1801">
        <v>0</v>
      </c>
      <c r="AM1801">
        <v>0</v>
      </c>
      <c r="AN1801">
        <v>0</v>
      </c>
      <c r="AO1801">
        <v>0</v>
      </c>
      <c r="AP1801" t="s">
        <v>83</v>
      </c>
      <c r="AQ1801">
        <v>0</v>
      </c>
      <c r="AR1801">
        <v>0</v>
      </c>
      <c r="AS1801" t="s">
        <v>69</v>
      </c>
      <c r="AT1801" t="s">
        <v>12560</v>
      </c>
      <c r="AU1801" t="s">
        <v>64</v>
      </c>
      <c r="AV1801">
        <v>0</v>
      </c>
      <c r="AW1801">
        <v>35587</v>
      </c>
      <c r="AY1801" t="s">
        <v>12559</v>
      </c>
      <c r="AZ1801" t="s">
        <v>71</v>
      </c>
      <c r="BA1801">
        <v>184626</v>
      </c>
      <c r="BB1801" t="s">
        <v>66</v>
      </c>
      <c r="BC1801" t="str">
        <f t="shared" si="76"/>
        <v>04120</v>
      </c>
      <c r="BD1801" t="str">
        <f t="shared" si="77"/>
        <v>LX-04120</v>
      </c>
    </row>
    <row r="1802" spans="1:56" ht="28.15" customHeight="1">
      <c r="A1802" s="4">
        <f>SUBTOTAL(103,$L$2:L1802)</f>
        <v>1801</v>
      </c>
      <c r="B1802" s="5" t="s">
        <v>12561</v>
      </c>
      <c r="C1802" s="5" t="s">
        <v>12562</v>
      </c>
      <c r="D1802" s="5" t="s">
        <v>510</v>
      </c>
      <c r="E1802" s="5" t="s">
        <v>12523</v>
      </c>
      <c r="F1802" s="6" t="s">
        <v>12563</v>
      </c>
      <c r="G1802" s="5">
        <v>7</v>
      </c>
      <c r="H1802" s="7">
        <v>100708</v>
      </c>
      <c r="I1802" s="5" t="s">
        <v>12564</v>
      </c>
      <c r="J1802" s="5" t="s">
        <v>12565</v>
      </c>
      <c r="K1802" s="20"/>
      <c r="L1802" s="5" t="s">
        <v>347</v>
      </c>
      <c r="M1802" s="2">
        <v>1601208516</v>
      </c>
      <c r="N1802" s="8">
        <f>IF(COUNTIF($B$2:B1802,B1802)=1,1,0)</f>
        <v>1</v>
      </c>
      <c r="O1802" t="s">
        <v>52</v>
      </c>
      <c r="P1802">
        <v>1601208516</v>
      </c>
      <c r="Q1802" t="s">
        <v>12561</v>
      </c>
      <c r="R1802" t="s">
        <v>12561</v>
      </c>
      <c r="S1802" t="s">
        <v>12562</v>
      </c>
      <c r="T1802" t="s">
        <v>12562</v>
      </c>
      <c r="U1802" t="s">
        <v>510</v>
      </c>
      <c r="V1802" t="s">
        <v>515</v>
      </c>
      <c r="W1802">
        <v>0</v>
      </c>
      <c r="X1802" t="s">
        <v>188</v>
      </c>
      <c r="Y1802">
        <v>2026</v>
      </c>
      <c r="Z1802">
        <v>7</v>
      </c>
      <c r="AA1802">
        <v>1</v>
      </c>
      <c r="AB1802">
        <v>93248</v>
      </c>
      <c r="AC1802">
        <v>7460</v>
      </c>
      <c r="AD1802">
        <v>0</v>
      </c>
      <c r="AE1802">
        <v>0</v>
      </c>
      <c r="AF1802" t="s">
        <v>98</v>
      </c>
      <c r="AG1802" t="s">
        <v>440</v>
      </c>
      <c r="AH1802" t="s">
        <v>12523</v>
      </c>
      <c r="AI1802" t="s">
        <v>12524</v>
      </c>
      <c r="AJ1802">
        <v>0</v>
      </c>
      <c r="AK1802" t="s">
        <v>624</v>
      </c>
      <c r="AL1802">
        <v>0</v>
      </c>
      <c r="AM1802">
        <v>0</v>
      </c>
      <c r="AN1802">
        <v>0</v>
      </c>
      <c r="AO1802">
        <v>0</v>
      </c>
      <c r="AP1802" t="s">
        <v>83</v>
      </c>
      <c r="AQ1802">
        <v>0</v>
      </c>
      <c r="AR1802">
        <v>0</v>
      </c>
      <c r="AS1802" t="s">
        <v>69</v>
      </c>
      <c r="AT1802" t="s">
        <v>12566</v>
      </c>
      <c r="AU1802" t="s">
        <v>64</v>
      </c>
      <c r="AV1802">
        <v>0</v>
      </c>
      <c r="AW1802">
        <v>35485</v>
      </c>
      <c r="AX1802" t="s">
        <v>12564</v>
      </c>
      <c r="AY1802" t="s">
        <v>12565</v>
      </c>
      <c r="AZ1802" t="s">
        <v>71</v>
      </c>
      <c r="BA1802">
        <v>100708</v>
      </c>
      <c r="BB1802" t="s">
        <v>66</v>
      </c>
      <c r="BC1802" t="str">
        <f t="shared" si="76"/>
        <v>04160</v>
      </c>
      <c r="BD1802" t="str">
        <f t="shared" si="77"/>
        <v>LX-04160</v>
      </c>
    </row>
    <row r="1803" spans="1:56" ht="28.15" customHeight="1">
      <c r="A1803" s="4">
        <f>SUBTOTAL(103,$L$2:L1803)</f>
        <v>1802</v>
      </c>
      <c r="B1803" s="5" t="s">
        <v>12567</v>
      </c>
      <c r="C1803" s="5" t="s">
        <v>12568</v>
      </c>
      <c r="D1803" s="5" t="s">
        <v>510</v>
      </c>
      <c r="E1803" s="5" t="s">
        <v>12523</v>
      </c>
      <c r="F1803" s="6" t="s">
        <v>12569</v>
      </c>
      <c r="G1803" s="5">
        <v>7</v>
      </c>
      <c r="H1803" s="7">
        <v>1004886</v>
      </c>
      <c r="I1803" s="5" t="s">
        <v>12570</v>
      </c>
      <c r="J1803" s="5" t="s">
        <v>12571</v>
      </c>
      <c r="K1803" s="20"/>
      <c r="L1803" s="5" t="s">
        <v>347</v>
      </c>
      <c r="M1803" s="2">
        <v>1601208832</v>
      </c>
      <c r="N1803" s="8">
        <f>IF(COUNTIF($B$2:B1803,B1803)=1,1,0)</f>
        <v>1</v>
      </c>
      <c r="O1803" t="s">
        <v>52</v>
      </c>
      <c r="P1803">
        <v>1601208832</v>
      </c>
      <c r="Q1803" t="s">
        <v>12567</v>
      </c>
      <c r="R1803" t="s">
        <v>12567</v>
      </c>
      <c r="S1803" t="s">
        <v>12568</v>
      </c>
      <c r="T1803" t="s">
        <v>12568</v>
      </c>
      <c r="U1803" t="s">
        <v>510</v>
      </c>
      <c r="V1803" t="s">
        <v>515</v>
      </c>
      <c r="W1803">
        <v>0</v>
      </c>
      <c r="X1803" t="s">
        <v>188</v>
      </c>
      <c r="Y1803">
        <v>2026</v>
      </c>
      <c r="Z1803">
        <v>7</v>
      </c>
      <c r="AA1803">
        <v>1</v>
      </c>
      <c r="AB1803">
        <v>930450</v>
      </c>
      <c r="AC1803">
        <v>74436</v>
      </c>
      <c r="AD1803">
        <v>0</v>
      </c>
      <c r="AE1803">
        <v>0</v>
      </c>
      <c r="AF1803" t="s">
        <v>98</v>
      </c>
      <c r="AG1803" t="s">
        <v>440</v>
      </c>
      <c r="AH1803" t="s">
        <v>12523</v>
      </c>
      <c r="AI1803" t="s">
        <v>12524</v>
      </c>
      <c r="AJ1803">
        <v>0</v>
      </c>
      <c r="AK1803" t="s">
        <v>12572</v>
      </c>
      <c r="AL1803">
        <v>0</v>
      </c>
      <c r="AM1803">
        <v>0</v>
      </c>
      <c r="AN1803">
        <v>0</v>
      </c>
      <c r="AO1803">
        <v>0</v>
      </c>
      <c r="AP1803" t="s">
        <v>83</v>
      </c>
      <c r="AQ1803">
        <v>0</v>
      </c>
      <c r="AR1803">
        <v>0</v>
      </c>
      <c r="AS1803" t="s">
        <v>69</v>
      </c>
      <c r="AT1803" t="s">
        <v>12573</v>
      </c>
      <c r="AU1803" t="s">
        <v>64</v>
      </c>
      <c r="AV1803">
        <v>0</v>
      </c>
      <c r="AW1803">
        <v>35577</v>
      </c>
      <c r="AX1803" t="s">
        <v>12570</v>
      </c>
      <c r="AY1803" t="s">
        <v>12571</v>
      </c>
      <c r="AZ1803" t="s">
        <v>71</v>
      </c>
      <c r="BA1803">
        <v>1004886</v>
      </c>
      <c r="BB1803" t="s">
        <v>66</v>
      </c>
      <c r="BC1803" t="str">
        <f t="shared" si="76"/>
        <v>04182</v>
      </c>
      <c r="BD1803" t="str">
        <f t="shared" si="77"/>
        <v>LX-04182</v>
      </c>
    </row>
    <row r="1804" spans="1:56" ht="28.15" customHeight="1">
      <c r="A1804" s="4">
        <f>SUBTOTAL(103,$L$2:L1804)</f>
        <v>1803</v>
      </c>
      <c r="B1804" s="5" t="s">
        <v>12574</v>
      </c>
      <c r="C1804" s="5" t="s">
        <v>12575</v>
      </c>
      <c r="D1804" s="5" t="s">
        <v>510</v>
      </c>
      <c r="E1804" s="5" t="s">
        <v>12523</v>
      </c>
      <c r="F1804" s="6" t="s">
        <v>12576</v>
      </c>
      <c r="G1804" s="5">
        <v>7</v>
      </c>
      <c r="H1804" s="7">
        <v>678860</v>
      </c>
      <c r="I1804" s="5" t="s">
        <v>12577</v>
      </c>
      <c r="J1804" s="5" t="s">
        <v>12578</v>
      </c>
      <c r="K1804" s="20"/>
      <c r="L1804" s="5" t="s">
        <v>347</v>
      </c>
      <c r="M1804" s="2">
        <v>1601208792</v>
      </c>
      <c r="N1804" s="8">
        <f>IF(COUNTIF($B$2:B1804,B1804)=1,1,0)</f>
        <v>1</v>
      </c>
      <c r="O1804" t="s">
        <v>52</v>
      </c>
      <c r="P1804">
        <v>1601208792</v>
      </c>
      <c r="Q1804" t="s">
        <v>12574</v>
      </c>
      <c r="R1804" t="s">
        <v>12574</v>
      </c>
      <c r="S1804" t="s">
        <v>12575</v>
      </c>
      <c r="T1804" t="s">
        <v>12575</v>
      </c>
      <c r="U1804" t="s">
        <v>510</v>
      </c>
      <c r="V1804" t="s">
        <v>515</v>
      </c>
      <c r="W1804">
        <v>0</v>
      </c>
      <c r="X1804" t="s">
        <v>188</v>
      </c>
      <c r="Y1804">
        <v>2026</v>
      </c>
      <c r="Z1804">
        <v>7</v>
      </c>
      <c r="AA1804">
        <v>1</v>
      </c>
      <c r="AB1804">
        <v>628574</v>
      </c>
      <c r="AC1804">
        <v>50286</v>
      </c>
      <c r="AD1804">
        <v>0</v>
      </c>
      <c r="AE1804">
        <v>0</v>
      </c>
      <c r="AF1804" t="s">
        <v>98</v>
      </c>
      <c r="AG1804" t="s">
        <v>440</v>
      </c>
      <c r="AH1804" t="s">
        <v>12523</v>
      </c>
      <c r="AI1804" t="s">
        <v>12524</v>
      </c>
      <c r="AJ1804">
        <v>0</v>
      </c>
      <c r="AK1804" t="s">
        <v>4980</v>
      </c>
      <c r="AL1804">
        <v>0</v>
      </c>
      <c r="AM1804">
        <v>0</v>
      </c>
      <c r="AN1804">
        <v>0</v>
      </c>
      <c r="AO1804">
        <v>0</v>
      </c>
      <c r="AP1804" t="s">
        <v>83</v>
      </c>
      <c r="AQ1804">
        <v>0</v>
      </c>
      <c r="AR1804">
        <v>0</v>
      </c>
      <c r="AS1804" t="s">
        <v>69</v>
      </c>
      <c r="AT1804" t="s">
        <v>12579</v>
      </c>
      <c r="AU1804" t="s">
        <v>64</v>
      </c>
      <c r="AV1804">
        <v>0</v>
      </c>
      <c r="AW1804">
        <v>35569</v>
      </c>
      <c r="AX1804" t="s">
        <v>12577</v>
      </c>
      <c r="AY1804" t="s">
        <v>12578</v>
      </c>
      <c r="AZ1804" t="s">
        <v>71</v>
      </c>
      <c r="BA1804">
        <v>678860</v>
      </c>
      <c r="BB1804" t="s">
        <v>66</v>
      </c>
      <c r="BC1804" t="str">
        <f t="shared" si="76"/>
        <v>04260</v>
      </c>
      <c r="BD1804" t="str">
        <f t="shared" si="77"/>
        <v>LX-04260</v>
      </c>
    </row>
    <row r="1805" spans="1:56" ht="28.15" customHeight="1">
      <c r="A1805" s="4">
        <f>SUBTOTAL(103,$L$2:L1805)</f>
        <v>1804</v>
      </c>
      <c r="B1805" s="5" t="s">
        <v>12580</v>
      </c>
      <c r="C1805" s="5" t="s">
        <v>12581</v>
      </c>
      <c r="D1805" s="5" t="s">
        <v>12582</v>
      </c>
      <c r="E1805" s="5" t="s">
        <v>12523</v>
      </c>
      <c r="F1805" s="6" t="s">
        <v>12583</v>
      </c>
      <c r="G1805" s="5">
        <v>7</v>
      </c>
      <c r="H1805" s="7">
        <v>2460866</v>
      </c>
      <c r="I1805" s="5" t="s">
        <v>12584</v>
      </c>
      <c r="J1805" s="5" t="s">
        <v>12585</v>
      </c>
      <c r="K1805" s="20"/>
      <c r="L1805" s="5" t="s">
        <v>347</v>
      </c>
      <c r="M1805" s="2">
        <v>1601208710</v>
      </c>
      <c r="N1805" s="8">
        <f>IF(COUNTIF($B$2:B1805,B1805)=1,1,0)</f>
        <v>1</v>
      </c>
      <c r="O1805" t="s">
        <v>52</v>
      </c>
      <c r="P1805">
        <v>1601208710</v>
      </c>
      <c r="Q1805" t="s">
        <v>12580</v>
      </c>
      <c r="R1805" t="s">
        <v>12580</v>
      </c>
      <c r="S1805" t="s">
        <v>12581</v>
      </c>
      <c r="T1805" t="s">
        <v>12581</v>
      </c>
      <c r="U1805" t="s">
        <v>12582</v>
      </c>
      <c r="V1805" t="s">
        <v>515</v>
      </c>
      <c r="W1805">
        <v>0</v>
      </c>
      <c r="X1805" t="s">
        <v>80</v>
      </c>
      <c r="Y1805">
        <v>2026</v>
      </c>
      <c r="Z1805">
        <v>7</v>
      </c>
      <c r="AA1805">
        <v>1</v>
      </c>
      <c r="AB1805">
        <v>2278580</v>
      </c>
      <c r="AC1805">
        <v>182286</v>
      </c>
      <c r="AD1805">
        <v>0</v>
      </c>
      <c r="AE1805">
        <v>0</v>
      </c>
      <c r="AF1805" t="s">
        <v>98</v>
      </c>
      <c r="AG1805" t="s">
        <v>440</v>
      </c>
      <c r="AH1805" t="s">
        <v>12523</v>
      </c>
      <c r="AI1805" t="s">
        <v>12524</v>
      </c>
      <c r="AJ1805">
        <v>0</v>
      </c>
      <c r="AK1805" t="s">
        <v>12586</v>
      </c>
      <c r="AL1805">
        <v>0</v>
      </c>
      <c r="AM1805">
        <v>0</v>
      </c>
      <c r="AN1805">
        <v>0</v>
      </c>
      <c r="AO1805">
        <v>0</v>
      </c>
      <c r="AP1805" t="s">
        <v>83</v>
      </c>
      <c r="AQ1805">
        <v>0</v>
      </c>
      <c r="AR1805">
        <v>0</v>
      </c>
      <c r="AS1805" t="s">
        <v>69</v>
      </c>
      <c r="AT1805" t="s">
        <v>12587</v>
      </c>
      <c r="AU1805" t="s">
        <v>64</v>
      </c>
      <c r="AV1805">
        <v>0</v>
      </c>
      <c r="AW1805">
        <v>35543</v>
      </c>
      <c r="AX1805" t="s">
        <v>12584</v>
      </c>
      <c r="AY1805" t="s">
        <v>12585</v>
      </c>
      <c r="AZ1805" t="s">
        <v>71</v>
      </c>
      <c r="BA1805">
        <v>2460866</v>
      </c>
      <c r="BB1805" t="s">
        <v>66</v>
      </c>
      <c r="BC1805" t="str">
        <f t="shared" si="76"/>
        <v>04264</v>
      </c>
      <c r="BD1805" t="str">
        <f t="shared" si="77"/>
        <v>LX-04264</v>
      </c>
    </row>
    <row r="1806" spans="1:56" ht="28.15" customHeight="1">
      <c r="A1806" s="4">
        <f>SUBTOTAL(103,$L$2:L1806)</f>
        <v>1805</v>
      </c>
      <c r="B1806" s="5" t="s">
        <v>12588</v>
      </c>
      <c r="C1806" s="5" t="s">
        <v>12589</v>
      </c>
      <c r="D1806" s="5" t="s">
        <v>434</v>
      </c>
      <c r="E1806" s="5" t="s">
        <v>12523</v>
      </c>
      <c r="F1806" s="6" t="s">
        <v>12590</v>
      </c>
      <c r="G1806" s="5">
        <v>7</v>
      </c>
      <c r="H1806" s="7">
        <v>1201565</v>
      </c>
      <c r="I1806" s="5" t="s">
        <v>12591</v>
      </c>
      <c r="J1806" s="5" t="s">
        <v>12592</v>
      </c>
      <c r="K1806" s="20"/>
      <c r="L1806" s="5" t="s">
        <v>347</v>
      </c>
      <c r="M1806" s="2">
        <v>1601208607</v>
      </c>
      <c r="N1806" s="8">
        <f>IF(COUNTIF($B$2:B1806,B1806)=1,1,0)</f>
        <v>1</v>
      </c>
      <c r="O1806" t="s">
        <v>52</v>
      </c>
      <c r="P1806">
        <v>1601208607</v>
      </c>
      <c r="Q1806" t="s">
        <v>12588</v>
      </c>
      <c r="R1806" t="s">
        <v>12588</v>
      </c>
      <c r="S1806" t="s">
        <v>12589</v>
      </c>
      <c r="T1806" t="s">
        <v>12589</v>
      </c>
      <c r="U1806" t="s">
        <v>434</v>
      </c>
      <c r="V1806" t="s">
        <v>439</v>
      </c>
      <c r="W1806">
        <v>0</v>
      </c>
      <c r="X1806" t="s">
        <v>188</v>
      </c>
      <c r="Y1806">
        <v>2026</v>
      </c>
      <c r="Z1806">
        <v>7</v>
      </c>
      <c r="AA1806">
        <v>1</v>
      </c>
      <c r="AB1806">
        <v>1112560</v>
      </c>
      <c r="AC1806">
        <v>89005</v>
      </c>
      <c r="AD1806">
        <v>0</v>
      </c>
      <c r="AE1806">
        <v>0</v>
      </c>
      <c r="AF1806" t="s">
        <v>98</v>
      </c>
      <c r="AG1806" t="s">
        <v>440</v>
      </c>
      <c r="AH1806" t="s">
        <v>12523</v>
      </c>
      <c r="AI1806" t="s">
        <v>12524</v>
      </c>
      <c r="AJ1806">
        <v>0</v>
      </c>
      <c r="AK1806" t="s">
        <v>1289</v>
      </c>
      <c r="AL1806">
        <v>0</v>
      </c>
      <c r="AM1806">
        <v>0</v>
      </c>
      <c r="AN1806">
        <v>0</v>
      </c>
      <c r="AO1806">
        <v>0</v>
      </c>
      <c r="AP1806" t="s">
        <v>83</v>
      </c>
      <c r="AQ1806">
        <v>0</v>
      </c>
      <c r="AR1806">
        <v>0</v>
      </c>
      <c r="AS1806" t="s">
        <v>69</v>
      </c>
      <c r="AT1806" t="s">
        <v>12593</v>
      </c>
      <c r="AU1806" t="s">
        <v>64</v>
      </c>
      <c r="AV1806">
        <v>0</v>
      </c>
      <c r="AW1806">
        <v>35514</v>
      </c>
      <c r="AX1806" t="s">
        <v>12591</v>
      </c>
      <c r="AY1806" t="s">
        <v>12592</v>
      </c>
      <c r="AZ1806" t="s">
        <v>71</v>
      </c>
      <c r="BA1806">
        <v>1201565</v>
      </c>
      <c r="BB1806" t="s">
        <v>66</v>
      </c>
      <c r="BC1806" t="str">
        <f t="shared" si="76"/>
        <v>04350</v>
      </c>
      <c r="BD1806" t="str">
        <f t="shared" si="77"/>
        <v>LX-04350</v>
      </c>
    </row>
    <row r="1807" spans="1:56" ht="28.15" customHeight="1">
      <c r="A1807" s="4">
        <f>SUBTOTAL(103,$L$2:L1807)</f>
        <v>1806</v>
      </c>
      <c r="B1807" s="5" t="s">
        <v>12594</v>
      </c>
      <c r="C1807" s="5" t="s">
        <v>12595</v>
      </c>
      <c r="D1807" s="5" t="s">
        <v>510</v>
      </c>
      <c r="E1807" s="5" t="s">
        <v>12523</v>
      </c>
      <c r="F1807" s="6" t="s">
        <v>12596</v>
      </c>
      <c r="G1807" s="5">
        <v>7</v>
      </c>
      <c r="H1807" s="7">
        <v>526681</v>
      </c>
      <c r="I1807" s="5" t="s">
        <v>12597</v>
      </c>
      <c r="J1807" s="5" t="s">
        <v>12598</v>
      </c>
      <c r="K1807" s="20"/>
      <c r="L1807" s="5" t="s">
        <v>347</v>
      </c>
      <c r="M1807" s="2">
        <v>1601208466</v>
      </c>
      <c r="N1807" s="8">
        <f>IF(COUNTIF($B$2:B1807,B1807)=1,1,0)</f>
        <v>1</v>
      </c>
      <c r="O1807" t="s">
        <v>52</v>
      </c>
      <c r="P1807">
        <v>1601208466</v>
      </c>
      <c r="Q1807" t="s">
        <v>12594</v>
      </c>
      <c r="R1807" t="s">
        <v>12594</v>
      </c>
      <c r="S1807" t="s">
        <v>12595</v>
      </c>
      <c r="T1807" t="s">
        <v>12595</v>
      </c>
      <c r="U1807" t="s">
        <v>510</v>
      </c>
      <c r="V1807" t="s">
        <v>515</v>
      </c>
      <c r="W1807">
        <v>0</v>
      </c>
      <c r="X1807" t="s">
        <v>188</v>
      </c>
      <c r="Y1807">
        <v>2026</v>
      </c>
      <c r="Z1807">
        <v>7</v>
      </c>
      <c r="AA1807">
        <v>1</v>
      </c>
      <c r="AB1807">
        <v>487668</v>
      </c>
      <c r="AC1807">
        <v>39013</v>
      </c>
      <c r="AD1807">
        <v>0</v>
      </c>
      <c r="AE1807">
        <v>0</v>
      </c>
      <c r="AF1807" t="s">
        <v>98</v>
      </c>
      <c r="AG1807" t="s">
        <v>440</v>
      </c>
      <c r="AH1807" t="s">
        <v>12523</v>
      </c>
      <c r="AI1807" t="s">
        <v>12524</v>
      </c>
      <c r="AJ1807">
        <v>0</v>
      </c>
      <c r="AK1807" t="s">
        <v>10973</v>
      </c>
      <c r="AL1807">
        <v>0</v>
      </c>
      <c r="AM1807">
        <v>0</v>
      </c>
      <c r="AN1807">
        <v>0</v>
      </c>
      <c r="AO1807">
        <v>0</v>
      </c>
      <c r="AP1807" t="s">
        <v>83</v>
      </c>
      <c r="AQ1807">
        <v>0</v>
      </c>
      <c r="AR1807">
        <v>0</v>
      </c>
      <c r="AS1807" t="s">
        <v>69</v>
      </c>
      <c r="AT1807" t="s">
        <v>12599</v>
      </c>
      <c r="AU1807" t="s">
        <v>64</v>
      </c>
      <c r="AV1807">
        <v>0</v>
      </c>
      <c r="AW1807">
        <v>35472</v>
      </c>
      <c r="AX1807" t="s">
        <v>12597</v>
      </c>
      <c r="AY1807" t="s">
        <v>12598</v>
      </c>
      <c r="AZ1807" t="s">
        <v>71</v>
      </c>
      <c r="BA1807">
        <v>526681</v>
      </c>
      <c r="BB1807" t="s">
        <v>66</v>
      </c>
      <c r="BC1807" t="str">
        <f t="shared" si="76"/>
        <v>04550</v>
      </c>
      <c r="BD1807" t="str">
        <f t="shared" si="77"/>
        <v>LX-04550</v>
      </c>
    </row>
    <row r="1808" spans="1:56" ht="28.15" customHeight="1">
      <c r="A1808" s="4">
        <f>SUBTOTAL(103,$L$2:L1808)</f>
        <v>1807</v>
      </c>
      <c r="B1808" s="5" t="s">
        <v>12600</v>
      </c>
      <c r="C1808" s="5" t="s">
        <v>12601</v>
      </c>
      <c r="D1808" s="5" t="s">
        <v>510</v>
      </c>
      <c r="E1808" s="5" t="s">
        <v>12523</v>
      </c>
      <c r="F1808" s="6" t="s">
        <v>12602</v>
      </c>
      <c r="G1808" s="5">
        <v>7</v>
      </c>
      <c r="H1808" s="7">
        <v>2505708</v>
      </c>
      <c r="I1808" s="5" t="s">
        <v>12603</v>
      </c>
      <c r="J1808" s="5" t="s">
        <v>12604</v>
      </c>
      <c r="K1808" s="20"/>
      <c r="L1808" s="5" t="s">
        <v>347</v>
      </c>
      <c r="M1808" s="2">
        <v>1601208654</v>
      </c>
      <c r="N1808" s="8">
        <f>IF(COUNTIF($B$2:B1808,B1808)=1,1,0)</f>
        <v>1</v>
      </c>
      <c r="O1808" t="s">
        <v>52</v>
      </c>
      <c r="P1808">
        <v>1601208654</v>
      </c>
      <c r="Q1808" t="s">
        <v>12600</v>
      </c>
      <c r="R1808" t="s">
        <v>12600</v>
      </c>
      <c r="S1808" t="s">
        <v>12601</v>
      </c>
      <c r="T1808" t="s">
        <v>12601</v>
      </c>
      <c r="U1808" t="s">
        <v>510</v>
      </c>
      <c r="V1808" t="s">
        <v>515</v>
      </c>
      <c r="W1808">
        <v>0</v>
      </c>
      <c r="X1808" t="s">
        <v>188</v>
      </c>
      <c r="Y1808">
        <v>2026</v>
      </c>
      <c r="Z1808">
        <v>7</v>
      </c>
      <c r="AA1808">
        <v>1</v>
      </c>
      <c r="AB1808">
        <v>2320100</v>
      </c>
      <c r="AC1808">
        <v>185608</v>
      </c>
      <c r="AD1808">
        <v>0</v>
      </c>
      <c r="AE1808">
        <v>0</v>
      </c>
      <c r="AF1808" t="s">
        <v>98</v>
      </c>
      <c r="AG1808" t="s">
        <v>440</v>
      </c>
      <c r="AH1808" t="s">
        <v>12523</v>
      </c>
      <c r="AI1808" t="s">
        <v>12524</v>
      </c>
      <c r="AJ1808">
        <v>0</v>
      </c>
      <c r="AK1808" t="s">
        <v>4410</v>
      </c>
      <c r="AL1808">
        <v>0</v>
      </c>
      <c r="AM1808">
        <v>0</v>
      </c>
      <c r="AN1808">
        <v>0</v>
      </c>
      <c r="AO1808">
        <v>0</v>
      </c>
      <c r="AP1808" t="s">
        <v>83</v>
      </c>
      <c r="AQ1808">
        <v>0</v>
      </c>
      <c r="AR1808">
        <v>0</v>
      </c>
      <c r="AS1808" t="s">
        <v>69</v>
      </c>
      <c r="AT1808" t="s">
        <v>12605</v>
      </c>
      <c r="AU1808" t="s">
        <v>64</v>
      </c>
      <c r="AV1808">
        <v>0</v>
      </c>
      <c r="AW1808">
        <v>35531</v>
      </c>
      <c r="AX1808" t="s">
        <v>12603</v>
      </c>
      <c r="AY1808" t="s">
        <v>12604</v>
      </c>
      <c r="AZ1808" t="s">
        <v>71</v>
      </c>
      <c r="BA1808">
        <v>2505708</v>
      </c>
      <c r="BB1808" t="s">
        <v>66</v>
      </c>
      <c r="BC1808" t="str">
        <f t="shared" si="76"/>
        <v>04940</v>
      </c>
      <c r="BD1808" t="str">
        <f t="shared" si="77"/>
        <v>LX-04940</v>
      </c>
    </row>
    <row r="1809" spans="1:56" ht="28.15" customHeight="1">
      <c r="A1809" s="4">
        <f>SUBTOTAL(103,$L$2:L1809)</f>
        <v>1808</v>
      </c>
      <c r="B1809" s="5" t="s">
        <v>12607</v>
      </c>
      <c r="C1809" s="5" t="s">
        <v>12608</v>
      </c>
      <c r="D1809" s="5" t="s">
        <v>11427</v>
      </c>
      <c r="E1809" s="5" t="s">
        <v>12606</v>
      </c>
      <c r="F1809" s="6" t="s">
        <v>12609</v>
      </c>
      <c r="G1809" s="5">
        <v>7</v>
      </c>
      <c r="H1809" s="7">
        <v>816750</v>
      </c>
      <c r="I1809" s="5" t="s">
        <v>12610</v>
      </c>
      <c r="J1809" s="5" t="s">
        <v>12611</v>
      </c>
      <c r="K1809" s="22" t="s">
        <v>5402</v>
      </c>
      <c r="L1809" s="5" t="s">
        <v>78</v>
      </c>
      <c r="M1809" s="2">
        <v>1601157484</v>
      </c>
      <c r="N1809" s="8">
        <f>IF(COUNTIF($B$2:B1809,B1809)=1,1,0)</f>
        <v>1</v>
      </c>
      <c r="O1809" t="s">
        <v>52</v>
      </c>
      <c r="P1809">
        <v>1601157484</v>
      </c>
      <c r="Q1809" t="s">
        <v>12607</v>
      </c>
      <c r="R1809" t="s">
        <v>12607</v>
      </c>
      <c r="S1809" t="s">
        <v>12608</v>
      </c>
      <c r="T1809" t="s">
        <v>12608</v>
      </c>
      <c r="U1809" t="s">
        <v>11427</v>
      </c>
      <c r="V1809" t="s">
        <v>11431</v>
      </c>
      <c r="W1809">
        <v>0</v>
      </c>
      <c r="X1809" t="s">
        <v>188</v>
      </c>
      <c r="Y1809">
        <v>2026</v>
      </c>
      <c r="Z1809">
        <v>7</v>
      </c>
      <c r="AA1809">
        <v>1</v>
      </c>
      <c r="AB1809">
        <v>756250</v>
      </c>
      <c r="AC1809">
        <v>60500</v>
      </c>
      <c r="AD1809">
        <v>0</v>
      </c>
      <c r="AE1809">
        <v>0</v>
      </c>
      <c r="AF1809" t="s">
        <v>57</v>
      </c>
      <c r="AG1809" t="s">
        <v>81</v>
      </c>
      <c r="AH1809" t="s">
        <v>12606</v>
      </c>
      <c r="AI1809" t="s">
        <v>12524</v>
      </c>
      <c r="AJ1809">
        <v>0</v>
      </c>
      <c r="AK1809" t="s">
        <v>12612</v>
      </c>
      <c r="AL1809">
        <v>0</v>
      </c>
      <c r="AM1809">
        <v>0</v>
      </c>
      <c r="AN1809">
        <v>0</v>
      </c>
      <c r="AO1809">
        <v>0</v>
      </c>
      <c r="AP1809" t="s">
        <v>83</v>
      </c>
      <c r="AQ1809">
        <v>0</v>
      </c>
      <c r="AR1809">
        <v>0</v>
      </c>
      <c r="AS1809" t="s">
        <v>69</v>
      </c>
      <c r="AT1809" t="s">
        <v>12613</v>
      </c>
      <c r="AU1809" t="s">
        <v>64</v>
      </c>
      <c r="AV1809">
        <v>0</v>
      </c>
      <c r="AW1809">
        <v>24170</v>
      </c>
      <c r="AX1809" t="s">
        <v>12610</v>
      </c>
      <c r="AY1809" t="s">
        <v>12611</v>
      </c>
      <c r="AZ1809" t="s">
        <v>71</v>
      </c>
      <c r="BA1809">
        <v>816750</v>
      </c>
      <c r="BB1809" t="s">
        <v>66</v>
      </c>
      <c r="BC1809" t="str">
        <f t="shared" si="76"/>
        <v>12550</v>
      </c>
      <c r="BD1809" t="str">
        <f t="shared" si="77"/>
        <v>LX-12550</v>
      </c>
    </row>
    <row r="1810" spans="1:56" ht="28.15" customHeight="1">
      <c r="A1810" s="4">
        <f>SUBTOTAL(103,$L$2:L1810)</f>
        <v>1809</v>
      </c>
      <c r="B1810" s="5" t="s">
        <v>12614</v>
      </c>
      <c r="C1810" s="5" t="s">
        <v>12615</v>
      </c>
      <c r="D1810" s="5" t="s">
        <v>12616</v>
      </c>
      <c r="E1810" s="5" t="s">
        <v>3679</v>
      </c>
      <c r="F1810" s="6" t="s">
        <v>12617</v>
      </c>
      <c r="G1810" s="5">
        <v>6</v>
      </c>
      <c r="H1810" s="7">
        <v>1000097</v>
      </c>
      <c r="I1810" s="5" t="s">
        <v>151</v>
      </c>
      <c r="J1810" s="5" t="s">
        <v>12618</v>
      </c>
      <c r="K1810" s="20"/>
      <c r="L1810" s="5" t="s">
        <v>51</v>
      </c>
      <c r="M1810" s="2">
        <v>1596971606</v>
      </c>
      <c r="N1810" s="8">
        <f>IF(COUNTIF($B$2:B1810,B1810)=1,1,0)</f>
        <v>1</v>
      </c>
      <c r="O1810" t="s">
        <v>52</v>
      </c>
      <c r="P1810">
        <v>1596971606</v>
      </c>
      <c r="Q1810" t="s">
        <v>12614</v>
      </c>
      <c r="R1810" t="s">
        <v>53</v>
      </c>
      <c r="S1810" t="s">
        <v>12615</v>
      </c>
      <c r="T1810" t="s">
        <v>54</v>
      </c>
      <c r="U1810" t="s">
        <v>12616</v>
      </c>
      <c r="V1810" t="s">
        <v>55</v>
      </c>
      <c r="W1810">
        <v>1</v>
      </c>
      <c r="X1810" t="s">
        <v>56</v>
      </c>
      <c r="Y1810">
        <v>2026</v>
      </c>
      <c r="Z1810">
        <v>6</v>
      </c>
      <c r="AA1810">
        <v>1</v>
      </c>
      <c r="AB1810">
        <v>926016</v>
      </c>
      <c r="AC1810">
        <v>74081</v>
      </c>
      <c r="AD1810">
        <v>0</v>
      </c>
      <c r="AE1810">
        <v>0</v>
      </c>
      <c r="AF1810" t="s">
        <v>108</v>
      </c>
      <c r="AG1810" t="s">
        <v>81</v>
      </c>
      <c r="AH1810" t="s">
        <v>3679</v>
      </c>
      <c r="AI1810" t="s">
        <v>12524</v>
      </c>
      <c r="AJ1810">
        <v>0</v>
      </c>
      <c r="AK1810" t="s">
        <v>12619</v>
      </c>
      <c r="AL1810">
        <v>0</v>
      </c>
      <c r="AM1810">
        <v>0</v>
      </c>
      <c r="AN1810">
        <v>0</v>
      </c>
      <c r="AO1810">
        <v>0</v>
      </c>
      <c r="AP1810" t="s">
        <v>83</v>
      </c>
      <c r="AQ1810">
        <v>0</v>
      </c>
      <c r="AR1810">
        <v>0</v>
      </c>
      <c r="AS1810" t="s">
        <v>62</v>
      </c>
      <c r="AT1810" t="s">
        <v>12620</v>
      </c>
      <c r="AU1810" t="s">
        <v>64</v>
      </c>
      <c r="AV1810">
        <v>0</v>
      </c>
      <c r="AW1810">
        <v>5107</v>
      </c>
      <c r="AX1810" t="s">
        <v>151</v>
      </c>
      <c r="AY1810" t="s">
        <v>12618</v>
      </c>
      <c r="AZ1810" t="s">
        <v>65</v>
      </c>
      <c r="BA1810">
        <v>1000097</v>
      </c>
      <c r="BB1810" t="s">
        <v>66</v>
      </c>
      <c r="BC1810" t="str">
        <f t="shared" si="76"/>
        <v>16520</v>
      </c>
      <c r="BD1810" t="str">
        <f t="shared" si="77"/>
        <v>LX-16520</v>
      </c>
    </row>
    <row r="1811" spans="1:56" ht="28.15" customHeight="1">
      <c r="A1811" s="4">
        <f>SUBTOTAL(103,$L$2:L1811)</f>
        <v>1810</v>
      </c>
      <c r="B1811" s="5" t="s">
        <v>12614</v>
      </c>
      <c r="C1811" s="5" t="s">
        <v>67</v>
      </c>
      <c r="D1811" s="5" t="s">
        <v>12616</v>
      </c>
      <c r="E1811" s="5" t="s">
        <v>3679</v>
      </c>
      <c r="F1811" s="6" t="s">
        <v>12617</v>
      </c>
      <c r="G1811" s="5">
        <v>7</v>
      </c>
      <c r="H1811" s="7">
        <v>1052987</v>
      </c>
      <c r="I1811" s="5" t="s">
        <v>151</v>
      </c>
      <c r="J1811" s="5" t="s">
        <v>12618</v>
      </c>
      <c r="K1811" s="20"/>
      <c r="L1811" s="5" t="s">
        <v>51</v>
      </c>
      <c r="M1811" s="2">
        <v>1601243163</v>
      </c>
      <c r="N1811" s="8">
        <f>IF(COUNTIF($B$2:B1811,B1811)=1,1,0)</f>
        <v>0</v>
      </c>
      <c r="O1811" t="s">
        <v>52</v>
      </c>
      <c r="P1811">
        <v>1601243163</v>
      </c>
      <c r="Q1811" t="s">
        <v>12614</v>
      </c>
      <c r="R1811" t="s">
        <v>12614</v>
      </c>
      <c r="S1811" t="s">
        <v>67</v>
      </c>
      <c r="T1811" t="s">
        <v>67</v>
      </c>
      <c r="U1811" t="s">
        <v>12616</v>
      </c>
      <c r="V1811" t="s">
        <v>238</v>
      </c>
      <c r="W1811">
        <v>1</v>
      </c>
      <c r="X1811" t="s">
        <v>56</v>
      </c>
      <c r="Y1811">
        <v>2026</v>
      </c>
      <c r="Z1811">
        <v>7</v>
      </c>
      <c r="AA1811">
        <v>1</v>
      </c>
      <c r="AB1811">
        <v>974988</v>
      </c>
      <c r="AC1811">
        <v>77999</v>
      </c>
      <c r="AD1811">
        <v>0</v>
      </c>
      <c r="AE1811">
        <v>0</v>
      </c>
      <c r="AF1811" t="s">
        <v>108</v>
      </c>
      <c r="AG1811" t="s">
        <v>3066</v>
      </c>
      <c r="AH1811" t="s">
        <v>3679</v>
      </c>
      <c r="AI1811" t="s">
        <v>12524</v>
      </c>
      <c r="AJ1811">
        <v>0</v>
      </c>
      <c r="AK1811" t="s">
        <v>12619</v>
      </c>
      <c r="AL1811">
        <v>0</v>
      </c>
      <c r="AM1811">
        <v>0</v>
      </c>
      <c r="AN1811">
        <v>0</v>
      </c>
      <c r="AO1811">
        <v>0</v>
      </c>
      <c r="AP1811" t="s">
        <v>83</v>
      </c>
      <c r="AQ1811">
        <v>0</v>
      </c>
      <c r="AR1811">
        <v>0</v>
      </c>
      <c r="AS1811" t="s">
        <v>69</v>
      </c>
      <c r="AT1811" t="s">
        <v>12621</v>
      </c>
      <c r="AU1811" t="s">
        <v>64</v>
      </c>
      <c r="AV1811">
        <v>0</v>
      </c>
      <c r="AW1811">
        <v>43883</v>
      </c>
      <c r="AX1811" t="s">
        <v>151</v>
      </c>
      <c r="AY1811" t="s">
        <v>12618</v>
      </c>
      <c r="AZ1811" t="s">
        <v>71</v>
      </c>
      <c r="BA1811">
        <v>1052987</v>
      </c>
      <c r="BB1811" t="s">
        <v>66</v>
      </c>
      <c r="BC1811" t="str">
        <f t="shared" si="76"/>
        <v>16520</v>
      </c>
      <c r="BD1811" t="str">
        <f t="shared" si="77"/>
        <v>LX-16520</v>
      </c>
    </row>
    <row r="1812" spans="1:56" ht="28.15" customHeight="1">
      <c r="A1812" s="4">
        <f>SUBTOTAL(103,$L$2:L1812)</f>
        <v>1811</v>
      </c>
      <c r="B1812" s="5" t="s">
        <v>12623</v>
      </c>
      <c r="C1812" s="5" t="s">
        <v>12624</v>
      </c>
      <c r="D1812" s="5" t="s">
        <v>12625</v>
      </c>
      <c r="E1812" s="5" t="s">
        <v>12622</v>
      </c>
      <c r="F1812" s="6" t="s">
        <v>12626</v>
      </c>
      <c r="G1812" s="5">
        <v>7</v>
      </c>
      <c r="H1812" s="7">
        <v>1900346</v>
      </c>
      <c r="I1812" s="5" t="s">
        <v>12627</v>
      </c>
      <c r="J1812" s="5" t="s">
        <v>12628</v>
      </c>
      <c r="K1812" s="22">
        <v>21</v>
      </c>
      <c r="L1812" s="5" t="s">
        <v>78</v>
      </c>
      <c r="M1812" s="2">
        <v>1601159257</v>
      </c>
      <c r="N1812" s="8">
        <f>IF(COUNTIF($B$2:B1812,B1812)=1,1,0)</f>
        <v>1</v>
      </c>
      <c r="O1812" t="s">
        <v>52</v>
      </c>
      <c r="P1812">
        <v>1601159257</v>
      </c>
      <c r="Q1812" t="s">
        <v>12623</v>
      </c>
      <c r="R1812" t="s">
        <v>12623</v>
      </c>
      <c r="S1812" t="s">
        <v>12624</v>
      </c>
      <c r="T1812" t="s">
        <v>12624</v>
      </c>
      <c r="U1812" t="s">
        <v>12625</v>
      </c>
      <c r="V1812" t="s">
        <v>12629</v>
      </c>
      <c r="W1812">
        <v>0</v>
      </c>
      <c r="X1812" t="s">
        <v>80</v>
      </c>
      <c r="Y1812">
        <v>2026</v>
      </c>
      <c r="Z1812">
        <v>7</v>
      </c>
      <c r="AA1812">
        <v>1</v>
      </c>
      <c r="AB1812">
        <v>1759580</v>
      </c>
      <c r="AC1812">
        <v>140766</v>
      </c>
      <c r="AD1812">
        <v>0</v>
      </c>
      <c r="AE1812">
        <v>0</v>
      </c>
      <c r="AF1812" t="s">
        <v>57</v>
      </c>
      <c r="AG1812" t="s">
        <v>81</v>
      </c>
      <c r="AH1812" t="s">
        <v>12622</v>
      </c>
      <c r="AI1812" t="s">
        <v>12524</v>
      </c>
      <c r="AJ1812">
        <v>0</v>
      </c>
      <c r="AK1812" t="s">
        <v>12630</v>
      </c>
      <c r="AL1812">
        <v>0</v>
      </c>
      <c r="AM1812">
        <v>0</v>
      </c>
      <c r="AN1812">
        <v>0</v>
      </c>
      <c r="AO1812">
        <v>0</v>
      </c>
      <c r="AP1812" t="s">
        <v>61</v>
      </c>
      <c r="AQ1812">
        <v>0</v>
      </c>
      <c r="AR1812">
        <v>0</v>
      </c>
      <c r="AS1812" t="s">
        <v>69</v>
      </c>
      <c r="AT1812" t="s">
        <v>12631</v>
      </c>
      <c r="AU1812" t="s">
        <v>64</v>
      </c>
      <c r="AV1812">
        <v>0</v>
      </c>
      <c r="AW1812">
        <v>24477</v>
      </c>
      <c r="AX1812" t="s">
        <v>12627</v>
      </c>
      <c r="AY1812" t="s">
        <v>12628</v>
      </c>
      <c r="AZ1812" t="s">
        <v>71</v>
      </c>
      <c r="BA1812">
        <v>1900346</v>
      </c>
      <c r="BB1812" t="s">
        <v>66</v>
      </c>
      <c r="BC1812" t="str">
        <f t="shared" si="76"/>
        <v>40020</v>
      </c>
      <c r="BD1812" t="str">
        <f t="shared" si="77"/>
        <v>LX-40020</v>
      </c>
    </row>
    <row r="1813" spans="1:56" ht="28.15" customHeight="1">
      <c r="A1813" s="4">
        <f>SUBTOTAL(103,$L$2:L1813)</f>
        <v>1812</v>
      </c>
      <c r="B1813" s="5" t="s">
        <v>12632</v>
      </c>
      <c r="C1813" s="5" t="s">
        <v>10841</v>
      </c>
      <c r="D1813" s="5" t="s">
        <v>12633</v>
      </c>
      <c r="E1813" s="5" t="s">
        <v>12622</v>
      </c>
      <c r="F1813" s="6" t="s">
        <v>12634</v>
      </c>
      <c r="G1813" s="5">
        <v>7</v>
      </c>
      <c r="H1813" s="7">
        <v>756568</v>
      </c>
      <c r="I1813" s="5" t="s">
        <v>12635</v>
      </c>
      <c r="J1813" s="5" t="s">
        <v>12636</v>
      </c>
      <c r="K1813" s="22">
        <v>21</v>
      </c>
      <c r="L1813" s="5" t="s">
        <v>78</v>
      </c>
      <c r="M1813" s="2">
        <v>1601159301</v>
      </c>
      <c r="N1813" s="8">
        <f>IF(COUNTIF($B$2:B1813,B1813)=1,1,0)</f>
        <v>1</v>
      </c>
      <c r="O1813" t="s">
        <v>52</v>
      </c>
      <c r="P1813">
        <v>1601159301</v>
      </c>
      <c r="Q1813" t="s">
        <v>12632</v>
      </c>
      <c r="R1813" t="s">
        <v>12632</v>
      </c>
      <c r="S1813" t="s">
        <v>10841</v>
      </c>
      <c r="T1813" t="s">
        <v>10841</v>
      </c>
      <c r="U1813" t="s">
        <v>12633</v>
      </c>
      <c r="V1813" t="s">
        <v>12637</v>
      </c>
      <c r="W1813">
        <v>0</v>
      </c>
      <c r="X1813" t="s">
        <v>80</v>
      </c>
      <c r="Y1813">
        <v>2026</v>
      </c>
      <c r="Z1813">
        <v>7</v>
      </c>
      <c r="AA1813">
        <v>1</v>
      </c>
      <c r="AB1813">
        <v>700526</v>
      </c>
      <c r="AC1813">
        <v>56042</v>
      </c>
      <c r="AD1813">
        <v>0</v>
      </c>
      <c r="AE1813">
        <v>0</v>
      </c>
      <c r="AF1813" t="s">
        <v>57</v>
      </c>
      <c r="AG1813" t="s">
        <v>81</v>
      </c>
      <c r="AH1813" t="s">
        <v>12622</v>
      </c>
      <c r="AI1813" t="s">
        <v>12524</v>
      </c>
      <c r="AJ1813">
        <v>0</v>
      </c>
      <c r="AK1813" t="s">
        <v>1973</v>
      </c>
      <c r="AL1813">
        <v>0</v>
      </c>
      <c r="AM1813">
        <v>0</v>
      </c>
      <c r="AN1813">
        <v>0</v>
      </c>
      <c r="AO1813">
        <v>0</v>
      </c>
      <c r="AP1813" t="s">
        <v>83</v>
      </c>
      <c r="AQ1813">
        <v>0</v>
      </c>
      <c r="AR1813">
        <v>0</v>
      </c>
      <c r="AS1813" t="s">
        <v>69</v>
      </c>
      <c r="AT1813" t="s">
        <v>12638</v>
      </c>
      <c r="AU1813" t="s">
        <v>64</v>
      </c>
      <c r="AV1813">
        <v>0</v>
      </c>
      <c r="AW1813">
        <v>24485</v>
      </c>
      <c r="AX1813" t="s">
        <v>12635</v>
      </c>
      <c r="AY1813" t="s">
        <v>12636</v>
      </c>
      <c r="AZ1813" t="s">
        <v>71</v>
      </c>
      <c r="BA1813">
        <v>756568</v>
      </c>
      <c r="BB1813" t="s">
        <v>66</v>
      </c>
      <c r="BC1813" t="str">
        <f t="shared" si="76"/>
        <v>40070</v>
      </c>
      <c r="BD1813" t="str">
        <f t="shared" si="77"/>
        <v>LX-40070</v>
      </c>
    </row>
    <row r="1814" spans="1:56" ht="28.15" customHeight="1">
      <c r="A1814" s="4">
        <f>SUBTOTAL(103,$L$2:L1814)</f>
        <v>1813</v>
      </c>
      <c r="B1814" s="5" t="s">
        <v>12639</v>
      </c>
      <c r="C1814" s="5" t="s">
        <v>12640</v>
      </c>
      <c r="D1814" s="5" t="s">
        <v>12641</v>
      </c>
      <c r="E1814" s="5" t="s">
        <v>3679</v>
      </c>
      <c r="F1814" s="6" t="s">
        <v>12642</v>
      </c>
      <c r="G1814" s="5">
        <v>6</v>
      </c>
      <c r="H1814" s="7">
        <v>7301191</v>
      </c>
      <c r="I1814" s="5" t="s">
        <v>151</v>
      </c>
      <c r="J1814" s="5" t="s">
        <v>12643</v>
      </c>
      <c r="K1814" s="20"/>
      <c r="L1814" s="5" t="s">
        <v>51</v>
      </c>
      <c r="M1814" s="2">
        <v>1596971711</v>
      </c>
      <c r="N1814" s="8">
        <f>IF(COUNTIF($B$2:B1814,B1814)=1,1,0)</f>
        <v>1</v>
      </c>
      <c r="O1814" t="s">
        <v>52</v>
      </c>
      <c r="P1814">
        <v>1596971711</v>
      </c>
      <c r="Q1814" t="s">
        <v>12639</v>
      </c>
      <c r="R1814" t="s">
        <v>53</v>
      </c>
      <c r="S1814" t="s">
        <v>12640</v>
      </c>
      <c r="T1814" t="s">
        <v>54</v>
      </c>
      <c r="U1814" t="s">
        <v>12641</v>
      </c>
      <c r="V1814" t="s">
        <v>55</v>
      </c>
      <c r="W1814">
        <v>1</v>
      </c>
      <c r="X1814" t="s">
        <v>56</v>
      </c>
      <c r="Y1814">
        <v>2026</v>
      </c>
      <c r="Z1814">
        <v>6</v>
      </c>
      <c r="AA1814">
        <v>1</v>
      </c>
      <c r="AB1814">
        <v>6760362</v>
      </c>
      <c r="AC1814">
        <v>540829</v>
      </c>
      <c r="AD1814">
        <v>0</v>
      </c>
      <c r="AE1814">
        <v>0</v>
      </c>
      <c r="AF1814" t="s">
        <v>108</v>
      </c>
      <c r="AG1814" t="s">
        <v>81</v>
      </c>
      <c r="AH1814" t="s">
        <v>3679</v>
      </c>
      <c r="AI1814" t="s">
        <v>12524</v>
      </c>
      <c r="AJ1814">
        <v>0</v>
      </c>
      <c r="AK1814" t="s">
        <v>12644</v>
      </c>
      <c r="AL1814">
        <v>0</v>
      </c>
      <c r="AM1814">
        <v>0</v>
      </c>
      <c r="AN1814">
        <v>0</v>
      </c>
      <c r="AO1814">
        <v>0</v>
      </c>
      <c r="AP1814" t="s">
        <v>83</v>
      </c>
      <c r="AQ1814">
        <v>0</v>
      </c>
      <c r="AR1814">
        <v>0</v>
      </c>
      <c r="AS1814" t="s">
        <v>62</v>
      </c>
      <c r="AT1814" t="s">
        <v>12645</v>
      </c>
      <c r="AU1814" t="s">
        <v>64</v>
      </c>
      <c r="AV1814">
        <v>0</v>
      </c>
      <c r="AW1814">
        <v>5163</v>
      </c>
      <c r="AX1814" t="s">
        <v>151</v>
      </c>
      <c r="AY1814" t="s">
        <v>12643</v>
      </c>
      <c r="AZ1814" t="s">
        <v>65</v>
      </c>
      <c r="BA1814">
        <v>7301191</v>
      </c>
      <c r="BB1814" t="s">
        <v>66</v>
      </c>
      <c r="BC1814" t="str">
        <f t="shared" si="76"/>
        <v>44700</v>
      </c>
      <c r="BD1814" t="str">
        <f t="shared" si="77"/>
        <v>LX-44700</v>
      </c>
    </row>
    <row r="1815" spans="1:56" ht="28.15" customHeight="1">
      <c r="A1815" s="4">
        <f>SUBTOTAL(103,$L$2:L1815)</f>
        <v>1814</v>
      </c>
      <c r="B1815" s="5" t="s">
        <v>12639</v>
      </c>
      <c r="C1815" s="5" t="s">
        <v>67</v>
      </c>
      <c r="D1815" s="5" t="s">
        <v>12641</v>
      </c>
      <c r="E1815" s="5" t="s">
        <v>3679</v>
      </c>
      <c r="F1815" s="6" t="s">
        <v>12642</v>
      </c>
      <c r="G1815" s="5">
        <v>7</v>
      </c>
      <c r="H1815" s="7">
        <v>7671419</v>
      </c>
      <c r="I1815" s="5" t="s">
        <v>151</v>
      </c>
      <c r="J1815" s="5" t="s">
        <v>12643</v>
      </c>
      <c r="K1815" s="20"/>
      <c r="L1815" s="5" t="s">
        <v>51</v>
      </c>
      <c r="M1815" s="2">
        <v>1601243199</v>
      </c>
      <c r="N1815" s="8">
        <f>IF(COUNTIF($B$2:B1815,B1815)=1,1,0)</f>
        <v>0</v>
      </c>
      <c r="O1815" t="s">
        <v>52</v>
      </c>
      <c r="P1815">
        <v>1601243199</v>
      </c>
      <c r="Q1815" t="s">
        <v>12639</v>
      </c>
      <c r="R1815" t="s">
        <v>12639</v>
      </c>
      <c r="S1815" t="s">
        <v>67</v>
      </c>
      <c r="T1815" t="s">
        <v>67</v>
      </c>
      <c r="U1815" t="s">
        <v>12641</v>
      </c>
      <c r="V1815" t="s">
        <v>68</v>
      </c>
      <c r="W1815">
        <v>1</v>
      </c>
      <c r="X1815" t="s">
        <v>156</v>
      </c>
      <c r="Y1815">
        <v>2026</v>
      </c>
      <c r="Z1815">
        <v>7</v>
      </c>
      <c r="AA1815">
        <v>1</v>
      </c>
      <c r="AB1815">
        <v>7103166</v>
      </c>
      <c r="AC1815">
        <v>568253</v>
      </c>
      <c r="AD1815">
        <v>0</v>
      </c>
      <c r="AE1815">
        <v>0</v>
      </c>
      <c r="AF1815" t="s">
        <v>108</v>
      </c>
      <c r="AG1815" t="s">
        <v>3066</v>
      </c>
      <c r="AH1815" t="s">
        <v>3679</v>
      </c>
      <c r="AI1815" t="s">
        <v>12524</v>
      </c>
      <c r="AJ1815">
        <v>0</v>
      </c>
      <c r="AK1815" t="s">
        <v>12644</v>
      </c>
      <c r="AL1815">
        <v>0</v>
      </c>
      <c r="AM1815">
        <v>0</v>
      </c>
      <c r="AN1815">
        <v>0</v>
      </c>
      <c r="AO1815">
        <v>0</v>
      </c>
      <c r="AP1815" t="s">
        <v>83</v>
      </c>
      <c r="AQ1815">
        <v>0</v>
      </c>
      <c r="AR1815">
        <v>0</v>
      </c>
      <c r="AS1815" t="s">
        <v>69</v>
      </c>
      <c r="AT1815" t="s">
        <v>12646</v>
      </c>
      <c r="AU1815" t="s">
        <v>64</v>
      </c>
      <c r="AV1815">
        <v>0</v>
      </c>
      <c r="AW1815">
        <v>43915</v>
      </c>
      <c r="AX1815" t="s">
        <v>151</v>
      </c>
      <c r="AY1815" t="s">
        <v>12643</v>
      </c>
      <c r="AZ1815" t="s">
        <v>71</v>
      </c>
      <c r="BA1815">
        <v>7671419</v>
      </c>
      <c r="BB1815" t="s">
        <v>66</v>
      </c>
      <c r="BC1815" t="str">
        <f t="shared" si="76"/>
        <v>44700</v>
      </c>
      <c r="BD1815" t="str">
        <f t="shared" si="77"/>
        <v>LX-44700</v>
      </c>
    </row>
    <row r="1816" spans="1:56" ht="28.15" customHeight="1">
      <c r="A1816" s="4">
        <f>SUBTOTAL(103,$L$2:L1816)</f>
        <v>1815</v>
      </c>
      <c r="B1816" s="5" t="s">
        <v>12647</v>
      </c>
      <c r="C1816" s="5" t="s">
        <v>12648</v>
      </c>
      <c r="D1816" s="5" t="s">
        <v>10200</v>
      </c>
      <c r="E1816" s="5" t="s">
        <v>12622</v>
      </c>
      <c r="F1816" s="6" t="s">
        <v>12649</v>
      </c>
      <c r="G1816" s="5">
        <v>7</v>
      </c>
      <c r="H1816" s="7">
        <v>1037448</v>
      </c>
      <c r="I1816" s="5" t="s">
        <v>12650</v>
      </c>
      <c r="J1816" s="5" t="s">
        <v>12651</v>
      </c>
      <c r="K1816" s="22" t="s">
        <v>5402</v>
      </c>
      <c r="L1816" s="5" t="s">
        <v>78</v>
      </c>
      <c r="M1816" s="2">
        <v>1601159269</v>
      </c>
      <c r="N1816" s="8">
        <f>IF(COUNTIF($B$2:B1816,B1816)=1,1,0)</f>
        <v>1</v>
      </c>
      <c r="O1816" t="s">
        <v>52</v>
      </c>
      <c r="P1816">
        <v>1601159269</v>
      </c>
      <c r="Q1816" t="s">
        <v>12647</v>
      </c>
      <c r="R1816" t="s">
        <v>12647</v>
      </c>
      <c r="S1816" t="s">
        <v>12648</v>
      </c>
      <c r="T1816" t="s">
        <v>12648</v>
      </c>
      <c r="U1816" t="s">
        <v>10200</v>
      </c>
      <c r="V1816" t="s">
        <v>10204</v>
      </c>
      <c r="W1816">
        <v>0</v>
      </c>
      <c r="X1816" t="s">
        <v>80</v>
      </c>
      <c r="Y1816">
        <v>2026</v>
      </c>
      <c r="Z1816">
        <v>7</v>
      </c>
      <c r="AA1816">
        <v>1</v>
      </c>
      <c r="AB1816">
        <v>960600</v>
      </c>
      <c r="AC1816">
        <v>76848</v>
      </c>
      <c r="AD1816">
        <v>0</v>
      </c>
      <c r="AE1816">
        <v>0</v>
      </c>
      <c r="AF1816" t="s">
        <v>121</v>
      </c>
      <c r="AG1816" t="s">
        <v>58</v>
      </c>
      <c r="AH1816" t="s">
        <v>12622</v>
      </c>
      <c r="AI1816" t="s">
        <v>12524</v>
      </c>
      <c r="AJ1816">
        <v>0</v>
      </c>
      <c r="AK1816" t="s">
        <v>12652</v>
      </c>
      <c r="AL1816">
        <v>0</v>
      </c>
      <c r="AM1816">
        <v>0</v>
      </c>
      <c r="AN1816">
        <v>0</v>
      </c>
      <c r="AO1816">
        <v>0</v>
      </c>
      <c r="AP1816" t="s">
        <v>61</v>
      </c>
      <c r="AQ1816">
        <v>0</v>
      </c>
      <c r="AR1816">
        <v>0</v>
      </c>
      <c r="AS1816" t="s">
        <v>69</v>
      </c>
      <c r="AT1816" t="s">
        <v>12653</v>
      </c>
      <c r="AU1816" t="s">
        <v>64</v>
      </c>
      <c r="AV1816">
        <v>0</v>
      </c>
      <c r="AW1816">
        <v>24480</v>
      </c>
      <c r="AX1816" t="s">
        <v>12650</v>
      </c>
      <c r="AY1816" t="s">
        <v>12651</v>
      </c>
      <c r="AZ1816" t="s">
        <v>71</v>
      </c>
      <c r="BA1816">
        <v>1037448</v>
      </c>
      <c r="BB1816" t="s">
        <v>66</v>
      </c>
      <c r="BC1816" t="str">
        <f t="shared" si="76"/>
        <v>44770</v>
      </c>
      <c r="BD1816" t="str">
        <f t="shared" si="77"/>
        <v>LX-44770</v>
      </c>
    </row>
    <row r="1817" spans="1:56" ht="28.15" customHeight="1">
      <c r="A1817" s="4">
        <f>SUBTOTAL(103,$L$2:L1817)</f>
        <v>1816</v>
      </c>
      <c r="B1817" s="5" t="s">
        <v>12654</v>
      </c>
      <c r="C1817" s="5" t="s">
        <v>12655</v>
      </c>
      <c r="D1817" s="5" t="s">
        <v>12656</v>
      </c>
      <c r="E1817" s="5" t="s">
        <v>12622</v>
      </c>
      <c r="F1817" s="6" t="s">
        <v>12657</v>
      </c>
      <c r="G1817" s="5">
        <v>7</v>
      </c>
      <c r="H1817" s="7">
        <v>8571</v>
      </c>
      <c r="I1817" s="5" t="s">
        <v>12658</v>
      </c>
      <c r="J1817" s="5" t="s">
        <v>12659</v>
      </c>
      <c r="K1817" s="22"/>
      <c r="L1817" s="5" t="s">
        <v>78</v>
      </c>
      <c r="M1817" s="2">
        <v>1601159297</v>
      </c>
      <c r="N1817" s="8">
        <f>IF(COUNTIF($B$2:B1817,B1817)=1,1,0)</f>
        <v>1</v>
      </c>
      <c r="O1817" t="s">
        <v>52</v>
      </c>
      <c r="P1817">
        <v>1601159297</v>
      </c>
      <c r="Q1817" t="s">
        <v>12654</v>
      </c>
      <c r="R1817" t="s">
        <v>12654</v>
      </c>
      <c r="S1817" t="s">
        <v>12655</v>
      </c>
      <c r="T1817" t="s">
        <v>12655</v>
      </c>
      <c r="U1817" t="s">
        <v>12656</v>
      </c>
      <c r="V1817" t="s">
        <v>12660</v>
      </c>
      <c r="W1817">
        <v>0</v>
      </c>
      <c r="X1817" t="s">
        <v>80</v>
      </c>
      <c r="Y1817">
        <v>2026</v>
      </c>
      <c r="Z1817">
        <v>7</v>
      </c>
      <c r="AA1817">
        <v>1</v>
      </c>
      <c r="AB1817">
        <v>7936</v>
      </c>
      <c r="AC1817">
        <v>635</v>
      </c>
      <c r="AD1817">
        <v>0</v>
      </c>
      <c r="AE1817">
        <v>0</v>
      </c>
      <c r="AF1817" t="s">
        <v>57</v>
      </c>
      <c r="AG1817" t="s">
        <v>99</v>
      </c>
      <c r="AH1817" t="s">
        <v>12622</v>
      </c>
      <c r="AI1817" t="s">
        <v>12524</v>
      </c>
      <c r="AJ1817">
        <v>0</v>
      </c>
      <c r="AK1817" t="s">
        <v>12661</v>
      </c>
      <c r="AL1817">
        <v>0</v>
      </c>
      <c r="AM1817">
        <v>0</v>
      </c>
      <c r="AN1817">
        <v>0</v>
      </c>
      <c r="AO1817">
        <v>0</v>
      </c>
      <c r="AP1817" t="s">
        <v>83</v>
      </c>
      <c r="AQ1817">
        <v>0</v>
      </c>
      <c r="AR1817">
        <v>0</v>
      </c>
      <c r="AS1817" t="s">
        <v>69</v>
      </c>
      <c r="AT1817" t="s">
        <v>12662</v>
      </c>
      <c r="AU1817" t="s">
        <v>64</v>
      </c>
      <c r="AV1817">
        <v>0</v>
      </c>
      <c r="AW1817">
        <v>24484</v>
      </c>
      <c r="AX1817" t="s">
        <v>12658</v>
      </c>
      <c r="AY1817" t="s">
        <v>12659</v>
      </c>
      <c r="AZ1817" t="s">
        <v>71</v>
      </c>
      <c r="BA1817">
        <v>8571</v>
      </c>
      <c r="BB1817" t="s">
        <v>66</v>
      </c>
      <c r="BC1817" t="str">
        <f t="shared" si="76"/>
        <v>50070</v>
      </c>
      <c r="BD1817" t="str">
        <f t="shared" si="77"/>
        <v>LX-50070</v>
      </c>
    </row>
    <row r="1818" spans="1:56" ht="28.15" customHeight="1">
      <c r="A1818" s="4">
        <f>SUBTOTAL(103,$L$2:L1818)</f>
        <v>1817</v>
      </c>
      <c r="B1818" s="5" t="s">
        <v>12663</v>
      </c>
      <c r="C1818" s="5" t="s">
        <v>12664</v>
      </c>
      <c r="D1818" s="5" t="s">
        <v>10248</v>
      </c>
      <c r="E1818" s="5" t="s">
        <v>12622</v>
      </c>
      <c r="F1818" s="6" t="s">
        <v>12665</v>
      </c>
      <c r="G1818" s="5">
        <v>7</v>
      </c>
      <c r="H1818" s="7">
        <v>852930</v>
      </c>
      <c r="I1818" s="5" t="s">
        <v>12666</v>
      </c>
      <c r="J1818" s="5" t="s">
        <v>12667</v>
      </c>
      <c r="K1818" s="22">
        <v>21</v>
      </c>
      <c r="L1818" s="5" t="s">
        <v>78</v>
      </c>
      <c r="M1818" s="2">
        <v>1601159170</v>
      </c>
      <c r="N1818" s="8">
        <f>IF(COUNTIF($B$2:B1818,B1818)=1,1,0)</f>
        <v>1</v>
      </c>
      <c r="O1818" t="s">
        <v>52</v>
      </c>
      <c r="P1818">
        <v>1601159170</v>
      </c>
      <c r="Q1818" t="s">
        <v>12663</v>
      </c>
      <c r="R1818" t="s">
        <v>12663</v>
      </c>
      <c r="S1818" t="s">
        <v>12664</v>
      </c>
      <c r="T1818" t="s">
        <v>12664</v>
      </c>
      <c r="U1818" t="s">
        <v>10248</v>
      </c>
      <c r="V1818" t="s">
        <v>10251</v>
      </c>
      <c r="W1818">
        <v>0</v>
      </c>
      <c r="X1818" t="s">
        <v>80</v>
      </c>
      <c r="Y1818">
        <v>2026</v>
      </c>
      <c r="Z1818">
        <v>7</v>
      </c>
      <c r="AA1818">
        <v>1</v>
      </c>
      <c r="AB1818">
        <v>789750</v>
      </c>
      <c r="AC1818">
        <v>63180</v>
      </c>
      <c r="AD1818">
        <v>0</v>
      </c>
      <c r="AE1818">
        <v>0</v>
      </c>
      <c r="AF1818" t="s">
        <v>57</v>
      </c>
      <c r="AG1818" t="s">
        <v>8318</v>
      </c>
      <c r="AH1818" t="s">
        <v>12622</v>
      </c>
      <c r="AI1818" t="s">
        <v>12524</v>
      </c>
      <c r="AJ1818">
        <v>0</v>
      </c>
      <c r="AK1818" t="s">
        <v>12668</v>
      </c>
      <c r="AL1818">
        <v>0</v>
      </c>
      <c r="AM1818">
        <v>0</v>
      </c>
      <c r="AN1818">
        <v>0</v>
      </c>
      <c r="AO1818">
        <v>0</v>
      </c>
      <c r="AP1818" t="s">
        <v>83</v>
      </c>
      <c r="AQ1818">
        <v>0</v>
      </c>
      <c r="AR1818">
        <v>0</v>
      </c>
      <c r="AS1818" t="s">
        <v>69</v>
      </c>
      <c r="AT1818" t="s">
        <v>12669</v>
      </c>
      <c r="AU1818" t="s">
        <v>64</v>
      </c>
      <c r="AV1818">
        <v>0</v>
      </c>
      <c r="AW1818">
        <v>24453</v>
      </c>
      <c r="AX1818" t="s">
        <v>12666</v>
      </c>
      <c r="AY1818" t="s">
        <v>12667</v>
      </c>
      <c r="AZ1818" t="s">
        <v>71</v>
      </c>
      <c r="BA1818">
        <v>852930</v>
      </c>
      <c r="BB1818" t="s">
        <v>66</v>
      </c>
      <c r="BC1818" t="str">
        <f t="shared" si="76"/>
        <v>50200</v>
      </c>
      <c r="BD1818" t="str">
        <f t="shared" si="77"/>
        <v>LX-50200</v>
      </c>
    </row>
    <row r="1819" spans="1:56" ht="28.15" customHeight="1">
      <c r="A1819" s="4">
        <f>SUBTOTAL(103,$L$2:L1819)</f>
        <v>1818</v>
      </c>
      <c r="B1819" s="5" t="s">
        <v>12677</v>
      </c>
      <c r="C1819" s="5" t="s">
        <v>12678</v>
      </c>
      <c r="D1819" s="5" t="s">
        <v>10248</v>
      </c>
      <c r="E1819" s="5" t="s">
        <v>12675</v>
      </c>
      <c r="F1819" s="6" t="s">
        <v>12679</v>
      </c>
      <c r="G1819" s="5">
        <v>7</v>
      </c>
      <c r="H1819" s="7">
        <v>1900346</v>
      </c>
      <c r="I1819" s="5" t="s">
        <v>12680</v>
      </c>
      <c r="J1819" s="5" t="s">
        <v>12681</v>
      </c>
      <c r="K1819" s="22">
        <v>21</v>
      </c>
      <c r="L1819" s="5" t="s">
        <v>78</v>
      </c>
      <c r="M1819" s="2">
        <v>1601159926</v>
      </c>
      <c r="N1819" s="8">
        <f>IF(COUNTIF($B$2:B1819,B1819)=1,1,0)</f>
        <v>1</v>
      </c>
      <c r="O1819" t="s">
        <v>52</v>
      </c>
      <c r="P1819">
        <v>1601159926</v>
      </c>
      <c r="Q1819" t="s">
        <v>12677</v>
      </c>
      <c r="R1819" t="s">
        <v>12677</v>
      </c>
      <c r="S1819" t="s">
        <v>12678</v>
      </c>
      <c r="T1819" t="s">
        <v>12678</v>
      </c>
      <c r="U1819" t="s">
        <v>10248</v>
      </c>
      <c r="V1819" t="s">
        <v>10251</v>
      </c>
      <c r="W1819">
        <v>0</v>
      </c>
      <c r="X1819" t="s">
        <v>80</v>
      </c>
      <c r="Y1819">
        <v>2026</v>
      </c>
      <c r="Z1819">
        <v>7</v>
      </c>
      <c r="AA1819">
        <v>1</v>
      </c>
      <c r="AB1819">
        <v>1759580</v>
      </c>
      <c r="AC1819">
        <v>140766</v>
      </c>
      <c r="AD1819">
        <v>0</v>
      </c>
      <c r="AE1819">
        <v>0</v>
      </c>
      <c r="AF1819" t="s">
        <v>98</v>
      </c>
      <c r="AG1819" t="s">
        <v>81</v>
      </c>
      <c r="AH1819" t="s">
        <v>12675</v>
      </c>
      <c r="AI1819" t="s">
        <v>12670</v>
      </c>
      <c r="AJ1819">
        <v>0</v>
      </c>
      <c r="AK1819" t="s">
        <v>5782</v>
      </c>
      <c r="AL1819">
        <v>0</v>
      </c>
      <c r="AM1819">
        <v>0</v>
      </c>
      <c r="AN1819">
        <v>0</v>
      </c>
      <c r="AO1819">
        <v>0</v>
      </c>
      <c r="AP1819" t="s">
        <v>98</v>
      </c>
      <c r="AQ1819">
        <v>0</v>
      </c>
      <c r="AR1819">
        <v>0</v>
      </c>
      <c r="AS1819" t="s">
        <v>69</v>
      </c>
      <c r="AT1819" t="s">
        <v>12682</v>
      </c>
      <c r="AU1819" t="s">
        <v>64</v>
      </c>
      <c r="AV1819">
        <v>0</v>
      </c>
      <c r="AW1819">
        <v>24617</v>
      </c>
      <c r="AX1819" t="s">
        <v>12680</v>
      </c>
      <c r="AY1819" t="s">
        <v>12681</v>
      </c>
      <c r="AZ1819" t="s">
        <v>71</v>
      </c>
      <c r="BA1819">
        <v>1900346</v>
      </c>
      <c r="BB1819" t="s">
        <v>66</v>
      </c>
      <c r="BC1819" t="str">
        <f t="shared" si="76"/>
        <v>08740</v>
      </c>
      <c r="BD1819" t="str">
        <f t="shared" si="77"/>
        <v>LY-08740</v>
      </c>
    </row>
    <row r="1820" spans="1:56" ht="28.15" customHeight="1">
      <c r="A1820" s="4">
        <f>SUBTOTAL(103,$L$2:L1820)</f>
        <v>1819</v>
      </c>
      <c r="B1820" s="5" t="s">
        <v>12683</v>
      </c>
      <c r="C1820" s="5" t="s">
        <v>12684</v>
      </c>
      <c r="D1820" s="5" t="s">
        <v>10200</v>
      </c>
      <c r="E1820" s="5" t="s">
        <v>12675</v>
      </c>
      <c r="F1820" s="6" t="s">
        <v>12685</v>
      </c>
      <c r="G1820" s="5">
        <v>7</v>
      </c>
      <c r="H1820" s="7">
        <v>1377194</v>
      </c>
      <c r="I1820" s="5" t="s">
        <v>12686</v>
      </c>
      <c r="J1820" s="5" t="s">
        <v>12687</v>
      </c>
      <c r="K1820" s="22">
        <v>21</v>
      </c>
      <c r="L1820" s="5" t="s">
        <v>78</v>
      </c>
      <c r="M1820" s="2">
        <v>1601159949</v>
      </c>
      <c r="N1820" s="8">
        <f>IF(COUNTIF($B$2:B1820,B1820)=1,1,0)</f>
        <v>1</v>
      </c>
      <c r="O1820" t="s">
        <v>52</v>
      </c>
      <c r="P1820">
        <v>1601159949</v>
      </c>
      <c r="Q1820" t="s">
        <v>12683</v>
      </c>
      <c r="R1820" t="s">
        <v>12683</v>
      </c>
      <c r="S1820" t="s">
        <v>12684</v>
      </c>
      <c r="T1820" t="s">
        <v>12684</v>
      </c>
      <c r="U1820" t="s">
        <v>10200</v>
      </c>
      <c r="V1820" t="s">
        <v>10204</v>
      </c>
      <c r="W1820">
        <v>0</v>
      </c>
      <c r="X1820" t="s">
        <v>80</v>
      </c>
      <c r="Y1820">
        <v>2026</v>
      </c>
      <c r="Z1820">
        <v>7</v>
      </c>
      <c r="AA1820">
        <v>1</v>
      </c>
      <c r="AB1820">
        <v>1275180</v>
      </c>
      <c r="AC1820">
        <v>102014</v>
      </c>
      <c r="AD1820">
        <v>0</v>
      </c>
      <c r="AE1820">
        <v>0</v>
      </c>
      <c r="AF1820" t="s">
        <v>121</v>
      </c>
      <c r="AG1820" t="s">
        <v>81</v>
      </c>
      <c r="AH1820" t="s">
        <v>12675</v>
      </c>
      <c r="AI1820" t="s">
        <v>12670</v>
      </c>
      <c r="AJ1820">
        <v>0</v>
      </c>
      <c r="AK1820" t="s">
        <v>2930</v>
      </c>
      <c r="AL1820">
        <v>0</v>
      </c>
      <c r="AM1820">
        <v>0</v>
      </c>
      <c r="AN1820">
        <v>0</v>
      </c>
      <c r="AO1820">
        <v>0</v>
      </c>
      <c r="AP1820" t="s">
        <v>61</v>
      </c>
      <c r="AQ1820">
        <v>0</v>
      </c>
      <c r="AR1820">
        <v>0</v>
      </c>
      <c r="AS1820" t="s">
        <v>69</v>
      </c>
      <c r="AT1820" t="s">
        <v>12688</v>
      </c>
      <c r="AU1820" t="s">
        <v>64</v>
      </c>
      <c r="AV1820">
        <v>0</v>
      </c>
      <c r="AW1820">
        <v>24623</v>
      </c>
      <c r="AX1820" t="s">
        <v>12686</v>
      </c>
      <c r="AY1820" t="s">
        <v>12687</v>
      </c>
      <c r="AZ1820" t="s">
        <v>71</v>
      </c>
      <c r="BA1820">
        <v>1377194</v>
      </c>
      <c r="BB1820" t="s">
        <v>66</v>
      </c>
      <c r="BC1820" t="str">
        <f t="shared" si="76"/>
        <v>09040</v>
      </c>
      <c r="BD1820" t="str">
        <f t="shared" si="77"/>
        <v>LY-09040</v>
      </c>
    </row>
    <row r="1821" spans="1:56" ht="28.15" customHeight="1">
      <c r="A1821" s="4">
        <f>SUBTOTAL(103,$L$2:L1821)</f>
        <v>1820</v>
      </c>
      <c r="B1821" s="5" t="s">
        <v>12689</v>
      </c>
      <c r="C1821" s="5" t="s">
        <v>12690</v>
      </c>
      <c r="D1821" s="5" t="s">
        <v>12691</v>
      </c>
      <c r="E1821" s="5" t="s">
        <v>12692</v>
      </c>
      <c r="F1821" s="6" t="s">
        <v>12693</v>
      </c>
      <c r="G1821" s="5">
        <v>6</v>
      </c>
      <c r="H1821" s="7">
        <v>504017</v>
      </c>
      <c r="I1821" s="5" t="s">
        <v>12694</v>
      </c>
      <c r="J1821" s="5" t="s">
        <v>12695</v>
      </c>
      <c r="K1821" s="20"/>
      <c r="L1821" s="5" t="s">
        <v>119</v>
      </c>
      <c r="M1821" s="2">
        <v>1596883645</v>
      </c>
      <c r="N1821" s="8">
        <f>IF(COUNTIF($B$2:B1821,B1821)=1,1,0)</f>
        <v>1</v>
      </c>
      <c r="O1821" t="s">
        <v>52</v>
      </c>
      <c r="P1821">
        <v>1596883645</v>
      </c>
      <c r="Q1821" t="s">
        <v>12689</v>
      </c>
      <c r="R1821" t="s">
        <v>12689</v>
      </c>
      <c r="S1821" t="s">
        <v>12690</v>
      </c>
      <c r="T1821" t="s">
        <v>12690</v>
      </c>
      <c r="U1821" t="s">
        <v>12691</v>
      </c>
      <c r="V1821" t="s">
        <v>12696</v>
      </c>
      <c r="W1821">
        <v>0</v>
      </c>
      <c r="X1821" t="s">
        <v>80</v>
      </c>
      <c r="Y1821">
        <v>2026</v>
      </c>
      <c r="Z1821">
        <v>6</v>
      </c>
      <c r="AA1821">
        <v>1</v>
      </c>
      <c r="AB1821">
        <v>466682</v>
      </c>
      <c r="AC1821">
        <v>37335</v>
      </c>
      <c r="AD1821">
        <v>0</v>
      </c>
      <c r="AE1821">
        <v>0</v>
      </c>
      <c r="AF1821" t="s">
        <v>57</v>
      </c>
      <c r="AG1821" t="s">
        <v>81</v>
      </c>
      <c r="AH1821" t="s">
        <v>12692</v>
      </c>
      <c r="AI1821" t="s">
        <v>12697</v>
      </c>
      <c r="AJ1821">
        <v>0</v>
      </c>
      <c r="AK1821" t="s">
        <v>1137</v>
      </c>
      <c r="AL1821">
        <v>0</v>
      </c>
      <c r="AM1821">
        <v>0</v>
      </c>
      <c r="AN1821">
        <v>0</v>
      </c>
      <c r="AO1821">
        <v>0</v>
      </c>
      <c r="AP1821" t="s">
        <v>83</v>
      </c>
      <c r="AQ1821">
        <v>0</v>
      </c>
      <c r="AR1821">
        <v>0</v>
      </c>
      <c r="AS1821" t="s">
        <v>62</v>
      </c>
      <c r="AT1821" t="s">
        <v>12698</v>
      </c>
      <c r="AU1821" t="s">
        <v>64</v>
      </c>
      <c r="AV1821">
        <v>0</v>
      </c>
      <c r="AW1821">
        <v>3881</v>
      </c>
      <c r="AX1821" t="s">
        <v>12694</v>
      </c>
      <c r="AY1821" t="s">
        <v>12695</v>
      </c>
      <c r="AZ1821" t="s">
        <v>65</v>
      </c>
      <c r="BA1821">
        <v>504017</v>
      </c>
      <c r="BB1821" t="s">
        <v>66</v>
      </c>
      <c r="BC1821" t="str">
        <f t="shared" si="76"/>
        <v>01810</v>
      </c>
      <c r="BD1821" t="str">
        <f t="shared" si="77"/>
        <v>M1C-01810</v>
      </c>
    </row>
    <row r="1822" spans="1:56" ht="28.15" customHeight="1">
      <c r="A1822" s="4">
        <f>SUBTOTAL(103,$L$2:L1822)</f>
        <v>1821</v>
      </c>
      <c r="B1822" s="5" t="s">
        <v>12699</v>
      </c>
      <c r="C1822" s="5" t="s">
        <v>12700</v>
      </c>
      <c r="D1822" s="5" t="s">
        <v>12701</v>
      </c>
      <c r="E1822" s="5" t="s">
        <v>12692</v>
      </c>
      <c r="F1822" s="6" t="s">
        <v>12702</v>
      </c>
      <c r="G1822" s="5">
        <v>7</v>
      </c>
      <c r="H1822" s="7">
        <v>6428</v>
      </c>
      <c r="I1822" s="5" t="s">
        <v>12703</v>
      </c>
      <c r="J1822" s="5" t="s">
        <v>12704</v>
      </c>
      <c r="K1822" s="20"/>
      <c r="L1822" s="5" t="s">
        <v>119</v>
      </c>
      <c r="M1822" s="2">
        <v>1601167835</v>
      </c>
      <c r="N1822" s="8">
        <f>IF(COUNTIF($B$2:B1822,B1822)=1,1,0)</f>
        <v>1</v>
      </c>
      <c r="O1822" t="s">
        <v>52</v>
      </c>
      <c r="P1822">
        <v>1601167835</v>
      </c>
      <c r="Q1822" t="s">
        <v>12699</v>
      </c>
      <c r="R1822" t="s">
        <v>12699</v>
      </c>
      <c r="S1822" t="s">
        <v>12700</v>
      </c>
      <c r="T1822" t="s">
        <v>12700</v>
      </c>
      <c r="U1822" t="s">
        <v>12701</v>
      </c>
      <c r="V1822" t="s">
        <v>12705</v>
      </c>
      <c r="W1822">
        <v>0</v>
      </c>
      <c r="X1822" t="s">
        <v>80</v>
      </c>
      <c r="Y1822">
        <v>2026</v>
      </c>
      <c r="Z1822">
        <v>7</v>
      </c>
      <c r="AA1822">
        <v>1</v>
      </c>
      <c r="AB1822">
        <v>5952</v>
      </c>
      <c r="AC1822">
        <v>476</v>
      </c>
      <c r="AD1822">
        <v>0</v>
      </c>
      <c r="AE1822">
        <v>0</v>
      </c>
      <c r="AF1822" t="s">
        <v>57</v>
      </c>
      <c r="AG1822" t="s">
        <v>81</v>
      </c>
      <c r="AH1822" t="s">
        <v>12692</v>
      </c>
      <c r="AI1822" t="s">
        <v>12697</v>
      </c>
      <c r="AJ1822">
        <v>0</v>
      </c>
      <c r="AK1822" t="s">
        <v>994</v>
      </c>
      <c r="AL1822">
        <v>0</v>
      </c>
      <c r="AM1822">
        <v>0</v>
      </c>
      <c r="AN1822">
        <v>0</v>
      </c>
      <c r="AO1822">
        <v>0</v>
      </c>
      <c r="AP1822" t="s">
        <v>83</v>
      </c>
      <c r="AQ1822">
        <v>0</v>
      </c>
      <c r="AR1822">
        <v>0</v>
      </c>
      <c r="AS1822" t="s">
        <v>69</v>
      </c>
      <c r="AT1822" t="s">
        <v>12706</v>
      </c>
      <c r="AU1822" t="s">
        <v>64</v>
      </c>
      <c r="AV1822">
        <v>0</v>
      </c>
      <c r="AW1822">
        <v>26349</v>
      </c>
      <c r="AX1822" t="s">
        <v>12703</v>
      </c>
      <c r="AY1822" t="s">
        <v>12704</v>
      </c>
      <c r="AZ1822" t="s">
        <v>71</v>
      </c>
      <c r="BA1822">
        <v>6428</v>
      </c>
      <c r="BB1822" t="s">
        <v>66</v>
      </c>
      <c r="BC1822" t="str">
        <f t="shared" si="76"/>
        <v>03500</v>
      </c>
      <c r="BD1822" t="str">
        <f t="shared" si="77"/>
        <v>M1C-03500</v>
      </c>
    </row>
    <row r="1823" spans="1:56" ht="28.15" customHeight="1">
      <c r="A1823" s="4">
        <f>SUBTOTAL(103,$L$2:L1823)</f>
        <v>1822</v>
      </c>
      <c r="B1823" s="5" t="s">
        <v>12707</v>
      </c>
      <c r="C1823" s="5" t="s">
        <v>12708</v>
      </c>
      <c r="D1823" s="5" t="s">
        <v>12709</v>
      </c>
      <c r="E1823" s="5" t="s">
        <v>12692</v>
      </c>
      <c r="F1823" s="6" t="s">
        <v>12710</v>
      </c>
      <c r="G1823" s="5">
        <v>7</v>
      </c>
      <c r="H1823" s="7">
        <v>510492</v>
      </c>
      <c r="I1823" s="5" t="s">
        <v>12711</v>
      </c>
      <c r="J1823" s="5" t="s">
        <v>12712</v>
      </c>
      <c r="K1823" s="20"/>
      <c r="L1823" s="5" t="s">
        <v>119</v>
      </c>
      <c r="M1823" s="2">
        <v>1601167772</v>
      </c>
      <c r="N1823" s="8">
        <f>IF(COUNTIF($B$2:B1823,B1823)=1,1,0)</f>
        <v>1</v>
      </c>
      <c r="O1823" t="s">
        <v>52</v>
      </c>
      <c r="P1823">
        <v>1601167772</v>
      </c>
      <c r="Q1823" t="s">
        <v>12707</v>
      </c>
      <c r="R1823" t="s">
        <v>12707</v>
      </c>
      <c r="S1823" t="s">
        <v>12708</v>
      </c>
      <c r="T1823" t="s">
        <v>12708</v>
      </c>
      <c r="U1823" t="s">
        <v>12709</v>
      </c>
      <c r="V1823" t="s">
        <v>12713</v>
      </c>
      <c r="W1823">
        <v>0</v>
      </c>
      <c r="X1823" t="s">
        <v>80</v>
      </c>
      <c r="Y1823">
        <v>2026</v>
      </c>
      <c r="Z1823">
        <v>7</v>
      </c>
      <c r="AA1823">
        <v>1</v>
      </c>
      <c r="AB1823">
        <v>472678</v>
      </c>
      <c r="AC1823">
        <v>37814</v>
      </c>
      <c r="AD1823">
        <v>0</v>
      </c>
      <c r="AE1823">
        <v>0</v>
      </c>
      <c r="AF1823" t="s">
        <v>57</v>
      </c>
      <c r="AG1823" t="s">
        <v>81</v>
      </c>
      <c r="AH1823" t="s">
        <v>12692</v>
      </c>
      <c r="AI1823" t="s">
        <v>12697</v>
      </c>
      <c r="AJ1823">
        <v>0</v>
      </c>
      <c r="AK1823" t="s">
        <v>537</v>
      </c>
      <c r="AL1823">
        <v>0</v>
      </c>
      <c r="AM1823">
        <v>0</v>
      </c>
      <c r="AN1823">
        <v>0</v>
      </c>
      <c r="AO1823">
        <v>0</v>
      </c>
      <c r="AP1823" t="s">
        <v>83</v>
      </c>
      <c r="AQ1823">
        <v>0</v>
      </c>
      <c r="AR1823">
        <v>0</v>
      </c>
      <c r="AS1823" t="s">
        <v>69</v>
      </c>
      <c r="AT1823" t="s">
        <v>12714</v>
      </c>
      <c r="AU1823" t="s">
        <v>64</v>
      </c>
      <c r="AV1823">
        <v>0</v>
      </c>
      <c r="AW1823">
        <v>26337</v>
      </c>
      <c r="AX1823" t="s">
        <v>12711</v>
      </c>
      <c r="AY1823" t="s">
        <v>12712</v>
      </c>
      <c r="AZ1823" t="s">
        <v>71</v>
      </c>
      <c r="BA1823">
        <v>510492</v>
      </c>
      <c r="BB1823" t="s">
        <v>66</v>
      </c>
      <c r="BC1823" t="str">
        <f t="shared" si="76"/>
        <v>03700</v>
      </c>
      <c r="BD1823" t="str">
        <f t="shared" si="77"/>
        <v>M1C-03700</v>
      </c>
    </row>
    <row r="1824" spans="1:56" ht="28.15" customHeight="1">
      <c r="A1824" s="4">
        <f>SUBTOTAL(103,$L$2:L1824)</f>
        <v>1823</v>
      </c>
      <c r="B1824" s="5" t="s">
        <v>12715</v>
      </c>
      <c r="C1824" s="5" t="s">
        <v>12716</v>
      </c>
      <c r="D1824" s="5" t="s">
        <v>12717</v>
      </c>
      <c r="E1824" s="5" t="s">
        <v>12692</v>
      </c>
      <c r="F1824" s="6" t="s">
        <v>12718</v>
      </c>
      <c r="G1824" s="5">
        <v>7</v>
      </c>
      <c r="H1824" s="7">
        <v>907200</v>
      </c>
      <c r="I1824" s="5" t="s">
        <v>12711</v>
      </c>
      <c r="J1824" s="5" t="s">
        <v>12719</v>
      </c>
      <c r="K1824" s="20"/>
      <c r="L1824" s="5" t="s">
        <v>119</v>
      </c>
      <c r="M1824" s="2">
        <v>1601167844</v>
      </c>
      <c r="N1824" s="8">
        <f>IF(COUNTIF($B$2:B1824,B1824)=1,1,0)</f>
        <v>1</v>
      </c>
      <c r="O1824" t="s">
        <v>52</v>
      </c>
      <c r="P1824">
        <v>1601167844</v>
      </c>
      <c r="Q1824" t="s">
        <v>12715</v>
      </c>
      <c r="R1824" t="s">
        <v>12715</v>
      </c>
      <c r="S1824" t="s">
        <v>12716</v>
      </c>
      <c r="T1824" t="s">
        <v>12716</v>
      </c>
      <c r="U1824" t="s">
        <v>12717</v>
      </c>
      <c r="V1824" t="s">
        <v>12720</v>
      </c>
      <c r="W1824">
        <v>0</v>
      </c>
      <c r="X1824" t="s">
        <v>80</v>
      </c>
      <c r="Y1824">
        <v>2026</v>
      </c>
      <c r="Z1824">
        <v>7</v>
      </c>
      <c r="AA1824">
        <v>1</v>
      </c>
      <c r="AB1824">
        <v>840000</v>
      </c>
      <c r="AC1824">
        <v>67200</v>
      </c>
      <c r="AD1824">
        <v>0</v>
      </c>
      <c r="AE1824">
        <v>0</v>
      </c>
      <c r="AF1824" t="s">
        <v>98</v>
      </c>
      <c r="AG1824" t="s">
        <v>81</v>
      </c>
      <c r="AH1824" t="s">
        <v>12692</v>
      </c>
      <c r="AI1824" t="s">
        <v>12697</v>
      </c>
      <c r="AJ1824">
        <v>0</v>
      </c>
      <c r="AK1824" t="s">
        <v>9974</v>
      </c>
      <c r="AL1824">
        <v>0</v>
      </c>
      <c r="AM1824">
        <v>0</v>
      </c>
      <c r="AN1824">
        <v>0</v>
      </c>
      <c r="AO1824">
        <v>0</v>
      </c>
      <c r="AP1824" t="s">
        <v>98</v>
      </c>
      <c r="AQ1824">
        <v>0</v>
      </c>
      <c r="AR1824">
        <v>0</v>
      </c>
      <c r="AS1824" t="s">
        <v>69</v>
      </c>
      <c r="AT1824" t="s">
        <v>12721</v>
      </c>
      <c r="AU1824" t="s">
        <v>64</v>
      </c>
      <c r="AV1824">
        <v>0</v>
      </c>
      <c r="AW1824">
        <v>26350</v>
      </c>
      <c r="AX1824" t="s">
        <v>12711</v>
      </c>
      <c r="AY1824" t="s">
        <v>12719</v>
      </c>
      <c r="AZ1824" t="s">
        <v>71</v>
      </c>
      <c r="BA1824">
        <v>907200</v>
      </c>
      <c r="BB1824" t="s">
        <v>66</v>
      </c>
      <c r="BC1824" t="str">
        <f t="shared" si="76"/>
        <v>03710</v>
      </c>
      <c r="BD1824" t="str">
        <f t="shared" si="77"/>
        <v>M1C-03710</v>
      </c>
    </row>
    <row r="1825" spans="1:56" ht="28.15" customHeight="1">
      <c r="A1825" s="4">
        <f>SUBTOTAL(103,$L$2:L1825)</f>
        <v>1824</v>
      </c>
      <c r="B1825" s="5" t="s">
        <v>12722</v>
      </c>
      <c r="C1825" s="5" t="s">
        <v>12723</v>
      </c>
      <c r="D1825" s="5" t="s">
        <v>12724</v>
      </c>
      <c r="E1825" s="5" t="s">
        <v>12692</v>
      </c>
      <c r="F1825" s="6" t="s">
        <v>12725</v>
      </c>
      <c r="G1825" s="5">
        <v>7</v>
      </c>
      <c r="H1825" s="7">
        <v>44997</v>
      </c>
      <c r="I1825" s="5" t="s">
        <v>12726</v>
      </c>
      <c r="J1825" s="5" t="s">
        <v>12727</v>
      </c>
      <c r="K1825" s="20"/>
      <c r="L1825" s="5" t="s">
        <v>119</v>
      </c>
      <c r="M1825" s="2">
        <v>1601167724</v>
      </c>
      <c r="N1825" s="8">
        <f>IF(COUNTIF($B$2:B1825,B1825)=1,1,0)</f>
        <v>1</v>
      </c>
      <c r="O1825" t="s">
        <v>52</v>
      </c>
      <c r="P1825">
        <v>1601167724</v>
      </c>
      <c r="Q1825" t="s">
        <v>12722</v>
      </c>
      <c r="R1825" t="s">
        <v>12722</v>
      </c>
      <c r="S1825" t="s">
        <v>12723</v>
      </c>
      <c r="T1825" t="s">
        <v>12723</v>
      </c>
      <c r="U1825" t="s">
        <v>12724</v>
      </c>
      <c r="V1825" t="s">
        <v>12728</v>
      </c>
      <c r="W1825">
        <v>0</v>
      </c>
      <c r="X1825" t="s">
        <v>80</v>
      </c>
      <c r="Y1825">
        <v>2026</v>
      </c>
      <c r="Z1825">
        <v>7</v>
      </c>
      <c r="AA1825">
        <v>1</v>
      </c>
      <c r="AB1825">
        <v>41664</v>
      </c>
      <c r="AC1825">
        <v>3333</v>
      </c>
      <c r="AD1825">
        <v>0</v>
      </c>
      <c r="AE1825">
        <v>0</v>
      </c>
      <c r="AF1825" t="s">
        <v>57</v>
      </c>
      <c r="AG1825" t="s">
        <v>81</v>
      </c>
      <c r="AH1825" t="s">
        <v>12692</v>
      </c>
      <c r="AI1825" t="s">
        <v>12697</v>
      </c>
      <c r="AJ1825">
        <v>0</v>
      </c>
      <c r="AK1825" t="s">
        <v>12729</v>
      </c>
      <c r="AL1825">
        <v>0</v>
      </c>
      <c r="AM1825">
        <v>0</v>
      </c>
      <c r="AN1825">
        <v>0</v>
      </c>
      <c r="AO1825">
        <v>0</v>
      </c>
      <c r="AP1825" t="s">
        <v>83</v>
      </c>
      <c r="AQ1825">
        <v>0</v>
      </c>
      <c r="AR1825">
        <v>0</v>
      </c>
      <c r="AS1825" t="s">
        <v>69</v>
      </c>
      <c r="AT1825" t="s">
        <v>12730</v>
      </c>
      <c r="AU1825" t="s">
        <v>64</v>
      </c>
      <c r="AV1825">
        <v>0</v>
      </c>
      <c r="AW1825">
        <v>26320</v>
      </c>
      <c r="AX1825" t="s">
        <v>12726</v>
      </c>
      <c r="AY1825" t="s">
        <v>12727</v>
      </c>
      <c r="AZ1825" t="s">
        <v>71</v>
      </c>
      <c r="BA1825">
        <v>44997</v>
      </c>
      <c r="BB1825" t="s">
        <v>66</v>
      </c>
      <c r="BC1825" t="str">
        <f t="shared" si="76"/>
        <v>03730</v>
      </c>
      <c r="BD1825" t="str">
        <f t="shared" si="77"/>
        <v>M1C-03730</v>
      </c>
    </row>
    <row r="1826" spans="1:56" ht="28.15" customHeight="1">
      <c r="A1826" s="4">
        <f>SUBTOTAL(103,$L$2:L1826)</f>
        <v>1825</v>
      </c>
      <c r="B1826" s="5" t="s">
        <v>12731</v>
      </c>
      <c r="C1826" s="5" t="s">
        <v>12732</v>
      </c>
      <c r="D1826" s="5" t="s">
        <v>9984</v>
      </c>
      <c r="E1826" s="5" t="s">
        <v>12692</v>
      </c>
      <c r="F1826" s="6" t="s">
        <v>12733</v>
      </c>
      <c r="G1826" s="5">
        <v>7</v>
      </c>
      <c r="H1826" s="7">
        <v>1212775</v>
      </c>
      <c r="I1826" s="5" t="s">
        <v>12734</v>
      </c>
      <c r="J1826" s="5" t="s">
        <v>12735</v>
      </c>
      <c r="K1826" s="20"/>
      <c r="L1826" s="5" t="s">
        <v>119</v>
      </c>
      <c r="M1826" s="2">
        <v>1601167902</v>
      </c>
      <c r="N1826" s="8">
        <f>IF(COUNTIF($B$2:B1826,B1826)=1,1,0)</f>
        <v>1</v>
      </c>
      <c r="O1826" t="s">
        <v>52</v>
      </c>
      <c r="P1826">
        <v>1601167902</v>
      </c>
      <c r="Q1826" t="s">
        <v>12731</v>
      </c>
      <c r="R1826" t="s">
        <v>12731</v>
      </c>
      <c r="S1826" t="s">
        <v>12732</v>
      </c>
      <c r="T1826" t="s">
        <v>12732</v>
      </c>
      <c r="U1826" t="s">
        <v>9984</v>
      </c>
      <c r="V1826" t="s">
        <v>9985</v>
      </c>
      <c r="W1826">
        <v>0</v>
      </c>
      <c r="X1826" t="s">
        <v>80</v>
      </c>
      <c r="Y1826">
        <v>2026</v>
      </c>
      <c r="Z1826">
        <v>7</v>
      </c>
      <c r="AA1826">
        <v>1</v>
      </c>
      <c r="AB1826">
        <v>1122940</v>
      </c>
      <c r="AC1826">
        <v>89835</v>
      </c>
      <c r="AD1826">
        <v>0</v>
      </c>
      <c r="AE1826">
        <v>0</v>
      </c>
      <c r="AF1826" t="s">
        <v>57</v>
      </c>
      <c r="AG1826" t="s">
        <v>81</v>
      </c>
      <c r="AH1826" t="s">
        <v>12692</v>
      </c>
      <c r="AI1826" t="s">
        <v>12697</v>
      </c>
      <c r="AJ1826">
        <v>0</v>
      </c>
      <c r="AK1826" t="s">
        <v>5471</v>
      </c>
      <c r="AL1826">
        <v>0</v>
      </c>
      <c r="AM1826">
        <v>0</v>
      </c>
      <c r="AN1826">
        <v>0</v>
      </c>
      <c r="AO1826">
        <v>0</v>
      </c>
      <c r="AP1826" t="s">
        <v>83</v>
      </c>
      <c r="AQ1826">
        <v>0</v>
      </c>
      <c r="AR1826">
        <v>0</v>
      </c>
      <c r="AS1826" t="s">
        <v>69</v>
      </c>
      <c r="AT1826" t="s">
        <v>12736</v>
      </c>
      <c r="AU1826" t="s">
        <v>64</v>
      </c>
      <c r="AV1826">
        <v>0</v>
      </c>
      <c r="AW1826">
        <v>26361</v>
      </c>
      <c r="AX1826" t="s">
        <v>12734</v>
      </c>
      <c r="AY1826" t="s">
        <v>12735</v>
      </c>
      <c r="AZ1826" t="s">
        <v>71</v>
      </c>
      <c r="BA1826">
        <v>1212775</v>
      </c>
      <c r="BB1826" t="s">
        <v>66</v>
      </c>
      <c r="BC1826" t="str">
        <f t="shared" si="76"/>
        <v>03800</v>
      </c>
      <c r="BD1826" t="str">
        <f t="shared" si="77"/>
        <v>M1C-03800</v>
      </c>
    </row>
    <row r="1827" spans="1:56" ht="28.15" customHeight="1">
      <c r="A1827" s="4">
        <f>SUBTOTAL(103,$L$2:L1827)</f>
        <v>1826</v>
      </c>
      <c r="B1827" s="5" t="s">
        <v>12737</v>
      </c>
      <c r="C1827" s="5" t="s">
        <v>12738</v>
      </c>
      <c r="D1827" s="5" t="s">
        <v>12739</v>
      </c>
      <c r="E1827" s="5" t="s">
        <v>12692</v>
      </c>
      <c r="F1827" s="6" t="s">
        <v>12740</v>
      </c>
      <c r="G1827" s="5">
        <v>7</v>
      </c>
      <c r="H1827" s="7">
        <v>310370</v>
      </c>
      <c r="I1827" s="5" t="s">
        <v>12711</v>
      </c>
      <c r="J1827" s="5" t="s">
        <v>12741</v>
      </c>
      <c r="K1827" s="20"/>
      <c r="L1827" s="5" t="s">
        <v>119</v>
      </c>
      <c r="M1827" s="2">
        <v>1601167727</v>
      </c>
      <c r="N1827" s="8">
        <f>IF(COUNTIF($B$2:B1827,B1827)=1,1,0)</f>
        <v>1</v>
      </c>
      <c r="O1827" t="s">
        <v>52</v>
      </c>
      <c r="P1827">
        <v>1601167727</v>
      </c>
      <c r="Q1827" t="s">
        <v>12737</v>
      </c>
      <c r="R1827" t="s">
        <v>12737</v>
      </c>
      <c r="S1827" t="s">
        <v>12738</v>
      </c>
      <c r="T1827" t="s">
        <v>12738</v>
      </c>
      <c r="U1827" t="s">
        <v>12739</v>
      </c>
      <c r="V1827" t="s">
        <v>12742</v>
      </c>
      <c r="W1827">
        <v>0</v>
      </c>
      <c r="X1827" t="s">
        <v>80</v>
      </c>
      <c r="Y1827">
        <v>2026</v>
      </c>
      <c r="Z1827">
        <v>7</v>
      </c>
      <c r="AA1827">
        <v>1</v>
      </c>
      <c r="AB1827">
        <v>287380</v>
      </c>
      <c r="AC1827">
        <v>22990</v>
      </c>
      <c r="AD1827">
        <v>0</v>
      </c>
      <c r="AE1827">
        <v>0</v>
      </c>
      <c r="AF1827" t="s">
        <v>121</v>
      </c>
      <c r="AG1827" t="s">
        <v>81</v>
      </c>
      <c r="AH1827" t="s">
        <v>12692</v>
      </c>
      <c r="AI1827" t="s">
        <v>12697</v>
      </c>
      <c r="AJ1827">
        <v>0</v>
      </c>
      <c r="AK1827" t="s">
        <v>3111</v>
      </c>
      <c r="AL1827">
        <v>0</v>
      </c>
      <c r="AM1827">
        <v>0</v>
      </c>
      <c r="AN1827">
        <v>0</v>
      </c>
      <c r="AO1827">
        <v>0</v>
      </c>
      <c r="AP1827" t="s">
        <v>61</v>
      </c>
      <c r="AQ1827">
        <v>0</v>
      </c>
      <c r="AR1827">
        <v>0</v>
      </c>
      <c r="AS1827" t="s">
        <v>69</v>
      </c>
      <c r="AT1827" t="s">
        <v>12743</v>
      </c>
      <c r="AU1827" t="s">
        <v>64</v>
      </c>
      <c r="AV1827">
        <v>0</v>
      </c>
      <c r="AW1827">
        <v>26321</v>
      </c>
      <c r="AX1827" t="s">
        <v>12711</v>
      </c>
      <c r="AY1827" t="s">
        <v>12741</v>
      </c>
      <c r="AZ1827" t="s">
        <v>71</v>
      </c>
      <c r="BA1827">
        <v>310370</v>
      </c>
      <c r="BB1827" t="s">
        <v>66</v>
      </c>
      <c r="BC1827" t="str">
        <f t="shared" si="76"/>
        <v>03810</v>
      </c>
      <c r="BD1827" t="str">
        <f t="shared" si="77"/>
        <v>M1C-03810</v>
      </c>
    </row>
    <row r="1828" spans="1:56" ht="28.15" customHeight="1">
      <c r="A1828" s="4">
        <f>SUBTOTAL(103,$L$2:L1828)</f>
        <v>1827</v>
      </c>
      <c r="B1828" s="5" t="s">
        <v>12744</v>
      </c>
      <c r="C1828" s="5" t="s">
        <v>12745</v>
      </c>
      <c r="D1828" s="5" t="s">
        <v>12746</v>
      </c>
      <c r="E1828" s="5" t="s">
        <v>12692</v>
      </c>
      <c r="F1828" s="6" t="s">
        <v>12747</v>
      </c>
      <c r="G1828" s="5">
        <v>7</v>
      </c>
      <c r="H1828" s="7">
        <v>943380</v>
      </c>
      <c r="I1828" s="5" t="s">
        <v>12748</v>
      </c>
      <c r="J1828" s="5" t="s">
        <v>12749</v>
      </c>
      <c r="K1828" s="20"/>
      <c r="L1828" s="5" t="s">
        <v>119</v>
      </c>
      <c r="M1828" s="2">
        <v>1601167951</v>
      </c>
      <c r="N1828" s="8">
        <f>IF(COUNTIF($B$2:B1828,B1828)=1,1,0)</f>
        <v>1</v>
      </c>
      <c r="O1828" t="s">
        <v>52</v>
      </c>
      <c r="P1828">
        <v>1601167951</v>
      </c>
      <c r="Q1828" t="s">
        <v>12744</v>
      </c>
      <c r="R1828" t="s">
        <v>12744</v>
      </c>
      <c r="S1828" t="s">
        <v>12745</v>
      </c>
      <c r="T1828" t="s">
        <v>12745</v>
      </c>
      <c r="U1828" t="s">
        <v>12746</v>
      </c>
      <c r="V1828" t="s">
        <v>12750</v>
      </c>
      <c r="W1828">
        <v>0</v>
      </c>
      <c r="X1828" t="s">
        <v>80</v>
      </c>
      <c r="Y1828">
        <v>2026</v>
      </c>
      <c r="Z1828">
        <v>7</v>
      </c>
      <c r="AA1828">
        <v>1</v>
      </c>
      <c r="AB1828">
        <v>873500</v>
      </c>
      <c r="AC1828">
        <v>69880</v>
      </c>
      <c r="AD1828">
        <v>0</v>
      </c>
      <c r="AE1828">
        <v>0</v>
      </c>
      <c r="AF1828" t="s">
        <v>57</v>
      </c>
      <c r="AG1828" t="s">
        <v>81</v>
      </c>
      <c r="AH1828" t="s">
        <v>12692</v>
      </c>
      <c r="AI1828" t="s">
        <v>12697</v>
      </c>
      <c r="AJ1828">
        <v>0</v>
      </c>
      <c r="AK1828" t="s">
        <v>12751</v>
      </c>
      <c r="AL1828">
        <v>0</v>
      </c>
      <c r="AM1828">
        <v>0</v>
      </c>
      <c r="AN1828">
        <v>0</v>
      </c>
      <c r="AO1828">
        <v>0</v>
      </c>
      <c r="AP1828" t="s">
        <v>83</v>
      </c>
      <c r="AQ1828">
        <v>0</v>
      </c>
      <c r="AR1828">
        <v>0</v>
      </c>
      <c r="AS1828" t="s">
        <v>69</v>
      </c>
      <c r="AT1828" t="s">
        <v>12752</v>
      </c>
      <c r="AU1828" t="s">
        <v>64</v>
      </c>
      <c r="AV1828">
        <v>0</v>
      </c>
      <c r="AW1828">
        <v>26370</v>
      </c>
      <c r="AX1828" t="s">
        <v>12748</v>
      </c>
      <c r="AY1828" t="s">
        <v>12749</v>
      </c>
      <c r="AZ1828" t="s">
        <v>71</v>
      </c>
      <c r="BA1828">
        <v>943380</v>
      </c>
      <c r="BB1828" t="s">
        <v>66</v>
      </c>
      <c r="BC1828" t="str">
        <f t="shared" si="76"/>
        <v>03830</v>
      </c>
      <c r="BD1828" t="str">
        <f t="shared" si="77"/>
        <v>M1C-03830</v>
      </c>
    </row>
    <row r="1829" spans="1:56" ht="28.15" customHeight="1">
      <c r="A1829" s="4">
        <f>SUBTOTAL(103,$L$2:L1829)</f>
        <v>1828</v>
      </c>
      <c r="B1829" s="5" t="s">
        <v>12753</v>
      </c>
      <c r="C1829" s="5" t="s">
        <v>12754</v>
      </c>
      <c r="D1829" s="5" t="s">
        <v>12755</v>
      </c>
      <c r="E1829" s="5" t="s">
        <v>12692</v>
      </c>
      <c r="F1829" s="6" t="s">
        <v>12756</v>
      </c>
      <c r="G1829" s="5">
        <v>7</v>
      </c>
      <c r="H1829" s="7">
        <v>436320</v>
      </c>
      <c r="I1829" s="5" t="s">
        <v>12757</v>
      </c>
      <c r="J1829" s="5" t="s">
        <v>12758</v>
      </c>
      <c r="K1829" s="20"/>
      <c r="L1829" s="5" t="s">
        <v>119</v>
      </c>
      <c r="M1829" s="2">
        <v>1601167754</v>
      </c>
      <c r="N1829" s="8">
        <f>IF(COUNTIF($B$2:B1829,B1829)=1,1,0)</f>
        <v>1</v>
      </c>
      <c r="O1829" t="s">
        <v>52</v>
      </c>
      <c r="P1829">
        <v>1601167754</v>
      </c>
      <c r="Q1829" t="s">
        <v>12753</v>
      </c>
      <c r="R1829" t="s">
        <v>12753</v>
      </c>
      <c r="S1829" t="s">
        <v>12754</v>
      </c>
      <c r="T1829" t="s">
        <v>12754</v>
      </c>
      <c r="U1829" t="s">
        <v>12755</v>
      </c>
      <c r="V1829" t="s">
        <v>12759</v>
      </c>
      <c r="W1829">
        <v>0</v>
      </c>
      <c r="X1829" t="s">
        <v>80</v>
      </c>
      <c r="Y1829">
        <v>2026</v>
      </c>
      <c r="Z1829">
        <v>7</v>
      </c>
      <c r="AA1829">
        <v>1</v>
      </c>
      <c r="AB1829">
        <v>404000</v>
      </c>
      <c r="AC1829">
        <v>32320</v>
      </c>
      <c r="AD1829">
        <v>0</v>
      </c>
      <c r="AE1829">
        <v>0</v>
      </c>
      <c r="AF1829" t="s">
        <v>57</v>
      </c>
      <c r="AG1829" t="s">
        <v>81</v>
      </c>
      <c r="AH1829" t="s">
        <v>12692</v>
      </c>
      <c r="AI1829" t="s">
        <v>12697</v>
      </c>
      <c r="AJ1829">
        <v>0</v>
      </c>
      <c r="AK1829" t="s">
        <v>2587</v>
      </c>
      <c r="AL1829">
        <v>0</v>
      </c>
      <c r="AM1829">
        <v>0</v>
      </c>
      <c r="AN1829">
        <v>0</v>
      </c>
      <c r="AO1829">
        <v>0</v>
      </c>
      <c r="AP1829" t="s">
        <v>83</v>
      </c>
      <c r="AQ1829">
        <v>0</v>
      </c>
      <c r="AR1829">
        <v>0</v>
      </c>
      <c r="AS1829" t="s">
        <v>69</v>
      </c>
      <c r="AT1829" t="s">
        <v>12760</v>
      </c>
      <c r="AU1829" t="s">
        <v>64</v>
      </c>
      <c r="AV1829">
        <v>0</v>
      </c>
      <c r="AW1829">
        <v>26333</v>
      </c>
      <c r="AX1829" t="s">
        <v>12757</v>
      </c>
      <c r="AY1829" t="s">
        <v>12758</v>
      </c>
      <c r="AZ1829" t="s">
        <v>71</v>
      </c>
      <c r="BA1829">
        <v>436320</v>
      </c>
      <c r="BB1829" t="s">
        <v>66</v>
      </c>
      <c r="BC1829" t="str">
        <f t="shared" si="76"/>
        <v>19400</v>
      </c>
      <c r="BD1829" t="str">
        <f t="shared" si="77"/>
        <v>M1C-19400</v>
      </c>
    </row>
    <row r="1830" spans="1:56" ht="28.15" customHeight="1">
      <c r="A1830" s="4">
        <f>SUBTOTAL(103,$L$2:L1830)</f>
        <v>1829</v>
      </c>
      <c r="B1830" s="5" t="s">
        <v>12761</v>
      </c>
      <c r="C1830" s="5" t="s">
        <v>12762</v>
      </c>
      <c r="D1830" s="5" t="s">
        <v>10493</v>
      </c>
      <c r="E1830" s="5" t="s">
        <v>12692</v>
      </c>
      <c r="F1830" s="6" t="s">
        <v>12763</v>
      </c>
      <c r="G1830" s="5">
        <v>7</v>
      </c>
      <c r="H1830" s="7">
        <v>21427</v>
      </c>
      <c r="I1830" s="5" t="s">
        <v>12764</v>
      </c>
      <c r="J1830" s="5" t="s">
        <v>12765</v>
      </c>
      <c r="K1830" s="20"/>
      <c r="L1830" s="5" t="s">
        <v>119</v>
      </c>
      <c r="M1830" s="2">
        <v>1601167940</v>
      </c>
      <c r="N1830" s="8">
        <f>IF(COUNTIF($B$2:B1830,B1830)=1,1,0)</f>
        <v>1</v>
      </c>
      <c r="O1830" t="s">
        <v>52</v>
      </c>
      <c r="P1830">
        <v>1601167940</v>
      </c>
      <c r="Q1830" t="s">
        <v>12761</v>
      </c>
      <c r="R1830" t="s">
        <v>12761</v>
      </c>
      <c r="S1830" t="s">
        <v>12762</v>
      </c>
      <c r="T1830" t="s">
        <v>12762</v>
      </c>
      <c r="U1830" t="s">
        <v>10493</v>
      </c>
      <c r="V1830" t="s">
        <v>10497</v>
      </c>
      <c r="W1830">
        <v>0</v>
      </c>
      <c r="X1830" t="s">
        <v>188</v>
      </c>
      <c r="Y1830">
        <v>2026</v>
      </c>
      <c r="Z1830">
        <v>7</v>
      </c>
      <c r="AA1830">
        <v>1</v>
      </c>
      <c r="AB1830">
        <v>19840</v>
      </c>
      <c r="AC1830">
        <v>1587</v>
      </c>
      <c r="AD1830">
        <v>0</v>
      </c>
      <c r="AE1830">
        <v>0</v>
      </c>
      <c r="AF1830" t="s">
        <v>121</v>
      </c>
      <c r="AG1830" t="s">
        <v>58</v>
      </c>
      <c r="AH1830" t="s">
        <v>12692</v>
      </c>
      <c r="AI1830" t="s">
        <v>12697</v>
      </c>
      <c r="AJ1830">
        <v>0</v>
      </c>
      <c r="AK1830" t="s">
        <v>12766</v>
      </c>
      <c r="AL1830">
        <v>0</v>
      </c>
      <c r="AM1830">
        <v>0</v>
      </c>
      <c r="AN1830">
        <v>0</v>
      </c>
      <c r="AO1830">
        <v>0</v>
      </c>
      <c r="AP1830" t="s">
        <v>61</v>
      </c>
      <c r="AQ1830">
        <v>0</v>
      </c>
      <c r="AR1830">
        <v>0</v>
      </c>
      <c r="AS1830" t="s">
        <v>69</v>
      </c>
      <c r="AT1830" t="s">
        <v>12767</v>
      </c>
      <c r="AU1830" t="s">
        <v>64</v>
      </c>
      <c r="AV1830">
        <v>0</v>
      </c>
      <c r="AW1830">
        <v>26367</v>
      </c>
      <c r="AX1830" t="s">
        <v>12764</v>
      </c>
      <c r="AY1830" t="s">
        <v>12765</v>
      </c>
      <c r="AZ1830" t="s">
        <v>71</v>
      </c>
      <c r="BA1830">
        <v>21427</v>
      </c>
      <c r="BB1830" t="s">
        <v>66</v>
      </c>
      <c r="BC1830" t="str">
        <f t="shared" si="76"/>
        <v>19450</v>
      </c>
      <c r="BD1830" t="str">
        <f t="shared" si="77"/>
        <v>M1C-19450</v>
      </c>
    </row>
    <row r="1831" spans="1:56" ht="28.15" customHeight="1">
      <c r="A1831" s="4">
        <f>SUBTOTAL(103,$L$2:L1831)</f>
        <v>1830</v>
      </c>
      <c r="B1831" s="5" t="s">
        <v>12768</v>
      </c>
      <c r="C1831" s="5" t="s">
        <v>12769</v>
      </c>
      <c r="D1831" s="5" t="s">
        <v>10155</v>
      </c>
      <c r="E1831" s="5" t="s">
        <v>12692</v>
      </c>
      <c r="F1831" s="6" t="s">
        <v>12770</v>
      </c>
      <c r="G1831" s="5">
        <v>7</v>
      </c>
      <c r="H1831" s="7">
        <v>1769558</v>
      </c>
      <c r="I1831" s="5" t="s">
        <v>12771</v>
      </c>
      <c r="J1831" s="5" t="s">
        <v>12772</v>
      </c>
      <c r="K1831" s="20"/>
      <c r="L1831" s="5" t="s">
        <v>119</v>
      </c>
      <c r="M1831" s="2">
        <v>1601167679</v>
      </c>
      <c r="N1831" s="8">
        <f>IF(COUNTIF($B$2:B1831,B1831)=1,1,0)</f>
        <v>1</v>
      </c>
      <c r="O1831" t="s">
        <v>52</v>
      </c>
      <c r="P1831">
        <v>1601167679</v>
      </c>
      <c r="Q1831" t="s">
        <v>12768</v>
      </c>
      <c r="R1831" t="s">
        <v>12768</v>
      </c>
      <c r="S1831" t="s">
        <v>12769</v>
      </c>
      <c r="T1831" t="s">
        <v>12769</v>
      </c>
      <c r="U1831" t="s">
        <v>10155</v>
      </c>
      <c r="V1831" t="s">
        <v>12773</v>
      </c>
      <c r="W1831">
        <v>0</v>
      </c>
      <c r="X1831" t="s">
        <v>80</v>
      </c>
      <c r="Y1831">
        <v>2026</v>
      </c>
      <c r="Z1831">
        <v>7</v>
      </c>
      <c r="AA1831">
        <v>1</v>
      </c>
      <c r="AB1831">
        <v>1638480</v>
      </c>
      <c r="AC1831">
        <v>131078</v>
      </c>
      <c r="AD1831">
        <v>0</v>
      </c>
      <c r="AE1831">
        <v>0</v>
      </c>
      <c r="AF1831" t="s">
        <v>57</v>
      </c>
      <c r="AG1831" t="s">
        <v>99</v>
      </c>
      <c r="AH1831" t="s">
        <v>12692</v>
      </c>
      <c r="AI1831" t="s">
        <v>12697</v>
      </c>
      <c r="AJ1831">
        <v>0</v>
      </c>
      <c r="AK1831" t="s">
        <v>12774</v>
      </c>
      <c r="AL1831">
        <v>0</v>
      </c>
      <c r="AM1831">
        <v>0</v>
      </c>
      <c r="AN1831">
        <v>0</v>
      </c>
      <c r="AO1831">
        <v>0</v>
      </c>
      <c r="AP1831" t="s">
        <v>83</v>
      </c>
      <c r="AQ1831">
        <v>0</v>
      </c>
      <c r="AR1831">
        <v>0</v>
      </c>
      <c r="AS1831" t="s">
        <v>69</v>
      </c>
      <c r="AT1831" t="s">
        <v>12775</v>
      </c>
      <c r="AU1831" t="s">
        <v>64</v>
      </c>
      <c r="AV1831">
        <v>0</v>
      </c>
      <c r="AW1831">
        <v>26314</v>
      </c>
      <c r="AX1831" t="s">
        <v>12771</v>
      </c>
      <c r="AY1831" t="s">
        <v>12772</v>
      </c>
      <c r="AZ1831" t="s">
        <v>71</v>
      </c>
      <c r="BA1831">
        <v>1769558</v>
      </c>
      <c r="BB1831" t="s">
        <v>66</v>
      </c>
      <c r="BC1831" t="str">
        <f t="shared" si="76"/>
        <v>20500</v>
      </c>
      <c r="BD1831" t="str">
        <f t="shared" si="77"/>
        <v>M1C-20500</v>
      </c>
    </row>
    <row r="1832" spans="1:56" ht="28.15" customHeight="1">
      <c r="A1832" s="4">
        <f>SUBTOTAL(103,$L$2:L1832)</f>
        <v>1831</v>
      </c>
      <c r="B1832" s="5" t="s">
        <v>12776</v>
      </c>
      <c r="C1832" s="5" t="s">
        <v>12777</v>
      </c>
      <c r="D1832" s="5" t="s">
        <v>12778</v>
      </c>
      <c r="E1832" s="5" t="s">
        <v>3679</v>
      </c>
      <c r="F1832" s="6" t="s">
        <v>12779</v>
      </c>
      <c r="G1832" s="5">
        <v>6</v>
      </c>
      <c r="H1832" s="7">
        <v>1589097</v>
      </c>
      <c r="I1832" s="5" t="s">
        <v>151</v>
      </c>
      <c r="J1832" s="5" t="s">
        <v>12780</v>
      </c>
      <c r="K1832" s="20"/>
      <c r="L1832" s="5" t="s">
        <v>51</v>
      </c>
      <c r="M1832" s="2">
        <v>1596971239</v>
      </c>
      <c r="N1832" s="8">
        <f>IF(COUNTIF($B$2:B1832,B1832)=1,1,0)</f>
        <v>1</v>
      </c>
      <c r="O1832" t="s">
        <v>52</v>
      </c>
      <c r="P1832">
        <v>1596971239</v>
      </c>
      <c r="Q1832" t="s">
        <v>12776</v>
      </c>
      <c r="R1832" t="s">
        <v>53</v>
      </c>
      <c r="S1832" t="s">
        <v>12777</v>
      </c>
      <c r="T1832" t="s">
        <v>54</v>
      </c>
      <c r="U1832" t="s">
        <v>12778</v>
      </c>
      <c r="V1832" t="s">
        <v>55</v>
      </c>
      <c r="W1832">
        <v>1</v>
      </c>
      <c r="X1832" t="s">
        <v>56</v>
      </c>
      <c r="Y1832">
        <v>2026</v>
      </c>
      <c r="Z1832">
        <v>6</v>
      </c>
      <c r="AA1832">
        <v>1</v>
      </c>
      <c r="AB1832">
        <v>1471386</v>
      </c>
      <c r="AC1832">
        <v>117711</v>
      </c>
      <c r="AD1832">
        <v>0</v>
      </c>
      <c r="AE1832">
        <v>0</v>
      </c>
      <c r="AF1832" t="s">
        <v>108</v>
      </c>
      <c r="AG1832" t="s">
        <v>81</v>
      </c>
      <c r="AH1832" t="s">
        <v>3679</v>
      </c>
      <c r="AI1832" t="s">
        <v>12781</v>
      </c>
      <c r="AJ1832">
        <v>0</v>
      </c>
      <c r="AK1832" t="s">
        <v>11221</v>
      </c>
      <c r="AL1832">
        <v>0</v>
      </c>
      <c r="AM1832">
        <v>0</v>
      </c>
      <c r="AN1832">
        <v>0</v>
      </c>
      <c r="AO1832">
        <v>0</v>
      </c>
      <c r="AP1832" t="s">
        <v>83</v>
      </c>
      <c r="AQ1832">
        <v>0</v>
      </c>
      <c r="AR1832">
        <v>0</v>
      </c>
      <c r="AS1832" t="s">
        <v>62</v>
      </c>
      <c r="AT1832" t="s">
        <v>12782</v>
      </c>
      <c r="AU1832" t="s">
        <v>64</v>
      </c>
      <c r="AV1832">
        <v>0</v>
      </c>
      <c r="AW1832">
        <v>4858</v>
      </c>
      <c r="AX1832" t="s">
        <v>151</v>
      </c>
      <c r="AY1832" t="s">
        <v>12780</v>
      </c>
      <c r="AZ1832" t="s">
        <v>65</v>
      </c>
      <c r="BA1832">
        <v>1589097</v>
      </c>
      <c r="BB1832" t="s">
        <v>66</v>
      </c>
      <c r="BC1832" t="str">
        <f t="shared" si="76"/>
        <v>00450</v>
      </c>
      <c r="BD1832" t="str">
        <f t="shared" si="77"/>
        <v>MA-00450</v>
      </c>
    </row>
    <row r="1833" spans="1:56" ht="28.15" customHeight="1">
      <c r="A1833" s="4">
        <f>SUBTOTAL(103,$L$2:L1833)</f>
        <v>1832</v>
      </c>
      <c r="B1833" s="5" t="s">
        <v>12776</v>
      </c>
      <c r="C1833" s="5" t="s">
        <v>67</v>
      </c>
      <c r="D1833" s="5" t="s">
        <v>12778</v>
      </c>
      <c r="E1833" s="5" t="s">
        <v>3679</v>
      </c>
      <c r="F1833" s="6" t="s">
        <v>12779</v>
      </c>
      <c r="G1833" s="5">
        <v>7</v>
      </c>
      <c r="H1833" s="7">
        <v>1680452</v>
      </c>
      <c r="I1833" s="5" t="s">
        <v>151</v>
      </c>
      <c r="J1833" s="5" t="s">
        <v>12780</v>
      </c>
      <c r="K1833" s="20"/>
      <c r="L1833" s="5" t="s">
        <v>51</v>
      </c>
      <c r="M1833" s="2">
        <v>1601242842</v>
      </c>
      <c r="N1833" s="8">
        <f>IF(COUNTIF($B$2:B1833,B1833)=1,1,0)</f>
        <v>0</v>
      </c>
      <c r="O1833" t="s">
        <v>52</v>
      </c>
      <c r="P1833">
        <v>1601242842</v>
      </c>
      <c r="Q1833" t="s">
        <v>12776</v>
      </c>
      <c r="R1833" t="s">
        <v>12776</v>
      </c>
      <c r="S1833" t="s">
        <v>67</v>
      </c>
      <c r="T1833" t="s">
        <v>67</v>
      </c>
      <c r="U1833" t="s">
        <v>12778</v>
      </c>
      <c r="V1833" t="s">
        <v>238</v>
      </c>
      <c r="W1833">
        <v>1</v>
      </c>
      <c r="X1833" t="s">
        <v>56</v>
      </c>
      <c r="Y1833">
        <v>2026</v>
      </c>
      <c r="Z1833">
        <v>7</v>
      </c>
      <c r="AA1833">
        <v>1</v>
      </c>
      <c r="AB1833">
        <v>1555974</v>
      </c>
      <c r="AC1833">
        <v>124478</v>
      </c>
      <c r="AD1833">
        <v>0</v>
      </c>
      <c r="AE1833">
        <v>0</v>
      </c>
      <c r="AF1833" t="s">
        <v>108</v>
      </c>
      <c r="AG1833" t="s">
        <v>81</v>
      </c>
      <c r="AH1833" t="s">
        <v>3679</v>
      </c>
      <c r="AI1833" t="s">
        <v>12781</v>
      </c>
      <c r="AJ1833">
        <v>0</v>
      </c>
      <c r="AK1833" t="s">
        <v>11221</v>
      </c>
      <c r="AL1833">
        <v>0</v>
      </c>
      <c r="AM1833">
        <v>0</v>
      </c>
      <c r="AN1833">
        <v>0</v>
      </c>
      <c r="AO1833">
        <v>0</v>
      </c>
      <c r="AP1833" t="s">
        <v>83</v>
      </c>
      <c r="AQ1833">
        <v>0</v>
      </c>
      <c r="AR1833">
        <v>0</v>
      </c>
      <c r="AS1833" t="s">
        <v>69</v>
      </c>
      <c r="AT1833" t="s">
        <v>12783</v>
      </c>
      <c r="AU1833" t="s">
        <v>64</v>
      </c>
      <c r="AV1833">
        <v>0</v>
      </c>
      <c r="AW1833">
        <v>43714</v>
      </c>
      <c r="AX1833" t="s">
        <v>151</v>
      </c>
      <c r="AY1833" t="s">
        <v>12780</v>
      </c>
      <c r="AZ1833" t="s">
        <v>71</v>
      </c>
      <c r="BA1833">
        <v>1680452</v>
      </c>
      <c r="BB1833" t="s">
        <v>66</v>
      </c>
      <c r="BC1833" t="str">
        <f t="shared" si="76"/>
        <v>00450</v>
      </c>
      <c r="BD1833" t="str">
        <f t="shared" si="77"/>
        <v>MA-00450</v>
      </c>
    </row>
    <row r="1834" spans="1:56" ht="28.15" customHeight="1">
      <c r="A1834" s="4">
        <f>SUBTOTAL(103,$L$2:L1834)</f>
        <v>1833</v>
      </c>
      <c r="B1834" s="5" t="s">
        <v>12784</v>
      </c>
      <c r="C1834" s="5" t="s">
        <v>12785</v>
      </c>
      <c r="D1834" s="5" t="s">
        <v>12786</v>
      </c>
      <c r="E1834" s="5" t="s">
        <v>3679</v>
      </c>
      <c r="F1834" s="6" t="s">
        <v>12787</v>
      </c>
      <c r="G1834" s="5">
        <v>6</v>
      </c>
      <c r="H1834" s="7">
        <v>5315421</v>
      </c>
      <c r="I1834" s="5" t="s">
        <v>151</v>
      </c>
      <c r="J1834" s="5" t="s">
        <v>12788</v>
      </c>
      <c r="K1834" s="20"/>
      <c r="L1834" s="5" t="s">
        <v>51</v>
      </c>
      <c r="M1834" s="2">
        <v>1596971547</v>
      </c>
      <c r="N1834" s="8">
        <f>IF(COUNTIF($B$2:B1834,B1834)=1,1,0)</f>
        <v>1</v>
      </c>
      <c r="O1834" t="s">
        <v>52</v>
      </c>
      <c r="P1834">
        <v>1596971547</v>
      </c>
      <c r="Q1834" t="s">
        <v>12784</v>
      </c>
      <c r="R1834" t="s">
        <v>53</v>
      </c>
      <c r="S1834" t="s">
        <v>12785</v>
      </c>
      <c r="T1834" t="s">
        <v>54</v>
      </c>
      <c r="U1834" t="s">
        <v>12786</v>
      </c>
      <c r="V1834" t="s">
        <v>55</v>
      </c>
      <c r="W1834">
        <v>1</v>
      </c>
      <c r="X1834" t="s">
        <v>56</v>
      </c>
      <c r="Y1834">
        <v>2026</v>
      </c>
      <c r="Z1834">
        <v>6</v>
      </c>
      <c r="AA1834">
        <v>1</v>
      </c>
      <c r="AB1834">
        <v>4921686</v>
      </c>
      <c r="AC1834">
        <v>393735</v>
      </c>
      <c r="AD1834">
        <v>0</v>
      </c>
      <c r="AE1834">
        <v>0</v>
      </c>
      <c r="AF1834" t="s">
        <v>108</v>
      </c>
      <c r="AG1834" t="s">
        <v>81</v>
      </c>
      <c r="AH1834" t="s">
        <v>3679</v>
      </c>
      <c r="AI1834" t="s">
        <v>12781</v>
      </c>
      <c r="AJ1834">
        <v>0</v>
      </c>
      <c r="AK1834" t="s">
        <v>12789</v>
      </c>
      <c r="AL1834">
        <v>0</v>
      </c>
      <c r="AM1834">
        <v>0</v>
      </c>
      <c r="AN1834">
        <v>0</v>
      </c>
      <c r="AO1834">
        <v>0</v>
      </c>
      <c r="AP1834" t="s">
        <v>83</v>
      </c>
      <c r="AQ1834">
        <v>0</v>
      </c>
      <c r="AR1834">
        <v>0</v>
      </c>
      <c r="AS1834" t="s">
        <v>62</v>
      </c>
      <c r="AT1834" t="s">
        <v>12790</v>
      </c>
      <c r="AU1834" t="s">
        <v>64</v>
      </c>
      <c r="AV1834">
        <v>0</v>
      </c>
      <c r="AW1834">
        <v>5071</v>
      </c>
      <c r="AX1834" t="s">
        <v>151</v>
      </c>
      <c r="AY1834" t="s">
        <v>12788</v>
      </c>
      <c r="AZ1834" t="s">
        <v>65</v>
      </c>
      <c r="BA1834">
        <v>5315421</v>
      </c>
      <c r="BB1834" t="s">
        <v>66</v>
      </c>
      <c r="BC1834" t="str">
        <f t="shared" si="76"/>
        <v>00455</v>
      </c>
      <c r="BD1834" t="str">
        <f t="shared" si="77"/>
        <v>MA-00455</v>
      </c>
    </row>
    <row r="1835" spans="1:56" ht="28.15" customHeight="1">
      <c r="A1835" s="4">
        <f>SUBTOTAL(103,$L$2:L1835)</f>
        <v>1834</v>
      </c>
      <c r="B1835" s="5" t="s">
        <v>12784</v>
      </c>
      <c r="C1835" s="5" t="s">
        <v>67</v>
      </c>
      <c r="D1835" s="5" t="s">
        <v>12786</v>
      </c>
      <c r="E1835" s="5" t="s">
        <v>3679</v>
      </c>
      <c r="F1835" s="6" t="s">
        <v>12787</v>
      </c>
      <c r="G1835" s="5">
        <v>7</v>
      </c>
      <c r="H1835" s="7">
        <v>5017315</v>
      </c>
      <c r="I1835" s="5" t="s">
        <v>151</v>
      </c>
      <c r="J1835" s="5" t="s">
        <v>12788</v>
      </c>
      <c r="K1835" s="20"/>
      <c r="L1835" s="5" t="s">
        <v>51</v>
      </c>
      <c r="M1835" s="2">
        <v>1601243129</v>
      </c>
      <c r="N1835" s="8">
        <f>IF(COUNTIF($B$2:B1835,B1835)=1,1,0)</f>
        <v>0</v>
      </c>
      <c r="O1835" t="s">
        <v>52</v>
      </c>
      <c r="P1835">
        <v>1601243129</v>
      </c>
      <c r="Q1835" t="s">
        <v>12784</v>
      </c>
      <c r="R1835" t="s">
        <v>12784</v>
      </c>
      <c r="S1835" t="s">
        <v>67</v>
      </c>
      <c r="T1835" t="s">
        <v>67</v>
      </c>
      <c r="U1835" t="s">
        <v>12786</v>
      </c>
      <c r="V1835" t="s">
        <v>238</v>
      </c>
      <c r="W1835">
        <v>1</v>
      </c>
      <c r="X1835" t="s">
        <v>56</v>
      </c>
      <c r="Y1835">
        <v>2026</v>
      </c>
      <c r="Z1835">
        <v>7</v>
      </c>
      <c r="AA1835">
        <v>1</v>
      </c>
      <c r="AB1835">
        <v>4645662</v>
      </c>
      <c r="AC1835">
        <v>371653</v>
      </c>
      <c r="AD1835">
        <v>0</v>
      </c>
      <c r="AE1835">
        <v>0</v>
      </c>
      <c r="AF1835" t="s">
        <v>108</v>
      </c>
      <c r="AG1835" t="s">
        <v>81</v>
      </c>
      <c r="AH1835" t="s">
        <v>3679</v>
      </c>
      <c r="AI1835" t="s">
        <v>12781</v>
      </c>
      <c r="AJ1835">
        <v>0</v>
      </c>
      <c r="AK1835" t="s">
        <v>12789</v>
      </c>
      <c r="AL1835">
        <v>0</v>
      </c>
      <c r="AM1835">
        <v>0</v>
      </c>
      <c r="AN1835">
        <v>0</v>
      </c>
      <c r="AO1835">
        <v>0</v>
      </c>
      <c r="AP1835" t="s">
        <v>83</v>
      </c>
      <c r="AQ1835">
        <v>0</v>
      </c>
      <c r="AR1835">
        <v>0</v>
      </c>
      <c r="AS1835" t="s">
        <v>69</v>
      </c>
      <c r="AT1835" t="s">
        <v>12791</v>
      </c>
      <c r="AU1835" t="s">
        <v>64</v>
      </c>
      <c r="AV1835">
        <v>0</v>
      </c>
      <c r="AW1835">
        <v>43863</v>
      </c>
      <c r="AX1835" t="s">
        <v>151</v>
      </c>
      <c r="AY1835" t="s">
        <v>12788</v>
      </c>
      <c r="AZ1835" t="s">
        <v>71</v>
      </c>
      <c r="BA1835">
        <v>5017315</v>
      </c>
      <c r="BB1835" t="s">
        <v>66</v>
      </c>
      <c r="BC1835" t="str">
        <f t="shared" si="76"/>
        <v>00455</v>
      </c>
      <c r="BD1835" t="str">
        <f t="shared" si="77"/>
        <v>MA-00455</v>
      </c>
    </row>
    <row r="1836" spans="1:56" ht="28.15" customHeight="1">
      <c r="A1836" s="4">
        <f>SUBTOTAL(103,$L$2:L1836)</f>
        <v>1835</v>
      </c>
      <c r="B1836" s="5" t="s">
        <v>12792</v>
      </c>
      <c r="C1836" s="5" t="s">
        <v>12793</v>
      </c>
      <c r="D1836" s="5" t="s">
        <v>12794</v>
      </c>
      <c r="E1836" s="5" t="s">
        <v>12795</v>
      </c>
      <c r="F1836" s="6" t="s">
        <v>12796</v>
      </c>
      <c r="G1836" s="5">
        <v>7</v>
      </c>
      <c r="H1836" s="7">
        <v>838458</v>
      </c>
      <c r="I1836" s="5" t="s">
        <v>12797</v>
      </c>
      <c r="J1836" s="5" t="s">
        <v>12798</v>
      </c>
      <c r="K1836" s="20"/>
      <c r="L1836" s="5" t="s">
        <v>119</v>
      </c>
      <c r="M1836" s="2">
        <v>1601162384</v>
      </c>
      <c r="N1836" s="8">
        <f>IF(COUNTIF($B$2:B1836,B1836)=1,1,0)</f>
        <v>1</v>
      </c>
      <c r="O1836" t="s">
        <v>52</v>
      </c>
      <c r="P1836">
        <v>1601162384</v>
      </c>
      <c r="Q1836" t="s">
        <v>12792</v>
      </c>
      <c r="R1836" t="s">
        <v>12792</v>
      </c>
      <c r="S1836" t="s">
        <v>12793</v>
      </c>
      <c r="T1836" t="s">
        <v>12793</v>
      </c>
      <c r="U1836" t="s">
        <v>12794</v>
      </c>
      <c r="V1836" t="s">
        <v>12799</v>
      </c>
      <c r="W1836">
        <v>0</v>
      </c>
      <c r="X1836" t="s">
        <v>188</v>
      </c>
      <c r="Y1836">
        <v>2026</v>
      </c>
      <c r="Z1836">
        <v>7</v>
      </c>
      <c r="AA1836">
        <v>1</v>
      </c>
      <c r="AB1836">
        <v>776350</v>
      </c>
      <c r="AC1836">
        <v>62108</v>
      </c>
      <c r="AD1836">
        <v>0</v>
      </c>
      <c r="AE1836">
        <v>0</v>
      </c>
      <c r="AF1836" t="s">
        <v>57</v>
      </c>
      <c r="AG1836" t="s">
        <v>81</v>
      </c>
      <c r="AH1836" t="s">
        <v>12795</v>
      </c>
      <c r="AI1836" t="s">
        <v>12781</v>
      </c>
      <c r="AJ1836">
        <v>0</v>
      </c>
      <c r="AK1836" t="s">
        <v>2018</v>
      </c>
      <c r="AL1836">
        <v>0</v>
      </c>
      <c r="AM1836">
        <v>0</v>
      </c>
      <c r="AN1836">
        <v>0</v>
      </c>
      <c r="AO1836">
        <v>0</v>
      </c>
      <c r="AP1836" t="s">
        <v>83</v>
      </c>
      <c r="AQ1836">
        <v>0</v>
      </c>
      <c r="AR1836">
        <v>0</v>
      </c>
      <c r="AS1836" t="s">
        <v>69</v>
      </c>
      <c r="AT1836" t="s">
        <v>12800</v>
      </c>
      <c r="AU1836" t="s">
        <v>64</v>
      </c>
      <c r="AV1836">
        <v>0</v>
      </c>
      <c r="AW1836">
        <v>25125</v>
      </c>
      <c r="AX1836" t="s">
        <v>12797</v>
      </c>
      <c r="AY1836" t="s">
        <v>12798</v>
      </c>
      <c r="AZ1836" t="s">
        <v>71</v>
      </c>
      <c r="BA1836">
        <v>838458</v>
      </c>
      <c r="BB1836" t="s">
        <v>66</v>
      </c>
      <c r="BC1836" t="str">
        <f t="shared" si="76"/>
        <v>02370</v>
      </c>
      <c r="BD1836" t="str">
        <f t="shared" si="77"/>
        <v>MA-02370</v>
      </c>
    </row>
    <row r="1837" spans="1:56" ht="28.15" customHeight="1">
      <c r="A1837" s="4">
        <f>SUBTOTAL(103,$L$2:L1837)</f>
        <v>1836</v>
      </c>
      <c r="B1837" s="5" t="s">
        <v>12801</v>
      </c>
      <c r="C1837" s="5" t="s">
        <v>4294</v>
      </c>
      <c r="D1837" s="5" t="s">
        <v>12802</v>
      </c>
      <c r="E1837" s="5" t="s">
        <v>3679</v>
      </c>
      <c r="F1837" s="6" t="s">
        <v>12803</v>
      </c>
      <c r="G1837" s="5">
        <v>6</v>
      </c>
      <c r="H1837" s="7">
        <v>1048179</v>
      </c>
      <c r="I1837" s="5" t="s">
        <v>151</v>
      </c>
      <c r="J1837" s="5" t="s">
        <v>12804</v>
      </c>
      <c r="K1837" s="20"/>
      <c r="L1837" s="5" t="s">
        <v>51</v>
      </c>
      <c r="M1837" s="2">
        <v>1596971526</v>
      </c>
      <c r="N1837" s="8">
        <f>IF(COUNTIF($B$2:B1837,B1837)=1,1,0)</f>
        <v>1</v>
      </c>
      <c r="O1837" t="s">
        <v>52</v>
      </c>
      <c r="P1837">
        <v>1596971526</v>
      </c>
      <c r="Q1837" t="s">
        <v>12801</v>
      </c>
      <c r="R1837" t="s">
        <v>53</v>
      </c>
      <c r="S1837" t="s">
        <v>4294</v>
      </c>
      <c r="T1837" t="s">
        <v>54</v>
      </c>
      <c r="U1837" t="s">
        <v>12802</v>
      </c>
      <c r="V1837" t="s">
        <v>55</v>
      </c>
      <c r="W1837">
        <v>1</v>
      </c>
      <c r="X1837" t="s">
        <v>56</v>
      </c>
      <c r="Y1837">
        <v>2026</v>
      </c>
      <c r="Z1837">
        <v>6</v>
      </c>
      <c r="AA1837">
        <v>1</v>
      </c>
      <c r="AB1837">
        <v>970536</v>
      </c>
      <c r="AC1837">
        <v>77643</v>
      </c>
      <c r="AD1837">
        <v>0</v>
      </c>
      <c r="AE1837">
        <v>0</v>
      </c>
      <c r="AF1837" t="s">
        <v>108</v>
      </c>
      <c r="AG1837" t="s">
        <v>81</v>
      </c>
      <c r="AH1837" t="s">
        <v>3679</v>
      </c>
      <c r="AI1837" t="s">
        <v>12781</v>
      </c>
      <c r="AJ1837">
        <v>0</v>
      </c>
      <c r="AK1837" t="s">
        <v>5114</v>
      </c>
      <c r="AL1837">
        <v>0</v>
      </c>
      <c r="AM1837">
        <v>0</v>
      </c>
      <c r="AN1837">
        <v>0</v>
      </c>
      <c r="AO1837">
        <v>0</v>
      </c>
      <c r="AP1837" t="s">
        <v>83</v>
      </c>
      <c r="AQ1837">
        <v>0</v>
      </c>
      <c r="AR1837">
        <v>0</v>
      </c>
      <c r="AS1837" t="s">
        <v>62</v>
      </c>
      <c r="AT1837" t="s">
        <v>12805</v>
      </c>
      <c r="AU1837" t="s">
        <v>64</v>
      </c>
      <c r="AV1837">
        <v>0</v>
      </c>
      <c r="AW1837">
        <v>5058</v>
      </c>
      <c r="AX1837" t="s">
        <v>151</v>
      </c>
      <c r="AY1837" t="s">
        <v>12804</v>
      </c>
      <c r="AZ1837" t="s">
        <v>65</v>
      </c>
      <c r="BA1837">
        <v>1048179</v>
      </c>
      <c r="BB1837" t="s">
        <v>66</v>
      </c>
      <c r="BC1837" t="str">
        <f t="shared" si="76"/>
        <v>02640</v>
      </c>
      <c r="BD1837" t="str">
        <f t="shared" si="77"/>
        <v>MA-02640</v>
      </c>
    </row>
    <row r="1838" spans="1:56" ht="28.15" customHeight="1">
      <c r="A1838" s="4">
        <f>SUBTOTAL(103,$L$2:L1838)</f>
        <v>1837</v>
      </c>
      <c r="B1838" s="5" t="s">
        <v>12801</v>
      </c>
      <c r="C1838" s="5" t="s">
        <v>67</v>
      </c>
      <c r="D1838" s="5" t="s">
        <v>12802</v>
      </c>
      <c r="E1838" s="5" t="s">
        <v>3679</v>
      </c>
      <c r="F1838" s="6" t="s">
        <v>12803</v>
      </c>
      <c r="G1838" s="5">
        <v>7</v>
      </c>
      <c r="H1838" s="7">
        <v>1050583</v>
      </c>
      <c r="I1838" s="5" t="s">
        <v>151</v>
      </c>
      <c r="J1838" s="5" t="s">
        <v>12804</v>
      </c>
      <c r="K1838" s="20"/>
      <c r="L1838" s="5" t="s">
        <v>51</v>
      </c>
      <c r="M1838" s="2">
        <v>1601243105</v>
      </c>
      <c r="N1838" s="8">
        <f>IF(COUNTIF($B$2:B1838,B1838)=1,1,0)</f>
        <v>0</v>
      </c>
      <c r="O1838" t="s">
        <v>52</v>
      </c>
      <c r="P1838">
        <v>1601243105</v>
      </c>
      <c r="Q1838" t="s">
        <v>12801</v>
      </c>
      <c r="R1838" t="s">
        <v>12801</v>
      </c>
      <c r="S1838" t="s">
        <v>67</v>
      </c>
      <c r="T1838" t="s">
        <v>67</v>
      </c>
      <c r="U1838" t="s">
        <v>12802</v>
      </c>
      <c r="V1838" t="s">
        <v>68</v>
      </c>
      <c r="W1838">
        <v>1</v>
      </c>
      <c r="X1838" t="s">
        <v>156</v>
      </c>
      <c r="Y1838">
        <v>2026</v>
      </c>
      <c r="Z1838">
        <v>7</v>
      </c>
      <c r="AA1838">
        <v>1</v>
      </c>
      <c r="AB1838">
        <v>972762</v>
      </c>
      <c r="AC1838">
        <v>77821</v>
      </c>
      <c r="AD1838">
        <v>0</v>
      </c>
      <c r="AE1838">
        <v>0</v>
      </c>
      <c r="AF1838" t="s">
        <v>108</v>
      </c>
      <c r="AG1838" t="s">
        <v>3066</v>
      </c>
      <c r="AH1838" t="s">
        <v>3679</v>
      </c>
      <c r="AI1838" t="s">
        <v>12781</v>
      </c>
      <c r="AJ1838">
        <v>0</v>
      </c>
      <c r="AK1838" t="s">
        <v>5114</v>
      </c>
      <c r="AL1838">
        <v>0</v>
      </c>
      <c r="AM1838">
        <v>0</v>
      </c>
      <c r="AN1838">
        <v>0</v>
      </c>
      <c r="AO1838">
        <v>0</v>
      </c>
      <c r="AP1838" t="s">
        <v>108</v>
      </c>
      <c r="AQ1838">
        <v>0</v>
      </c>
      <c r="AR1838">
        <v>0</v>
      </c>
      <c r="AS1838" t="s">
        <v>69</v>
      </c>
      <c r="AT1838" t="s">
        <v>12806</v>
      </c>
      <c r="AU1838" t="s">
        <v>64</v>
      </c>
      <c r="AV1838">
        <v>0</v>
      </c>
      <c r="AW1838">
        <v>43855</v>
      </c>
      <c r="AX1838" t="s">
        <v>151</v>
      </c>
      <c r="AY1838" t="s">
        <v>12804</v>
      </c>
      <c r="AZ1838" t="s">
        <v>71</v>
      </c>
      <c r="BA1838">
        <v>1050583</v>
      </c>
      <c r="BB1838" t="s">
        <v>66</v>
      </c>
      <c r="BC1838" t="str">
        <f t="shared" si="76"/>
        <v>02640</v>
      </c>
      <c r="BD1838" t="str">
        <f t="shared" si="77"/>
        <v>MA-02640</v>
      </c>
    </row>
    <row r="1839" spans="1:56" ht="28.15" customHeight="1">
      <c r="A1839" s="4">
        <f>SUBTOTAL(103,$L$2:L1839)</f>
        <v>1838</v>
      </c>
      <c r="B1839" s="5" t="s">
        <v>12807</v>
      </c>
      <c r="C1839" s="5" t="s">
        <v>1080</v>
      </c>
      <c r="D1839" s="5" t="s">
        <v>12808</v>
      </c>
      <c r="E1839" s="5" t="s">
        <v>12795</v>
      </c>
      <c r="F1839" s="6" t="s">
        <v>12809</v>
      </c>
      <c r="G1839" s="5">
        <v>7</v>
      </c>
      <c r="H1839" s="7">
        <v>1519193</v>
      </c>
      <c r="I1839" s="5" t="s">
        <v>12810</v>
      </c>
      <c r="J1839" s="5" t="s">
        <v>12811</v>
      </c>
      <c r="K1839" s="20"/>
      <c r="L1839" s="5" t="s">
        <v>119</v>
      </c>
      <c r="M1839" s="2">
        <v>1601163430</v>
      </c>
      <c r="N1839" s="8">
        <f>IF(COUNTIF($B$2:B1839,B1839)=1,1,0)</f>
        <v>1</v>
      </c>
      <c r="O1839" t="s">
        <v>52</v>
      </c>
      <c r="P1839">
        <v>1601163430</v>
      </c>
      <c r="Q1839" t="s">
        <v>12807</v>
      </c>
      <c r="R1839" t="s">
        <v>12807</v>
      </c>
      <c r="S1839" t="s">
        <v>1080</v>
      </c>
      <c r="T1839" t="s">
        <v>1080</v>
      </c>
      <c r="U1839" t="s">
        <v>12808</v>
      </c>
      <c r="V1839" t="s">
        <v>12812</v>
      </c>
      <c r="W1839">
        <v>0</v>
      </c>
      <c r="X1839" t="s">
        <v>80</v>
      </c>
      <c r="Y1839">
        <v>2026</v>
      </c>
      <c r="Z1839">
        <v>7</v>
      </c>
      <c r="AA1839">
        <v>1</v>
      </c>
      <c r="AB1839">
        <v>1406660</v>
      </c>
      <c r="AC1839">
        <v>112533</v>
      </c>
      <c r="AD1839">
        <v>0</v>
      </c>
      <c r="AE1839">
        <v>0</v>
      </c>
      <c r="AF1839" t="s">
        <v>57</v>
      </c>
      <c r="AG1839" t="s">
        <v>81</v>
      </c>
      <c r="AH1839" t="s">
        <v>12795</v>
      </c>
      <c r="AI1839" t="s">
        <v>12781</v>
      </c>
      <c r="AJ1839">
        <v>0</v>
      </c>
      <c r="AK1839" t="s">
        <v>10530</v>
      </c>
      <c r="AL1839">
        <v>0</v>
      </c>
      <c r="AM1839">
        <v>0</v>
      </c>
      <c r="AN1839">
        <v>0</v>
      </c>
      <c r="AO1839">
        <v>0</v>
      </c>
      <c r="AP1839" t="s">
        <v>83</v>
      </c>
      <c r="AQ1839">
        <v>0</v>
      </c>
      <c r="AR1839">
        <v>0</v>
      </c>
      <c r="AS1839" t="s">
        <v>69</v>
      </c>
      <c r="AT1839" t="s">
        <v>12813</v>
      </c>
      <c r="AU1839" t="s">
        <v>64</v>
      </c>
      <c r="AV1839">
        <v>0</v>
      </c>
      <c r="AW1839">
        <v>25336</v>
      </c>
      <c r="AX1839" t="s">
        <v>12810</v>
      </c>
      <c r="AY1839" t="s">
        <v>12811</v>
      </c>
      <c r="AZ1839" t="s">
        <v>71</v>
      </c>
      <c r="BA1839">
        <v>1519193</v>
      </c>
      <c r="BB1839" t="s">
        <v>66</v>
      </c>
      <c r="BC1839" t="str">
        <f t="shared" si="76"/>
        <v>03285</v>
      </c>
      <c r="BD1839" t="str">
        <f t="shared" si="77"/>
        <v>MA-03285</v>
      </c>
    </row>
    <row r="1840" spans="1:56" ht="28.15" customHeight="1">
      <c r="A1840" s="4">
        <f>SUBTOTAL(103,$L$2:L1840)</f>
        <v>1839</v>
      </c>
      <c r="B1840" s="5" t="s">
        <v>12814</v>
      </c>
      <c r="C1840" s="5" t="s">
        <v>10507</v>
      </c>
      <c r="D1840" s="5" t="s">
        <v>12815</v>
      </c>
      <c r="E1840" s="5" t="s">
        <v>12795</v>
      </c>
      <c r="F1840" s="6" t="s">
        <v>12816</v>
      </c>
      <c r="G1840" s="5">
        <v>9</v>
      </c>
      <c r="H1840" s="7">
        <v>122634</v>
      </c>
      <c r="I1840" s="5" t="s">
        <v>12817</v>
      </c>
      <c r="J1840" s="5" t="s">
        <v>12818</v>
      </c>
      <c r="K1840" s="20"/>
      <c r="L1840" s="5" t="s">
        <v>119</v>
      </c>
      <c r="M1840" s="2">
        <v>1559680270</v>
      </c>
      <c r="N1840" s="8">
        <f>IF(COUNTIF($B$2:B1840,B1840)=1,1,0)</f>
        <v>1</v>
      </c>
      <c r="O1840" t="s">
        <v>52</v>
      </c>
      <c r="P1840">
        <v>1559680270</v>
      </c>
      <c r="Q1840" t="s">
        <v>12814</v>
      </c>
      <c r="R1840" t="s">
        <v>12814</v>
      </c>
      <c r="S1840" t="s">
        <v>10507</v>
      </c>
      <c r="T1840" t="s">
        <v>10507</v>
      </c>
      <c r="U1840" t="s">
        <v>12815</v>
      </c>
      <c r="V1840" t="s">
        <v>12819</v>
      </c>
      <c r="W1840">
        <v>0</v>
      </c>
      <c r="X1840" t="s">
        <v>80</v>
      </c>
      <c r="Y1840">
        <v>2025</v>
      </c>
      <c r="Z1840">
        <v>9</v>
      </c>
      <c r="AA1840">
        <v>1</v>
      </c>
      <c r="AB1840">
        <v>113550</v>
      </c>
      <c r="AC1840">
        <v>9084</v>
      </c>
      <c r="AD1840">
        <v>0</v>
      </c>
      <c r="AE1840">
        <v>0</v>
      </c>
      <c r="AF1840" t="s">
        <v>121</v>
      </c>
      <c r="AG1840" t="s">
        <v>58</v>
      </c>
      <c r="AH1840" t="s">
        <v>12795</v>
      </c>
      <c r="AI1840" t="s">
        <v>12781</v>
      </c>
      <c r="AJ1840">
        <v>0</v>
      </c>
      <c r="AK1840" t="s">
        <v>12820</v>
      </c>
      <c r="AL1840">
        <v>1</v>
      </c>
      <c r="AM1840">
        <v>0</v>
      </c>
      <c r="AN1840">
        <v>0</v>
      </c>
      <c r="AO1840">
        <v>0</v>
      </c>
      <c r="AP1840" t="s">
        <v>61</v>
      </c>
      <c r="AQ1840">
        <v>0</v>
      </c>
      <c r="AR1840">
        <v>0</v>
      </c>
      <c r="AS1840" t="s">
        <v>4805</v>
      </c>
      <c r="AT1840" t="s">
        <v>12821</v>
      </c>
      <c r="AU1840" t="s">
        <v>86</v>
      </c>
      <c r="AV1840">
        <v>0</v>
      </c>
      <c r="AW1840">
        <v>259</v>
      </c>
      <c r="AX1840" t="s">
        <v>12817</v>
      </c>
      <c r="AY1840" t="s">
        <v>12818</v>
      </c>
      <c r="AZ1840" t="s">
        <v>4807</v>
      </c>
      <c r="BA1840">
        <v>122634</v>
      </c>
      <c r="BB1840" t="s">
        <v>66</v>
      </c>
      <c r="BC1840" t="str">
        <f t="shared" si="76"/>
        <v>03390</v>
      </c>
      <c r="BD1840" t="str">
        <f t="shared" si="77"/>
        <v>MA-03390</v>
      </c>
    </row>
    <row r="1841" spans="1:56" ht="28.15" customHeight="1">
      <c r="A1841" s="4">
        <f>SUBTOTAL(103,$L$2:L1841)</f>
        <v>1840</v>
      </c>
      <c r="B1841" s="5" t="s">
        <v>12822</v>
      </c>
      <c r="C1841" s="5" t="s">
        <v>12823</v>
      </c>
      <c r="D1841" s="5" t="s">
        <v>12794</v>
      </c>
      <c r="E1841" s="5" t="s">
        <v>12795</v>
      </c>
      <c r="F1841" s="6" t="s">
        <v>12824</v>
      </c>
      <c r="G1841" s="5">
        <v>7</v>
      </c>
      <c r="H1841" s="7">
        <v>1309932</v>
      </c>
      <c r="I1841" s="5" t="s">
        <v>12825</v>
      </c>
      <c r="J1841" s="5" t="s">
        <v>12826</v>
      </c>
      <c r="K1841" s="20"/>
      <c r="L1841" s="5" t="s">
        <v>119</v>
      </c>
      <c r="M1841" s="2">
        <v>1601164232</v>
      </c>
      <c r="N1841" s="8">
        <f>IF(COUNTIF($B$2:B1841,B1841)=1,1,0)</f>
        <v>1</v>
      </c>
      <c r="O1841" t="s">
        <v>52</v>
      </c>
      <c r="P1841">
        <v>1601164232</v>
      </c>
      <c r="Q1841" t="s">
        <v>12822</v>
      </c>
      <c r="R1841" t="s">
        <v>12822</v>
      </c>
      <c r="S1841" t="s">
        <v>12823</v>
      </c>
      <c r="T1841" t="s">
        <v>12823</v>
      </c>
      <c r="U1841" t="s">
        <v>12794</v>
      </c>
      <c r="V1841" t="s">
        <v>12799</v>
      </c>
      <c r="W1841">
        <v>0</v>
      </c>
      <c r="X1841" t="s">
        <v>188</v>
      </c>
      <c r="Y1841">
        <v>2026</v>
      </c>
      <c r="Z1841">
        <v>7</v>
      </c>
      <c r="AA1841">
        <v>1</v>
      </c>
      <c r="AB1841">
        <v>1212900</v>
      </c>
      <c r="AC1841">
        <v>97032</v>
      </c>
      <c r="AD1841">
        <v>0</v>
      </c>
      <c r="AE1841">
        <v>0</v>
      </c>
      <c r="AF1841" t="s">
        <v>57</v>
      </c>
      <c r="AG1841" t="s">
        <v>81</v>
      </c>
      <c r="AH1841" t="s">
        <v>12795</v>
      </c>
      <c r="AI1841" t="s">
        <v>12781</v>
      </c>
      <c r="AJ1841">
        <v>0</v>
      </c>
      <c r="AK1841" t="s">
        <v>924</v>
      </c>
      <c r="AL1841">
        <v>0</v>
      </c>
      <c r="AM1841">
        <v>0</v>
      </c>
      <c r="AN1841">
        <v>0</v>
      </c>
      <c r="AO1841">
        <v>0</v>
      </c>
      <c r="AP1841" t="s">
        <v>83</v>
      </c>
      <c r="AQ1841">
        <v>0</v>
      </c>
      <c r="AR1841">
        <v>0</v>
      </c>
      <c r="AS1841" t="s">
        <v>69</v>
      </c>
      <c r="AT1841" t="s">
        <v>12827</v>
      </c>
      <c r="AU1841" t="s">
        <v>64</v>
      </c>
      <c r="AV1841">
        <v>0</v>
      </c>
      <c r="AW1841">
        <v>25493</v>
      </c>
      <c r="AX1841" t="s">
        <v>12825</v>
      </c>
      <c r="AY1841" t="s">
        <v>12826</v>
      </c>
      <c r="AZ1841" t="s">
        <v>71</v>
      </c>
      <c r="BA1841">
        <v>1309932</v>
      </c>
      <c r="BB1841" t="s">
        <v>66</v>
      </c>
      <c r="BC1841" t="str">
        <f t="shared" si="76"/>
        <v>05200</v>
      </c>
      <c r="BD1841" t="str">
        <f t="shared" si="77"/>
        <v>MA-05200</v>
      </c>
    </row>
    <row r="1842" spans="1:56" ht="28.15" customHeight="1">
      <c r="A1842" s="4">
        <f>SUBTOTAL(103,$L$2:L1842)</f>
        <v>1841</v>
      </c>
      <c r="B1842" s="5" t="s">
        <v>12828</v>
      </c>
      <c r="C1842" s="5" t="s">
        <v>3798</v>
      </c>
      <c r="D1842" s="5" t="s">
        <v>12829</v>
      </c>
      <c r="E1842" s="5" t="s">
        <v>12795</v>
      </c>
      <c r="F1842" s="6" t="s">
        <v>12830</v>
      </c>
      <c r="G1842" s="5">
        <v>7</v>
      </c>
      <c r="H1842" s="7">
        <v>3798641</v>
      </c>
      <c r="I1842" s="5" t="s">
        <v>12831</v>
      </c>
      <c r="J1842" s="5" t="s">
        <v>12832</v>
      </c>
      <c r="K1842" s="20"/>
      <c r="L1842" s="5" t="s">
        <v>119</v>
      </c>
      <c r="M1842" s="2">
        <v>1601163461</v>
      </c>
      <c r="N1842" s="8">
        <f>IF(COUNTIF($B$2:B1842,B1842)=1,1,0)</f>
        <v>1</v>
      </c>
      <c r="O1842" t="s">
        <v>52</v>
      </c>
      <c r="P1842">
        <v>1601163461</v>
      </c>
      <c r="Q1842" t="s">
        <v>12828</v>
      </c>
      <c r="R1842" t="s">
        <v>12828</v>
      </c>
      <c r="S1842" t="s">
        <v>3798</v>
      </c>
      <c r="T1842" t="s">
        <v>3798</v>
      </c>
      <c r="U1842" t="s">
        <v>12829</v>
      </c>
      <c r="V1842" t="s">
        <v>12833</v>
      </c>
      <c r="W1842">
        <v>0</v>
      </c>
      <c r="X1842" t="s">
        <v>188</v>
      </c>
      <c r="Y1842">
        <v>2026</v>
      </c>
      <c r="Z1842">
        <v>7</v>
      </c>
      <c r="AA1842">
        <v>1</v>
      </c>
      <c r="AB1842">
        <v>3517260</v>
      </c>
      <c r="AC1842">
        <v>281381</v>
      </c>
      <c r="AD1842">
        <v>0</v>
      </c>
      <c r="AE1842">
        <v>0</v>
      </c>
      <c r="AF1842" t="s">
        <v>98</v>
      </c>
      <c r="AG1842" t="s">
        <v>81</v>
      </c>
      <c r="AH1842" t="s">
        <v>12795</v>
      </c>
      <c r="AI1842" t="s">
        <v>12781</v>
      </c>
      <c r="AJ1842">
        <v>0</v>
      </c>
      <c r="AK1842" t="s">
        <v>2725</v>
      </c>
      <c r="AL1842">
        <v>0</v>
      </c>
      <c r="AM1842">
        <v>0</v>
      </c>
      <c r="AN1842">
        <v>0</v>
      </c>
      <c r="AO1842">
        <v>0</v>
      </c>
      <c r="AP1842" t="s">
        <v>83</v>
      </c>
      <c r="AQ1842">
        <v>0</v>
      </c>
      <c r="AR1842">
        <v>0</v>
      </c>
      <c r="AS1842" t="s">
        <v>69</v>
      </c>
      <c r="AT1842" t="s">
        <v>12834</v>
      </c>
      <c r="AU1842" t="s">
        <v>64</v>
      </c>
      <c r="AV1842">
        <v>0</v>
      </c>
      <c r="AW1842">
        <v>25343</v>
      </c>
      <c r="AX1842" t="s">
        <v>12831</v>
      </c>
      <c r="AY1842" t="s">
        <v>12832</v>
      </c>
      <c r="AZ1842" t="s">
        <v>71</v>
      </c>
      <c r="BA1842">
        <v>3798641</v>
      </c>
      <c r="BB1842" t="s">
        <v>66</v>
      </c>
      <c r="BC1842" t="str">
        <f t="shared" si="76"/>
        <v>10210</v>
      </c>
      <c r="BD1842" t="str">
        <f t="shared" si="77"/>
        <v>MA-10210</v>
      </c>
    </row>
    <row r="1843" spans="1:56" ht="28.15" customHeight="1">
      <c r="A1843" s="4">
        <f>SUBTOTAL(103,$L$2:L1843)</f>
        <v>1842</v>
      </c>
      <c r="B1843" s="5" t="s">
        <v>12835</v>
      </c>
      <c r="C1843" s="5" t="s">
        <v>12836</v>
      </c>
      <c r="D1843" s="5" t="s">
        <v>12837</v>
      </c>
      <c r="E1843" s="5" t="s">
        <v>12795</v>
      </c>
      <c r="F1843" s="6" t="s">
        <v>12838</v>
      </c>
      <c r="G1843" s="5">
        <v>7</v>
      </c>
      <c r="H1843" s="7">
        <v>4900997</v>
      </c>
      <c r="I1843" s="5" t="s">
        <v>9709</v>
      </c>
      <c r="J1843" s="5" t="s">
        <v>12839</v>
      </c>
      <c r="K1843" s="20"/>
      <c r="L1843" s="5" t="s">
        <v>119</v>
      </c>
      <c r="M1843" s="2">
        <v>1601163742</v>
      </c>
      <c r="N1843" s="8">
        <f>IF(COUNTIF($B$2:B1843,B1843)=1,1,0)</f>
        <v>1</v>
      </c>
      <c r="O1843" t="s">
        <v>52</v>
      </c>
      <c r="P1843">
        <v>1601163742</v>
      </c>
      <c r="Q1843" t="s">
        <v>12835</v>
      </c>
      <c r="R1843" t="s">
        <v>12835</v>
      </c>
      <c r="S1843" t="s">
        <v>12836</v>
      </c>
      <c r="T1843" t="s">
        <v>12836</v>
      </c>
      <c r="U1843" t="s">
        <v>12837</v>
      </c>
      <c r="V1843" t="s">
        <v>12840</v>
      </c>
      <c r="W1843">
        <v>0</v>
      </c>
      <c r="X1843" t="s">
        <v>80</v>
      </c>
      <c r="Y1843">
        <v>2026</v>
      </c>
      <c r="Z1843">
        <v>7</v>
      </c>
      <c r="AA1843">
        <v>1</v>
      </c>
      <c r="AB1843">
        <v>4537960</v>
      </c>
      <c r="AC1843">
        <v>363037</v>
      </c>
      <c r="AD1843">
        <v>0</v>
      </c>
      <c r="AE1843">
        <v>0</v>
      </c>
      <c r="AF1843" t="s">
        <v>57</v>
      </c>
      <c r="AG1843" t="s">
        <v>81</v>
      </c>
      <c r="AH1843" t="s">
        <v>12795</v>
      </c>
      <c r="AI1843" t="s">
        <v>12781</v>
      </c>
      <c r="AJ1843">
        <v>0</v>
      </c>
      <c r="AK1843" t="s">
        <v>12841</v>
      </c>
      <c r="AL1843">
        <v>0</v>
      </c>
      <c r="AM1843">
        <v>0</v>
      </c>
      <c r="AN1843">
        <v>0</v>
      </c>
      <c r="AO1843">
        <v>0</v>
      </c>
      <c r="AP1843" t="s">
        <v>83</v>
      </c>
      <c r="AQ1843">
        <v>0</v>
      </c>
      <c r="AR1843">
        <v>0</v>
      </c>
      <c r="AS1843" t="s">
        <v>69</v>
      </c>
      <c r="AT1843" t="s">
        <v>12842</v>
      </c>
      <c r="AU1843" t="s">
        <v>64</v>
      </c>
      <c r="AV1843">
        <v>0</v>
      </c>
      <c r="AW1843">
        <v>25402</v>
      </c>
      <c r="AX1843" t="s">
        <v>9709</v>
      </c>
      <c r="AY1843" t="s">
        <v>12839</v>
      </c>
      <c r="AZ1843" t="s">
        <v>71</v>
      </c>
      <c r="BA1843">
        <v>4900997</v>
      </c>
      <c r="BB1843" t="s">
        <v>66</v>
      </c>
      <c r="BC1843" t="str">
        <f t="shared" si="76"/>
        <v>10235</v>
      </c>
      <c r="BD1843" t="str">
        <f t="shared" si="77"/>
        <v>MA-10235</v>
      </c>
    </row>
    <row r="1844" spans="1:56" ht="28.15" customHeight="1">
      <c r="A1844" s="4">
        <f>SUBTOTAL(103,$L$2:L1844)</f>
        <v>1843</v>
      </c>
      <c r="B1844" s="5" t="s">
        <v>12843</v>
      </c>
      <c r="C1844" s="5" t="s">
        <v>12844</v>
      </c>
      <c r="D1844" s="5" t="s">
        <v>11094</v>
      </c>
      <c r="E1844" s="5" t="s">
        <v>12795</v>
      </c>
      <c r="F1844" s="6" t="s">
        <v>12845</v>
      </c>
      <c r="G1844" s="5">
        <v>7</v>
      </c>
      <c r="H1844" s="7">
        <v>3152174</v>
      </c>
      <c r="I1844" s="5" t="s">
        <v>12846</v>
      </c>
      <c r="J1844" s="5" t="s">
        <v>12847</v>
      </c>
      <c r="K1844" s="20"/>
      <c r="L1844" s="5" t="s">
        <v>119</v>
      </c>
      <c r="M1844" s="2">
        <v>1601163936</v>
      </c>
      <c r="N1844" s="8">
        <f>IF(COUNTIF($B$2:B1844,B1844)=1,1,0)</f>
        <v>1</v>
      </c>
      <c r="O1844" t="s">
        <v>52</v>
      </c>
      <c r="P1844">
        <v>1601163936</v>
      </c>
      <c r="Q1844" t="s">
        <v>12843</v>
      </c>
      <c r="R1844" t="s">
        <v>12843</v>
      </c>
      <c r="S1844" t="s">
        <v>12844</v>
      </c>
      <c r="T1844" t="s">
        <v>12844</v>
      </c>
      <c r="U1844" t="s">
        <v>11094</v>
      </c>
      <c r="V1844" t="s">
        <v>11095</v>
      </c>
      <c r="W1844">
        <v>0</v>
      </c>
      <c r="X1844" t="s">
        <v>80</v>
      </c>
      <c r="Y1844">
        <v>2026</v>
      </c>
      <c r="Z1844">
        <v>7</v>
      </c>
      <c r="AA1844">
        <v>1</v>
      </c>
      <c r="AB1844">
        <v>2918680</v>
      </c>
      <c r="AC1844">
        <v>233494</v>
      </c>
      <c r="AD1844">
        <v>0</v>
      </c>
      <c r="AE1844">
        <v>0</v>
      </c>
      <c r="AF1844" t="s">
        <v>57</v>
      </c>
      <c r="AG1844" t="s">
        <v>81</v>
      </c>
      <c r="AH1844" t="s">
        <v>12795</v>
      </c>
      <c r="AI1844" t="s">
        <v>12781</v>
      </c>
      <c r="AJ1844">
        <v>0</v>
      </c>
      <c r="AK1844" t="s">
        <v>12157</v>
      </c>
      <c r="AL1844">
        <v>0</v>
      </c>
      <c r="AM1844">
        <v>0</v>
      </c>
      <c r="AN1844">
        <v>0</v>
      </c>
      <c r="AO1844">
        <v>0</v>
      </c>
      <c r="AP1844" t="s">
        <v>83</v>
      </c>
      <c r="AQ1844">
        <v>0</v>
      </c>
      <c r="AR1844">
        <v>0</v>
      </c>
      <c r="AS1844" t="s">
        <v>69</v>
      </c>
      <c r="AT1844" t="s">
        <v>12848</v>
      </c>
      <c r="AU1844" t="s">
        <v>64</v>
      </c>
      <c r="AV1844">
        <v>0</v>
      </c>
      <c r="AW1844">
        <v>25432</v>
      </c>
      <c r="AX1844" t="s">
        <v>12846</v>
      </c>
      <c r="AY1844" t="s">
        <v>12847</v>
      </c>
      <c r="AZ1844" t="s">
        <v>71</v>
      </c>
      <c r="BA1844">
        <v>3152174</v>
      </c>
      <c r="BB1844" t="s">
        <v>66</v>
      </c>
      <c r="BC1844" t="str">
        <f t="shared" si="76"/>
        <v>12850</v>
      </c>
      <c r="BD1844" t="str">
        <f t="shared" si="77"/>
        <v>MA-12850</v>
      </c>
    </row>
    <row r="1845" spans="1:56" ht="28.15" customHeight="1">
      <c r="A1845" s="4">
        <f>SUBTOTAL(103,$L$2:L1845)</f>
        <v>1844</v>
      </c>
      <c r="B1845" s="5" t="s">
        <v>12850</v>
      </c>
      <c r="C1845" s="5" t="s">
        <v>12851</v>
      </c>
      <c r="D1845" s="5" t="s">
        <v>12852</v>
      </c>
      <c r="E1845" s="5" t="s">
        <v>12795</v>
      </c>
      <c r="F1845" s="6" t="s">
        <v>12853</v>
      </c>
      <c r="G1845" s="5">
        <v>7</v>
      </c>
      <c r="H1845" s="7">
        <v>4057759</v>
      </c>
      <c r="I1845" s="5" t="s">
        <v>12854</v>
      </c>
      <c r="J1845" s="5" t="s">
        <v>12855</v>
      </c>
      <c r="K1845" s="20"/>
      <c r="L1845" s="5" t="s">
        <v>119</v>
      </c>
      <c r="M1845" s="2">
        <v>1601164030</v>
      </c>
      <c r="N1845" s="8">
        <f>IF(COUNTIF($B$2:B1845,B1845)=1,1,0)</f>
        <v>1</v>
      </c>
      <c r="O1845" t="s">
        <v>52</v>
      </c>
      <c r="P1845">
        <v>1601164030</v>
      </c>
      <c r="Q1845" t="s">
        <v>12850</v>
      </c>
      <c r="R1845" t="s">
        <v>12850</v>
      </c>
      <c r="S1845" t="s">
        <v>12851</v>
      </c>
      <c r="T1845" t="s">
        <v>12851</v>
      </c>
      <c r="U1845" t="s">
        <v>12852</v>
      </c>
      <c r="V1845" t="s">
        <v>12856</v>
      </c>
      <c r="W1845">
        <v>0</v>
      </c>
      <c r="X1845" t="s">
        <v>188</v>
      </c>
      <c r="Y1845">
        <v>2026</v>
      </c>
      <c r="Z1845">
        <v>7</v>
      </c>
      <c r="AA1845">
        <v>1</v>
      </c>
      <c r="AB1845">
        <v>3757184</v>
      </c>
      <c r="AC1845">
        <v>300575</v>
      </c>
      <c r="AD1845">
        <v>0</v>
      </c>
      <c r="AE1845">
        <v>0</v>
      </c>
      <c r="AF1845" t="s">
        <v>57</v>
      </c>
      <c r="AG1845" t="s">
        <v>2359</v>
      </c>
      <c r="AH1845" t="s">
        <v>12795</v>
      </c>
      <c r="AI1845" t="s">
        <v>12781</v>
      </c>
      <c r="AJ1845">
        <v>0</v>
      </c>
      <c r="AK1845" t="s">
        <v>7995</v>
      </c>
      <c r="AL1845">
        <v>0</v>
      </c>
      <c r="AM1845">
        <v>0</v>
      </c>
      <c r="AN1845">
        <v>0</v>
      </c>
      <c r="AO1845">
        <v>0</v>
      </c>
      <c r="AP1845" t="s">
        <v>83</v>
      </c>
      <c r="AQ1845">
        <v>0</v>
      </c>
      <c r="AR1845">
        <v>0</v>
      </c>
      <c r="AS1845" t="s">
        <v>69</v>
      </c>
      <c r="AT1845" t="s">
        <v>12857</v>
      </c>
      <c r="AU1845" t="s">
        <v>64</v>
      </c>
      <c r="AV1845">
        <v>0</v>
      </c>
      <c r="AW1845">
        <v>25455</v>
      </c>
      <c r="AX1845" t="s">
        <v>12854</v>
      </c>
      <c r="AY1845" t="s">
        <v>12855</v>
      </c>
      <c r="AZ1845" t="s">
        <v>71</v>
      </c>
      <c r="BA1845">
        <v>4057759</v>
      </c>
      <c r="BB1845" t="s">
        <v>66</v>
      </c>
      <c r="BC1845" t="str">
        <f t="shared" ref="BC1845:BC1892" si="78">RIGHT(AK1845,5)</f>
        <v>13050</v>
      </c>
      <c r="BD1845" t="str">
        <f t="shared" ref="BD1845:BD1892" si="79">AI1845&amp;"-"&amp;BC1845</f>
        <v>MA-13050</v>
      </c>
    </row>
    <row r="1846" spans="1:56" ht="28.15" customHeight="1">
      <c r="A1846" s="4">
        <f>SUBTOTAL(103,$L$2:L1846)</f>
        <v>1845</v>
      </c>
      <c r="B1846" s="5" t="s">
        <v>12858</v>
      </c>
      <c r="C1846" s="5" t="s">
        <v>12859</v>
      </c>
      <c r="D1846" s="5" t="s">
        <v>12860</v>
      </c>
      <c r="E1846" s="5" t="s">
        <v>12861</v>
      </c>
      <c r="F1846" s="6" t="s">
        <v>12862</v>
      </c>
      <c r="G1846" s="5">
        <v>7</v>
      </c>
      <c r="H1846" s="7">
        <v>2266553</v>
      </c>
      <c r="I1846" s="5" t="s">
        <v>8144</v>
      </c>
      <c r="J1846" s="5" t="s">
        <v>12863</v>
      </c>
      <c r="K1846" s="20"/>
      <c r="L1846" s="5" t="s">
        <v>119</v>
      </c>
      <c r="M1846" s="2">
        <v>1601164726</v>
      </c>
      <c r="N1846" s="8">
        <f>IF(COUNTIF($B$2:B1846,B1846)=1,1,0)</f>
        <v>1</v>
      </c>
      <c r="O1846" t="s">
        <v>52</v>
      </c>
      <c r="P1846">
        <v>1601164726</v>
      </c>
      <c r="Q1846" t="s">
        <v>12858</v>
      </c>
      <c r="R1846" t="s">
        <v>12858</v>
      </c>
      <c r="S1846" t="s">
        <v>12859</v>
      </c>
      <c r="T1846" t="s">
        <v>12859</v>
      </c>
      <c r="U1846" t="s">
        <v>12860</v>
      </c>
      <c r="V1846" t="s">
        <v>12864</v>
      </c>
      <c r="W1846">
        <v>0</v>
      </c>
      <c r="X1846" t="s">
        <v>80</v>
      </c>
      <c r="Y1846">
        <v>2026</v>
      </c>
      <c r="Z1846">
        <v>7</v>
      </c>
      <c r="AA1846">
        <v>1</v>
      </c>
      <c r="AB1846">
        <v>2098660</v>
      </c>
      <c r="AC1846">
        <v>167893</v>
      </c>
      <c r="AD1846">
        <v>0</v>
      </c>
      <c r="AE1846">
        <v>0</v>
      </c>
      <c r="AF1846" t="s">
        <v>57</v>
      </c>
      <c r="AG1846" t="s">
        <v>302</v>
      </c>
      <c r="AH1846" t="s">
        <v>12861</v>
      </c>
      <c r="AI1846" t="s">
        <v>12865</v>
      </c>
      <c r="AJ1846">
        <v>0</v>
      </c>
      <c r="AK1846" t="s">
        <v>1479</v>
      </c>
      <c r="AL1846">
        <v>0</v>
      </c>
      <c r="AM1846">
        <v>0</v>
      </c>
      <c r="AN1846">
        <v>0</v>
      </c>
      <c r="AO1846">
        <v>0</v>
      </c>
      <c r="AP1846" t="s">
        <v>83</v>
      </c>
      <c r="AQ1846">
        <v>0</v>
      </c>
      <c r="AR1846">
        <v>0</v>
      </c>
      <c r="AS1846" t="s">
        <v>69</v>
      </c>
      <c r="AT1846" t="s">
        <v>12866</v>
      </c>
      <c r="AU1846" t="s">
        <v>64</v>
      </c>
      <c r="AV1846">
        <v>0</v>
      </c>
      <c r="AW1846">
        <v>25599</v>
      </c>
      <c r="AX1846" t="s">
        <v>8144</v>
      </c>
      <c r="AY1846" t="s">
        <v>12863</v>
      </c>
      <c r="AZ1846" t="s">
        <v>71</v>
      </c>
      <c r="BA1846">
        <v>2266553</v>
      </c>
      <c r="BB1846" t="s">
        <v>66</v>
      </c>
      <c r="BC1846" t="str">
        <f t="shared" si="78"/>
        <v>01110</v>
      </c>
      <c r="BD1846" t="str">
        <f t="shared" si="79"/>
        <v>MB-01110</v>
      </c>
    </row>
    <row r="1847" spans="1:56" ht="28.15" customHeight="1">
      <c r="A1847" s="4">
        <f>SUBTOTAL(103,$L$2:L1847)</f>
        <v>1846</v>
      </c>
      <c r="B1847" s="5" t="s">
        <v>12867</v>
      </c>
      <c r="C1847" s="5" t="s">
        <v>12868</v>
      </c>
      <c r="D1847" s="5" t="s">
        <v>12869</v>
      </c>
      <c r="E1847" s="5" t="s">
        <v>12861</v>
      </c>
      <c r="F1847" s="6" t="s">
        <v>12870</v>
      </c>
      <c r="G1847" s="5">
        <v>7</v>
      </c>
      <c r="H1847" s="7">
        <v>382342</v>
      </c>
      <c r="I1847" s="5" t="s">
        <v>12871</v>
      </c>
      <c r="J1847" s="5" t="s">
        <v>12872</v>
      </c>
      <c r="K1847" s="20"/>
      <c r="L1847" s="5" t="s">
        <v>119</v>
      </c>
      <c r="M1847" s="2">
        <v>1601164001</v>
      </c>
      <c r="N1847" s="8">
        <f>IF(COUNTIF($B$2:B1847,B1847)=1,1,0)</f>
        <v>1</v>
      </c>
      <c r="O1847" t="s">
        <v>52</v>
      </c>
      <c r="P1847">
        <v>1601164001</v>
      </c>
      <c r="Q1847" t="s">
        <v>12867</v>
      </c>
      <c r="R1847" t="s">
        <v>12867</v>
      </c>
      <c r="S1847" t="s">
        <v>12868</v>
      </c>
      <c r="T1847" t="s">
        <v>12868</v>
      </c>
      <c r="U1847" t="s">
        <v>12869</v>
      </c>
      <c r="V1847" t="s">
        <v>12873</v>
      </c>
      <c r="W1847">
        <v>0</v>
      </c>
      <c r="X1847" t="s">
        <v>188</v>
      </c>
      <c r="Y1847">
        <v>2026</v>
      </c>
      <c r="Z1847">
        <v>7</v>
      </c>
      <c r="AA1847">
        <v>1</v>
      </c>
      <c r="AB1847">
        <v>354020</v>
      </c>
      <c r="AC1847">
        <v>28322</v>
      </c>
      <c r="AD1847">
        <v>0</v>
      </c>
      <c r="AE1847">
        <v>0</v>
      </c>
      <c r="AF1847" t="s">
        <v>57</v>
      </c>
      <c r="AG1847" t="s">
        <v>302</v>
      </c>
      <c r="AH1847" t="s">
        <v>12861</v>
      </c>
      <c r="AI1847" t="s">
        <v>12865</v>
      </c>
      <c r="AJ1847">
        <v>0</v>
      </c>
      <c r="AK1847" t="s">
        <v>3020</v>
      </c>
      <c r="AL1847">
        <v>0</v>
      </c>
      <c r="AM1847">
        <v>0</v>
      </c>
      <c r="AN1847">
        <v>0</v>
      </c>
      <c r="AO1847">
        <v>0</v>
      </c>
      <c r="AP1847" t="s">
        <v>83</v>
      </c>
      <c r="AQ1847">
        <v>0</v>
      </c>
      <c r="AR1847">
        <v>0</v>
      </c>
      <c r="AS1847" t="s">
        <v>69</v>
      </c>
      <c r="AT1847" t="s">
        <v>12874</v>
      </c>
      <c r="AU1847" t="s">
        <v>64</v>
      </c>
      <c r="AV1847">
        <v>0</v>
      </c>
      <c r="AW1847">
        <v>25446</v>
      </c>
      <c r="AX1847" t="s">
        <v>12871</v>
      </c>
      <c r="AY1847" t="s">
        <v>12872</v>
      </c>
      <c r="AZ1847" t="s">
        <v>71</v>
      </c>
      <c r="BA1847">
        <v>382342</v>
      </c>
      <c r="BB1847" t="s">
        <v>66</v>
      </c>
      <c r="BC1847" t="str">
        <f t="shared" si="78"/>
        <v>02800</v>
      </c>
      <c r="BD1847" t="str">
        <f t="shared" si="79"/>
        <v>MB-02800</v>
      </c>
    </row>
    <row r="1848" spans="1:56" ht="28.15" customHeight="1">
      <c r="A1848" s="4">
        <f>SUBTOTAL(103,$L$2:L1848)</f>
        <v>1847</v>
      </c>
      <c r="B1848" s="5" t="s">
        <v>12875</v>
      </c>
      <c r="C1848" s="5" t="s">
        <v>12876</v>
      </c>
      <c r="D1848" s="5" t="s">
        <v>12877</v>
      </c>
      <c r="E1848" s="5" t="s">
        <v>12861</v>
      </c>
      <c r="F1848" s="6" t="s">
        <v>12878</v>
      </c>
      <c r="G1848" s="5">
        <v>7</v>
      </c>
      <c r="H1848" s="7">
        <v>59996</v>
      </c>
      <c r="I1848" s="5" t="s">
        <v>12879</v>
      </c>
      <c r="J1848" s="5" t="s">
        <v>12880</v>
      </c>
      <c r="K1848" s="20"/>
      <c r="L1848" s="5" t="s">
        <v>119</v>
      </c>
      <c r="M1848" s="2">
        <v>1601164008</v>
      </c>
      <c r="N1848" s="8">
        <f>IF(COUNTIF($B$2:B1848,B1848)=1,1,0)</f>
        <v>1</v>
      </c>
      <c r="O1848" t="s">
        <v>52</v>
      </c>
      <c r="P1848">
        <v>1601164008</v>
      </c>
      <c r="Q1848" t="s">
        <v>12875</v>
      </c>
      <c r="R1848" t="s">
        <v>12875</v>
      </c>
      <c r="S1848" t="s">
        <v>12876</v>
      </c>
      <c r="T1848" t="s">
        <v>12876</v>
      </c>
      <c r="U1848" t="s">
        <v>12877</v>
      </c>
      <c r="V1848" t="s">
        <v>12881</v>
      </c>
      <c r="W1848">
        <v>0</v>
      </c>
      <c r="X1848" t="s">
        <v>80</v>
      </c>
      <c r="Y1848">
        <v>2026</v>
      </c>
      <c r="Z1848">
        <v>7</v>
      </c>
      <c r="AA1848">
        <v>1</v>
      </c>
      <c r="AB1848">
        <v>55552</v>
      </c>
      <c r="AC1848">
        <v>4444</v>
      </c>
      <c r="AD1848">
        <v>0</v>
      </c>
      <c r="AE1848">
        <v>0</v>
      </c>
      <c r="AF1848" t="s">
        <v>57</v>
      </c>
      <c r="AG1848" t="s">
        <v>302</v>
      </c>
      <c r="AH1848" t="s">
        <v>12861</v>
      </c>
      <c r="AI1848" t="s">
        <v>12865</v>
      </c>
      <c r="AJ1848">
        <v>0</v>
      </c>
      <c r="AK1848" t="s">
        <v>248</v>
      </c>
      <c r="AL1848">
        <v>0</v>
      </c>
      <c r="AM1848">
        <v>0</v>
      </c>
      <c r="AN1848">
        <v>0</v>
      </c>
      <c r="AO1848">
        <v>0</v>
      </c>
      <c r="AP1848" t="s">
        <v>61</v>
      </c>
      <c r="AQ1848">
        <v>0</v>
      </c>
      <c r="AR1848">
        <v>0</v>
      </c>
      <c r="AS1848" t="s">
        <v>69</v>
      </c>
      <c r="AT1848" t="s">
        <v>12882</v>
      </c>
      <c r="AU1848" t="s">
        <v>64</v>
      </c>
      <c r="AV1848">
        <v>0</v>
      </c>
      <c r="AW1848">
        <v>25450</v>
      </c>
      <c r="AX1848" t="s">
        <v>12879</v>
      </c>
      <c r="AY1848" t="s">
        <v>12880</v>
      </c>
      <c r="AZ1848" t="s">
        <v>71</v>
      </c>
      <c r="BA1848">
        <v>59996</v>
      </c>
      <c r="BB1848" t="s">
        <v>66</v>
      </c>
      <c r="BC1848" t="str">
        <f t="shared" si="78"/>
        <v>02860</v>
      </c>
      <c r="BD1848" t="str">
        <f t="shared" si="79"/>
        <v>MB-02860</v>
      </c>
    </row>
    <row r="1849" spans="1:56" ht="28.15" customHeight="1">
      <c r="A1849" s="4">
        <f>SUBTOTAL(103,$L$2:L1849)</f>
        <v>1848</v>
      </c>
      <c r="B1849" s="5" t="s">
        <v>12883</v>
      </c>
      <c r="C1849" s="5" t="s">
        <v>12884</v>
      </c>
      <c r="D1849" s="5" t="s">
        <v>12885</v>
      </c>
      <c r="E1849" s="5" t="s">
        <v>12861</v>
      </c>
      <c r="F1849" s="6" t="s">
        <v>12886</v>
      </c>
      <c r="G1849" s="5">
        <v>7</v>
      </c>
      <c r="H1849" s="7">
        <v>228118</v>
      </c>
      <c r="I1849" s="5" t="s">
        <v>12887</v>
      </c>
      <c r="J1849" s="5" t="s">
        <v>12888</v>
      </c>
      <c r="K1849" s="20"/>
      <c r="L1849" s="5" t="s">
        <v>119</v>
      </c>
      <c r="M1849" s="2">
        <v>1601163843</v>
      </c>
      <c r="N1849" s="8">
        <f>IF(COUNTIF($B$2:B1849,B1849)=1,1,0)</f>
        <v>1</v>
      </c>
      <c r="O1849" t="s">
        <v>52</v>
      </c>
      <c r="P1849">
        <v>1601163843</v>
      </c>
      <c r="Q1849" t="s">
        <v>12883</v>
      </c>
      <c r="R1849" t="s">
        <v>12883</v>
      </c>
      <c r="S1849" t="s">
        <v>12884</v>
      </c>
      <c r="T1849" t="s">
        <v>12884</v>
      </c>
      <c r="U1849" t="s">
        <v>12885</v>
      </c>
      <c r="V1849" t="s">
        <v>12889</v>
      </c>
      <c r="W1849">
        <v>0</v>
      </c>
      <c r="X1849" t="s">
        <v>80</v>
      </c>
      <c r="Y1849">
        <v>2026</v>
      </c>
      <c r="Z1849">
        <v>7</v>
      </c>
      <c r="AA1849">
        <v>1</v>
      </c>
      <c r="AB1849">
        <v>211220</v>
      </c>
      <c r="AC1849">
        <v>16898</v>
      </c>
      <c r="AD1849">
        <v>0</v>
      </c>
      <c r="AE1849">
        <v>0</v>
      </c>
      <c r="AF1849" t="s">
        <v>57</v>
      </c>
      <c r="AG1849" t="s">
        <v>302</v>
      </c>
      <c r="AH1849" t="s">
        <v>12861</v>
      </c>
      <c r="AI1849" t="s">
        <v>12865</v>
      </c>
      <c r="AJ1849">
        <v>0</v>
      </c>
      <c r="AK1849" t="s">
        <v>12890</v>
      </c>
      <c r="AL1849">
        <v>0</v>
      </c>
      <c r="AM1849">
        <v>0</v>
      </c>
      <c r="AN1849">
        <v>0</v>
      </c>
      <c r="AO1849">
        <v>0</v>
      </c>
      <c r="AP1849" t="s">
        <v>83</v>
      </c>
      <c r="AQ1849">
        <v>0</v>
      </c>
      <c r="AR1849">
        <v>0</v>
      </c>
      <c r="AS1849" t="s">
        <v>69</v>
      </c>
      <c r="AT1849" t="s">
        <v>12891</v>
      </c>
      <c r="AU1849" t="s">
        <v>64</v>
      </c>
      <c r="AV1849">
        <v>0</v>
      </c>
      <c r="AW1849">
        <v>25417</v>
      </c>
      <c r="AX1849" t="s">
        <v>12887</v>
      </c>
      <c r="AY1849" t="s">
        <v>12888</v>
      </c>
      <c r="AZ1849" t="s">
        <v>71</v>
      </c>
      <c r="BA1849">
        <v>228118</v>
      </c>
      <c r="BB1849" t="s">
        <v>66</v>
      </c>
      <c r="BC1849" t="str">
        <f t="shared" si="78"/>
        <v>02950</v>
      </c>
      <c r="BD1849" t="str">
        <f t="shared" si="79"/>
        <v>MB-02950</v>
      </c>
    </row>
    <row r="1850" spans="1:56" ht="28.15" customHeight="1">
      <c r="A1850" s="4">
        <f>SUBTOTAL(103,$L$2:L1850)</f>
        <v>1849</v>
      </c>
      <c r="B1850" s="5" t="s">
        <v>12892</v>
      </c>
      <c r="C1850" s="5" t="s">
        <v>12893</v>
      </c>
      <c r="D1850" s="5" t="s">
        <v>12894</v>
      </c>
      <c r="E1850" s="5" t="s">
        <v>12861</v>
      </c>
      <c r="F1850" s="6" t="s">
        <v>12895</v>
      </c>
      <c r="G1850" s="5">
        <v>7</v>
      </c>
      <c r="H1850" s="7">
        <v>559060</v>
      </c>
      <c r="I1850" s="5" t="s">
        <v>12896</v>
      </c>
      <c r="J1850" s="5" t="s">
        <v>12897</v>
      </c>
      <c r="K1850" s="20"/>
      <c r="L1850" s="5" t="s">
        <v>119</v>
      </c>
      <c r="M1850" s="2">
        <v>1601164398</v>
      </c>
      <c r="N1850" s="8">
        <f>IF(COUNTIF($B$2:B1850,B1850)=1,1,0)</f>
        <v>1</v>
      </c>
      <c r="O1850" t="s">
        <v>52</v>
      </c>
      <c r="P1850">
        <v>1601164398</v>
      </c>
      <c r="Q1850" t="s">
        <v>12892</v>
      </c>
      <c r="R1850" t="s">
        <v>12892</v>
      </c>
      <c r="S1850" t="s">
        <v>12893</v>
      </c>
      <c r="T1850" t="s">
        <v>12893</v>
      </c>
      <c r="U1850" t="s">
        <v>12894</v>
      </c>
      <c r="V1850" t="s">
        <v>12898</v>
      </c>
      <c r="W1850">
        <v>0</v>
      </c>
      <c r="X1850" t="s">
        <v>80</v>
      </c>
      <c r="Y1850">
        <v>2026</v>
      </c>
      <c r="Z1850">
        <v>7</v>
      </c>
      <c r="AA1850">
        <v>1</v>
      </c>
      <c r="AB1850">
        <v>517648</v>
      </c>
      <c r="AC1850">
        <v>41412</v>
      </c>
      <c r="AD1850">
        <v>0</v>
      </c>
      <c r="AE1850">
        <v>0</v>
      </c>
      <c r="AF1850" t="s">
        <v>121</v>
      </c>
      <c r="AG1850" t="s">
        <v>302</v>
      </c>
      <c r="AH1850" t="s">
        <v>12861</v>
      </c>
      <c r="AI1850" t="s">
        <v>12865</v>
      </c>
      <c r="AJ1850">
        <v>0</v>
      </c>
      <c r="AK1850" t="s">
        <v>4779</v>
      </c>
      <c r="AL1850">
        <v>0</v>
      </c>
      <c r="AM1850">
        <v>0</v>
      </c>
      <c r="AN1850">
        <v>0</v>
      </c>
      <c r="AO1850">
        <v>0</v>
      </c>
      <c r="AP1850" t="s">
        <v>61</v>
      </c>
      <c r="AQ1850">
        <v>0</v>
      </c>
      <c r="AR1850">
        <v>0</v>
      </c>
      <c r="AS1850" t="s">
        <v>69</v>
      </c>
      <c r="AT1850" t="s">
        <v>12899</v>
      </c>
      <c r="AU1850" t="s">
        <v>64</v>
      </c>
      <c r="AV1850">
        <v>0</v>
      </c>
      <c r="AW1850">
        <v>25527</v>
      </c>
      <c r="AX1850" t="s">
        <v>12896</v>
      </c>
      <c r="AY1850" t="s">
        <v>12897</v>
      </c>
      <c r="AZ1850" t="s">
        <v>71</v>
      </c>
      <c r="BA1850">
        <v>559060</v>
      </c>
      <c r="BB1850" t="s">
        <v>66</v>
      </c>
      <c r="BC1850" t="str">
        <f t="shared" si="78"/>
        <v>15320</v>
      </c>
      <c r="BD1850" t="str">
        <f t="shared" si="79"/>
        <v>MB-15320</v>
      </c>
    </row>
    <row r="1851" spans="1:56" ht="28.15" customHeight="1">
      <c r="A1851" s="4">
        <f>SUBTOTAL(103,$L$2:L1851)</f>
        <v>1850</v>
      </c>
      <c r="B1851" s="5" t="s">
        <v>12900</v>
      </c>
      <c r="C1851" s="5" t="s">
        <v>2200</v>
      </c>
      <c r="D1851" s="5" t="s">
        <v>12901</v>
      </c>
      <c r="E1851" s="5" t="s">
        <v>12861</v>
      </c>
      <c r="F1851" s="6" t="s">
        <v>12902</v>
      </c>
      <c r="G1851" s="5">
        <v>7</v>
      </c>
      <c r="H1851" s="7">
        <v>1026594</v>
      </c>
      <c r="I1851" s="5" t="s">
        <v>12903</v>
      </c>
      <c r="J1851" s="5" t="s">
        <v>12904</v>
      </c>
      <c r="K1851" s="20"/>
      <c r="L1851" s="5" t="s">
        <v>119</v>
      </c>
      <c r="M1851" s="2">
        <v>1601164678</v>
      </c>
      <c r="N1851" s="8">
        <f>IF(COUNTIF($B$2:B1851,B1851)=1,1,0)</f>
        <v>1</v>
      </c>
      <c r="O1851" t="s">
        <v>52</v>
      </c>
      <c r="P1851">
        <v>1601164678</v>
      </c>
      <c r="Q1851" t="s">
        <v>12900</v>
      </c>
      <c r="R1851" t="s">
        <v>12900</v>
      </c>
      <c r="S1851" t="s">
        <v>2200</v>
      </c>
      <c r="T1851" t="s">
        <v>2200</v>
      </c>
      <c r="U1851" t="s">
        <v>12901</v>
      </c>
      <c r="V1851" t="s">
        <v>12905</v>
      </c>
      <c r="W1851">
        <v>0</v>
      </c>
      <c r="X1851" t="s">
        <v>80</v>
      </c>
      <c r="Y1851">
        <v>2026</v>
      </c>
      <c r="Z1851">
        <v>7</v>
      </c>
      <c r="AA1851">
        <v>1</v>
      </c>
      <c r="AB1851">
        <v>950550</v>
      </c>
      <c r="AC1851">
        <v>76044</v>
      </c>
      <c r="AD1851">
        <v>0</v>
      </c>
      <c r="AE1851">
        <v>0</v>
      </c>
      <c r="AF1851" t="s">
        <v>121</v>
      </c>
      <c r="AG1851" t="s">
        <v>302</v>
      </c>
      <c r="AH1851" t="s">
        <v>12861</v>
      </c>
      <c r="AI1851" t="s">
        <v>12865</v>
      </c>
      <c r="AJ1851">
        <v>0</v>
      </c>
      <c r="AK1851" t="s">
        <v>5554</v>
      </c>
      <c r="AL1851">
        <v>0</v>
      </c>
      <c r="AM1851">
        <v>0</v>
      </c>
      <c r="AN1851">
        <v>0</v>
      </c>
      <c r="AO1851">
        <v>0</v>
      </c>
      <c r="AP1851" t="s">
        <v>61</v>
      </c>
      <c r="AQ1851">
        <v>0</v>
      </c>
      <c r="AR1851">
        <v>0</v>
      </c>
      <c r="AS1851" t="s">
        <v>69</v>
      </c>
      <c r="AT1851" t="s">
        <v>12906</v>
      </c>
      <c r="AU1851" t="s">
        <v>64</v>
      </c>
      <c r="AV1851">
        <v>0</v>
      </c>
      <c r="AW1851">
        <v>25589</v>
      </c>
      <c r="AX1851" t="s">
        <v>12903</v>
      </c>
      <c r="AY1851" t="s">
        <v>12904</v>
      </c>
      <c r="AZ1851" t="s">
        <v>71</v>
      </c>
      <c r="BA1851">
        <v>1026594</v>
      </c>
      <c r="BB1851" t="s">
        <v>66</v>
      </c>
      <c r="BC1851" t="str">
        <f t="shared" si="78"/>
        <v>15420</v>
      </c>
      <c r="BD1851" t="str">
        <f t="shared" si="79"/>
        <v>MB-15420</v>
      </c>
    </row>
    <row r="1852" spans="1:56" ht="28.15" customHeight="1">
      <c r="A1852" s="4">
        <f>SUBTOTAL(103,$L$2:L1852)</f>
        <v>1851</v>
      </c>
      <c r="B1852" s="5" t="s">
        <v>12907</v>
      </c>
      <c r="C1852" s="5" t="s">
        <v>12908</v>
      </c>
      <c r="D1852" s="5" t="s">
        <v>12909</v>
      </c>
      <c r="E1852" s="5" t="s">
        <v>3679</v>
      </c>
      <c r="F1852" s="6" t="s">
        <v>12910</v>
      </c>
      <c r="G1852" s="5">
        <v>6</v>
      </c>
      <c r="H1852" s="7">
        <v>471200</v>
      </c>
      <c r="I1852" s="5" t="s">
        <v>151</v>
      </c>
      <c r="J1852" s="5" t="s">
        <v>12911</v>
      </c>
      <c r="K1852" s="20"/>
      <c r="L1852" s="5" t="s">
        <v>51</v>
      </c>
      <c r="M1852" s="2">
        <v>1596971478</v>
      </c>
      <c r="N1852" s="8">
        <f>IF(COUNTIF($B$2:B1852,B1852)=1,1,0)</f>
        <v>1</v>
      </c>
      <c r="O1852" t="s">
        <v>52</v>
      </c>
      <c r="P1852">
        <v>1596971478</v>
      </c>
      <c r="Q1852" t="s">
        <v>12907</v>
      </c>
      <c r="R1852" t="s">
        <v>53</v>
      </c>
      <c r="S1852" t="s">
        <v>12908</v>
      </c>
      <c r="T1852" t="s">
        <v>54</v>
      </c>
      <c r="U1852" t="s">
        <v>12909</v>
      </c>
      <c r="V1852" t="s">
        <v>55</v>
      </c>
      <c r="W1852">
        <v>1</v>
      </c>
      <c r="X1852" t="s">
        <v>56</v>
      </c>
      <c r="Y1852">
        <v>2026</v>
      </c>
      <c r="Z1852">
        <v>6</v>
      </c>
      <c r="AA1852">
        <v>1</v>
      </c>
      <c r="AB1852">
        <v>436296</v>
      </c>
      <c r="AC1852">
        <v>34904</v>
      </c>
      <c r="AD1852">
        <v>0</v>
      </c>
      <c r="AE1852">
        <v>0</v>
      </c>
      <c r="AF1852" t="s">
        <v>57</v>
      </c>
      <c r="AG1852" t="s">
        <v>81</v>
      </c>
      <c r="AH1852" t="s">
        <v>3679</v>
      </c>
      <c r="AI1852" t="s">
        <v>12865</v>
      </c>
      <c r="AJ1852">
        <v>0</v>
      </c>
      <c r="AK1852" t="s">
        <v>12912</v>
      </c>
      <c r="AL1852">
        <v>0</v>
      </c>
      <c r="AM1852">
        <v>0</v>
      </c>
      <c r="AN1852">
        <v>0</v>
      </c>
      <c r="AO1852">
        <v>0</v>
      </c>
      <c r="AP1852" t="s">
        <v>83</v>
      </c>
      <c r="AQ1852">
        <v>0</v>
      </c>
      <c r="AR1852">
        <v>0</v>
      </c>
      <c r="AS1852" t="s">
        <v>62</v>
      </c>
      <c r="AT1852" t="s">
        <v>12913</v>
      </c>
      <c r="AU1852" t="s">
        <v>64</v>
      </c>
      <c r="AV1852">
        <v>0</v>
      </c>
      <c r="AW1852">
        <v>5028</v>
      </c>
      <c r="AX1852" t="s">
        <v>151</v>
      </c>
      <c r="AY1852" t="s">
        <v>12911</v>
      </c>
      <c r="AZ1852" t="s">
        <v>65</v>
      </c>
      <c r="BA1852">
        <v>471200</v>
      </c>
      <c r="BB1852" t="s">
        <v>66</v>
      </c>
      <c r="BC1852" t="str">
        <f t="shared" si="78"/>
        <v>15620</v>
      </c>
      <c r="BD1852" t="str">
        <f t="shared" si="79"/>
        <v>MB-15620</v>
      </c>
    </row>
    <row r="1853" spans="1:56" ht="28.15" customHeight="1">
      <c r="A1853" s="4">
        <f>SUBTOTAL(103,$L$2:L1853)</f>
        <v>1852</v>
      </c>
      <c r="B1853" s="5" t="s">
        <v>12907</v>
      </c>
      <c r="C1853" s="5" t="s">
        <v>67</v>
      </c>
      <c r="D1853" s="5" t="s">
        <v>12909</v>
      </c>
      <c r="E1853" s="5" t="s">
        <v>3679</v>
      </c>
      <c r="F1853" s="6" t="s">
        <v>12910</v>
      </c>
      <c r="G1853" s="5">
        <v>7</v>
      </c>
      <c r="H1853" s="7">
        <v>476008</v>
      </c>
      <c r="I1853" s="5" t="s">
        <v>151</v>
      </c>
      <c r="J1853" s="5" t="s">
        <v>12911</v>
      </c>
      <c r="K1853" s="20"/>
      <c r="L1853" s="5" t="s">
        <v>51</v>
      </c>
      <c r="M1853" s="2">
        <v>1601243048</v>
      </c>
      <c r="N1853" s="8">
        <f>IF(COUNTIF($B$2:B1853,B1853)=1,1,0)</f>
        <v>0</v>
      </c>
      <c r="O1853" t="s">
        <v>52</v>
      </c>
      <c r="P1853">
        <v>1601243048</v>
      </c>
      <c r="Q1853" t="s">
        <v>12907</v>
      </c>
      <c r="R1853" t="s">
        <v>12907</v>
      </c>
      <c r="S1853" t="s">
        <v>67</v>
      </c>
      <c r="T1853" t="s">
        <v>67</v>
      </c>
      <c r="U1853" t="s">
        <v>12909</v>
      </c>
      <c r="V1853" t="s">
        <v>238</v>
      </c>
      <c r="W1853">
        <v>1</v>
      </c>
      <c r="X1853" t="s">
        <v>56</v>
      </c>
      <c r="Y1853">
        <v>2026</v>
      </c>
      <c r="Z1853">
        <v>7</v>
      </c>
      <c r="AA1853">
        <v>1</v>
      </c>
      <c r="AB1853">
        <v>440748</v>
      </c>
      <c r="AC1853">
        <v>35260</v>
      </c>
      <c r="AD1853">
        <v>0</v>
      </c>
      <c r="AE1853">
        <v>0</v>
      </c>
      <c r="AF1853" t="s">
        <v>57</v>
      </c>
      <c r="AG1853" t="s">
        <v>81</v>
      </c>
      <c r="AH1853" t="s">
        <v>3679</v>
      </c>
      <c r="AI1853" t="s">
        <v>12865</v>
      </c>
      <c r="AJ1853">
        <v>0</v>
      </c>
      <c r="AK1853" t="s">
        <v>12912</v>
      </c>
      <c r="AL1853">
        <v>0</v>
      </c>
      <c r="AM1853">
        <v>0</v>
      </c>
      <c r="AN1853">
        <v>0</v>
      </c>
      <c r="AO1853">
        <v>0</v>
      </c>
      <c r="AP1853" t="s">
        <v>83</v>
      </c>
      <c r="AQ1853">
        <v>0</v>
      </c>
      <c r="AR1853">
        <v>0</v>
      </c>
      <c r="AS1853" t="s">
        <v>69</v>
      </c>
      <c r="AT1853" t="s">
        <v>12914</v>
      </c>
      <c r="AU1853" t="s">
        <v>64</v>
      </c>
      <c r="AV1853">
        <v>0</v>
      </c>
      <c r="AW1853">
        <v>43829</v>
      </c>
      <c r="AX1853" t="s">
        <v>151</v>
      </c>
      <c r="AY1853" t="s">
        <v>12911</v>
      </c>
      <c r="AZ1853" t="s">
        <v>71</v>
      </c>
      <c r="BA1853">
        <v>476008</v>
      </c>
      <c r="BB1853" t="s">
        <v>66</v>
      </c>
      <c r="BC1853" t="str">
        <f t="shared" si="78"/>
        <v>15620</v>
      </c>
      <c r="BD1853" t="str">
        <f t="shared" si="79"/>
        <v>MB-15620</v>
      </c>
    </row>
    <row r="1854" spans="1:56" ht="28.15" customHeight="1">
      <c r="A1854" s="4">
        <f>SUBTOTAL(103,$L$2:L1854)</f>
        <v>1853</v>
      </c>
      <c r="B1854" s="5" t="s">
        <v>12915</v>
      </c>
      <c r="C1854" s="5" t="s">
        <v>12916</v>
      </c>
      <c r="D1854" s="5" t="s">
        <v>12917</v>
      </c>
      <c r="E1854" s="5" t="s">
        <v>12861</v>
      </c>
      <c r="F1854" s="6" t="s">
        <v>12918</v>
      </c>
      <c r="G1854" s="5">
        <v>7</v>
      </c>
      <c r="H1854" s="7">
        <v>717714</v>
      </c>
      <c r="I1854" s="5" t="s">
        <v>12919</v>
      </c>
      <c r="J1854" s="5" t="s">
        <v>12920</v>
      </c>
      <c r="K1854" s="20"/>
      <c r="L1854" s="5" t="s">
        <v>119</v>
      </c>
      <c r="M1854" s="2">
        <v>1601164602</v>
      </c>
      <c r="N1854" s="8">
        <f>IF(COUNTIF($B$2:B1854,B1854)=1,1,0)</f>
        <v>1</v>
      </c>
      <c r="O1854" t="s">
        <v>52</v>
      </c>
      <c r="P1854">
        <v>1601164602</v>
      </c>
      <c r="Q1854" t="s">
        <v>12915</v>
      </c>
      <c r="R1854" t="s">
        <v>12915</v>
      </c>
      <c r="S1854" t="s">
        <v>12916</v>
      </c>
      <c r="T1854" t="s">
        <v>12916</v>
      </c>
      <c r="U1854" t="s">
        <v>12917</v>
      </c>
      <c r="V1854" t="s">
        <v>12921</v>
      </c>
      <c r="W1854">
        <v>0</v>
      </c>
      <c r="X1854" t="s">
        <v>80</v>
      </c>
      <c r="Y1854">
        <v>2026</v>
      </c>
      <c r="Z1854">
        <v>7</v>
      </c>
      <c r="AA1854">
        <v>1</v>
      </c>
      <c r="AB1854">
        <v>664550</v>
      </c>
      <c r="AC1854">
        <v>53164</v>
      </c>
      <c r="AD1854">
        <v>0</v>
      </c>
      <c r="AE1854">
        <v>0</v>
      </c>
      <c r="AF1854" t="s">
        <v>98</v>
      </c>
      <c r="AG1854" t="s">
        <v>302</v>
      </c>
      <c r="AH1854" t="s">
        <v>12861</v>
      </c>
      <c r="AI1854" t="s">
        <v>12865</v>
      </c>
      <c r="AJ1854">
        <v>0</v>
      </c>
      <c r="AK1854" t="s">
        <v>9391</v>
      </c>
      <c r="AL1854">
        <v>0</v>
      </c>
      <c r="AM1854">
        <v>0</v>
      </c>
      <c r="AN1854">
        <v>0</v>
      </c>
      <c r="AO1854">
        <v>0</v>
      </c>
      <c r="AP1854" t="s">
        <v>98</v>
      </c>
      <c r="AQ1854">
        <v>0</v>
      </c>
      <c r="AR1854">
        <v>0</v>
      </c>
      <c r="AS1854" t="s">
        <v>69</v>
      </c>
      <c r="AT1854" t="s">
        <v>12922</v>
      </c>
      <c r="AU1854" t="s">
        <v>64</v>
      </c>
      <c r="AV1854">
        <v>0</v>
      </c>
      <c r="AW1854">
        <v>25575</v>
      </c>
      <c r="AX1854" t="s">
        <v>12919</v>
      </c>
      <c r="AY1854" t="s">
        <v>12920</v>
      </c>
      <c r="AZ1854" t="s">
        <v>71</v>
      </c>
      <c r="BA1854">
        <v>717714</v>
      </c>
      <c r="BB1854" t="s">
        <v>66</v>
      </c>
      <c r="BC1854" t="str">
        <f t="shared" si="78"/>
        <v>18220</v>
      </c>
      <c r="BD1854" t="str">
        <f t="shared" si="79"/>
        <v>MB-18220</v>
      </c>
    </row>
    <row r="1855" spans="1:56" ht="28.15" customHeight="1">
      <c r="A1855" s="4">
        <f>SUBTOTAL(103,$L$2:L1855)</f>
        <v>1854</v>
      </c>
      <c r="B1855" s="5" t="s">
        <v>12923</v>
      </c>
      <c r="C1855" s="5" t="s">
        <v>12924</v>
      </c>
      <c r="D1855" s="5" t="s">
        <v>12925</v>
      </c>
      <c r="E1855" s="5" t="s">
        <v>3679</v>
      </c>
      <c r="F1855" s="6" t="s">
        <v>12926</v>
      </c>
      <c r="G1855" s="5">
        <v>6</v>
      </c>
      <c r="H1855" s="7">
        <v>8928753</v>
      </c>
      <c r="I1855" s="5" t="s">
        <v>151</v>
      </c>
      <c r="J1855" s="5" t="s">
        <v>12927</v>
      </c>
      <c r="K1855" s="20"/>
      <c r="L1855" s="5" t="s">
        <v>51</v>
      </c>
      <c r="M1855" s="2">
        <v>1596971636</v>
      </c>
      <c r="N1855" s="8">
        <f>IF(COUNTIF($B$2:B1855,B1855)=1,1,0)</f>
        <v>1</v>
      </c>
      <c r="O1855" t="s">
        <v>52</v>
      </c>
      <c r="P1855">
        <v>1596971636</v>
      </c>
      <c r="Q1855" t="s">
        <v>12923</v>
      </c>
      <c r="R1855" t="s">
        <v>53</v>
      </c>
      <c r="S1855" t="s">
        <v>12924</v>
      </c>
      <c r="T1855" t="s">
        <v>54</v>
      </c>
      <c r="U1855" t="s">
        <v>12925</v>
      </c>
      <c r="V1855" t="s">
        <v>55</v>
      </c>
      <c r="W1855">
        <v>1</v>
      </c>
      <c r="X1855" t="s">
        <v>56</v>
      </c>
      <c r="Y1855">
        <v>2026</v>
      </c>
      <c r="Z1855">
        <v>6</v>
      </c>
      <c r="AA1855">
        <v>1</v>
      </c>
      <c r="AB1855">
        <v>8267364</v>
      </c>
      <c r="AC1855">
        <v>661389</v>
      </c>
      <c r="AD1855">
        <v>0</v>
      </c>
      <c r="AE1855">
        <v>0</v>
      </c>
      <c r="AF1855" t="s">
        <v>108</v>
      </c>
      <c r="AG1855" t="s">
        <v>81</v>
      </c>
      <c r="AH1855" t="s">
        <v>3679</v>
      </c>
      <c r="AI1855" t="s">
        <v>12928</v>
      </c>
      <c r="AJ1855">
        <v>0</v>
      </c>
      <c r="AK1855" t="s">
        <v>12929</v>
      </c>
      <c r="AL1855">
        <v>0</v>
      </c>
      <c r="AM1855">
        <v>0</v>
      </c>
      <c r="AN1855">
        <v>0</v>
      </c>
      <c r="AO1855">
        <v>0</v>
      </c>
      <c r="AP1855" t="s">
        <v>83</v>
      </c>
      <c r="AQ1855">
        <v>0</v>
      </c>
      <c r="AR1855">
        <v>0</v>
      </c>
      <c r="AS1855" t="s">
        <v>62</v>
      </c>
      <c r="AT1855" t="s">
        <v>12930</v>
      </c>
      <c r="AU1855" t="s">
        <v>64</v>
      </c>
      <c r="AV1855">
        <v>0</v>
      </c>
      <c r="AW1855">
        <v>5123</v>
      </c>
      <c r="AX1855" t="s">
        <v>151</v>
      </c>
      <c r="AY1855" t="s">
        <v>12927</v>
      </c>
      <c r="AZ1855" t="s">
        <v>65</v>
      </c>
      <c r="BA1855">
        <v>8928753</v>
      </c>
      <c r="BB1855" t="s">
        <v>66</v>
      </c>
      <c r="BC1855" t="str">
        <f t="shared" si="78"/>
        <v>00101</v>
      </c>
      <c r="BD1855" t="str">
        <f t="shared" si="79"/>
        <v>MC-00101</v>
      </c>
    </row>
    <row r="1856" spans="1:56" ht="28.15" customHeight="1">
      <c r="A1856" s="4">
        <f>SUBTOTAL(103,$L$2:L1856)</f>
        <v>1855</v>
      </c>
      <c r="B1856" s="5" t="s">
        <v>12923</v>
      </c>
      <c r="C1856" s="5" t="s">
        <v>67</v>
      </c>
      <c r="D1856" s="5" t="s">
        <v>12925</v>
      </c>
      <c r="E1856" s="5" t="s">
        <v>3679</v>
      </c>
      <c r="F1856" s="6" t="s">
        <v>12926</v>
      </c>
      <c r="G1856" s="5">
        <v>7</v>
      </c>
      <c r="H1856" s="7">
        <v>10195703</v>
      </c>
      <c r="I1856" s="5" t="s">
        <v>151</v>
      </c>
      <c r="J1856" s="5" t="s">
        <v>12927</v>
      </c>
      <c r="K1856" s="20"/>
      <c r="L1856" s="5" t="s">
        <v>51</v>
      </c>
      <c r="M1856" s="2">
        <v>1601243175</v>
      </c>
      <c r="N1856" s="8">
        <f>IF(COUNTIF($B$2:B1856,B1856)=1,1,0)</f>
        <v>0</v>
      </c>
      <c r="O1856" t="s">
        <v>52</v>
      </c>
      <c r="P1856">
        <v>1601243175</v>
      </c>
      <c r="Q1856" t="s">
        <v>12923</v>
      </c>
      <c r="R1856" t="s">
        <v>12923</v>
      </c>
      <c r="S1856" t="s">
        <v>67</v>
      </c>
      <c r="T1856" t="s">
        <v>67</v>
      </c>
      <c r="U1856" t="s">
        <v>12925</v>
      </c>
      <c r="V1856" t="s">
        <v>68</v>
      </c>
      <c r="W1856">
        <v>1</v>
      </c>
      <c r="X1856" t="s">
        <v>156</v>
      </c>
      <c r="Y1856">
        <v>2026</v>
      </c>
      <c r="Z1856">
        <v>7</v>
      </c>
      <c r="AA1856">
        <v>1</v>
      </c>
      <c r="AB1856">
        <v>9440466</v>
      </c>
      <c r="AC1856">
        <v>755237</v>
      </c>
      <c r="AD1856">
        <v>0</v>
      </c>
      <c r="AE1856">
        <v>0</v>
      </c>
      <c r="AF1856" t="s">
        <v>108</v>
      </c>
      <c r="AG1856" t="s">
        <v>81</v>
      </c>
      <c r="AH1856" t="s">
        <v>3679</v>
      </c>
      <c r="AI1856" t="s">
        <v>12928</v>
      </c>
      <c r="AJ1856">
        <v>0</v>
      </c>
      <c r="AK1856" t="s">
        <v>12929</v>
      </c>
      <c r="AL1856">
        <v>0</v>
      </c>
      <c r="AM1856">
        <v>0</v>
      </c>
      <c r="AN1856">
        <v>0</v>
      </c>
      <c r="AO1856">
        <v>0</v>
      </c>
      <c r="AP1856" t="s">
        <v>83</v>
      </c>
      <c r="AQ1856">
        <v>0</v>
      </c>
      <c r="AR1856">
        <v>0</v>
      </c>
      <c r="AS1856" t="s">
        <v>69</v>
      </c>
      <c r="AT1856" t="s">
        <v>12931</v>
      </c>
      <c r="AU1856" t="s">
        <v>64</v>
      </c>
      <c r="AV1856">
        <v>0</v>
      </c>
      <c r="AW1856">
        <v>43894</v>
      </c>
      <c r="AX1856" t="s">
        <v>151</v>
      </c>
      <c r="AY1856" t="s">
        <v>12927</v>
      </c>
      <c r="AZ1856" t="s">
        <v>71</v>
      </c>
      <c r="BA1856">
        <v>10195703</v>
      </c>
      <c r="BB1856" t="s">
        <v>66</v>
      </c>
      <c r="BC1856" t="str">
        <f t="shared" si="78"/>
        <v>00101</v>
      </c>
      <c r="BD1856" t="str">
        <f t="shared" si="79"/>
        <v>MC-00101</v>
      </c>
    </row>
    <row r="1857" spans="1:56" ht="28.15" customHeight="1">
      <c r="A1857" s="4">
        <f>SUBTOTAL(103,$L$2:L1857)</f>
        <v>1856</v>
      </c>
      <c r="B1857" s="5" t="s">
        <v>12933</v>
      </c>
      <c r="C1857" s="5" t="s">
        <v>12934</v>
      </c>
      <c r="D1857" s="5" t="s">
        <v>510</v>
      </c>
      <c r="E1857" s="5" t="s">
        <v>12932</v>
      </c>
      <c r="F1857" s="6" t="s">
        <v>12935</v>
      </c>
      <c r="G1857" s="5">
        <v>7</v>
      </c>
      <c r="H1857" s="7">
        <v>823986</v>
      </c>
      <c r="I1857" s="5" t="s">
        <v>12048</v>
      </c>
      <c r="J1857" s="5" t="s">
        <v>12936</v>
      </c>
      <c r="K1857" s="20"/>
      <c r="L1857" s="5" t="s">
        <v>347</v>
      </c>
      <c r="M1857" s="2">
        <v>1601208379</v>
      </c>
      <c r="N1857" s="8">
        <f>IF(COUNTIF($B$2:B1857,B1857)=1,1,0)</f>
        <v>1</v>
      </c>
      <c r="O1857" t="s">
        <v>52</v>
      </c>
      <c r="P1857">
        <v>1601208379</v>
      </c>
      <c r="Q1857" t="s">
        <v>12933</v>
      </c>
      <c r="R1857" t="s">
        <v>12933</v>
      </c>
      <c r="S1857" t="s">
        <v>12934</v>
      </c>
      <c r="T1857" t="s">
        <v>12934</v>
      </c>
      <c r="U1857" t="s">
        <v>510</v>
      </c>
      <c r="V1857" t="s">
        <v>515</v>
      </c>
      <c r="W1857">
        <v>0</v>
      </c>
      <c r="X1857" t="s">
        <v>80</v>
      </c>
      <c r="Y1857">
        <v>2026</v>
      </c>
      <c r="Z1857">
        <v>7</v>
      </c>
      <c r="AA1857">
        <v>1</v>
      </c>
      <c r="AB1857">
        <v>762950</v>
      </c>
      <c r="AC1857">
        <v>61036</v>
      </c>
      <c r="AD1857">
        <v>0</v>
      </c>
      <c r="AE1857">
        <v>0</v>
      </c>
      <c r="AF1857" t="s">
        <v>98</v>
      </c>
      <c r="AG1857" t="s">
        <v>440</v>
      </c>
      <c r="AH1857" t="s">
        <v>12932</v>
      </c>
      <c r="AI1857" t="s">
        <v>12928</v>
      </c>
      <c r="AJ1857">
        <v>0</v>
      </c>
      <c r="AK1857" t="s">
        <v>2447</v>
      </c>
      <c r="AL1857">
        <v>0</v>
      </c>
      <c r="AM1857">
        <v>0</v>
      </c>
      <c r="AN1857">
        <v>0</v>
      </c>
      <c r="AO1857">
        <v>0</v>
      </c>
      <c r="AP1857" t="s">
        <v>83</v>
      </c>
      <c r="AQ1857">
        <v>0</v>
      </c>
      <c r="AR1857">
        <v>0</v>
      </c>
      <c r="AS1857" t="s">
        <v>69</v>
      </c>
      <c r="AT1857" t="s">
        <v>12937</v>
      </c>
      <c r="AU1857" t="s">
        <v>64</v>
      </c>
      <c r="AV1857">
        <v>0</v>
      </c>
      <c r="AW1857">
        <v>35448</v>
      </c>
      <c r="AX1857" t="s">
        <v>12048</v>
      </c>
      <c r="AY1857" t="s">
        <v>12936</v>
      </c>
      <c r="AZ1857" t="s">
        <v>71</v>
      </c>
      <c r="BA1857">
        <v>823986</v>
      </c>
      <c r="BB1857" t="s">
        <v>66</v>
      </c>
      <c r="BC1857" t="str">
        <f t="shared" si="78"/>
        <v>06000</v>
      </c>
      <c r="BD1857" t="str">
        <f t="shared" si="79"/>
        <v>MC-06000</v>
      </c>
    </row>
    <row r="1858" spans="1:56" ht="28.15" customHeight="1">
      <c r="A1858" s="4">
        <f>SUBTOTAL(103,$L$2:L1858)</f>
        <v>1857</v>
      </c>
      <c r="B1858" s="5" t="s">
        <v>12938</v>
      </c>
      <c r="C1858" s="5" t="s">
        <v>12939</v>
      </c>
      <c r="D1858" s="5" t="s">
        <v>12940</v>
      </c>
      <c r="E1858" s="5" t="s">
        <v>3679</v>
      </c>
      <c r="F1858" s="6" t="s">
        <v>12941</v>
      </c>
      <c r="G1858" s="5">
        <v>6</v>
      </c>
      <c r="H1858" s="7">
        <v>427926</v>
      </c>
      <c r="I1858" s="5" t="s">
        <v>151</v>
      </c>
      <c r="J1858" s="5" t="s">
        <v>12942</v>
      </c>
      <c r="K1858" s="20"/>
      <c r="L1858" s="5" t="s">
        <v>51</v>
      </c>
      <c r="M1858" s="2">
        <v>1596971531</v>
      </c>
      <c r="N1858" s="8">
        <f>IF(COUNTIF($B$2:B1858,B1858)=1,1,0)</f>
        <v>1</v>
      </c>
      <c r="O1858" t="s">
        <v>52</v>
      </c>
      <c r="P1858">
        <v>1596971531</v>
      </c>
      <c r="Q1858" t="s">
        <v>12938</v>
      </c>
      <c r="R1858" t="s">
        <v>53</v>
      </c>
      <c r="S1858" t="s">
        <v>12939</v>
      </c>
      <c r="T1858" t="s">
        <v>54</v>
      </c>
      <c r="U1858" t="s">
        <v>12940</v>
      </c>
      <c r="V1858" t="s">
        <v>55</v>
      </c>
      <c r="W1858">
        <v>1</v>
      </c>
      <c r="X1858" t="s">
        <v>56</v>
      </c>
      <c r="Y1858">
        <v>2026</v>
      </c>
      <c r="Z1858">
        <v>6</v>
      </c>
      <c r="AA1858">
        <v>1</v>
      </c>
      <c r="AB1858">
        <v>396228</v>
      </c>
      <c r="AC1858">
        <v>31698</v>
      </c>
      <c r="AD1858">
        <v>0</v>
      </c>
      <c r="AE1858">
        <v>0</v>
      </c>
      <c r="AF1858" t="s">
        <v>57</v>
      </c>
      <c r="AG1858" t="s">
        <v>81</v>
      </c>
      <c r="AH1858" t="s">
        <v>3679</v>
      </c>
      <c r="AI1858" t="s">
        <v>12928</v>
      </c>
      <c r="AJ1858">
        <v>0</v>
      </c>
      <c r="AK1858" t="s">
        <v>4741</v>
      </c>
      <c r="AL1858">
        <v>0</v>
      </c>
      <c r="AM1858">
        <v>0</v>
      </c>
      <c r="AN1858">
        <v>0</v>
      </c>
      <c r="AO1858">
        <v>0</v>
      </c>
      <c r="AP1858" t="s">
        <v>83</v>
      </c>
      <c r="AQ1858">
        <v>0</v>
      </c>
      <c r="AR1858">
        <v>0</v>
      </c>
      <c r="AS1858" t="s">
        <v>62</v>
      </c>
      <c r="AT1858" t="s">
        <v>12943</v>
      </c>
      <c r="AU1858" t="s">
        <v>64</v>
      </c>
      <c r="AV1858">
        <v>0</v>
      </c>
      <c r="AW1858">
        <v>5061</v>
      </c>
      <c r="AX1858" t="s">
        <v>151</v>
      </c>
      <c r="AY1858" t="s">
        <v>12942</v>
      </c>
      <c r="AZ1858" t="s">
        <v>65</v>
      </c>
      <c r="BA1858">
        <v>427926</v>
      </c>
      <c r="BB1858" t="s">
        <v>66</v>
      </c>
      <c r="BC1858" t="str">
        <f t="shared" si="78"/>
        <v>11240</v>
      </c>
      <c r="BD1858" t="str">
        <f t="shared" si="79"/>
        <v>MC-11240</v>
      </c>
    </row>
    <row r="1859" spans="1:56" ht="28.15" customHeight="1">
      <c r="A1859" s="4">
        <f>SUBTOTAL(103,$L$2:L1859)</f>
        <v>1858</v>
      </c>
      <c r="B1859" s="5" t="s">
        <v>12938</v>
      </c>
      <c r="C1859" s="5" t="s">
        <v>67</v>
      </c>
      <c r="D1859" s="5" t="s">
        <v>12940</v>
      </c>
      <c r="E1859" s="5" t="s">
        <v>3679</v>
      </c>
      <c r="F1859" s="6" t="s">
        <v>12941</v>
      </c>
      <c r="G1859" s="5">
        <v>7</v>
      </c>
      <c r="H1859" s="7">
        <v>411098</v>
      </c>
      <c r="I1859" s="5" t="s">
        <v>151</v>
      </c>
      <c r="J1859" s="5" t="s">
        <v>12942</v>
      </c>
      <c r="K1859" s="20"/>
      <c r="L1859" s="5" t="s">
        <v>51</v>
      </c>
      <c r="M1859" s="2">
        <v>1601243116</v>
      </c>
      <c r="N1859" s="8">
        <f>IF(COUNTIF($B$2:B1859,B1859)=1,1,0)</f>
        <v>0</v>
      </c>
      <c r="O1859" t="s">
        <v>52</v>
      </c>
      <c r="P1859">
        <v>1601243116</v>
      </c>
      <c r="Q1859" t="s">
        <v>12938</v>
      </c>
      <c r="R1859" t="s">
        <v>12938</v>
      </c>
      <c r="S1859" t="s">
        <v>67</v>
      </c>
      <c r="T1859" t="s">
        <v>67</v>
      </c>
      <c r="U1859" t="s">
        <v>12940</v>
      </c>
      <c r="V1859" t="s">
        <v>68</v>
      </c>
      <c r="W1859">
        <v>1</v>
      </c>
      <c r="X1859" t="s">
        <v>156</v>
      </c>
      <c r="Y1859">
        <v>2026</v>
      </c>
      <c r="Z1859">
        <v>7</v>
      </c>
      <c r="AA1859">
        <v>1</v>
      </c>
      <c r="AB1859">
        <v>380646</v>
      </c>
      <c r="AC1859">
        <v>30452</v>
      </c>
      <c r="AD1859">
        <v>0</v>
      </c>
      <c r="AE1859">
        <v>0</v>
      </c>
      <c r="AF1859" t="s">
        <v>57</v>
      </c>
      <c r="AG1859" t="s">
        <v>81</v>
      </c>
      <c r="AH1859" t="s">
        <v>3679</v>
      </c>
      <c r="AI1859" t="s">
        <v>12928</v>
      </c>
      <c r="AJ1859">
        <v>0</v>
      </c>
      <c r="AK1859" t="s">
        <v>4741</v>
      </c>
      <c r="AL1859">
        <v>0</v>
      </c>
      <c r="AM1859">
        <v>0</v>
      </c>
      <c r="AN1859">
        <v>0</v>
      </c>
      <c r="AO1859">
        <v>0</v>
      </c>
      <c r="AP1859" t="s">
        <v>108</v>
      </c>
      <c r="AQ1859">
        <v>0</v>
      </c>
      <c r="AR1859">
        <v>0</v>
      </c>
      <c r="AS1859" t="s">
        <v>69</v>
      </c>
      <c r="AT1859" t="s">
        <v>12944</v>
      </c>
      <c r="AU1859" t="s">
        <v>64</v>
      </c>
      <c r="AV1859">
        <v>0</v>
      </c>
      <c r="AW1859">
        <v>43858</v>
      </c>
      <c r="AX1859" t="s">
        <v>151</v>
      </c>
      <c r="AY1859" t="s">
        <v>12942</v>
      </c>
      <c r="AZ1859" t="s">
        <v>71</v>
      </c>
      <c r="BA1859">
        <v>411098</v>
      </c>
      <c r="BB1859" t="s">
        <v>66</v>
      </c>
      <c r="BC1859" t="str">
        <f t="shared" si="78"/>
        <v>11240</v>
      </c>
      <c r="BD1859" t="str">
        <f t="shared" si="79"/>
        <v>MC-11240</v>
      </c>
    </row>
    <row r="1860" spans="1:56" ht="28.15" customHeight="1">
      <c r="A1860" s="4">
        <f>SUBTOTAL(103,$L$2:L1860)</f>
        <v>1859</v>
      </c>
      <c r="B1860" s="5" t="s">
        <v>12946</v>
      </c>
      <c r="C1860" s="5" t="s">
        <v>12947</v>
      </c>
      <c r="D1860" s="5" t="s">
        <v>12948</v>
      </c>
      <c r="E1860" s="5" t="s">
        <v>12945</v>
      </c>
      <c r="F1860" s="6" t="s">
        <v>12949</v>
      </c>
      <c r="G1860" s="5">
        <v>7</v>
      </c>
      <c r="H1860" s="7">
        <v>528898</v>
      </c>
      <c r="I1860" s="5" t="s">
        <v>12748</v>
      </c>
      <c r="J1860" s="5" t="s">
        <v>12950</v>
      </c>
      <c r="K1860" s="20"/>
      <c r="L1860" s="5" t="s">
        <v>119</v>
      </c>
      <c r="M1860" s="2">
        <v>1601167121</v>
      </c>
      <c r="N1860" s="8">
        <f>IF(COUNTIF($B$2:B1860,B1860)=1,1,0)</f>
        <v>1</v>
      </c>
      <c r="O1860" t="s">
        <v>52</v>
      </c>
      <c r="P1860">
        <v>1601167121</v>
      </c>
      <c r="Q1860" t="s">
        <v>12946</v>
      </c>
      <c r="R1860" t="s">
        <v>12946</v>
      </c>
      <c r="S1860" t="s">
        <v>12947</v>
      </c>
      <c r="T1860" t="s">
        <v>12947</v>
      </c>
      <c r="U1860" t="s">
        <v>12948</v>
      </c>
      <c r="V1860" t="s">
        <v>12951</v>
      </c>
      <c r="W1860">
        <v>1</v>
      </c>
      <c r="X1860" t="s">
        <v>198</v>
      </c>
      <c r="Y1860">
        <v>2026</v>
      </c>
      <c r="Z1860">
        <v>7</v>
      </c>
      <c r="AA1860">
        <v>1</v>
      </c>
      <c r="AB1860">
        <v>489720</v>
      </c>
      <c r="AC1860">
        <v>39178</v>
      </c>
      <c r="AD1860">
        <v>0</v>
      </c>
      <c r="AE1860">
        <v>0</v>
      </c>
      <c r="AF1860" t="s">
        <v>57</v>
      </c>
      <c r="AG1860" t="s">
        <v>81</v>
      </c>
      <c r="AH1860" t="s">
        <v>12945</v>
      </c>
      <c r="AI1860" t="s">
        <v>12928</v>
      </c>
      <c r="AJ1860">
        <v>0</v>
      </c>
      <c r="AK1860" t="s">
        <v>4056</v>
      </c>
      <c r="AL1860">
        <v>0</v>
      </c>
      <c r="AM1860">
        <v>0</v>
      </c>
      <c r="AN1860">
        <v>0</v>
      </c>
      <c r="AO1860">
        <v>0</v>
      </c>
      <c r="AP1860" t="s">
        <v>83</v>
      </c>
      <c r="AQ1860">
        <v>0</v>
      </c>
      <c r="AR1860">
        <v>0</v>
      </c>
      <c r="AS1860" t="s">
        <v>69</v>
      </c>
      <c r="AT1860" t="s">
        <v>12952</v>
      </c>
      <c r="AU1860" t="s">
        <v>64</v>
      </c>
      <c r="AV1860">
        <v>0</v>
      </c>
      <c r="AW1860">
        <v>26154</v>
      </c>
      <c r="AX1860" t="s">
        <v>12748</v>
      </c>
      <c r="AY1860" t="s">
        <v>12950</v>
      </c>
      <c r="AZ1860" t="s">
        <v>71</v>
      </c>
      <c r="BA1860">
        <v>528898</v>
      </c>
      <c r="BB1860" t="s">
        <v>66</v>
      </c>
      <c r="BC1860" t="str">
        <f t="shared" si="78"/>
        <v>13800</v>
      </c>
      <c r="BD1860" t="str">
        <f t="shared" si="79"/>
        <v>MC-13800</v>
      </c>
    </row>
    <row r="1861" spans="1:56" ht="28.15" customHeight="1">
      <c r="A1861" s="4">
        <f>SUBTOTAL(103,$L$2:L1861)</f>
        <v>1860</v>
      </c>
      <c r="B1861" s="5" t="s">
        <v>12953</v>
      </c>
      <c r="C1861" s="5" t="s">
        <v>12954</v>
      </c>
      <c r="D1861" s="5" t="s">
        <v>12955</v>
      </c>
      <c r="E1861" s="5" t="s">
        <v>12945</v>
      </c>
      <c r="F1861" s="6" t="s">
        <v>12956</v>
      </c>
      <c r="G1861" s="5">
        <v>3</v>
      </c>
      <c r="H1861" s="7">
        <v>127062</v>
      </c>
      <c r="I1861" s="5" t="s">
        <v>12957</v>
      </c>
      <c r="J1861" s="5" t="s">
        <v>12958</v>
      </c>
      <c r="K1861" s="20"/>
      <c r="L1861" s="5" t="s">
        <v>119</v>
      </c>
      <c r="M1861" s="2">
        <v>1584064799</v>
      </c>
      <c r="N1861" s="8">
        <f>IF(COUNTIF($B$2:B1861,B1861)=1,1,0)</f>
        <v>1</v>
      </c>
      <c r="O1861" t="s">
        <v>52</v>
      </c>
      <c r="P1861">
        <v>1584064799</v>
      </c>
      <c r="Q1861" t="s">
        <v>12953</v>
      </c>
      <c r="R1861" t="s">
        <v>12953</v>
      </c>
      <c r="S1861" t="s">
        <v>12954</v>
      </c>
      <c r="T1861" t="s">
        <v>12954</v>
      </c>
      <c r="U1861" t="s">
        <v>12955</v>
      </c>
      <c r="V1861" t="s">
        <v>12959</v>
      </c>
      <c r="W1861">
        <v>0</v>
      </c>
      <c r="X1861" t="s">
        <v>188</v>
      </c>
      <c r="Y1861">
        <v>2026</v>
      </c>
      <c r="Z1861">
        <v>3</v>
      </c>
      <c r="AA1861">
        <v>1</v>
      </c>
      <c r="AB1861">
        <v>117650</v>
      </c>
      <c r="AC1861">
        <v>9412</v>
      </c>
      <c r="AD1861">
        <v>0</v>
      </c>
      <c r="AE1861">
        <v>0</v>
      </c>
      <c r="AF1861" t="s">
        <v>57</v>
      </c>
      <c r="AG1861" t="s">
        <v>302</v>
      </c>
      <c r="AH1861" t="s">
        <v>12945</v>
      </c>
      <c r="AI1861" t="s">
        <v>12928</v>
      </c>
      <c r="AJ1861">
        <v>0</v>
      </c>
      <c r="AK1861" t="s">
        <v>12960</v>
      </c>
      <c r="AL1861">
        <v>0</v>
      </c>
      <c r="AM1861">
        <v>0</v>
      </c>
      <c r="AN1861">
        <v>0</v>
      </c>
      <c r="AO1861">
        <v>0</v>
      </c>
      <c r="AP1861" t="s">
        <v>83</v>
      </c>
      <c r="AQ1861">
        <v>0</v>
      </c>
      <c r="AR1861">
        <v>0</v>
      </c>
      <c r="AS1861" t="s">
        <v>2099</v>
      </c>
      <c r="AT1861" t="s">
        <v>12961</v>
      </c>
      <c r="AU1861" t="s">
        <v>64</v>
      </c>
      <c r="AV1861">
        <v>0</v>
      </c>
      <c r="AW1861">
        <v>1881</v>
      </c>
      <c r="AX1861" t="s">
        <v>12957</v>
      </c>
      <c r="AY1861" t="s">
        <v>12958</v>
      </c>
      <c r="AZ1861" t="s">
        <v>2101</v>
      </c>
      <c r="BA1861">
        <v>127062</v>
      </c>
      <c r="BB1861" t="s">
        <v>66</v>
      </c>
      <c r="BC1861" t="str">
        <f t="shared" si="78"/>
        <v>14130</v>
      </c>
      <c r="BD1861" t="str">
        <f t="shared" si="79"/>
        <v>MC-14130</v>
      </c>
    </row>
    <row r="1862" spans="1:56" ht="28.15" customHeight="1">
      <c r="A1862" s="4">
        <f>SUBTOTAL(103,$L$2:L1862)</f>
        <v>1861</v>
      </c>
      <c r="B1862" s="5" t="s">
        <v>12962</v>
      </c>
      <c r="C1862" s="5" t="s">
        <v>12963</v>
      </c>
      <c r="D1862" s="5" t="s">
        <v>9984</v>
      </c>
      <c r="E1862" s="5" t="s">
        <v>12945</v>
      </c>
      <c r="F1862" s="6" t="s">
        <v>12964</v>
      </c>
      <c r="G1862" s="5">
        <v>7</v>
      </c>
      <c r="H1862" s="7">
        <v>459454</v>
      </c>
      <c r="I1862" s="5" t="s">
        <v>12965</v>
      </c>
      <c r="J1862" s="5" t="s">
        <v>12966</v>
      </c>
      <c r="K1862" s="20"/>
      <c r="L1862" s="5" t="s">
        <v>119</v>
      </c>
      <c r="M1862" s="2">
        <v>1601166922</v>
      </c>
      <c r="N1862" s="8">
        <f>IF(COUNTIF($B$2:B1862,B1862)=1,1,0)</f>
        <v>1</v>
      </c>
      <c r="O1862" t="s">
        <v>52</v>
      </c>
      <c r="P1862">
        <v>1601166922</v>
      </c>
      <c r="Q1862" t="s">
        <v>12962</v>
      </c>
      <c r="R1862" t="s">
        <v>12962</v>
      </c>
      <c r="S1862" t="s">
        <v>12963</v>
      </c>
      <c r="T1862" t="s">
        <v>12963</v>
      </c>
      <c r="U1862" t="s">
        <v>9984</v>
      </c>
      <c r="V1862" t="s">
        <v>9985</v>
      </c>
      <c r="W1862">
        <v>0</v>
      </c>
      <c r="X1862" t="s">
        <v>80</v>
      </c>
      <c r="Y1862">
        <v>2026</v>
      </c>
      <c r="Z1862">
        <v>7</v>
      </c>
      <c r="AA1862">
        <v>1</v>
      </c>
      <c r="AB1862">
        <v>425420</v>
      </c>
      <c r="AC1862">
        <v>34034</v>
      </c>
      <c r="AD1862">
        <v>0</v>
      </c>
      <c r="AE1862">
        <v>0</v>
      </c>
      <c r="AF1862" t="s">
        <v>57</v>
      </c>
      <c r="AG1862" t="s">
        <v>81</v>
      </c>
      <c r="AH1862" t="s">
        <v>12945</v>
      </c>
      <c r="AI1862" t="s">
        <v>12928</v>
      </c>
      <c r="AJ1862">
        <v>0</v>
      </c>
      <c r="AK1862" t="s">
        <v>7208</v>
      </c>
      <c r="AL1862">
        <v>0</v>
      </c>
      <c r="AM1862">
        <v>0</v>
      </c>
      <c r="AN1862">
        <v>0</v>
      </c>
      <c r="AO1862">
        <v>0</v>
      </c>
      <c r="AP1862" t="s">
        <v>83</v>
      </c>
      <c r="AQ1862">
        <v>0</v>
      </c>
      <c r="AR1862">
        <v>0</v>
      </c>
      <c r="AS1862" t="s">
        <v>69</v>
      </c>
      <c r="AT1862" t="s">
        <v>12967</v>
      </c>
      <c r="AU1862" t="s">
        <v>64</v>
      </c>
      <c r="AV1862">
        <v>0</v>
      </c>
      <c r="AW1862">
        <v>26109</v>
      </c>
      <c r="AX1862" t="s">
        <v>12965</v>
      </c>
      <c r="AY1862" t="s">
        <v>12966</v>
      </c>
      <c r="AZ1862" t="s">
        <v>71</v>
      </c>
      <c r="BA1862">
        <v>459454</v>
      </c>
      <c r="BB1862" t="s">
        <v>66</v>
      </c>
      <c r="BC1862" t="str">
        <f t="shared" si="78"/>
        <v>14340</v>
      </c>
      <c r="BD1862" t="str">
        <f t="shared" si="79"/>
        <v>MC-14340</v>
      </c>
    </row>
    <row r="1863" spans="1:56" ht="28.15" customHeight="1">
      <c r="A1863" s="4">
        <f>SUBTOTAL(103,$L$2:L1863)</f>
        <v>1862</v>
      </c>
      <c r="B1863" s="5" t="s">
        <v>12968</v>
      </c>
      <c r="C1863" s="5" t="s">
        <v>12969</v>
      </c>
      <c r="D1863" s="5" t="s">
        <v>12724</v>
      </c>
      <c r="E1863" s="5" t="s">
        <v>12945</v>
      </c>
      <c r="F1863" s="6" t="s">
        <v>12970</v>
      </c>
      <c r="G1863" s="5">
        <v>7</v>
      </c>
      <c r="H1863" s="7">
        <v>328363</v>
      </c>
      <c r="I1863" s="5" t="s">
        <v>12971</v>
      </c>
      <c r="J1863" s="5" t="s">
        <v>12972</v>
      </c>
      <c r="K1863" s="20"/>
      <c r="L1863" s="5" t="s">
        <v>119</v>
      </c>
      <c r="M1863" s="2">
        <v>1601167286</v>
      </c>
      <c r="N1863" s="8">
        <f>IF(COUNTIF($B$2:B1863,B1863)=1,1,0)</f>
        <v>1</v>
      </c>
      <c r="O1863" t="s">
        <v>52</v>
      </c>
      <c r="P1863">
        <v>1601167286</v>
      </c>
      <c r="Q1863" t="s">
        <v>12968</v>
      </c>
      <c r="R1863" t="s">
        <v>12968</v>
      </c>
      <c r="S1863" t="s">
        <v>12969</v>
      </c>
      <c r="T1863" t="s">
        <v>12969</v>
      </c>
      <c r="U1863" t="s">
        <v>12724</v>
      </c>
      <c r="V1863" t="s">
        <v>12728</v>
      </c>
      <c r="W1863">
        <v>0</v>
      </c>
      <c r="X1863" t="s">
        <v>80</v>
      </c>
      <c r="Y1863">
        <v>2026</v>
      </c>
      <c r="Z1863">
        <v>7</v>
      </c>
      <c r="AA1863">
        <v>1</v>
      </c>
      <c r="AB1863">
        <v>304040</v>
      </c>
      <c r="AC1863">
        <v>24323</v>
      </c>
      <c r="AD1863">
        <v>0</v>
      </c>
      <c r="AE1863">
        <v>0</v>
      </c>
      <c r="AF1863" t="s">
        <v>98</v>
      </c>
      <c r="AG1863" t="s">
        <v>81</v>
      </c>
      <c r="AH1863" t="s">
        <v>12945</v>
      </c>
      <c r="AI1863" t="s">
        <v>12928</v>
      </c>
      <c r="AJ1863">
        <v>0</v>
      </c>
      <c r="AK1863" t="s">
        <v>12973</v>
      </c>
      <c r="AL1863">
        <v>0</v>
      </c>
      <c r="AM1863">
        <v>0</v>
      </c>
      <c r="AN1863">
        <v>0</v>
      </c>
      <c r="AO1863">
        <v>0</v>
      </c>
      <c r="AP1863" t="s">
        <v>98</v>
      </c>
      <c r="AQ1863">
        <v>0</v>
      </c>
      <c r="AR1863">
        <v>0</v>
      </c>
      <c r="AS1863" t="s">
        <v>69</v>
      </c>
      <c r="AT1863" t="s">
        <v>12974</v>
      </c>
      <c r="AU1863" t="s">
        <v>64</v>
      </c>
      <c r="AV1863">
        <v>0</v>
      </c>
      <c r="AW1863">
        <v>26203</v>
      </c>
      <c r="AX1863" t="s">
        <v>12971</v>
      </c>
      <c r="AY1863" t="s">
        <v>12972</v>
      </c>
      <c r="AZ1863" t="s">
        <v>71</v>
      </c>
      <c r="BA1863">
        <v>328363</v>
      </c>
      <c r="BB1863" t="s">
        <v>66</v>
      </c>
      <c r="BC1863" t="str">
        <f t="shared" si="78"/>
        <v>14560</v>
      </c>
      <c r="BD1863" t="str">
        <f t="shared" si="79"/>
        <v>MC-14560</v>
      </c>
    </row>
    <row r="1864" spans="1:56" ht="28.15" customHeight="1">
      <c r="A1864" s="4">
        <f>SUBTOTAL(103,$L$2:L1864)</f>
        <v>1863</v>
      </c>
      <c r="B1864" s="5" t="s">
        <v>12975</v>
      </c>
      <c r="C1864" s="5" t="s">
        <v>12976</v>
      </c>
      <c r="D1864" s="5" t="s">
        <v>12977</v>
      </c>
      <c r="E1864" s="5" t="s">
        <v>12945</v>
      </c>
      <c r="F1864" s="6" t="s">
        <v>12978</v>
      </c>
      <c r="G1864" s="5">
        <v>7</v>
      </c>
      <c r="H1864" s="7">
        <v>1201565</v>
      </c>
      <c r="I1864" s="5" t="s">
        <v>12979</v>
      </c>
      <c r="J1864" s="5" t="s">
        <v>12980</v>
      </c>
      <c r="K1864" s="20"/>
      <c r="L1864" s="5" t="s">
        <v>119</v>
      </c>
      <c r="M1864" s="2">
        <v>1601167139</v>
      </c>
      <c r="N1864" s="8">
        <f>IF(COUNTIF($B$2:B1864,B1864)=1,1,0)</f>
        <v>1</v>
      </c>
      <c r="O1864" t="s">
        <v>52</v>
      </c>
      <c r="P1864">
        <v>1601167139</v>
      </c>
      <c r="Q1864" t="s">
        <v>12975</v>
      </c>
      <c r="R1864" t="s">
        <v>12975</v>
      </c>
      <c r="S1864" t="s">
        <v>12976</v>
      </c>
      <c r="T1864" t="s">
        <v>12976</v>
      </c>
      <c r="U1864" t="s">
        <v>12977</v>
      </c>
      <c r="V1864" t="s">
        <v>12981</v>
      </c>
      <c r="W1864">
        <v>0</v>
      </c>
      <c r="X1864" t="s">
        <v>188</v>
      </c>
      <c r="Y1864">
        <v>2026</v>
      </c>
      <c r="Z1864">
        <v>7</v>
      </c>
      <c r="AA1864">
        <v>1</v>
      </c>
      <c r="AB1864">
        <v>1112560</v>
      </c>
      <c r="AC1864">
        <v>89005</v>
      </c>
      <c r="AD1864">
        <v>0</v>
      </c>
      <c r="AE1864">
        <v>0</v>
      </c>
      <c r="AF1864" t="s">
        <v>57</v>
      </c>
      <c r="AG1864" t="s">
        <v>81</v>
      </c>
      <c r="AH1864" t="s">
        <v>12945</v>
      </c>
      <c r="AI1864" t="s">
        <v>12928</v>
      </c>
      <c r="AJ1864">
        <v>0</v>
      </c>
      <c r="AK1864" t="s">
        <v>12982</v>
      </c>
      <c r="AL1864">
        <v>0</v>
      </c>
      <c r="AM1864">
        <v>0</v>
      </c>
      <c r="AN1864">
        <v>0</v>
      </c>
      <c r="AO1864">
        <v>0</v>
      </c>
      <c r="AP1864" t="s">
        <v>83</v>
      </c>
      <c r="AQ1864">
        <v>0</v>
      </c>
      <c r="AR1864">
        <v>0</v>
      </c>
      <c r="AS1864" t="s">
        <v>69</v>
      </c>
      <c r="AT1864" t="s">
        <v>12983</v>
      </c>
      <c r="AU1864" t="s">
        <v>64</v>
      </c>
      <c r="AV1864">
        <v>0</v>
      </c>
      <c r="AW1864">
        <v>26161</v>
      </c>
      <c r="AX1864" t="s">
        <v>12979</v>
      </c>
      <c r="AY1864" t="s">
        <v>12980</v>
      </c>
      <c r="AZ1864" t="s">
        <v>71</v>
      </c>
      <c r="BA1864">
        <v>1201565</v>
      </c>
      <c r="BB1864" t="s">
        <v>66</v>
      </c>
      <c r="BC1864" t="str">
        <f t="shared" si="78"/>
        <v>14750</v>
      </c>
      <c r="BD1864" t="str">
        <f t="shared" si="79"/>
        <v>MC-14750</v>
      </c>
    </row>
    <row r="1865" spans="1:56" ht="28.15" customHeight="1">
      <c r="A1865" s="4">
        <f>SUBTOTAL(103,$L$2:L1865)</f>
        <v>1864</v>
      </c>
      <c r="B1865" s="5" t="s">
        <v>12986</v>
      </c>
      <c r="C1865" s="5" t="s">
        <v>2407</v>
      </c>
      <c r="D1865" s="5" t="s">
        <v>12877</v>
      </c>
      <c r="E1865" s="5" t="s">
        <v>12945</v>
      </c>
      <c r="F1865" s="6" t="s">
        <v>12987</v>
      </c>
      <c r="G1865" s="5">
        <v>7</v>
      </c>
      <c r="H1865" s="7">
        <v>333504</v>
      </c>
      <c r="I1865" s="5" t="s">
        <v>12988</v>
      </c>
      <c r="J1865" s="5" t="s">
        <v>12989</v>
      </c>
      <c r="K1865" s="20"/>
      <c r="L1865" s="5" t="s">
        <v>119</v>
      </c>
      <c r="M1865" s="2">
        <v>1601167335</v>
      </c>
      <c r="N1865" s="8">
        <f>IF(COUNTIF($B$2:B1865,B1865)=1,1,0)</f>
        <v>1</v>
      </c>
      <c r="O1865" t="s">
        <v>52</v>
      </c>
      <c r="P1865">
        <v>1601167335</v>
      </c>
      <c r="Q1865" t="s">
        <v>12986</v>
      </c>
      <c r="R1865" t="s">
        <v>12986</v>
      </c>
      <c r="S1865" t="s">
        <v>2407</v>
      </c>
      <c r="T1865" t="s">
        <v>2407</v>
      </c>
      <c r="U1865" t="s">
        <v>12877</v>
      </c>
      <c r="V1865" t="s">
        <v>12881</v>
      </c>
      <c r="W1865">
        <v>0</v>
      </c>
      <c r="X1865" t="s">
        <v>80</v>
      </c>
      <c r="Y1865">
        <v>2026</v>
      </c>
      <c r="Z1865">
        <v>7</v>
      </c>
      <c r="AA1865">
        <v>1</v>
      </c>
      <c r="AB1865">
        <v>308800</v>
      </c>
      <c r="AC1865">
        <v>24704</v>
      </c>
      <c r="AD1865">
        <v>0</v>
      </c>
      <c r="AE1865">
        <v>0</v>
      </c>
      <c r="AF1865" t="s">
        <v>121</v>
      </c>
      <c r="AG1865" t="s">
        <v>81</v>
      </c>
      <c r="AH1865" t="s">
        <v>12945</v>
      </c>
      <c r="AI1865" t="s">
        <v>12928</v>
      </c>
      <c r="AJ1865">
        <v>0</v>
      </c>
      <c r="AK1865" t="s">
        <v>12990</v>
      </c>
      <c r="AL1865">
        <v>0</v>
      </c>
      <c r="AM1865">
        <v>0</v>
      </c>
      <c r="AN1865">
        <v>0</v>
      </c>
      <c r="AO1865">
        <v>0</v>
      </c>
      <c r="AP1865" t="s">
        <v>61</v>
      </c>
      <c r="AQ1865">
        <v>0</v>
      </c>
      <c r="AR1865">
        <v>0</v>
      </c>
      <c r="AS1865" t="s">
        <v>69</v>
      </c>
      <c r="AT1865" t="s">
        <v>12991</v>
      </c>
      <c r="AU1865" t="s">
        <v>64</v>
      </c>
      <c r="AV1865">
        <v>0</v>
      </c>
      <c r="AW1865">
        <v>26217</v>
      </c>
      <c r="AX1865" t="s">
        <v>12988</v>
      </c>
      <c r="AY1865" t="s">
        <v>12989</v>
      </c>
      <c r="AZ1865" t="s">
        <v>71</v>
      </c>
      <c r="BA1865">
        <v>333504</v>
      </c>
      <c r="BB1865" t="s">
        <v>66</v>
      </c>
      <c r="BC1865" t="str">
        <f t="shared" si="78"/>
        <v>14820</v>
      </c>
      <c r="BD1865" t="str">
        <f t="shared" si="79"/>
        <v>MC-14820</v>
      </c>
    </row>
    <row r="1866" spans="1:56" ht="28.15" customHeight="1">
      <c r="A1866" s="4">
        <f>SUBTOTAL(103,$L$2:L1866)</f>
        <v>1865</v>
      </c>
      <c r="B1866" s="5" t="s">
        <v>12992</v>
      </c>
      <c r="C1866" s="5" t="s">
        <v>12993</v>
      </c>
      <c r="D1866" s="5" t="s">
        <v>12877</v>
      </c>
      <c r="E1866" s="5" t="s">
        <v>12945</v>
      </c>
      <c r="F1866" s="6" t="s">
        <v>12994</v>
      </c>
      <c r="G1866" s="5">
        <v>7</v>
      </c>
      <c r="H1866" s="7">
        <v>1922767</v>
      </c>
      <c r="I1866" s="5" t="s">
        <v>12995</v>
      </c>
      <c r="J1866" s="5" t="s">
        <v>12996</v>
      </c>
      <c r="K1866" s="20"/>
      <c r="L1866" s="5" t="s">
        <v>119</v>
      </c>
      <c r="M1866" s="2">
        <v>1601166930</v>
      </c>
      <c r="N1866" s="8">
        <f>IF(COUNTIF($B$2:B1866,B1866)=1,1,0)</f>
        <v>1</v>
      </c>
      <c r="O1866" t="s">
        <v>52</v>
      </c>
      <c r="P1866">
        <v>1601166930</v>
      </c>
      <c r="Q1866" t="s">
        <v>12992</v>
      </c>
      <c r="R1866" t="s">
        <v>12992</v>
      </c>
      <c r="S1866" t="s">
        <v>12993</v>
      </c>
      <c r="T1866" t="s">
        <v>12993</v>
      </c>
      <c r="U1866" t="s">
        <v>12877</v>
      </c>
      <c r="V1866" t="s">
        <v>12881</v>
      </c>
      <c r="W1866">
        <v>0</v>
      </c>
      <c r="X1866" t="s">
        <v>80</v>
      </c>
      <c r="Y1866">
        <v>2026</v>
      </c>
      <c r="Z1866">
        <v>7</v>
      </c>
      <c r="AA1866">
        <v>1</v>
      </c>
      <c r="AB1866">
        <v>1780340</v>
      </c>
      <c r="AC1866">
        <v>142427</v>
      </c>
      <c r="AD1866">
        <v>0</v>
      </c>
      <c r="AE1866">
        <v>0</v>
      </c>
      <c r="AF1866" t="s">
        <v>108</v>
      </c>
      <c r="AG1866" t="s">
        <v>81</v>
      </c>
      <c r="AH1866" t="s">
        <v>12945</v>
      </c>
      <c r="AI1866" t="s">
        <v>12928</v>
      </c>
      <c r="AJ1866">
        <v>0</v>
      </c>
      <c r="AK1866" t="s">
        <v>1684</v>
      </c>
      <c r="AL1866">
        <v>0</v>
      </c>
      <c r="AM1866">
        <v>0</v>
      </c>
      <c r="AN1866">
        <v>0</v>
      </c>
      <c r="AO1866">
        <v>0</v>
      </c>
      <c r="AP1866" t="s">
        <v>83</v>
      </c>
      <c r="AQ1866">
        <v>0</v>
      </c>
      <c r="AR1866">
        <v>0</v>
      </c>
      <c r="AS1866" t="s">
        <v>69</v>
      </c>
      <c r="AT1866" t="s">
        <v>12997</v>
      </c>
      <c r="AU1866" t="s">
        <v>64</v>
      </c>
      <c r="AV1866">
        <v>0</v>
      </c>
      <c r="AW1866">
        <v>26110</v>
      </c>
      <c r="AX1866" t="s">
        <v>12995</v>
      </c>
      <c r="AY1866" t="s">
        <v>12996</v>
      </c>
      <c r="AZ1866" t="s">
        <v>71</v>
      </c>
      <c r="BA1866">
        <v>1922767</v>
      </c>
      <c r="BB1866" t="s">
        <v>66</v>
      </c>
      <c r="BC1866" t="str">
        <f t="shared" si="78"/>
        <v>16000</v>
      </c>
      <c r="BD1866" t="str">
        <f t="shared" si="79"/>
        <v>MC-16000</v>
      </c>
    </row>
    <row r="1867" spans="1:56" ht="28.15" customHeight="1">
      <c r="A1867" s="4">
        <f>SUBTOTAL(103,$L$2:L1867)</f>
        <v>1866</v>
      </c>
      <c r="B1867" s="5" t="s">
        <v>13001</v>
      </c>
      <c r="C1867" s="5" t="s">
        <v>13002</v>
      </c>
      <c r="D1867" s="5" t="s">
        <v>13003</v>
      </c>
      <c r="E1867" s="5" t="s">
        <v>12999</v>
      </c>
      <c r="F1867" s="6" t="s">
        <v>13004</v>
      </c>
      <c r="G1867" s="5">
        <v>7</v>
      </c>
      <c r="H1867" s="7">
        <v>1317406</v>
      </c>
      <c r="I1867" s="5" t="s">
        <v>13005</v>
      </c>
      <c r="J1867" s="5" t="s">
        <v>13006</v>
      </c>
      <c r="K1867" s="20"/>
      <c r="L1867" s="5" t="s">
        <v>119</v>
      </c>
      <c r="M1867" s="2">
        <v>1601168276</v>
      </c>
      <c r="N1867" s="8">
        <f>IF(COUNTIF($B$2:B1867,B1867)=1,1,0)</f>
        <v>1</v>
      </c>
      <c r="O1867" t="s">
        <v>52</v>
      </c>
      <c r="P1867">
        <v>1601168276</v>
      </c>
      <c r="Q1867" t="s">
        <v>13001</v>
      </c>
      <c r="R1867" t="s">
        <v>13001</v>
      </c>
      <c r="S1867" t="s">
        <v>13002</v>
      </c>
      <c r="T1867" t="s">
        <v>13002</v>
      </c>
      <c r="U1867" t="s">
        <v>13003</v>
      </c>
      <c r="V1867" t="s">
        <v>13007</v>
      </c>
      <c r="W1867">
        <v>0</v>
      </c>
      <c r="X1867" t="s">
        <v>80</v>
      </c>
      <c r="Y1867">
        <v>2026</v>
      </c>
      <c r="Z1867">
        <v>7</v>
      </c>
      <c r="AA1867">
        <v>1</v>
      </c>
      <c r="AB1867">
        <v>1219820</v>
      </c>
      <c r="AC1867">
        <v>97586</v>
      </c>
      <c r="AD1867">
        <v>0</v>
      </c>
      <c r="AE1867">
        <v>0</v>
      </c>
      <c r="AF1867" t="s">
        <v>98</v>
      </c>
      <c r="AG1867" t="s">
        <v>58</v>
      </c>
      <c r="AH1867" t="s">
        <v>12999</v>
      </c>
      <c r="AI1867" t="s">
        <v>13000</v>
      </c>
      <c r="AJ1867">
        <v>0</v>
      </c>
      <c r="AK1867" t="s">
        <v>13008</v>
      </c>
      <c r="AL1867">
        <v>0</v>
      </c>
      <c r="AM1867">
        <v>0</v>
      </c>
      <c r="AN1867">
        <v>0</v>
      </c>
      <c r="AO1867">
        <v>0</v>
      </c>
      <c r="AP1867" t="s">
        <v>98</v>
      </c>
      <c r="AQ1867">
        <v>0</v>
      </c>
      <c r="AR1867">
        <v>0</v>
      </c>
      <c r="AS1867" t="s">
        <v>69</v>
      </c>
      <c r="AT1867" t="s">
        <v>13009</v>
      </c>
      <c r="AU1867" t="s">
        <v>64</v>
      </c>
      <c r="AV1867">
        <v>0</v>
      </c>
      <c r="AW1867">
        <v>26440</v>
      </c>
      <c r="AX1867" t="s">
        <v>13005</v>
      </c>
      <c r="AY1867" t="s">
        <v>13006</v>
      </c>
      <c r="AZ1867" t="s">
        <v>71</v>
      </c>
      <c r="BA1867">
        <v>1317406</v>
      </c>
      <c r="BB1867" t="s">
        <v>66</v>
      </c>
      <c r="BC1867" t="str">
        <f t="shared" si="78"/>
        <v>00410</v>
      </c>
      <c r="BD1867" t="str">
        <f t="shared" si="79"/>
        <v>MD-00410</v>
      </c>
    </row>
    <row r="1868" spans="1:56" ht="28.15" customHeight="1">
      <c r="A1868" s="4">
        <f>SUBTOTAL(103,$L$2:L1868)</f>
        <v>1867</v>
      </c>
      <c r="B1868" s="5" t="s">
        <v>13010</v>
      </c>
      <c r="C1868" s="5" t="s">
        <v>1108</v>
      </c>
      <c r="D1868" s="5" t="s">
        <v>13011</v>
      </c>
      <c r="E1868" s="5" t="s">
        <v>12999</v>
      </c>
      <c r="F1868" s="6" t="s">
        <v>13012</v>
      </c>
      <c r="G1868" s="5">
        <v>4</v>
      </c>
      <c r="H1868" s="7">
        <v>111564</v>
      </c>
      <c r="I1868" s="5" t="s">
        <v>13013</v>
      </c>
      <c r="J1868" s="5" t="s">
        <v>13014</v>
      </c>
      <c r="K1868" s="20"/>
      <c r="L1868" s="5" t="s">
        <v>119</v>
      </c>
      <c r="M1868" s="2">
        <v>1588325215</v>
      </c>
      <c r="N1868" s="8">
        <f>IF(COUNTIF($B$2:B1868,B1868)=1,1,0)</f>
        <v>1</v>
      </c>
      <c r="O1868" t="s">
        <v>52</v>
      </c>
      <c r="P1868">
        <v>1588325215</v>
      </c>
      <c r="Q1868" t="s">
        <v>13010</v>
      </c>
      <c r="R1868" t="s">
        <v>13010</v>
      </c>
      <c r="S1868" t="s">
        <v>1108</v>
      </c>
      <c r="T1868" t="s">
        <v>1108</v>
      </c>
      <c r="U1868" t="s">
        <v>13011</v>
      </c>
      <c r="V1868" t="s">
        <v>13015</v>
      </c>
      <c r="W1868">
        <v>0</v>
      </c>
      <c r="X1868" t="s">
        <v>188</v>
      </c>
      <c r="Y1868">
        <v>2026</v>
      </c>
      <c r="Z1868">
        <v>4</v>
      </c>
      <c r="AA1868">
        <v>1</v>
      </c>
      <c r="AB1868">
        <v>103300</v>
      </c>
      <c r="AC1868">
        <v>8264</v>
      </c>
      <c r="AD1868">
        <v>0</v>
      </c>
      <c r="AE1868">
        <v>0</v>
      </c>
      <c r="AF1868" t="s">
        <v>57</v>
      </c>
      <c r="AG1868" t="s">
        <v>81</v>
      </c>
      <c r="AH1868" t="s">
        <v>12999</v>
      </c>
      <c r="AI1868" t="s">
        <v>13000</v>
      </c>
      <c r="AJ1868">
        <v>0</v>
      </c>
      <c r="AK1868" t="s">
        <v>13016</v>
      </c>
      <c r="AL1868">
        <v>0</v>
      </c>
      <c r="AM1868">
        <v>0</v>
      </c>
      <c r="AN1868">
        <v>0</v>
      </c>
      <c r="AO1868">
        <v>0</v>
      </c>
      <c r="AP1868" t="s">
        <v>83</v>
      </c>
      <c r="AQ1868">
        <v>0</v>
      </c>
      <c r="AR1868">
        <v>0</v>
      </c>
      <c r="AS1868" t="s">
        <v>3366</v>
      </c>
      <c r="AT1868" t="s">
        <v>13017</v>
      </c>
      <c r="AU1868" t="s">
        <v>64</v>
      </c>
      <c r="AV1868">
        <v>0</v>
      </c>
      <c r="AW1868">
        <v>2122</v>
      </c>
      <c r="AX1868" t="s">
        <v>13013</v>
      </c>
      <c r="AY1868" t="s">
        <v>13014</v>
      </c>
      <c r="AZ1868" t="s">
        <v>3368</v>
      </c>
      <c r="BA1868">
        <v>111564</v>
      </c>
      <c r="BB1868" t="s">
        <v>66</v>
      </c>
      <c r="BC1868" t="str">
        <f t="shared" si="78"/>
        <v>04320</v>
      </c>
      <c r="BD1868" t="str">
        <f t="shared" si="79"/>
        <v>MD-04320</v>
      </c>
    </row>
    <row r="1869" spans="1:56" ht="28.15" customHeight="1">
      <c r="A1869" s="4">
        <f>SUBTOTAL(103,$L$2:L1869)</f>
        <v>1868</v>
      </c>
      <c r="B1869" s="5" t="s">
        <v>13010</v>
      </c>
      <c r="C1869" s="5" t="s">
        <v>1108</v>
      </c>
      <c r="D1869" s="5" t="s">
        <v>13011</v>
      </c>
      <c r="E1869" s="5" t="s">
        <v>12999</v>
      </c>
      <c r="F1869" s="6" t="s">
        <v>13012</v>
      </c>
      <c r="G1869" s="5">
        <v>5</v>
      </c>
      <c r="H1869" s="7">
        <v>66424</v>
      </c>
      <c r="I1869" s="5" t="s">
        <v>13013</v>
      </c>
      <c r="J1869" s="5" t="s">
        <v>13014</v>
      </c>
      <c r="K1869" s="20"/>
      <c r="L1869" s="5" t="s">
        <v>119</v>
      </c>
      <c r="M1869" s="2">
        <v>1592541992</v>
      </c>
      <c r="N1869" s="8">
        <f>IF(COUNTIF($B$2:B1869,B1869)=1,1,0)</f>
        <v>0</v>
      </c>
      <c r="O1869" t="s">
        <v>52</v>
      </c>
      <c r="P1869">
        <v>1592541992</v>
      </c>
      <c r="Q1869" t="s">
        <v>13010</v>
      </c>
      <c r="R1869" t="s">
        <v>13010</v>
      </c>
      <c r="S1869" t="s">
        <v>1108</v>
      </c>
      <c r="T1869" t="s">
        <v>1108</v>
      </c>
      <c r="U1869" t="s">
        <v>13011</v>
      </c>
      <c r="V1869" t="s">
        <v>13015</v>
      </c>
      <c r="W1869">
        <v>0</v>
      </c>
      <c r="X1869" t="s">
        <v>188</v>
      </c>
      <c r="Y1869">
        <v>2026</v>
      </c>
      <c r="Z1869">
        <v>5</v>
      </c>
      <c r="AA1869">
        <v>1</v>
      </c>
      <c r="AB1869">
        <v>61504</v>
      </c>
      <c r="AC1869">
        <v>4920</v>
      </c>
      <c r="AD1869">
        <v>0</v>
      </c>
      <c r="AE1869">
        <v>0</v>
      </c>
      <c r="AF1869" t="s">
        <v>57</v>
      </c>
      <c r="AG1869" t="s">
        <v>81</v>
      </c>
      <c r="AH1869" t="s">
        <v>12999</v>
      </c>
      <c r="AI1869" t="s">
        <v>13000</v>
      </c>
      <c r="AJ1869">
        <v>0</v>
      </c>
      <c r="AK1869" t="s">
        <v>3639</v>
      </c>
      <c r="AL1869">
        <v>0</v>
      </c>
      <c r="AM1869">
        <v>0</v>
      </c>
      <c r="AN1869">
        <v>0</v>
      </c>
      <c r="AO1869">
        <v>0</v>
      </c>
      <c r="AP1869" t="s">
        <v>83</v>
      </c>
      <c r="AQ1869">
        <v>0</v>
      </c>
      <c r="AR1869">
        <v>0</v>
      </c>
      <c r="AS1869" t="s">
        <v>771</v>
      </c>
      <c r="AT1869" t="s">
        <v>13018</v>
      </c>
      <c r="AU1869" t="s">
        <v>64</v>
      </c>
      <c r="AV1869">
        <v>0</v>
      </c>
      <c r="AW1869">
        <v>3658</v>
      </c>
      <c r="AX1869" t="s">
        <v>13013</v>
      </c>
      <c r="AY1869" t="s">
        <v>13014</v>
      </c>
      <c r="AZ1869" t="s">
        <v>773</v>
      </c>
      <c r="BA1869">
        <v>66424</v>
      </c>
      <c r="BB1869" t="s">
        <v>66</v>
      </c>
      <c r="BC1869" t="str">
        <f t="shared" si="78"/>
        <v>04320</v>
      </c>
      <c r="BD1869" t="str">
        <f t="shared" si="79"/>
        <v>MD-04320</v>
      </c>
    </row>
    <row r="1870" spans="1:56" ht="28.15" customHeight="1">
      <c r="A1870" s="4">
        <f>SUBTOTAL(103,$L$2:L1870)</f>
        <v>1869</v>
      </c>
      <c r="B1870" s="5" t="s">
        <v>13019</v>
      </c>
      <c r="C1870" s="5" t="s">
        <v>13020</v>
      </c>
      <c r="D1870" s="5" t="s">
        <v>13021</v>
      </c>
      <c r="E1870" s="5" t="s">
        <v>3679</v>
      </c>
      <c r="F1870" s="6" t="s">
        <v>13022</v>
      </c>
      <c r="G1870" s="5">
        <v>6</v>
      </c>
      <c r="H1870" s="7">
        <v>903934</v>
      </c>
      <c r="I1870" s="5" t="s">
        <v>151</v>
      </c>
      <c r="J1870" s="5" t="s">
        <v>13023</v>
      </c>
      <c r="K1870" s="20"/>
      <c r="L1870" s="5" t="s">
        <v>51</v>
      </c>
      <c r="M1870" s="2">
        <v>1596971428</v>
      </c>
      <c r="N1870" s="8">
        <f>IF(COUNTIF($B$2:B1870,B1870)=1,1,0)</f>
        <v>1</v>
      </c>
      <c r="O1870" t="s">
        <v>52</v>
      </c>
      <c r="P1870">
        <v>1596971428</v>
      </c>
      <c r="Q1870" t="s">
        <v>13019</v>
      </c>
      <c r="R1870" t="s">
        <v>53</v>
      </c>
      <c r="S1870" t="s">
        <v>13020</v>
      </c>
      <c r="T1870" t="s">
        <v>54</v>
      </c>
      <c r="U1870" t="s">
        <v>13021</v>
      </c>
      <c r="V1870" t="s">
        <v>55</v>
      </c>
      <c r="W1870">
        <v>1</v>
      </c>
      <c r="X1870" t="s">
        <v>56</v>
      </c>
      <c r="Y1870">
        <v>2026</v>
      </c>
      <c r="Z1870">
        <v>6</v>
      </c>
      <c r="AA1870">
        <v>1</v>
      </c>
      <c r="AB1870">
        <v>836976</v>
      </c>
      <c r="AC1870">
        <v>66958</v>
      </c>
      <c r="AD1870">
        <v>0</v>
      </c>
      <c r="AE1870">
        <v>0</v>
      </c>
      <c r="AF1870" t="s">
        <v>57</v>
      </c>
      <c r="AG1870" t="s">
        <v>81</v>
      </c>
      <c r="AH1870" t="s">
        <v>3679</v>
      </c>
      <c r="AI1870" t="s">
        <v>13000</v>
      </c>
      <c r="AJ1870">
        <v>0</v>
      </c>
      <c r="AK1870" t="s">
        <v>2052</v>
      </c>
      <c r="AL1870">
        <v>0</v>
      </c>
      <c r="AM1870">
        <v>0</v>
      </c>
      <c r="AN1870">
        <v>0</v>
      </c>
      <c r="AO1870">
        <v>0</v>
      </c>
      <c r="AP1870" t="s">
        <v>83</v>
      </c>
      <c r="AQ1870">
        <v>0</v>
      </c>
      <c r="AR1870">
        <v>0</v>
      </c>
      <c r="AS1870" t="s">
        <v>62</v>
      </c>
      <c r="AT1870" t="s">
        <v>13024</v>
      </c>
      <c r="AU1870" t="s">
        <v>64</v>
      </c>
      <c r="AV1870">
        <v>0</v>
      </c>
      <c r="AW1870">
        <v>4996</v>
      </c>
      <c r="AX1870" t="s">
        <v>151</v>
      </c>
      <c r="AY1870" t="s">
        <v>13023</v>
      </c>
      <c r="AZ1870" t="s">
        <v>65</v>
      </c>
      <c r="BA1870">
        <v>903934</v>
      </c>
      <c r="BB1870" t="s">
        <v>66</v>
      </c>
      <c r="BC1870" t="str">
        <f t="shared" si="78"/>
        <v>04700</v>
      </c>
      <c r="BD1870" t="str">
        <f t="shared" si="79"/>
        <v>MD-04700</v>
      </c>
    </row>
    <row r="1871" spans="1:56" ht="28.15" customHeight="1">
      <c r="A1871" s="4">
        <f>SUBTOTAL(103,$L$2:L1871)</f>
        <v>1870</v>
      </c>
      <c r="B1871" s="5" t="s">
        <v>13019</v>
      </c>
      <c r="C1871" s="5" t="s">
        <v>67</v>
      </c>
      <c r="D1871" s="5" t="s">
        <v>13021</v>
      </c>
      <c r="E1871" s="5" t="s">
        <v>3679</v>
      </c>
      <c r="F1871" s="6" t="s">
        <v>13022</v>
      </c>
      <c r="G1871" s="5">
        <v>7</v>
      </c>
      <c r="H1871" s="7">
        <v>908742</v>
      </c>
      <c r="I1871" s="5" t="s">
        <v>151</v>
      </c>
      <c r="J1871" s="5" t="s">
        <v>13023</v>
      </c>
      <c r="K1871" s="20"/>
      <c r="L1871" s="5" t="s">
        <v>51</v>
      </c>
      <c r="M1871" s="2">
        <v>1601243023</v>
      </c>
      <c r="N1871" s="8">
        <f>IF(COUNTIF($B$2:B1871,B1871)=1,1,0)</f>
        <v>0</v>
      </c>
      <c r="O1871" t="s">
        <v>52</v>
      </c>
      <c r="P1871">
        <v>1601243023</v>
      </c>
      <c r="Q1871" t="s">
        <v>13019</v>
      </c>
      <c r="R1871" t="s">
        <v>13019</v>
      </c>
      <c r="S1871" t="s">
        <v>67</v>
      </c>
      <c r="T1871" t="s">
        <v>67</v>
      </c>
      <c r="U1871" t="s">
        <v>13021</v>
      </c>
      <c r="V1871" t="s">
        <v>238</v>
      </c>
      <c r="W1871">
        <v>1</v>
      </c>
      <c r="X1871" t="s">
        <v>56</v>
      </c>
      <c r="Y1871">
        <v>2026</v>
      </c>
      <c r="Z1871">
        <v>7</v>
      </c>
      <c r="AA1871">
        <v>1</v>
      </c>
      <c r="AB1871">
        <v>841428</v>
      </c>
      <c r="AC1871">
        <v>67314</v>
      </c>
      <c r="AD1871">
        <v>0</v>
      </c>
      <c r="AE1871">
        <v>0</v>
      </c>
      <c r="AF1871" t="s">
        <v>57</v>
      </c>
      <c r="AG1871" t="s">
        <v>81</v>
      </c>
      <c r="AH1871" t="s">
        <v>3679</v>
      </c>
      <c r="AI1871" t="s">
        <v>13000</v>
      </c>
      <c r="AJ1871">
        <v>0</v>
      </c>
      <c r="AK1871" t="s">
        <v>2052</v>
      </c>
      <c r="AL1871">
        <v>0</v>
      </c>
      <c r="AM1871">
        <v>0</v>
      </c>
      <c r="AN1871">
        <v>0</v>
      </c>
      <c r="AO1871">
        <v>0</v>
      </c>
      <c r="AP1871" t="s">
        <v>83</v>
      </c>
      <c r="AQ1871">
        <v>0</v>
      </c>
      <c r="AR1871">
        <v>0</v>
      </c>
      <c r="AS1871" t="s">
        <v>69</v>
      </c>
      <c r="AT1871" t="s">
        <v>13025</v>
      </c>
      <c r="AU1871" t="s">
        <v>64</v>
      </c>
      <c r="AV1871">
        <v>0</v>
      </c>
      <c r="AW1871">
        <v>43811</v>
      </c>
      <c r="AX1871" t="s">
        <v>151</v>
      </c>
      <c r="AY1871" t="s">
        <v>13023</v>
      </c>
      <c r="AZ1871" t="s">
        <v>71</v>
      </c>
      <c r="BA1871">
        <v>908742</v>
      </c>
      <c r="BB1871" t="s">
        <v>66</v>
      </c>
      <c r="BC1871" t="str">
        <f t="shared" si="78"/>
        <v>04700</v>
      </c>
      <c r="BD1871" t="str">
        <f t="shared" si="79"/>
        <v>MD-04700</v>
      </c>
    </row>
    <row r="1872" spans="1:56" ht="28.15" customHeight="1">
      <c r="A1872" s="4">
        <f>SUBTOTAL(103,$L$2:L1872)</f>
        <v>1871</v>
      </c>
      <c r="B1872" s="5" t="s">
        <v>13026</v>
      </c>
      <c r="C1872" s="5" t="s">
        <v>13027</v>
      </c>
      <c r="D1872" s="5" t="s">
        <v>13028</v>
      </c>
      <c r="E1872" s="5" t="s">
        <v>12999</v>
      </c>
      <c r="F1872" s="6" t="s">
        <v>13029</v>
      </c>
      <c r="G1872" s="5">
        <v>7</v>
      </c>
      <c r="H1872" s="7">
        <v>834840</v>
      </c>
      <c r="I1872" s="5" t="s">
        <v>13030</v>
      </c>
      <c r="J1872" s="5" t="s">
        <v>13031</v>
      </c>
      <c r="K1872" s="20"/>
      <c r="L1872" s="5" t="s">
        <v>119</v>
      </c>
      <c r="M1872" s="2">
        <v>1601168438</v>
      </c>
      <c r="N1872" s="8">
        <f>IF(COUNTIF($B$2:B1872,B1872)=1,1,0)</f>
        <v>1</v>
      </c>
      <c r="O1872" t="s">
        <v>52</v>
      </c>
      <c r="P1872">
        <v>1601168438</v>
      </c>
      <c r="Q1872" t="s">
        <v>13026</v>
      </c>
      <c r="R1872" t="s">
        <v>13026</v>
      </c>
      <c r="S1872" t="s">
        <v>13027</v>
      </c>
      <c r="T1872" t="s">
        <v>13027</v>
      </c>
      <c r="U1872" t="s">
        <v>13028</v>
      </c>
      <c r="V1872" t="s">
        <v>13032</v>
      </c>
      <c r="W1872">
        <v>0</v>
      </c>
      <c r="X1872" t="s">
        <v>80</v>
      </c>
      <c r="Y1872">
        <v>2026</v>
      </c>
      <c r="Z1872">
        <v>7</v>
      </c>
      <c r="AA1872">
        <v>1</v>
      </c>
      <c r="AB1872">
        <v>773000</v>
      </c>
      <c r="AC1872">
        <v>61840</v>
      </c>
      <c r="AD1872">
        <v>0</v>
      </c>
      <c r="AE1872">
        <v>0</v>
      </c>
      <c r="AF1872" t="s">
        <v>98</v>
      </c>
      <c r="AG1872" t="s">
        <v>58</v>
      </c>
      <c r="AH1872" t="s">
        <v>12999</v>
      </c>
      <c r="AI1872" t="s">
        <v>13000</v>
      </c>
      <c r="AJ1872">
        <v>0</v>
      </c>
      <c r="AK1872" t="s">
        <v>13033</v>
      </c>
      <c r="AL1872">
        <v>0</v>
      </c>
      <c r="AM1872">
        <v>0</v>
      </c>
      <c r="AN1872">
        <v>0</v>
      </c>
      <c r="AO1872">
        <v>0</v>
      </c>
      <c r="AP1872" t="s">
        <v>98</v>
      </c>
      <c r="AQ1872">
        <v>0</v>
      </c>
      <c r="AR1872">
        <v>0</v>
      </c>
      <c r="AS1872" t="s">
        <v>69</v>
      </c>
      <c r="AT1872" t="s">
        <v>13034</v>
      </c>
      <c r="AU1872" t="s">
        <v>64</v>
      </c>
      <c r="AV1872">
        <v>0</v>
      </c>
      <c r="AW1872">
        <v>26477</v>
      </c>
      <c r="AX1872" t="s">
        <v>13030</v>
      </c>
      <c r="AY1872" t="s">
        <v>13031</v>
      </c>
      <c r="AZ1872" t="s">
        <v>71</v>
      </c>
      <c r="BA1872">
        <v>834840</v>
      </c>
      <c r="BB1872" t="s">
        <v>66</v>
      </c>
      <c r="BC1872" t="str">
        <f t="shared" si="78"/>
        <v>08360</v>
      </c>
      <c r="BD1872" t="str">
        <f t="shared" si="79"/>
        <v>MD-08360</v>
      </c>
    </row>
    <row r="1873" spans="1:56" ht="28.15" customHeight="1">
      <c r="A1873" s="4">
        <f>SUBTOTAL(103,$L$2:L1873)</f>
        <v>1872</v>
      </c>
      <c r="B1873" s="5" t="s">
        <v>13035</v>
      </c>
      <c r="C1873" s="5" t="s">
        <v>12126</v>
      </c>
      <c r="D1873" s="5" t="s">
        <v>10493</v>
      </c>
      <c r="E1873" s="5" t="s">
        <v>12999</v>
      </c>
      <c r="F1873" s="6" t="s">
        <v>13036</v>
      </c>
      <c r="G1873" s="5">
        <v>7</v>
      </c>
      <c r="H1873" s="7">
        <v>446360</v>
      </c>
      <c r="I1873" s="5" t="s">
        <v>13037</v>
      </c>
      <c r="J1873" s="5" t="s">
        <v>13038</v>
      </c>
      <c r="K1873" s="20"/>
      <c r="L1873" s="5" t="s">
        <v>119</v>
      </c>
      <c r="M1873" s="2">
        <v>1601168421</v>
      </c>
      <c r="N1873" s="8">
        <f>IF(COUNTIF($B$2:B1873,B1873)=1,1,0)</f>
        <v>1</v>
      </c>
      <c r="O1873" t="s">
        <v>52</v>
      </c>
      <c r="P1873">
        <v>1601168421</v>
      </c>
      <c r="Q1873" t="s">
        <v>13035</v>
      </c>
      <c r="R1873" t="s">
        <v>13035</v>
      </c>
      <c r="S1873" t="s">
        <v>12126</v>
      </c>
      <c r="T1873" t="s">
        <v>12126</v>
      </c>
      <c r="U1873" t="s">
        <v>10493</v>
      </c>
      <c r="V1873" t="s">
        <v>10497</v>
      </c>
      <c r="W1873">
        <v>1</v>
      </c>
      <c r="X1873" t="s">
        <v>80</v>
      </c>
      <c r="Y1873">
        <v>2026</v>
      </c>
      <c r="Z1873">
        <v>7</v>
      </c>
      <c r="AA1873">
        <v>1</v>
      </c>
      <c r="AB1873">
        <v>413296</v>
      </c>
      <c r="AC1873">
        <v>33064</v>
      </c>
      <c r="AD1873">
        <v>0</v>
      </c>
      <c r="AE1873">
        <v>0</v>
      </c>
      <c r="AF1873" t="s">
        <v>98</v>
      </c>
      <c r="AG1873" t="s">
        <v>81</v>
      </c>
      <c r="AH1873" t="s">
        <v>12999</v>
      </c>
      <c r="AI1873" t="s">
        <v>13000</v>
      </c>
      <c r="AJ1873">
        <v>0</v>
      </c>
      <c r="AK1873" t="s">
        <v>11760</v>
      </c>
      <c r="AL1873">
        <v>0</v>
      </c>
      <c r="AM1873">
        <v>0</v>
      </c>
      <c r="AN1873">
        <v>0</v>
      </c>
      <c r="AO1873">
        <v>0</v>
      </c>
      <c r="AP1873" t="s">
        <v>83</v>
      </c>
      <c r="AQ1873">
        <v>0</v>
      </c>
      <c r="AR1873">
        <v>0</v>
      </c>
      <c r="AS1873" t="s">
        <v>69</v>
      </c>
      <c r="AT1873" t="s">
        <v>13039</v>
      </c>
      <c r="AU1873" t="s">
        <v>64</v>
      </c>
      <c r="AV1873">
        <v>0</v>
      </c>
      <c r="AW1873">
        <v>26472</v>
      </c>
      <c r="AX1873" t="s">
        <v>13037</v>
      </c>
      <c r="AY1873" t="s">
        <v>13038</v>
      </c>
      <c r="AZ1873" t="s">
        <v>71</v>
      </c>
      <c r="BA1873">
        <v>446360</v>
      </c>
      <c r="BB1873" t="s">
        <v>66</v>
      </c>
      <c r="BC1873" t="str">
        <f t="shared" si="78"/>
        <v>15800</v>
      </c>
      <c r="BD1873" t="str">
        <f t="shared" si="79"/>
        <v>MD-15800</v>
      </c>
    </row>
    <row r="1874" spans="1:56" ht="28.15" customHeight="1">
      <c r="A1874" s="4">
        <f>SUBTOTAL(103,$L$2:L1874)</f>
        <v>1873</v>
      </c>
      <c r="B1874" s="5" t="s">
        <v>13043</v>
      </c>
      <c r="C1874" s="5" t="s">
        <v>13044</v>
      </c>
      <c r="D1874" s="5" t="s">
        <v>13045</v>
      </c>
      <c r="E1874" s="5" t="s">
        <v>172</v>
      </c>
      <c r="F1874" s="6" t="s">
        <v>13046</v>
      </c>
      <c r="G1874" s="5">
        <v>7</v>
      </c>
      <c r="H1874" s="7">
        <v>431179</v>
      </c>
      <c r="I1874" s="5" t="s">
        <v>13047</v>
      </c>
      <c r="J1874" s="5" t="s">
        <v>13048</v>
      </c>
      <c r="K1874" s="20"/>
      <c r="L1874" s="5" t="s">
        <v>119</v>
      </c>
      <c r="M1874" s="2">
        <v>1601167259</v>
      </c>
      <c r="N1874" s="8">
        <f>IF(COUNTIF($B$2:B1874,B1874)=1,1,0)</f>
        <v>1</v>
      </c>
      <c r="O1874" t="s">
        <v>52</v>
      </c>
      <c r="P1874">
        <v>1601167259</v>
      </c>
      <c r="Q1874" t="s">
        <v>13043</v>
      </c>
      <c r="R1874" t="s">
        <v>13043</v>
      </c>
      <c r="S1874" t="s">
        <v>13044</v>
      </c>
      <c r="T1874" t="s">
        <v>13044</v>
      </c>
      <c r="U1874" t="s">
        <v>13045</v>
      </c>
      <c r="V1874" t="s">
        <v>13049</v>
      </c>
      <c r="W1874">
        <v>0</v>
      </c>
      <c r="X1874" t="s">
        <v>80</v>
      </c>
      <c r="Y1874">
        <v>2026</v>
      </c>
      <c r="Z1874">
        <v>7</v>
      </c>
      <c r="AA1874">
        <v>1</v>
      </c>
      <c r="AB1874">
        <v>399240</v>
      </c>
      <c r="AC1874">
        <v>31939</v>
      </c>
      <c r="AD1874">
        <v>0</v>
      </c>
      <c r="AE1874">
        <v>0</v>
      </c>
      <c r="AF1874" t="s">
        <v>57</v>
      </c>
      <c r="AG1874" t="s">
        <v>99</v>
      </c>
      <c r="AH1874" t="s">
        <v>172</v>
      </c>
      <c r="AI1874" t="s">
        <v>13041</v>
      </c>
      <c r="AJ1874">
        <v>0</v>
      </c>
      <c r="AK1874" t="s">
        <v>6467</v>
      </c>
      <c r="AL1874">
        <v>0</v>
      </c>
      <c r="AM1874">
        <v>0</v>
      </c>
      <c r="AN1874">
        <v>0</v>
      </c>
      <c r="AO1874">
        <v>0</v>
      </c>
      <c r="AP1874" t="s">
        <v>83</v>
      </c>
      <c r="AQ1874">
        <v>0</v>
      </c>
      <c r="AR1874">
        <v>0</v>
      </c>
      <c r="AS1874" t="s">
        <v>69</v>
      </c>
      <c r="AT1874" t="s">
        <v>13050</v>
      </c>
      <c r="AU1874" t="s">
        <v>64</v>
      </c>
      <c r="AV1874">
        <v>0</v>
      </c>
      <c r="AW1874">
        <v>26190</v>
      </c>
      <c r="AX1874" t="s">
        <v>13047</v>
      </c>
      <c r="AY1874" t="s">
        <v>13048</v>
      </c>
      <c r="AZ1874" t="s">
        <v>71</v>
      </c>
      <c r="BA1874">
        <v>431179</v>
      </c>
      <c r="BB1874" t="s">
        <v>66</v>
      </c>
      <c r="BC1874" t="str">
        <f t="shared" si="78"/>
        <v>01680</v>
      </c>
      <c r="BD1874" t="str">
        <f t="shared" si="79"/>
        <v>ME-01680</v>
      </c>
    </row>
    <row r="1875" spans="1:56" ht="28.15" customHeight="1">
      <c r="A1875" s="4">
        <f>SUBTOTAL(103,$L$2:L1875)</f>
        <v>1874</v>
      </c>
      <c r="B1875" s="5" t="s">
        <v>13052</v>
      </c>
      <c r="C1875" s="5" t="s">
        <v>13053</v>
      </c>
      <c r="D1875" s="5" t="s">
        <v>13054</v>
      </c>
      <c r="E1875" s="5" t="s">
        <v>13040</v>
      </c>
      <c r="F1875" s="6" t="s">
        <v>13055</v>
      </c>
      <c r="G1875" s="5">
        <v>7</v>
      </c>
      <c r="H1875" s="7">
        <v>210304</v>
      </c>
      <c r="I1875" s="5" t="s">
        <v>13056</v>
      </c>
      <c r="J1875" s="5" t="s">
        <v>13057</v>
      </c>
      <c r="K1875" s="20"/>
      <c r="L1875" s="5" t="s">
        <v>347</v>
      </c>
      <c r="M1875" s="2">
        <v>1601208479</v>
      </c>
      <c r="N1875" s="8">
        <f>IF(COUNTIF($B$2:B1875,B1875)=1,1,0)</f>
        <v>1</v>
      </c>
      <c r="O1875" t="s">
        <v>52</v>
      </c>
      <c r="P1875">
        <v>1601208479</v>
      </c>
      <c r="Q1875" t="s">
        <v>13052</v>
      </c>
      <c r="R1875" t="s">
        <v>13052</v>
      </c>
      <c r="S1875" t="s">
        <v>13053</v>
      </c>
      <c r="T1875" t="s">
        <v>13053</v>
      </c>
      <c r="U1875" t="s">
        <v>13054</v>
      </c>
      <c r="V1875" t="s">
        <v>13058</v>
      </c>
      <c r="W1875">
        <v>1</v>
      </c>
      <c r="X1875" t="s">
        <v>80</v>
      </c>
      <c r="Y1875">
        <v>2026</v>
      </c>
      <c r="Z1875">
        <v>7</v>
      </c>
      <c r="AA1875">
        <v>1</v>
      </c>
      <c r="AB1875">
        <v>194726</v>
      </c>
      <c r="AC1875">
        <v>15578</v>
      </c>
      <c r="AD1875">
        <v>0</v>
      </c>
      <c r="AE1875">
        <v>0</v>
      </c>
      <c r="AF1875" t="s">
        <v>98</v>
      </c>
      <c r="AG1875" t="s">
        <v>81</v>
      </c>
      <c r="AH1875" t="s">
        <v>13040</v>
      </c>
      <c r="AI1875" t="s">
        <v>13041</v>
      </c>
      <c r="AJ1875">
        <v>0</v>
      </c>
      <c r="AK1875" t="s">
        <v>491</v>
      </c>
      <c r="AL1875">
        <v>0</v>
      </c>
      <c r="AM1875">
        <v>0</v>
      </c>
      <c r="AN1875">
        <v>0</v>
      </c>
      <c r="AO1875">
        <v>0</v>
      </c>
      <c r="AP1875" t="s">
        <v>83</v>
      </c>
      <c r="AQ1875">
        <v>0</v>
      </c>
      <c r="AR1875">
        <v>0</v>
      </c>
      <c r="AS1875" t="s">
        <v>69</v>
      </c>
      <c r="AT1875" t="s">
        <v>13059</v>
      </c>
      <c r="AU1875" t="s">
        <v>64</v>
      </c>
      <c r="AV1875">
        <v>0</v>
      </c>
      <c r="AW1875">
        <v>35475</v>
      </c>
      <c r="AX1875" t="s">
        <v>13056</v>
      </c>
      <c r="AY1875" t="s">
        <v>13057</v>
      </c>
      <c r="AZ1875" t="s">
        <v>71</v>
      </c>
      <c r="BA1875">
        <v>210304</v>
      </c>
      <c r="BB1875" t="s">
        <v>66</v>
      </c>
      <c r="BC1875" t="str">
        <f t="shared" si="78"/>
        <v>03415</v>
      </c>
      <c r="BD1875" t="str">
        <f t="shared" si="79"/>
        <v>ME-03415</v>
      </c>
    </row>
    <row r="1876" spans="1:56" ht="28.15" customHeight="1">
      <c r="A1876" s="4">
        <f>SUBTOTAL(103,$L$2:L1876)</f>
        <v>1875</v>
      </c>
      <c r="B1876" s="5" t="s">
        <v>13060</v>
      </c>
      <c r="C1876" s="5" t="s">
        <v>13061</v>
      </c>
      <c r="D1876" s="5" t="s">
        <v>13062</v>
      </c>
      <c r="E1876" s="5" t="s">
        <v>13040</v>
      </c>
      <c r="F1876" s="6" t="s">
        <v>13063</v>
      </c>
      <c r="G1876" s="5">
        <v>7</v>
      </c>
      <c r="H1876" s="7">
        <v>442068</v>
      </c>
      <c r="I1876" s="5" t="s">
        <v>13056</v>
      </c>
      <c r="J1876" s="5" t="s">
        <v>13064</v>
      </c>
      <c r="K1876" s="20"/>
      <c r="L1876" s="5" t="s">
        <v>347</v>
      </c>
      <c r="M1876" s="2">
        <v>1601208405</v>
      </c>
      <c r="N1876" s="8">
        <f>IF(COUNTIF($B$2:B1876,B1876)=1,1,0)</f>
        <v>1</v>
      </c>
      <c r="O1876" t="s">
        <v>52</v>
      </c>
      <c r="P1876">
        <v>1601208405</v>
      </c>
      <c r="Q1876" t="s">
        <v>13060</v>
      </c>
      <c r="R1876" t="s">
        <v>13060</v>
      </c>
      <c r="S1876" t="s">
        <v>13061</v>
      </c>
      <c r="T1876" t="s">
        <v>13061</v>
      </c>
      <c r="U1876" t="s">
        <v>13062</v>
      </c>
      <c r="V1876" t="s">
        <v>13065</v>
      </c>
      <c r="W1876">
        <v>1</v>
      </c>
      <c r="X1876" t="s">
        <v>80</v>
      </c>
      <c r="Y1876">
        <v>2026</v>
      </c>
      <c r="Z1876">
        <v>7</v>
      </c>
      <c r="AA1876">
        <v>1</v>
      </c>
      <c r="AB1876">
        <v>409322</v>
      </c>
      <c r="AC1876">
        <v>32746</v>
      </c>
      <c r="AD1876">
        <v>0</v>
      </c>
      <c r="AE1876">
        <v>0</v>
      </c>
      <c r="AF1876" t="s">
        <v>98</v>
      </c>
      <c r="AG1876" t="s">
        <v>81</v>
      </c>
      <c r="AH1876" t="s">
        <v>13040</v>
      </c>
      <c r="AI1876" t="s">
        <v>13041</v>
      </c>
      <c r="AJ1876">
        <v>0</v>
      </c>
      <c r="AK1876" t="s">
        <v>6119</v>
      </c>
      <c r="AL1876">
        <v>0</v>
      </c>
      <c r="AM1876">
        <v>0</v>
      </c>
      <c r="AN1876">
        <v>0</v>
      </c>
      <c r="AO1876">
        <v>0</v>
      </c>
      <c r="AP1876" t="s">
        <v>83</v>
      </c>
      <c r="AQ1876">
        <v>0</v>
      </c>
      <c r="AR1876">
        <v>0</v>
      </c>
      <c r="AS1876" t="s">
        <v>69</v>
      </c>
      <c r="AT1876" t="s">
        <v>13066</v>
      </c>
      <c r="AU1876" t="s">
        <v>64</v>
      </c>
      <c r="AV1876">
        <v>0</v>
      </c>
      <c r="AW1876">
        <v>35456</v>
      </c>
      <c r="AX1876" t="s">
        <v>13056</v>
      </c>
      <c r="AY1876" t="s">
        <v>13064</v>
      </c>
      <c r="AZ1876" t="s">
        <v>71</v>
      </c>
      <c r="BA1876">
        <v>442068</v>
      </c>
      <c r="BB1876" t="s">
        <v>66</v>
      </c>
      <c r="BC1876" t="str">
        <f t="shared" si="78"/>
        <v>03420</v>
      </c>
      <c r="BD1876" t="str">
        <f t="shared" si="79"/>
        <v>ME-03420</v>
      </c>
    </row>
    <row r="1877" spans="1:56" ht="28.15" customHeight="1">
      <c r="A1877" s="4">
        <f>SUBTOTAL(103,$L$2:L1877)</f>
        <v>1876</v>
      </c>
      <c r="B1877" s="5" t="s">
        <v>13067</v>
      </c>
      <c r="C1877" s="5" t="s">
        <v>13068</v>
      </c>
      <c r="D1877" s="5" t="s">
        <v>296</v>
      </c>
      <c r="E1877" s="5" t="s">
        <v>3679</v>
      </c>
      <c r="F1877" s="6" t="s">
        <v>13069</v>
      </c>
      <c r="G1877" s="5">
        <v>6</v>
      </c>
      <c r="H1877" s="7">
        <v>1089048</v>
      </c>
      <c r="I1877" s="5" t="s">
        <v>151</v>
      </c>
      <c r="J1877" s="5" t="s">
        <v>13070</v>
      </c>
      <c r="K1877" s="20"/>
      <c r="L1877" s="5" t="s">
        <v>51</v>
      </c>
      <c r="M1877" s="2">
        <v>1596971387</v>
      </c>
      <c r="N1877" s="8">
        <f>IF(COUNTIF($B$2:B1877,B1877)=1,1,0)</f>
        <v>1</v>
      </c>
      <c r="O1877" t="s">
        <v>52</v>
      </c>
      <c r="P1877">
        <v>1596971387</v>
      </c>
      <c r="Q1877" t="s">
        <v>13067</v>
      </c>
      <c r="R1877" t="s">
        <v>53</v>
      </c>
      <c r="S1877" t="s">
        <v>13068</v>
      </c>
      <c r="T1877" t="s">
        <v>54</v>
      </c>
      <c r="U1877" t="s">
        <v>296</v>
      </c>
      <c r="V1877" t="s">
        <v>55</v>
      </c>
      <c r="W1877">
        <v>1</v>
      </c>
      <c r="X1877" t="s">
        <v>56</v>
      </c>
      <c r="Y1877">
        <v>2026</v>
      </c>
      <c r="Z1877">
        <v>6</v>
      </c>
      <c r="AA1877">
        <v>1</v>
      </c>
      <c r="AB1877">
        <v>1008378</v>
      </c>
      <c r="AC1877">
        <v>80670</v>
      </c>
      <c r="AD1877">
        <v>0</v>
      </c>
      <c r="AE1877">
        <v>0</v>
      </c>
      <c r="AF1877" t="s">
        <v>108</v>
      </c>
      <c r="AG1877" t="s">
        <v>81</v>
      </c>
      <c r="AH1877" t="s">
        <v>3679</v>
      </c>
      <c r="AI1877" t="s">
        <v>13041</v>
      </c>
      <c r="AJ1877">
        <v>0</v>
      </c>
      <c r="AK1877" t="s">
        <v>546</v>
      </c>
      <c r="AL1877">
        <v>0</v>
      </c>
      <c r="AM1877">
        <v>0</v>
      </c>
      <c r="AN1877">
        <v>0</v>
      </c>
      <c r="AO1877">
        <v>0</v>
      </c>
      <c r="AP1877" t="s">
        <v>108</v>
      </c>
      <c r="AQ1877">
        <v>0</v>
      </c>
      <c r="AR1877">
        <v>0</v>
      </c>
      <c r="AS1877" t="s">
        <v>62</v>
      </c>
      <c r="AT1877" t="s">
        <v>13071</v>
      </c>
      <c r="AU1877" t="s">
        <v>64</v>
      </c>
      <c r="AV1877">
        <v>0</v>
      </c>
      <c r="AW1877">
        <v>4971</v>
      </c>
      <c r="AX1877" t="s">
        <v>151</v>
      </c>
      <c r="AY1877" t="s">
        <v>13070</v>
      </c>
      <c r="AZ1877" t="s">
        <v>65</v>
      </c>
      <c r="BA1877">
        <v>1089048</v>
      </c>
      <c r="BB1877" t="s">
        <v>66</v>
      </c>
      <c r="BC1877" t="str">
        <f t="shared" si="78"/>
        <v>03900</v>
      </c>
      <c r="BD1877" t="str">
        <f t="shared" si="79"/>
        <v>ME-03900</v>
      </c>
    </row>
    <row r="1878" spans="1:56" ht="28.15" customHeight="1">
      <c r="A1878" s="4">
        <f>SUBTOTAL(103,$L$2:L1878)</f>
        <v>1877</v>
      </c>
      <c r="B1878" s="5" t="s">
        <v>13067</v>
      </c>
      <c r="C1878" s="5" t="s">
        <v>67</v>
      </c>
      <c r="D1878" s="5" t="s">
        <v>296</v>
      </c>
      <c r="E1878" s="5" t="s">
        <v>3679</v>
      </c>
      <c r="F1878" s="6" t="s">
        <v>13069</v>
      </c>
      <c r="G1878" s="5">
        <v>7</v>
      </c>
      <c r="H1878" s="7">
        <v>1110685</v>
      </c>
      <c r="I1878" s="5" t="s">
        <v>151</v>
      </c>
      <c r="J1878" s="5" t="s">
        <v>13070</v>
      </c>
      <c r="K1878" s="20"/>
      <c r="L1878" s="5" t="s">
        <v>51</v>
      </c>
      <c r="M1878" s="2">
        <v>1601243003</v>
      </c>
      <c r="N1878" s="8">
        <f>IF(COUNTIF($B$2:B1878,B1878)=1,1,0)</f>
        <v>0</v>
      </c>
      <c r="O1878" t="s">
        <v>52</v>
      </c>
      <c r="P1878">
        <v>1601243003</v>
      </c>
      <c r="Q1878" t="s">
        <v>13067</v>
      </c>
      <c r="R1878" t="s">
        <v>13067</v>
      </c>
      <c r="S1878" t="s">
        <v>67</v>
      </c>
      <c r="T1878" t="s">
        <v>67</v>
      </c>
      <c r="U1878" t="s">
        <v>296</v>
      </c>
      <c r="V1878" t="s">
        <v>238</v>
      </c>
      <c r="W1878">
        <v>1</v>
      </c>
      <c r="X1878" t="s">
        <v>56</v>
      </c>
      <c r="Y1878">
        <v>2026</v>
      </c>
      <c r="Z1878">
        <v>7</v>
      </c>
      <c r="AA1878">
        <v>1</v>
      </c>
      <c r="AB1878">
        <v>1028412</v>
      </c>
      <c r="AC1878">
        <v>82273</v>
      </c>
      <c r="AD1878">
        <v>0</v>
      </c>
      <c r="AE1878">
        <v>0</v>
      </c>
      <c r="AF1878" t="s">
        <v>108</v>
      </c>
      <c r="AG1878" t="s">
        <v>81</v>
      </c>
      <c r="AH1878" t="s">
        <v>3679</v>
      </c>
      <c r="AI1878" t="s">
        <v>13041</v>
      </c>
      <c r="AJ1878">
        <v>0</v>
      </c>
      <c r="AK1878" t="s">
        <v>546</v>
      </c>
      <c r="AL1878">
        <v>0</v>
      </c>
      <c r="AM1878">
        <v>0</v>
      </c>
      <c r="AN1878">
        <v>0</v>
      </c>
      <c r="AO1878">
        <v>0</v>
      </c>
      <c r="AP1878" t="s">
        <v>108</v>
      </c>
      <c r="AQ1878">
        <v>0</v>
      </c>
      <c r="AR1878">
        <v>0</v>
      </c>
      <c r="AS1878" t="s">
        <v>69</v>
      </c>
      <c r="AT1878" t="s">
        <v>13072</v>
      </c>
      <c r="AU1878" t="s">
        <v>64</v>
      </c>
      <c r="AV1878">
        <v>0</v>
      </c>
      <c r="AW1878">
        <v>43798</v>
      </c>
      <c r="AX1878" t="s">
        <v>151</v>
      </c>
      <c r="AY1878" t="s">
        <v>13070</v>
      </c>
      <c r="AZ1878" t="s">
        <v>71</v>
      </c>
      <c r="BA1878">
        <v>1110685</v>
      </c>
      <c r="BB1878" t="s">
        <v>66</v>
      </c>
      <c r="BC1878" t="str">
        <f t="shared" si="78"/>
        <v>03900</v>
      </c>
      <c r="BD1878" t="str">
        <f t="shared" si="79"/>
        <v>ME-03900</v>
      </c>
    </row>
    <row r="1879" spans="1:56" ht="28.15" customHeight="1">
      <c r="A1879" s="4">
        <f>SUBTOTAL(103,$L$2:L1879)</f>
        <v>1878</v>
      </c>
      <c r="B1879" s="5" t="s">
        <v>13073</v>
      </c>
      <c r="C1879" s="5" t="s">
        <v>13074</v>
      </c>
      <c r="D1879" s="5" t="s">
        <v>13075</v>
      </c>
      <c r="E1879" s="5" t="s">
        <v>13051</v>
      </c>
      <c r="F1879" s="6" t="s">
        <v>13076</v>
      </c>
      <c r="G1879" s="5">
        <v>7</v>
      </c>
      <c r="H1879" s="7">
        <v>312941</v>
      </c>
      <c r="I1879" s="5" t="s">
        <v>13077</v>
      </c>
      <c r="J1879" s="5" t="s">
        <v>13078</v>
      </c>
      <c r="K1879" s="20"/>
      <c r="L1879" s="5" t="s">
        <v>119</v>
      </c>
      <c r="M1879" s="2">
        <v>1601168001</v>
      </c>
      <c r="N1879" s="8">
        <f>IF(COUNTIF($B$2:B1879,B1879)=1,1,0)</f>
        <v>1</v>
      </c>
      <c r="O1879" t="s">
        <v>52</v>
      </c>
      <c r="P1879">
        <v>1601168001</v>
      </c>
      <c r="Q1879" t="s">
        <v>13073</v>
      </c>
      <c r="R1879" t="s">
        <v>13073</v>
      </c>
      <c r="S1879" t="s">
        <v>13074</v>
      </c>
      <c r="T1879" t="s">
        <v>13074</v>
      </c>
      <c r="U1879" t="s">
        <v>13075</v>
      </c>
      <c r="V1879" t="s">
        <v>13079</v>
      </c>
      <c r="W1879">
        <v>0</v>
      </c>
      <c r="X1879" t="s">
        <v>80</v>
      </c>
      <c r="Y1879">
        <v>2026</v>
      </c>
      <c r="Z1879">
        <v>7</v>
      </c>
      <c r="AA1879">
        <v>1</v>
      </c>
      <c r="AB1879">
        <v>289760</v>
      </c>
      <c r="AC1879">
        <v>23181</v>
      </c>
      <c r="AD1879">
        <v>0</v>
      </c>
      <c r="AE1879">
        <v>0</v>
      </c>
      <c r="AF1879" t="s">
        <v>57</v>
      </c>
      <c r="AG1879" t="s">
        <v>99</v>
      </c>
      <c r="AH1879" t="s">
        <v>13051</v>
      </c>
      <c r="AI1879" t="s">
        <v>13041</v>
      </c>
      <c r="AJ1879">
        <v>0</v>
      </c>
      <c r="AK1879" t="s">
        <v>848</v>
      </c>
      <c r="AL1879">
        <v>0</v>
      </c>
      <c r="AM1879">
        <v>0</v>
      </c>
      <c r="AN1879">
        <v>0</v>
      </c>
      <c r="AO1879">
        <v>0</v>
      </c>
      <c r="AP1879" t="s">
        <v>61</v>
      </c>
      <c r="AQ1879">
        <v>0</v>
      </c>
      <c r="AR1879">
        <v>0</v>
      </c>
      <c r="AS1879" t="s">
        <v>69</v>
      </c>
      <c r="AT1879" t="s">
        <v>13080</v>
      </c>
      <c r="AU1879" t="s">
        <v>64</v>
      </c>
      <c r="AV1879">
        <v>0</v>
      </c>
      <c r="AW1879">
        <v>26377</v>
      </c>
      <c r="AX1879" t="s">
        <v>13077</v>
      </c>
      <c r="AY1879" t="s">
        <v>13078</v>
      </c>
      <c r="AZ1879" t="s">
        <v>71</v>
      </c>
      <c r="BA1879">
        <v>312941</v>
      </c>
      <c r="BB1879" t="s">
        <v>66</v>
      </c>
      <c r="BC1879" t="str">
        <f t="shared" si="78"/>
        <v>04300</v>
      </c>
      <c r="BD1879" t="str">
        <f t="shared" si="79"/>
        <v>ME-04300</v>
      </c>
    </row>
    <row r="1880" spans="1:56" ht="28.15" customHeight="1">
      <c r="A1880" s="4">
        <f>SUBTOTAL(103,$L$2:L1880)</f>
        <v>1879</v>
      </c>
      <c r="B1880" s="5" t="s">
        <v>13083</v>
      </c>
      <c r="C1880" s="5" t="s">
        <v>13084</v>
      </c>
      <c r="D1880" s="5" t="s">
        <v>13085</v>
      </c>
      <c r="E1880" s="5" t="s">
        <v>172</v>
      </c>
      <c r="F1880" s="6" t="s">
        <v>13086</v>
      </c>
      <c r="G1880" s="5">
        <v>7</v>
      </c>
      <c r="H1880" s="7">
        <v>526681</v>
      </c>
      <c r="I1880" s="5" t="s">
        <v>10216</v>
      </c>
      <c r="J1880" s="5" t="s">
        <v>13087</v>
      </c>
      <c r="K1880" s="20"/>
      <c r="L1880" s="5" t="s">
        <v>119</v>
      </c>
      <c r="M1880" s="2">
        <v>1601167733</v>
      </c>
      <c r="N1880" s="8">
        <f>IF(COUNTIF($B$2:B1880,B1880)=1,1,0)</f>
        <v>1</v>
      </c>
      <c r="O1880" t="s">
        <v>52</v>
      </c>
      <c r="P1880">
        <v>1601167733</v>
      </c>
      <c r="Q1880" t="s">
        <v>13083</v>
      </c>
      <c r="R1880" t="s">
        <v>13083</v>
      </c>
      <c r="S1880" t="s">
        <v>13084</v>
      </c>
      <c r="T1880" t="s">
        <v>13084</v>
      </c>
      <c r="U1880" t="s">
        <v>13085</v>
      </c>
      <c r="V1880" t="s">
        <v>13088</v>
      </c>
      <c r="W1880">
        <v>0</v>
      </c>
      <c r="X1880" t="s">
        <v>80</v>
      </c>
      <c r="Y1880">
        <v>2026</v>
      </c>
      <c r="Z1880">
        <v>7</v>
      </c>
      <c r="AA1880">
        <v>1</v>
      </c>
      <c r="AB1880">
        <v>487668</v>
      </c>
      <c r="AC1880">
        <v>39013</v>
      </c>
      <c r="AD1880">
        <v>0</v>
      </c>
      <c r="AE1880">
        <v>0</v>
      </c>
      <c r="AF1880" t="s">
        <v>98</v>
      </c>
      <c r="AG1880" t="s">
        <v>81</v>
      </c>
      <c r="AH1880" t="s">
        <v>172</v>
      </c>
      <c r="AI1880" t="s">
        <v>13041</v>
      </c>
      <c r="AJ1880">
        <v>0</v>
      </c>
      <c r="AK1880" t="s">
        <v>5481</v>
      </c>
      <c r="AL1880">
        <v>0</v>
      </c>
      <c r="AM1880">
        <v>0</v>
      </c>
      <c r="AN1880">
        <v>0</v>
      </c>
      <c r="AO1880">
        <v>0</v>
      </c>
      <c r="AP1880" t="s">
        <v>98</v>
      </c>
      <c r="AQ1880">
        <v>0</v>
      </c>
      <c r="AR1880">
        <v>0</v>
      </c>
      <c r="AS1880" t="s">
        <v>69</v>
      </c>
      <c r="AT1880" t="s">
        <v>13089</v>
      </c>
      <c r="AU1880" t="s">
        <v>64</v>
      </c>
      <c r="AV1880">
        <v>0</v>
      </c>
      <c r="AW1880">
        <v>26325</v>
      </c>
      <c r="AX1880" t="s">
        <v>10216</v>
      </c>
      <c r="AY1880" t="s">
        <v>13087</v>
      </c>
      <c r="AZ1880" t="s">
        <v>71</v>
      </c>
      <c r="BA1880">
        <v>526681</v>
      </c>
      <c r="BB1880" t="s">
        <v>66</v>
      </c>
      <c r="BC1880" t="str">
        <f t="shared" si="78"/>
        <v>05860</v>
      </c>
      <c r="BD1880" t="str">
        <f t="shared" si="79"/>
        <v>ME-05860</v>
      </c>
    </row>
    <row r="1881" spans="1:56" ht="28.15" customHeight="1">
      <c r="A1881" s="4">
        <f>SUBTOTAL(103,$L$2:L1881)</f>
        <v>1880</v>
      </c>
      <c r="B1881" s="5" t="s">
        <v>13090</v>
      </c>
      <c r="C1881" s="5" t="s">
        <v>13091</v>
      </c>
      <c r="D1881" s="5" t="s">
        <v>296</v>
      </c>
      <c r="E1881" s="5" t="s">
        <v>3679</v>
      </c>
      <c r="F1881" s="6" t="s">
        <v>13092</v>
      </c>
      <c r="G1881" s="5">
        <v>6</v>
      </c>
      <c r="H1881" s="7">
        <v>738053</v>
      </c>
      <c r="I1881" s="5" t="s">
        <v>151</v>
      </c>
      <c r="J1881" s="5" t="s">
        <v>13093</v>
      </c>
      <c r="K1881" s="20"/>
      <c r="L1881" s="5" t="s">
        <v>51</v>
      </c>
      <c r="M1881" s="2">
        <v>1596971455</v>
      </c>
      <c r="N1881" s="8">
        <f>IF(COUNTIF($B$2:B1881,B1881)=1,1,0)</f>
        <v>1</v>
      </c>
      <c r="O1881" t="s">
        <v>52</v>
      </c>
      <c r="P1881">
        <v>1596971455</v>
      </c>
      <c r="Q1881" t="s">
        <v>13090</v>
      </c>
      <c r="R1881" t="s">
        <v>53</v>
      </c>
      <c r="S1881" t="s">
        <v>13091</v>
      </c>
      <c r="T1881" t="s">
        <v>54</v>
      </c>
      <c r="U1881" t="s">
        <v>296</v>
      </c>
      <c r="V1881" t="s">
        <v>55</v>
      </c>
      <c r="W1881">
        <v>1</v>
      </c>
      <c r="X1881" t="s">
        <v>56</v>
      </c>
      <c r="Y1881">
        <v>2026</v>
      </c>
      <c r="Z1881">
        <v>6</v>
      </c>
      <c r="AA1881">
        <v>1</v>
      </c>
      <c r="AB1881">
        <v>683382</v>
      </c>
      <c r="AC1881">
        <v>54671</v>
      </c>
      <c r="AD1881">
        <v>0</v>
      </c>
      <c r="AE1881">
        <v>0</v>
      </c>
      <c r="AF1881" t="s">
        <v>108</v>
      </c>
      <c r="AG1881" t="s">
        <v>81</v>
      </c>
      <c r="AH1881" t="s">
        <v>3679</v>
      </c>
      <c r="AI1881" t="s">
        <v>13041</v>
      </c>
      <c r="AJ1881">
        <v>0</v>
      </c>
      <c r="AK1881" t="s">
        <v>7609</v>
      </c>
      <c r="AL1881">
        <v>0</v>
      </c>
      <c r="AM1881">
        <v>0</v>
      </c>
      <c r="AN1881">
        <v>0</v>
      </c>
      <c r="AO1881">
        <v>0</v>
      </c>
      <c r="AP1881" t="s">
        <v>108</v>
      </c>
      <c r="AQ1881">
        <v>0</v>
      </c>
      <c r="AR1881">
        <v>0</v>
      </c>
      <c r="AS1881" t="s">
        <v>62</v>
      </c>
      <c r="AT1881" t="s">
        <v>13094</v>
      </c>
      <c r="AU1881" t="s">
        <v>64</v>
      </c>
      <c r="AV1881">
        <v>0</v>
      </c>
      <c r="AW1881">
        <v>5013</v>
      </c>
      <c r="AX1881" t="s">
        <v>151</v>
      </c>
      <c r="AY1881" t="s">
        <v>13093</v>
      </c>
      <c r="AZ1881" t="s">
        <v>65</v>
      </c>
      <c r="BA1881">
        <v>738053</v>
      </c>
      <c r="BB1881" t="s">
        <v>66</v>
      </c>
      <c r="BC1881" t="str">
        <f t="shared" si="78"/>
        <v>06050</v>
      </c>
      <c r="BD1881" t="str">
        <f t="shared" si="79"/>
        <v>ME-06050</v>
      </c>
    </row>
    <row r="1882" spans="1:56" ht="28.15" customHeight="1">
      <c r="A1882" s="4">
        <f>SUBTOTAL(103,$L$2:L1882)</f>
        <v>1881</v>
      </c>
      <c r="B1882" s="5" t="s">
        <v>13090</v>
      </c>
      <c r="C1882" s="5" t="s">
        <v>67</v>
      </c>
      <c r="D1882" s="5" t="s">
        <v>296</v>
      </c>
      <c r="E1882" s="5" t="s">
        <v>3679</v>
      </c>
      <c r="F1882" s="6" t="s">
        <v>13092</v>
      </c>
      <c r="G1882" s="5">
        <v>7</v>
      </c>
      <c r="H1882" s="7">
        <v>714012</v>
      </c>
      <c r="I1882" s="5" t="s">
        <v>151</v>
      </c>
      <c r="J1882" s="5" t="s">
        <v>13093</v>
      </c>
      <c r="K1882" s="20"/>
      <c r="L1882" s="5" t="s">
        <v>51</v>
      </c>
      <c r="M1882" s="2">
        <v>1601243039</v>
      </c>
      <c r="N1882" s="8">
        <f>IF(COUNTIF($B$2:B1882,B1882)=1,1,0)</f>
        <v>0</v>
      </c>
      <c r="O1882" t="s">
        <v>52</v>
      </c>
      <c r="P1882">
        <v>1601243039</v>
      </c>
      <c r="Q1882" t="s">
        <v>13090</v>
      </c>
      <c r="R1882" t="s">
        <v>13090</v>
      </c>
      <c r="S1882" t="s">
        <v>67</v>
      </c>
      <c r="T1882" t="s">
        <v>67</v>
      </c>
      <c r="U1882" t="s">
        <v>296</v>
      </c>
      <c r="V1882" t="s">
        <v>6232</v>
      </c>
      <c r="W1882">
        <v>1</v>
      </c>
      <c r="X1882" t="s">
        <v>56</v>
      </c>
      <c r="Y1882">
        <v>2026</v>
      </c>
      <c r="Z1882">
        <v>7</v>
      </c>
      <c r="AA1882">
        <v>1</v>
      </c>
      <c r="AB1882">
        <v>661122</v>
      </c>
      <c r="AC1882">
        <v>52890</v>
      </c>
      <c r="AD1882">
        <v>0</v>
      </c>
      <c r="AE1882">
        <v>0</v>
      </c>
      <c r="AF1882" t="s">
        <v>108</v>
      </c>
      <c r="AG1882" t="s">
        <v>81</v>
      </c>
      <c r="AH1882" t="s">
        <v>3679</v>
      </c>
      <c r="AI1882" t="s">
        <v>13041</v>
      </c>
      <c r="AJ1882">
        <v>0</v>
      </c>
      <c r="AK1882" t="s">
        <v>7609</v>
      </c>
      <c r="AL1882">
        <v>0</v>
      </c>
      <c r="AM1882">
        <v>0</v>
      </c>
      <c r="AN1882">
        <v>0</v>
      </c>
      <c r="AO1882">
        <v>0</v>
      </c>
      <c r="AP1882" t="s">
        <v>108</v>
      </c>
      <c r="AQ1882">
        <v>0</v>
      </c>
      <c r="AR1882">
        <v>0</v>
      </c>
      <c r="AS1882" t="s">
        <v>69</v>
      </c>
      <c r="AT1882" t="s">
        <v>13095</v>
      </c>
      <c r="AU1882" t="s">
        <v>64</v>
      </c>
      <c r="AV1882">
        <v>0</v>
      </c>
      <c r="AW1882">
        <v>43820</v>
      </c>
      <c r="AX1882" t="s">
        <v>151</v>
      </c>
      <c r="AY1882" t="s">
        <v>13093</v>
      </c>
      <c r="AZ1882" t="s">
        <v>71</v>
      </c>
      <c r="BA1882">
        <v>714012</v>
      </c>
      <c r="BB1882" t="s">
        <v>66</v>
      </c>
      <c r="BC1882" t="str">
        <f t="shared" si="78"/>
        <v>06050</v>
      </c>
      <c r="BD1882" t="str">
        <f t="shared" si="79"/>
        <v>ME-06050</v>
      </c>
    </row>
    <row r="1883" spans="1:56" ht="28.15" customHeight="1">
      <c r="A1883" s="4">
        <f>SUBTOTAL(103,$L$2:L1883)</f>
        <v>1882</v>
      </c>
      <c r="B1883" s="5" t="s">
        <v>13096</v>
      </c>
      <c r="C1883" s="5" t="s">
        <v>13097</v>
      </c>
      <c r="D1883" s="5" t="s">
        <v>13098</v>
      </c>
      <c r="E1883" s="5" t="s">
        <v>172</v>
      </c>
      <c r="F1883" s="6" t="s">
        <v>13099</v>
      </c>
      <c r="G1883" s="5">
        <v>7</v>
      </c>
      <c r="H1883" s="7">
        <v>12856</v>
      </c>
      <c r="I1883" s="5" t="s">
        <v>13100</v>
      </c>
      <c r="J1883" s="5" t="s">
        <v>13101</v>
      </c>
      <c r="K1883" s="20"/>
      <c r="L1883" s="5" t="s">
        <v>119</v>
      </c>
      <c r="M1883" s="2">
        <v>1601167598</v>
      </c>
      <c r="N1883" s="8">
        <f>IF(COUNTIF($B$2:B1883,B1883)=1,1,0)</f>
        <v>1</v>
      </c>
      <c r="O1883" t="s">
        <v>52</v>
      </c>
      <c r="P1883">
        <v>1601167598</v>
      </c>
      <c r="Q1883" t="s">
        <v>13096</v>
      </c>
      <c r="R1883" t="s">
        <v>13096</v>
      </c>
      <c r="S1883" t="s">
        <v>13097</v>
      </c>
      <c r="T1883" t="s">
        <v>13097</v>
      </c>
      <c r="U1883" t="s">
        <v>13098</v>
      </c>
      <c r="V1883" t="s">
        <v>13102</v>
      </c>
      <c r="W1883">
        <v>0</v>
      </c>
      <c r="X1883" t="s">
        <v>80</v>
      </c>
      <c r="Y1883">
        <v>2026</v>
      </c>
      <c r="Z1883">
        <v>7</v>
      </c>
      <c r="AA1883">
        <v>1</v>
      </c>
      <c r="AB1883">
        <v>11904</v>
      </c>
      <c r="AC1883">
        <v>952</v>
      </c>
      <c r="AD1883">
        <v>0</v>
      </c>
      <c r="AE1883">
        <v>0</v>
      </c>
      <c r="AF1883" t="s">
        <v>121</v>
      </c>
      <c r="AG1883" t="s">
        <v>58</v>
      </c>
      <c r="AH1883" t="s">
        <v>172</v>
      </c>
      <c r="AI1883" t="s">
        <v>13041</v>
      </c>
      <c r="AJ1883">
        <v>0</v>
      </c>
      <c r="AK1883" t="s">
        <v>5422</v>
      </c>
      <c r="AL1883">
        <v>0</v>
      </c>
      <c r="AM1883">
        <v>0</v>
      </c>
      <c r="AN1883">
        <v>0</v>
      </c>
      <c r="AO1883">
        <v>0</v>
      </c>
      <c r="AP1883" t="s">
        <v>61</v>
      </c>
      <c r="AQ1883">
        <v>0</v>
      </c>
      <c r="AR1883">
        <v>0</v>
      </c>
      <c r="AS1883" t="s">
        <v>69</v>
      </c>
      <c r="AT1883" t="s">
        <v>13103</v>
      </c>
      <c r="AU1883" t="s">
        <v>64</v>
      </c>
      <c r="AV1883">
        <v>0</v>
      </c>
      <c r="AW1883">
        <v>26295</v>
      </c>
      <c r="AX1883" t="s">
        <v>13100</v>
      </c>
      <c r="AY1883" t="s">
        <v>13101</v>
      </c>
      <c r="AZ1883" t="s">
        <v>71</v>
      </c>
      <c r="BA1883">
        <v>12856</v>
      </c>
      <c r="BB1883" t="s">
        <v>66</v>
      </c>
      <c r="BC1883" t="str">
        <f t="shared" si="78"/>
        <v>06420</v>
      </c>
      <c r="BD1883" t="str">
        <f t="shared" si="79"/>
        <v>ME-06420</v>
      </c>
    </row>
    <row r="1884" spans="1:56" ht="28.15" customHeight="1">
      <c r="A1884" s="4">
        <f>SUBTOTAL(103,$L$2:L1884)</f>
        <v>1883</v>
      </c>
      <c r="B1884" s="5" t="s">
        <v>13104</v>
      </c>
      <c r="C1884" s="5" t="s">
        <v>6844</v>
      </c>
      <c r="D1884" s="5" t="s">
        <v>203</v>
      </c>
      <c r="E1884" s="5" t="s">
        <v>172</v>
      </c>
      <c r="F1884" s="6" t="s">
        <v>13105</v>
      </c>
      <c r="G1884" s="5">
        <v>7</v>
      </c>
      <c r="H1884" s="7">
        <v>274385</v>
      </c>
      <c r="I1884" s="5" t="s">
        <v>13106</v>
      </c>
      <c r="J1884" s="5" t="s">
        <v>13107</v>
      </c>
      <c r="K1884" s="20"/>
      <c r="L1884" s="5" t="s">
        <v>119</v>
      </c>
      <c r="M1884" s="2">
        <v>1601167114</v>
      </c>
      <c r="N1884" s="8">
        <f>IF(COUNTIF($B$2:B1884,B1884)=1,1,0)</f>
        <v>1</v>
      </c>
      <c r="O1884" t="s">
        <v>52</v>
      </c>
      <c r="P1884">
        <v>1601167114</v>
      </c>
      <c r="Q1884" t="s">
        <v>13104</v>
      </c>
      <c r="R1884" t="s">
        <v>13104</v>
      </c>
      <c r="S1884" t="s">
        <v>6844</v>
      </c>
      <c r="T1884" t="s">
        <v>6844</v>
      </c>
      <c r="U1884" t="s">
        <v>203</v>
      </c>
      <c r="V1884" t="s">
        <v>13108</v>
      </c>
      <c r="W1884">
        <v>0</v>
      </c>
      <c r="X1884" t="s">
        <v>80</v>
      </c>
      <c r="Y1884">
        <v>2026</v>
      </c>
      <c r="Z1884">
        <v>7</v>
      </c>
      <c r="AA1884">
        <v>1</v>
      </c>
      <c r="AB1884">
        <v>254060</v>
      </c>
      <c r="AC1884">
        <v>20325</v>
      </c>
      <c r="AD1884">
        <v>0</v>
      </c>
      <c r="AE1884">
        <v>0</v>
      </c>
      <c r="AF1884" t="s">
        <v>121</v>
      </c>
      <c r="AG1884" t="s">
        <v>58</v>
      </c>
      <c r="AH1884" t="s">
        <v>172</v>
      </c>
      <c r="AI1884" t="s">
        <v>13041</v>
      </c>
      <c r="AJ1884">
        <v>0</v>
      </c>
      <c r="AK1884" t="s">
        <v>8434</v>
      </c>
      <c r="AL1884">
        <v>0</v>
      </c>
      <c r="AM1884">
        <v>0</v>
      </c>
      <c r="AN1884">
        <v>0</v>
      </c>
      <c r="AO1884">
        <v>0</v>
      </c>
      <c r="AP1884" t="s">
        <v>61</v>
      </c>
      <c r="AQ1884">
        <v>0</v>
      </c>
      <c r="AR1884">
        <v>0</v>
      </c>
      <c r="AS1884" t="s">
        <v>69</v>
      </c>
      <c r="AT1884" t="s">
        <v>13109</v>
      </c>
      <c r="AU1884" t="s">
        <v>64</v>
      </c>
      <c r="AV1884">
        <v>0</v>
      </c>
      <c r="AW1884">
        <v>26152</v>
      </c>
      <c r="AX1884" t="s">
        <v>13106</v>
      </c>
      <c r="AY1884" t="s">
        <v>13107</v>
      </c>
      <c r="AZ1884" t="s">
        <v>71</v>
      </c>
      <c r="BA1884">
        <v>274385</v>
      </c>
      <c r="BB1884" t="s">
        <v>66</v>
      </c>
      <c r="BC1884" t="str">
        <f t="shared" si="78"/>
        <v>07130</v>
      </c>
      <c r="BD1884" t="str">
        <f t="shared" si="79"/>
        <v>ME-07130</v>
      </c>
    </row>
    <row r="1885" spans="1:56" ht="28.15" customHeight="1">
      <c r="A1885" s="4">
        <f>SUBTOTAL(103,$L$2:L1885)</f>
        <v>1884</v>
      </c>
      <c r="B1885" s="5" t="s">
        <v>13110</v>
      </c>
      <c r="C1885" s="5" t="s">
        <v>379</v>
      </c>
      <c r="D1885" s="5" t="s">
        <v>13111</v>
      </c>
      <c r="E1885" s="5" t="s">
        <v>10117</v>
      </c>
      <c r="F1885" s="6" t="s">
        <v>13112</v>
      </c>
      <c r="G1885" s="5">
        <v>7</v>
      </c>
      <c r="H1885" s="7">
        <v>323222</v>
      </c>
      <c r="I1885" s="5" t="s">
        <v>13113</v>
      </c>
      <c r="J1885" s="5" t="s">
        <v>13114</v>
      </c>
      <c r="K1885" s="20"/>
      <c r="L1885" s="5" t="s">
        <v>119</v>
      </c>
      <c r="M1885" s="2">
        <v>1601154783</v>
      </c>
      <c r="N1885" s="8">
        <f>IF(COUNTIF($B$2:B1885,B1885)=1,1,0)</f>
        <v>1</v>
      </c>
      <c r="O1885" t="s">
        <v>52</v>
      </c>
      <c r="P1885">
        <v>1601154783</v>
      </c>
      <c r="Q1885" t="s">
        <v>13110</v>
      </c>
      <c r="R1885" t="s">
        <v>13110</v>
      </c>
      <c r="S1885" t="s">
        <v>379</v>
      </c>
      <c r="T1885" t="s">
        <v>379</v>
      </c>
      <c r="U1885" t="s">
        <v>13111</v>
      </c>
      <c r="V1885" t="s">
        <v>13115</v>
      </c>
      <c r="W1885">
        <v>0</v>
      </c>
      <c r="X1885" t="s">
        <v>80</v>
      </c>
      <c r="Y1885">
        <v>2026</v>
      </c>
      <c r="Z1885">
        <v>7</v>
      </c>
      <c r="AA1885">
        <v>1</v>
      </c>
      <c r="AB1885">
        <v>299280</v>
      </c>
      <c r="AC1885">
        <v>23942</v>
      </c>
      <c r="AD1885">
        <v>0</v>
      </c>
      <c r="AE1885">
        <v>0</v>
      </c>
      <c r="AF1885" t="s">
        <v>98</v>
      </c>
      <c r="AG1885" t="s">
        <v>81</v>
      </c>
      <c r="AH1885" t="s">
        <v>10117</v>
      </c>
      <c r="AI1885" t="s">
        <v>13041</v>
      </c>
      <c r="AJ1885">
        <v>0</v>
      </c>
      <c r="AK1885" t="s">
        <v>13116</v>
      </c>
      <c r="AL1885">
        <v>0</v>
      </c>
      <c r="AM1885">
        <v>0</v>
      </c>
      <c r="AN1885">
        <v>0</v>
      </c>
      <c r="AO1885">
        <v>0</v>
      </c>
      <c r="AP1885" t="s">
        <v>98</v>
      </c>
      <c r="AQ1885">
        <v>0</v>
      </c>
      <c r="AR1885">
        <v>0</v>
      </c>
      <c r="AS1885" t="s">
        <v>69</v>
      </c>
      <c r="AT1885" t="s">
        <v>13117</v>
      </c>
      <c r="AU1885" t="s">
        <v>64</v>
      </c>
      <c r="AV1885">
        <v>0</v>
      </c>
      <c r="AW1885">
        <v>23681</v>
      </c>
      <c r="AX1885" t="s">
        <v>13113</v>
      </c>
      <c r="AY1885" t="s">
        <v>13114</v>
      </c>
      <c r="AZ1885" t="s">
        <v>71</v>
      </c>
      <c r="BA1885">
        <v>323222</v>
      </c>
      <c r="BB1885" t="s">
        <v>66</v>
      </c>
      <c r="BC1885" t="str">
        <f t="shared" si="78"/>
        <v>09150</v>
      </c>
      <c r="BD1885" t="str">
        <f t="shared" si="79"/>
        <v>ME-09150</v>
      </c>
    </row>
    <row r="1886" spans="1:56" ht="28.15" customHeight="1">
      <c r="A1886" s="4">
        <f>SUBTOTAL(103,$L$2:L1886)</f>
        <v>1885</v>
      </c>
      <c r="B1886" s="5" t="s">
        <v>13118</v>
      </c>
      <c r="C1886" s="5" t="s">
        <v>13119</v>
      </c>
      <c r="D1886" s="5" t="s">
        <v>13120</v>
      </c>
      <c r="E1886" s="5" t="s">
        <v>13121</v>
      </c>
      <c r="F1886" s="6" t="s">
        <v>13122</v>
      </c>
      <c r="G1886" s="5">
        <v>7</v>
      </c>
      <c r="H1886" s="7">
        <v>74995</v>
      </c>
      <c r="I1886" s="5" t="s">
        <v>13123</v>
      </c>
      <c r="J1886" s="5" t="s">
        <v>13124</v>
      </c>
      <c r="K1886" s="20"/>
      <c r="L1886" s="5" t="s">
        <v>119</v>
      </c>
      <c r="M1886" s="2">
        <v>1601168645</v>
      </c>
      <c r="N1886" s="8">
        <f>IF(COUNTIF($B$2:B1886,B1886)=1,1,0)</f>
        <v>1</v>
      </c>
      <c r="O1886" t="s">
        <v>52</v>
      </c>
      <c r="P1886">
        <v>1601168645</v>
      </c>
      <c r="Q1886" t="s">
        <v>13118</v>
      </c>
      <c r="R1886" t="s">
        <v>13118</v>
      </c>
      <c r="S1886" t="s">
        <v>13119</v>
      </c>
      <c r="T1886" t="s">
        <v>13119</v>
      </c>
      <c r="U1886" t="s">
        <v>13120</v>
      </c>
      <c r="V1886" t="s">
        <v>13125</v>
      </c>
      <c r="W1886">
        <v>0</v>
      </c>
      <c r="X1886" t="s">
        <v>80</v>
      </c>
      <c r="Y1886">
        <v>2026</v>
      </c>
      <c r="Z1886">
        <v>7</v>
      </c>
      <c r="AA1886">
        <v>1</v>
      </c>
      <c r="AB1886">
        <v>69440</v>
      </c>
      <c r="AC1886">
        <v>5555</v>
      </c>
      <c r="AD1886">
        <v>0</v>
      </c>
      <c r="AE1886">
        <v>0</v>
      </c>
      <c r="AF1886" t="s">
        <v>57</v>
      </c>
      <c r="AG1886" t="s">
        <v>81</v>
      </c>
      <c r="AH1886" t="s">
        <v>13121</v>
      </c>
      <c r="AI1886" t="s">
        <v>13126</v>
      </c>
      <c r="AJ1886">
        <v>0</v>
      </c>
      <c r="AK1886" t="s">
        <v>981</v>
      </c>
      <c r="AL1886">
        <v>0</v>
      </c>
      <c r="AM1886">
        <v>0</v>
      </c>
      <c r="AN1886">
        <v>0</v>
      </c>
      <c r="AO1886">
        <v>0</v>
      </c>
      <c r="AP1886" t="s">
        <v>83</v>
      </c>
      <c r="AQ1886">
        <v>0</v>
      </c>
      <c r="AR1886">
        <v>0</v>
      </c>
      <c r="AS1886" t="s">
        <v>69</v>
      </c>
      <c r="AT1886" t="s">
        <v>13127</v>
      </c>
      <c r="AU1886" t="s">
        <v>64</v>
      </c>
      <c r="AV1886">
        <v>0</v>
      </c>
      <c r="AW1886">
        <v>26533</v>
      </c>
      <c r="AX1886" t="s">
        <v>13123</v>
      </c>
      <c r="AY1886" t="s">
        <v>13124</v>
      </c>
      <c r="AZ1886" t="s">
        <v>71</v>
      </c>
      <c r="BA1886">
        <v>74995</v>
      </c>
      <c r="BB1886" t="s">
        <v>66</v>
      </c>
      <c r="BC1886" t="str">
        <f t="shared" si="78"/>
        <v>01000</v>
      </c>
      <c r="BD1886" t="str">
        <f t="shared" si="79"/>
        <v>MF-01000</v>
      </c>
    </row>
    <row r="1887" spans="1:56" ht="28.15" customHeight="1">
      <c r="A1887" s="4">
        <f>SUBTOTAL(103,$L$2:L1887)</f>
        <v>1886</v>
      </c>
      <c r="B1887" s="5" t="s">
        <v>13130</v>
      </c>
      <c r="C1887" s="5" t="s">
        <v>13131</v>
      </c>
      <c r="D1887" s="5" t="s">
        <v>13081</v>
      </c>
      <c r="E1887" s="5" t="s">
        <v>13121</v>
      </c>
      <c r="F1887" s="6" t="s">
        <v>13132</v>
      </c>
      <c r="G1887" s="5">
        <v>7</v>
      </c>
      <c r="H1887" s="7">
        <v>1694822</v>
      </c>
      <c r="I1887" s="5" t="s">
        <v>13133</v>
      </c>
      <c r="J1887" s="5" t="s">
        <v>13134</v>
      </c>
      <c r="K1887" s="20"/>
      <c r="L1887" s="5" t="s">
        <v>119</v>
      </c>
      <c r="M1887" s="2">
        <v>1601168733</v>
      </c>
      <c r="N1887" s="8">
        <f>IF(COUNTIF($B$2:B1887,B1887)=1,1,0)</f>
        <v>1</v>
      </c>
      <c r="O1887" t="s">
        <v>52</v>
      </c>
      <c r="P1887">
        <v>1601168733</v>
      </c>
      <c r="Q1887" t="s">
        <v>13130</v>
      </c>
      <c r="R1887" t="s">
        <v>13130</v>
      </c>
      <c r="S1887" t="s">
        <v>13131</v>
      </c>
      <c r="T1887" t="s">
        <v>13131</v>
      </c>
      <c r="U1887" t="s">
        <v>13081</v>
      </c>
      <c r="V1887" t="s">
        <v>13082</v>
      </c>
      <c r="W1887">
        <v>0</v>
      </c>
      <c r="X1887" t="s">
        <v>80</v>
      </c>
      <c r="Y1887">
        <v>2026</v>
      </c>
      <c r="Z1887">
        <v>7</v>
      </c>
      <c r="AA1887">
        <v>1</v>
      </c>
      <c r="AB1887">
        <v>1569280</v>
      </c>
      <c r="AC1887">
        <v>125542</v>
      </c>
      <c r="AD1887">
        <v>0</v>
      </c>
      <c r="AE1887">
        <v>0</v>
      </c>
      <c r="AF1887" t="s">
        <v>57</v>
      </c>
      <c r="AG1887" t="s">
        <v>81</v>
      </c>
      <c r="AH1887" t="s">
        <v>13121</v>
      </c>
      <c r="AI1887" t="s">
        <v>13126</v>
      </c>
      <c r="AJ1887">
        <v>0</v>
      </c>
      <c r="AK1887" t="s">
        <v>11450</v>
      </c>
      <c r="AL1887">
        <v>0</v>
      </c>
      <c r="AM1887">
        <v>0</v>
      </c>
      <c r="AN1887">
        <v>0</v>
      </c>
      <c r="AO1887">
        <v>0</v>
      </c>
      <c r="AP1887" t="s">
        <v>83</v>
      </c>
      <c r="AQ1887">
        <v>0</v>
      </c>
      <c r="AR1887">
        <v>0</v>
      </c>
      <c r="AS1887" t="s">
        <v>69</v>
      </c>
      <c r="AT1887" t="s">
        <v>13135</v>
      </c>
      <c r="AU1887" t="s">
        <v>64</v>
      </c>
      <c r="AV1887">
        <v>0</v>
      </c>
      <c r="AW1887">
        <v>26550</v>
      </c>
      <c r="AX1887" t="s">
        <v>13133</v>
      </c>
      <c r="AY1887" t="s">
        <v>13134</v>
      </c>
      <c r="AZ1887" t="s">
        <v>71</v>
      </c>
      <c r="BA1887">
        <v>1694822</v>
      </c>
      <c r="BB1887" t="s">
        <v>66</v>
      </c>
      <c r="BC1887" t="str">
        <f t="shared" si="78"/>
        <v>01740</v>
      </c>
      <c r="BD1887" t="str">
        <f t="shared" si="79"/>
        <v>MF-01740</v>
      </c>
    </row>
    <row r="1888" spans="1:56" ht="28.15" customHeight="1">
      <c r="A1888" s="4">
        <f>SUBTOTAL(103,$L$2:L1888)</f>
        <v>1887</v>
      </c>
      <c r="B1888" s="5" t="s">
        <v>13136</v>
      </c>
      <c r="C1888" s="5" t="s">
        <v>13137</v>
      </c>
      <c r="D1888" s="5" t="s">
        <v>13138</v>
      </c>
      <c r="E1888" s="5" t="s">
        <v>3679</v>
      </c>
      <c r="F1888" s="6" t="s">
        <v>13139</v>
      </c>
      <c r="G1888" s="5">
        <v>6</v>
      </c>
      <c r="H1888" s="7">
        <v>586596</v>
      </c>
      <c r="I1888" s="5" t="s">
        <v>151</v>
      </c>
      <c r="J1888" s="5" t="s">
        <v>13140</v>
      </c>
      <c r="K1888" s="20"/>
      <c r="L1888" s="5" t="s">
        <v>51</v>
      </c>
      <c r="M1888" s="2">
        <v>1596971696</v>
      </c>
      <c r="N1888" s="8">
        <f>IF(COUNTIF($B$2:B1888,B1888)=1,1,0)</f>
        <v>1</v>
      </c>
      <c r="O1888" t="s">
        <v>52</v>
      </c>
      <c r="P1888">
        <v>1596971696</v>
      </c>
      <c r="Q1888" t="s">
        <v>13136</v>
      </c>
      <c r="R1888" t="s">
        <v>53</v>
      </c>
      <c r="S1888" t="s">
        <v>13137</v>
      </c>
      <c r="T1888" t="s">
        <v>54</v>
      </c>
      <c r="U1888" t="s">
        <v>13138</v>
      </c>
      <c r="V1888" t="s">
        <v>55</v>
      </c>
      <c r="W1888">
        <v>1</v>
      </c>
      <c r="X1888" t="s">
        <v>56</v>
      </c>
      <c r="Y1888">
        <v>2026</v>
      </c>
      <c r="Z1888">
        <v>6</v>
      </c>
      <c r="AA1888">
        <v>1</v>
      </c>
      <c r="AB1888">
        <v>543144</v>
      </c>
      <c r="AC1888">
        <v>43452</v>
      </c>
      <c r="AD1888">
        <v>0</v>
      </c>
      <c r="AE1888">
        <v>0</v>
      </c>
      <c r="AF1888" t="s">
        <v>57</v>
      </c>
      <c r="AG1888" t="s">
        <v>81</v>
      </c>
      <c r="AH1888" t="s">
        <v>3679</v>
      </c>
      <c r="AI1888" t="s">
        <v>13126</v>
      </c>
      <c r="AJ1888">
        <v>0</v>
      </c>
      <c r="AK1888" t="s">
        <v>887</v>
      </c>
      <c r="AL1888">
        <v>0</v>
      </c>
      <c r="AM1888">
        <v>0</v>
      </c>
      <c r="AN1888">
        <v>0</v>
      </c>
      <c r="AO1888">
        <v>0</v>
      </c>
      <c r="AP1888" t="s">
        <v>83</v>
      </c>
      <c r="AQ1888">
        <v>0</v>
      </c>
      <c r="AR1888">
        <v>0</v>
      </c>
      <c r="AS1888" t="s">
        <v>62</v>
      </c>
      <c r="AT1888" t="s">
        <v>13141</v>
      </c>
      <c r="AU1888" t="s">
        <v>64</v>
      </c>
      <c r="AV1888">
        <v>0</v>
      </c>
      <c r="AW1888">
        <v>5155</v>
      </c>
      <c r="AX1888" t="s">
        <v>151</v>
      </c>
      <c r="AY1888" t="s">
        <v>13140</v>
      </c>
      <c r="AZ1888" t="s">
        <v>65</v>
      </c>
      <c r="BA1888">
        <v>586596</v>
      </c>
      <c r="BB1888" t="s">
        <v>66</v>
      </c>
      <c r="BC1888" t="str">
        <f t="shared" si="78"/>
        <v>02400</v>
      </c>
      <c r="BD1888" t="str">
        <f t="shared" si="79"/>
        <v>MF-02400</v>
      </c>
    </row>
    <row r="1889" spans="1:56" ht="28.15" customHeight="1">
      <c r="A1889" s="4">
        <f>SUBTOTAL(103,$L$2:L1889)</f>
        <v>1888</v>
      </c>
      <c r="B1889" s="5" t="s">
        <v>13136</v>
      </c>
      <c r="C1889" s="5" t="s">
        <v>67</v>
      </c>
      <c r="D1889" s="5" t="s">
        <v>13138</v>
      </c>
      <c r="E1889" s="5" t="s">
        <v>3679</v>
      </c>
      <c r="F1889" s="6" t="s">
        <v>13139</v>
      </c>
      <c r="G1889" s="5">
        <v>7</v>
      </c>
      <c r="H1889" s="7">
        <v>610636</v>
      </c>
      <c r="I1889" s="5" t="s">
        <v>151</v>
      </c>
      <c r="J1889" s="5" t="s">
        <v>13140</v>
      </c>
      <c r="K1889" s="20"/>
      <c r="L1889" s="5" t="s">
        <v>51</v>
      </c>
      <c r="M1889" s="2">
        <v>1601243194</v>
      </c>
      <c r="N1889" s="8">
        <f>IF(COUNTIF($B$2:B1889,B1889)=1,1,0)</f>
        <v>0</v>
      </c>
      <c r="O1889" t="s">
        <v>52</v>
      </c>
      <c r="P1889">
        <v>1601243194</v>
      </c>
      <c r="Q1889" t="s">
        <v>13136</v>
      </c>
      <c r="R1889" t="s">
        <v>13136</v>
      </c>
      <c r="S1889" t="s">
        <v>67</v>
      </c>
      <c r="T1889" t="s">
        <v>67</v>
      </c>
      <c r="U1889" t="s">
        <v>13138</v>
      </c>
      <c r="V1889" t="s">
        <v>238</v>
      </c>
      <c r="W1889">
        <v>1</v>
      </c>
      <c r="X1889" t="s">
        <v>56</v>
      </c>
      <c r="Y1889">
        <v>2026</v>
      </c>
      <c r="Z1889">
        <v>7</v>
      </c>
      <c r="AA1889">
        <v>1</v>
      </c>
      <c r="AB1889">
        <v>565404</v>
      </c>
      <c r="AC1889">
        <v>45232</v>
      </c>
      <c r="AD1889">
        <v>0</v>
      </c>
      <c r="AE1889">
        <v>0</v>
      </c>
      <c r="AF1889" t="s">
        <v>57</v>
      </c>
      <c r="AG1889" t="s">
        <v>157</v>
      </c>
      <c r="AH1889" t="s">
        <v>3679</v>
      </c>
      <c r="AI1889" t="s">
        <v>13126</v>
      </c>
      <c r="AJ1889">
        <v>0</v>
      </c>
      <c r="AK1889" t="s">
        <v>887</v>
      </c>
      <c r="AL1889">
        <v>0</v>
      </c>
      <c r="AM1889">
        <v>0</v>
      </c>
      <c r="AN1889">
        <v>0</v>
      </c>
      <c r="AO1889">
        <v>0</v>
      </c>
      <c r="AP1889" t="s">
        <v>108</v>
      </c>
      <c r="AQ1889">
        <v>0</v>
      </c>
      <c r="AR1889">
        <v>0</v>
      </c>
      <c r="AS1889" t="s">
        <v>69</v>
      </c>
      <c r="AT1889" t="s">
        <v>13142</v>
      </c>
      <c r="AU1889" t="s">
        <v>64</v>
      </c>
      <c r="AV1889">
        <v>0</v>
      </c>
      <c r="AW1889">
        <v>43910</v>
      </c>
      <c r="AX1889" t="s">
        <v>151</v>
      </c>
      <c r="AY1889" t="s">
        <v>13140</v>
      </c>
      <c r="AZ1889" t="s">
        <v>71</v>
      </c>
      <c r="BA1889">
        <v>610636</v>
      </c>
      <c r="BB1889" t="s">
        <v>66</v>
      </c>
      <c r="BC1889" t="str">
        <f t="shared" si="78"/>
        <v>02400</v>
      </c>
      <c r="BD1889" t="str">
        <f t="shared" si="79"/>
        <v>MF-02400</v>
      </c>
    </row>
    <row r="1890" spans="1:56" ht="28.15" customHeight="1">
      <c r="A1890" s="4">
        <f>SUBTOTAL(103,$L$2:L1890)</f>
        <v>1889</v>
      </c>
      <c r="B1890" s="5" t="s">
        <v>13143</v>
      </c>
      <c r="C1890" s="5" t="s">
        <v>13144</v>
      </c>
      <c r="D1890" s="5" t="s">
        <v>13138</v>
      </c>
      <c r="E1890" s="5" t="s">
        <v>3679</v>
      </c>
      <c r="F1890" s="6" t="s">
        <v>13145</v>
      </c>
      <c r="G1890" s="5">
        <v>6</v>
      </c>
      <c r="H1890" s="7">
        <v>519281</v>
      </c>
      <c r="I1890" s="5" t="s">
        <v>151</v>
      </c>
      <c r="J1890" s="5" t="s">
        <v>13146</v>
      </c>
      <c r="K1890" s="20"/>
      <c r="L1890" s="5" t="s">
        <v>51</v>
      </c>
      <c r="M1890" s="2">
        <v>1596971295</v>
      </c>
      <c r="N1890" s="8">
        <f>IF(COUNTIF($B$2:B1890,B1890)=1,1,0)</f>
        <v>1</v>
      </c>
      <c r="O1890" t="s">
        <v>52</v>
      </c>
      <c r="P1890">
        <v>1596971295</v>
      </c>
      <c r="Q1890" t="s">
        <v>13143</v>
      </c>
      <c r="R1890" t="s">
        <v>53</v>
      </c>
      <c r="S1890" t="s">
        <v>13144</v>
      </c>
      <c r="T1890" t="s">
        <v>54</v>
      </c>
      <c r="U1890" t="s">
        <v>13138</v>
      </c>
      <c r="V1890" t="s">
        <v>55</v>
      </c>
      <c r="W1890">
        <v>1</v>
      </c>
      <c r="X1890" t="s">
        <v>56</v>
      </c>
      <c r="Y1890">
        <v>2026</v>
      </c>
      <c r="Z1890">
        <v>6</v>
      </c>
      <c r="AA1890">
        <v>1</v>
      </c>
      <c r="AB1890">
        <v>480816</v>
      </c>
      <c r="AC1890">
        <v>38465</v>
      </c>
      <c r="AD1890">
        <v>0</v>
      </c>
      <c r="AE1890">
        <v>0</v>
      </c>
      <c r="AF1890" t="s">
        <v>57</v>
      </c>
      <c r="AG1890" t="s">
        <v>81</v>
      </c>
      <c r="AH1890" t="s">
        <v>3679</v>
      </c>
      <c r="AI1890" t="s">
        <v>13126</v>
      </c>
      <c r="AJ1890">
        <v>0</v>
      </c>
      <c r="AK1890" t="s">
        <v>13147</v>
      </c>
      <c r="AL1890">
        <v>0</v>
      </c>
      <c r="AM1890">
        <v>0</v>
      </c>
      <c r="AN1890">
        <v>0</v>
      </c>
      <c r="AO1890">
        <v>0</v>
      </c>
      <c r="AP1890" t="s">
        <v>83</v>
      </c>
      <c r="AQ1890">
        <v>0</v>
      </c>
      <c r="AR1890">
        <v>0</v>
      </c>
      <c r="AS1890" t="s">
        <v>62</v>
      </c>
      <c r="AT1890" t="s">
        <v>13148</v>
      </c>
      <c r="AU1890" t="s">
        <v>64</v>
      </c>
      <c r="AV1890">
        <v>0</v>
      </c>
      <c r="AW1890">
        <v>4900</v>
      </c>
      <c r="AX1890" t="s">
        <v>151</v>
      </c>
      <c r="AY1890" t="s">
        <v>13146</v>
      </c>
      <c r="AZ1890" t="s">
        <v>65</v>
      </c>
      <c r="BA1890">
        <v>519281</v>
      </c>
      <c r="BB1890" t="s">
        <v>66</v>
      </c>
      <c r="BC1890" t="str">
        <f t="shared" si="78"/>
        <v>07810</v>
      </c>
      <c r="BD1890" t="str">
        <f t="shared" si="79"/>
        <v>MF-07810</v>
      </c>
    </row>
    <row r="1891" spans="1:56" ht="28.15" customHeight="1">
      <c r="A1891" s="4">
        <f>SUBTOTAL(103,$L$2:L1891)</f>
        <v>1890</v>
      </c>
      <c r="B1891" s="5" t="s">
        <v>13143</v>
      </c>
      <c r="C1891" s="5" t="s">
        <v>67</v>
      </c>
      <c r="D1891" s="5" t="s">
        <v>13138</v>
      </c>
      <c r="E1891" s="5" t="s">
        <v>3679</v>
      </c>
      <c r="F1891" s="6" t="s">
        <v>13145</v>
      </c>
      <c r="G1891" s="5">
        <v>7</v>
      </c>
      <c r="H1891" s="7">
        <v>584191</v>
      </c>
      <c r="I1891" s="5" t="s">
        <v>151</v>
      </c>
      <c r="J1891" s="5" t="s">
        <v>13146</v>
      </c>
      <c r="K1891" s="20"/>
      <c r="L1891" s="5" t="s">
        <v>51</v>
      </c>
      <c r="M1891" s="2">
        <v>1601242895</v>
      </c>
      <c r="N1891" s="8">
        <f>IF(COUNTIF($B$2:B1891,B1891)=1,1,0)</f>
        <v>0</v>
      </c>
      <c r="O1891" t="s">
        <v>52</v>
      </c>
      <c r="P1891">
        <v>1601242895</v>
      </c>
      <c r="Q1891" t="s">
        <v>13143</v>
      </c>
      <c r="R1891" t="s">
        <v>13143</v>
      </c>
      <c r="S1891" t="s">
        <v>67</v>
      </c>
      <c r="T1891" t="s">
        <v>67</v>
      </c>
      <c r="U1891" t="s">
        <v>13138</v>
      </c>
      <c r="V1891" t="s">
        <v>238</v>
      </c>
      <c r="W1891">
        <v>1</v>
      </c>
      <c r="X1891" t="s">
        <v>56</v>
      </c>
      <c r="Y1891">
        <v>2026</v>
      </c>
      <c r="Z1891">
        <v>7</v>
      </c>
      <c r="AA1891">
        <v>1</v>
      </c>
      <c r="AB1891">
        <v>540918</v>
      </c>
      <c r="AC1891">
        <v>43273</v>
      </c>
      <c r="AD1891">
        <v>0</v>
      </c>
      <c r="AE1891">
        <v>0</v>
      </c>
      <c r="AF1891" t="s">
        <v>57</v>
      </c>
      <c r="AG1891" t="s">
        <v>157</v>
      </c>
      <c r="AH1891" t="s">
        <v>3679</v>
      </c>
      <c r="AI1891" t="s">
        <v>13126</v>
      </c>
      <c r="AJ1891">
        <v>0</v>
      </c>
      <c r="AK1891" t="s">
        <v>13147</v>
      </c>
      <c r="AL1891">
        <v>0</v>
      </c>
      <c r="AM1891">
        <v>0</v>
      </c>
      <c r="AN1891">
        <v>0</v>
      </c>
      <c r="AO1891">
        <v>0</v>
      </c>
      <c r="AP1891" t="s">
        <v>108</v>
      </c>
      <c r="AQ1891">
        <v>0</v>
      </c>
      <c r="AR1891">
        <v>0</v>
      </c>
      <c r="AS1891" t="s">
        <v>69</v>
      </c>
      <c r="AT1891" t="s">
        <v>13149</v>
      </c>
      <c r="AU1891" t="s">
        <v>64</v>
      </c>
      <c r="AV1891">
        <v>0</v>
      </c>
      <c r="AW1891">
        <v>43740</v>
      </c>
      <c r="AX1891" t="s">
        <v>151</v>
      </c>
      <c r="AY1891" t="s">
        <v>13146</v>
      </c>
      <c r="AZ1891" t="s">
        <v>71</v>
      </c>
      <c r="BA1891">
        <v>584191</v>
      </c>
      <c r="BB1891" t="s">
        <v>66</v>
      </c>
      <c r="BC1891" t="str">
        <f t="shared" si="78"/>
        <v>07810</v>
      </c>
      <c r="BD1891" t="str">
        <f t="shared" si="79"/>
        <v>MF-07810</v>
      </c>
    </row>
    <row r="1892" spans="1:56" ht="28.15" customHeight="1">
      <c r="A1892" s="4">
        <f>SUBTOTAL(103,$L$2:L1892)</f>
        <v>1891</v>
      </c>
      <c r="B1892" s="5" t="s">
        <v>13150</v>
      </c>
      <c r="C1892" s="5" t="s">
        <v>13151</v>
      </c>
      <c r="D1892" s="5" t="s">
        <v>171</v>
      </c>
      <c r="E1892" s="5" t="s">
        <v>13121</v>
      </c>
      <c r="F1892" s="6" t="s">
        <v>13152</v>
      </c>
      <c r="G1892" s="5">
        <v>7</v>
      </c>
      <c r="H1892" s="7">
        <v>27855</v>
      </c>
      <c r="I1892" s="5" t="s">
        <v>12965</v>
      </c>
      <c r="J1892" s="5" t="s">
        <v>13153</v>
      </c>
      <c r="K1892" s="20"/>
      <c r="L1892" s="5" t="s">
        <v>119</v>
      </c>
      <c r="M1892" s="2">
        <v>1601168723</v>
      </c>
      <c r="N1892" s="8">
        <f>IF(COUNTIF($B$2:B1892,B1892)=1,1,0)</f>
        <v>1</v>
      </c>
      <c r="O1892" t="s">
        <v>52</v>
      </c>
      <c r="P1892">
        <v>1601168723</v>
      </c>
      <c r="Q1892" t="s">
        <v>13150</v>
      </c>
      <c r="R1892" t="s">
        <v>13150</v>
      </c>
      <c r="S1892" t="s">
        <v>13151</v>
      </c>
      <c r="T1892" t="s">
        <v>13151</v>
      </c>
      <c r="U1892" t="s">
        <v>171</v>
      </c>
      <c r="V1892" t="s">
        <v>13042</v>
      </c>
      <c r="W1892">
        <v>0</v>
      </c>
      <c r="X1892" t="s">
        <v>188</v>
      </c>
      <c r="Y1892">
        <v>2026</v>
      </c>
      <c r="Z1892">
        <v>7</v>
      </c>
      <c r="AA1892">
        <v>1</v>
      </c>
      <c r="AB1892">
        <v>25792</v>
      </c>
      <c r="AC1892">
        <v>2063</v>
      </c>
      <c r="AD1892">
        <v>0</v>
      </c>
      <c r="AE1892">
        <v>0</v>
      </c>
      <c r="AF1892" t="s">
        <v>57</v>
      </c>
      <c r="AG1892" t="s">
        <v>81</v>
      </c>
      <c r="AH1892" t="s">
        <v>13121</v>
      </c>
      <c r="AI1892" t="s">
        <v>13126</v>
      </c>
      <c r="AJ1892">
        <v>0</v>
      </c>
      <c r="AK1892" t="s">
        <v>3126</v>
      </c>
      <c r="AL1892">
        <v>0</v>
      </c>
      <c r="AM1892">
        <v>0</v>
      </c>
      <c r="AN1892">
        <v>0</v>
      </c>
      <c r="AO1892">
        <v>0</v>
      </c>
      <c r="AP1892" t="s">
        <v>83</v>
      </c>
      <c r="AQ1892">
        <v>0</v>
      </c>
      <c r="AR1892">
        <v>0</v>
      </c>
      <c r="AS1892" t="s">
        <v>69</v>
      </c>
      <c r="AT1892" t="s">
        <v>13154</v>
      </c>
      <c r="AU1892" t="s">
        <v>64</v>
      </c>
      <c r="AV1892">
        <v>0</v>
      </c>
      <c r="AW1892">
        <v>26547</v>
      </c>
      <c r="AX1892" t="s">
        <v>12965</v>
      </c>
      <c r="AY1892" t="s">
        <v>13153</v>
      </c>
      <c r="AZ1892" t="s">
        <v>71</v>
      </c>
      <c r="BA1892">
        <v>27855</v>
      </c>
      <c r="BB1892" t="s">
        <v>66</v>
      </c>
      <c r="BC1892" t="str">
        <f t="shared" si="78"/>
        <v>08010</v>
      </c>
      <c r="BD1892" t="str">
        <f t="shared" si="79"/>
        <v>MF-08010</v>
      </c>
    </row>
    <row r="1893" spans="1:56" ht="28.15" customHeight="1">
      <c r="A1893" s="4">
        <f>SUBTOTAL(103,$L$2:L1893)</f>
        <v>1892</v>
      </c>
      <c r="B1893" s="5" t="s">
        <v>13155</v>
      </c>
      <c r="C1893" s="5" t="s">
        <v>13156</v>
      </c>
      <c r="D1893" s="5" t="s">
        <v>13157</v>
      </c>
      <c r="E1893" s="5" t="s">
        <v>13121</v>
      </c>
      <c r="F1893" s="6" t="s">
        <v>13158</v>
      </c>
      <c r="G1893" s="5">
        <v>7</v>
      </c>
      <c r="H1893" s="7">
        <v>1362247</v>
      </c>
      <c r="I1893" s="5" t="s">
        <v>13159</v>
      </c>
      <c r="J1893" s="5" t="s">
        <v>13160</v>
      </c>
      <c r="K1893" s="20"/>
      <c r="L1893" s="5" t="s">
        <v>119</v>
      </c>
      <c r="M1893" s="2">
        <v>1601168662</v>
      </c>
      <c r="N1893" s="8">
        <f>IF(COUNTIF($B$2:B1893,B1893)=1,1,0)</f>
        <v>1</v>
      </c>
      <c r="O1893" t="s">
        <v>52</v>
      </c>
      <c r="P1893">
        <v>1601168662</v>
      </c>
      <c r="Q1893" t="s">
        <v>13155</v>
      </c>
      <c r="R1893" t="s">
        <v>13155</v>
      </c>
      <c r="S1893" t="s">
        <v>13156</v>
      </c>
      <c r="T1893" t="s">
        <v>13156</v>
      </c>
      <c r="U1893" t="s">
        <v>13157</v>
      </c>
      <c r="V1893" t="s">
        <v>13161</v>
      </c>
      <c r="W1893">
        <v>0</v>
      </c>
      <c r="X1893" t="s">
        <v>334</v>
      </c>
      <c r="Y1893">
        <v>2026</v>
      </c>
      <c r="Z1893">
        <v>7</v>
      </c>
      <c r="AA1893">
        <v>1</v>
      </c>
      <c r="AB1893">
        <v>1261340</v>
      </c>
      <c r="AC1893">
        <v>100907</v>
      </c>
      <c r="AD1893">
        <v>0</v>
      </c>
      <c r="AE1893">
        <v>0</v>
      </c>
      <c r="AF1893" t="s">
        <v>98</v>
      </c>
      <c r="AG1893" t="s">
        <v>99</v>
      </c>
      <c r="AH1893" t="s">
        <v>13121</v>
      </c>
      <c r="AI1893" t="s">
        <v>13126</v>
      </c>
      <c r="AJ1893">
        <v>0</v>
      </c>
      <c r="AK1893" t="s">
        <v>1500</v>
      </c>
      <c r="AL1893">
        <v>0</v>
      </c>
      <c r="AM1893">
        <v>0</v>
      </c>
      <c r="AN1893">
        <v>0</v>
      </c>
      <c r="AO1893">
        <v>0</v>
      </c>
      <c r="AP1893" t="s">
        <v>1559</v>
      </c>
      <c r="AQ1893">
        <v>0</v>
      </c>
      <c r="AR1893">
        <v>0</v>
      </c>
      <c r="AS1893" t="s">
        <v>69</v>
      </c>
      <c r="AT1893" t="s">
        <v>13162</v>
      </c>
      <c r="AU1893" t="s">
        <v>64</v>
      </c>
      <c r="AV1893">
        <v>0</v>
      </c>
      <c r="AW1893">
        <v>26539</v>
      </c>
      <c r="AX1893" t="s">
        <v>13159</v>
      </c>
      <c r="AY1893" t="s">
        <v>13160</v>
      </c>
      <c r="AZ1893" t="s">
        <v>71</v>
      </c>
      <c r="BA1893">
        <v>1362247</v>
      </c>
      <c r="BB1893" t="s">
        <v>66</v>
      </c>
      <c r="BC1893" t="str">
        <f t="shared" ref="BC1893:BC1943" si="80">RIGHT(AK1893,5)</f>
        <v>08030</v>
      </c>
      <c r="BD1893" t="str">
        <f t="shared" ref="BD1893:BD1943" si="81">AI1893&amp;"-"&amp;BC1893</f>
        <v>MF-08030</v>
      </c>
    </row>
    <row r="1894" spans="1:56" ht="28.15" customHeight="1">
      <c r="A1894" s="4">
        <f>SUBTOTAL(103,$L$2:L1894)</f>
        <v>1893</v>
      </c>
      <c r="B1894" s="5" t="s">
        <v>13163</v>
      </c>
      <c r="C1894" s="5" t="s">
        <v>13164</v>
      </c>
      <c r="D1894" s="5" t="s">
        <v>10621</v>
      </c>
      <c r="E1894" s="5" t="s">
        <v>13121</v>
      </c>
      <c r="F1894" s="6" t="s">
        <v>13165</v>
      </c>
      <c r="G1894" s="5">
        <v>7</v>
      </c>
      <c r="H1894" s="7">
        <v>428609</v>
      </c>
      <c r="I1894" s="5" t="s">
        <v>13166</v>
      </c>
      <c r="J1894" s="5" t="s">
        <v>13167</v>
      </c>
      <c r="K1894" s="20"/>
      <c r="L1894" s="5" t="s">
        <v>119</v>
      </c>
      <c r="M1894" s="2">
        <v>1601168641</v>
      </c>
      <c r="N1894" s="8">
        <f>IF(COUNTIF($B$2:B1894,B1894)=1,1,0)</f>
        <v>1</v>
      </c>
      <c r="O1894" t="s">
        <v>52</v>
      </c>
      <c r="P1894">
        <v>1601168641</v>
      </c>
      <c r="Q1894" t="s">
        <v>13163</v>
      </c>
      <c r="R1894" t="s">
        <v>13163</v>
      </c>
      <c r="S1894" t="s">
        <v>13164</v>
      </c>
      <c r="T1894" t="s">
        <v>13164</v>
      </c>
      <c r="U1894" t="s">
        <v>10621</v>
      </c>
      <c r="V1894" t="s">
        <v>10626</v>
      </c>
      <c r="W1894">
        <v>0</v>
      </c>
      <c r="X1894" t="s">
        <v>80</v>
      </c>
      <c r="Y1894">
        <v>2026</v>
      </c>
      <c r="Z1894">
        <v>7</v>
      </c>
      <c r="AA1894">
        <v>1</v>
      </c>
      <c r="AB1894">
        <v>396860</v>
      </c>
      <c r="AC1894">
        <v>31749</v>
      </c>
      <c r="AD1894">
        <v>0</v>
      </c>
      <c r="AE1894">
        <v>0</v>
      </c>
      <c r="AF1894" t="s">
        <v>57</v>
      </c>
      <c r="AG1894" t="s">
        <v>81</v>
      </c>
      <c r="AH1894" t="s">
        <v>13121</v>
      </c>
      <c r="AI1894" t="s">
        <v>13126</v>
      </c>
      <c r="AJ1894">
        <v>0</v>
      </c>
      <c r="AK1894" t="s">
        <v>2726</v>
      </c>
      <c r="AL1894">
        <v>0</v>
      </c>
      <c r="AM1894">
        <v>0</v>
      </c>
      <c r="AN1894">
        <v>0</v>
      </c>
      <c r="AO1894">
        <v>0</v>
      </c>
      <c r="AP1894" t="s">
        <v>83</v>
      </c>
      <c r="AQ1894">
        <v>0</v>
      </c>
      <c r="AR1894">
        <v>0</v>
      </c>
      <c r="AS1894" t="s">
        <v>69</v>
      </c>
      <c r="AT1894" t="s">
        <v>13168</v>
      </c>
      <c r="AU1894" t="s">
        <v>64</v>
      </c>
      <c r="AV1894">
        <v>0</v>
      </c>
      <c r="AW1894">
        <v>26531</v>
      </c>
      <c r="AX1894" t="s">
        <v>13166</v>
      </c>
      <c r="AY1894" t="s">
        <v>13167</v>
      </c>
      <c r="AZ1894" t="s">
        <v>71</v>
      </c>
      <c r="BA1894">
        <v>428609</v>
      </c>
      <c r="BB1894" t="s">
        <v>66</v>
      </c>
      <c r="BC1894" t="str">
        <f t="shared" si="80"/>
        <v>12000</v>
      </c>
      <c r="BD1894" t="str">
        <f t="shared" si="81"/>
        <v>MF-12000</v>
      </c>
    </row>
    <row r="1895" spans="1:56" ht="28.15" customHeight="1">
      <c r="A1895" s="4">
        <f>SUBTOTAL(103,$L$2:L1895)</f>
        <v>1894</v>
      </c>
      <c r="B1895" s="5" t="s">
        <v>13171</v>
      </c>
      <c r="C1895" s="5" t="s">
        <v>13172</v>
      </c>
      <c r="D1895" s="5" t="s">
        <v>679</v>
      </c>
      <c r="E1895" s="5" t="s">
        <v>13169</v>
      </c>
      <c r="F1895" s="6" t="s">
        <v>13173</v>
      </c>
      <c r="G1895" s="5">
        <v>7</v>
      </c>
      <c r="H1895" s="7">
        <v>238399</v>
      </c>
      <c r="I1895" s="5" t="s">
        <v>13174</v>
      </c>
      <c r="J1895" s="5" t="s">
        <v>13175</v>
      </c>
      <c r="K1895" s="20"/>
      <c r="L1895" s="5" t="s">
        <v>347</v>
      </c>
      <c r="M1895" s="2">
        <v>1601202663</v>
      </c>
      <c r="N1895" s="8">
        <f>IF(COUNTIF($B$2:B1895,B1895)=1,1,0)</f>
        <v>1</v>
      </c>
      <c r="O1895" t="s">
        <v>52</v>
      </c>
      <c r="P1895">
        <v>1601202663</v>
      </c>
      <c r="Q1895" t="s">
        <v>13171</v>
      </c>
      <c r="R1895" t="s">
        <v>13171</v>
      </c>
      <c r="S1895" t="s">
        <v>13172</v>
      </c>
      <c r="T1895" t="s">
        <v>13172</v>
      </c>
      <c r="U1895" t="s">
        <v>679</v>
      </c>
      <c r="V1895" t="s">
        <v>681</v>
      </c>
      <c r="W1895">
        <v>0</v>
      </c>
      <c r="X1895" t="s">
        <v>80</v>
      </c>
      <c r="Y1895">
        <v>2026</v>
      </c>
      <c r="Z1895">
        <v>7</v>
      </c>
      <c r="AA1895">
        <v>1</v>
      </c>
      <c r="AB1895">
        <v>220740</v>
      </c>
      <c r="AC1895">
        <v>17659</v>
      </c>
      <c r="AD1895">
        <v>0</v>
      </c>
      <c r="AE1895">
        <v>0</v>
      </c>
      <c r="AF1895" t="s">
        <v>98</v>
      </c>
      <c r="AG1895" t="s">
        <v>440</v>
      </c>
      <c r="AH1895" t="s">
        <v>13169</v>
      </c>
      <c r="AI1895" t="s">
        <v>13170</v>
      </c>
      <c r="AJ1895">
        <v>0</v>
      </c>
      <c r="AK1895" t="s">
        <v>13176</v>
      </c>
      <c r="AL1895">
        <v>0</v>
      </c>
      <c r="AM1895">
        <v>0</v>
      </c>
      <c r="AN1895">
        <v>0</v>
      </c>
      <c r="AO1895">
        <v>0</v>
      </c>
      <c r="AP1895" t="s">
        <v>83</v>
      </c>
      <c r="AQ1895">
        <v>0</v>
      </c>
      <c r="AR1895">
        <v>0</v>
      </c>
      <c r="AS1895" t="s">
        <v>69</v>
      </c>
      <c r="AT1895" t="s">
        <v>13177</v>
      </c>
      <c r="AU1895" t="s">
        <v>64</v>
      </c>
      <c r="AV1895">
        <v>0</v>
      </c>
      <c r="AW1895">
        <v>34150</v>
      </c>
      <c r="AX1895" t="s">
        <v>13174</v>
      </c>
      <c r="AY1895" t="s">
        <v>13175</v>
      </c>
      <c r="AZ1895" t="s">
        <v>71</v>
      </c>
      <c r="BA1895">
        <v>238399</v>
      </c>
      <c r="BB1895" t="s">
        <v>66</v>
      </c>
      <c r="BC1895" t="str">
        <f t="shared" si="80"/>
        <v>05025</v>
      </c>
      <c r="BD1895" t="str">
        <f t="shared" si="81"/>
        <v>MG-05025</v>
      </c>
    </row>
    <row r="1896" spans="1:56" ht="28.15" customHeight="1">
      <c r="A1896" s="4">
        <f>SUBTOTAL(103,$L$2:L1896)</f>
        <v>1895</v>
      </c>
      <c r="B1896" s="5" t="s">
        <v>13178</v>
      </c>
      <c r="C1896" s="5" t="s">
        <v>13179</v>
      </c>
      <c r="D1896" s="5" t="s">
        <v>13180</v>
      </c>
      <c r="E1896" s="5" t="s">
        <v>13169</v>
      </c>
      <c r="F1896" s="6" t="s">
        <v>13181</v>
      </c>
      <c r="G1896" s="5">
        <v>7</v>
      </c>
      <c r="H1896" s="7">
        <v>244639</v>
      </c>
      <c r="I1896" s="5" t="s">
        <v>13182</v>
      </c>
      <c r="J1896" s="5" t="s">
        <v>13183</v>
      </c>
      <c r="K1896" s="20"/>
      <c r="L1896" s="5" t="s">
        <v>347</v>
      </c>
      <c r="M1896" s="2">
        <v>1601201455</v>
      </c>
      <c r="N1896" s="8">
        <f>IF(COUNTIF($B$2:B1896,B1896)=1,1,0)</f>
        <v>1</v>
      </c>
      <c r="O1896" t="s">
        <v>52</v>
      </c>
      <c r="P1896">
        <v>1601201455</v>
      </c>
      <c r="Q1896" t="s">
        <v>13178</v>
      </c>
      <c r="R1896" t="s">
        <v>13178</v>
      </c>
      <c r="S1896" t="s">
        <v>13179</v>
      </c>
      <c r="T1896" t="s">
        <v>13179</v>
      </c>
      <c r="U1896" t="s">
        <v>13180</v>
      </c>
      <c r="V1896" t="s">
        <v>13184</v>
      </c>
      <c r="W1896">
        <v>1</v>
      </c>
      <c r="X1896" t="s">
        <v>80</v>
      </c>
      <c r="Y1896">
        <v>2026</v>
      </c>
      <c r="Z1896">
        <v>7</v>
      </c>
      <c r="AA1896">
        <v>1</v>
      </c>
      <c r="AB1896">
        <v>226518</v>
      </c>
      <c r="AC1896">
        <v>18121</v>
      </c>
      <c r="AD1896">
        <v>0</v>
      </c>
      <c r="AE1896">
        <v>0</v>
      </c>
      <c r="AF1896" t="s">
        <v>98</v>
      </c>
      <c r="AG1896" t="s">
        <v>440</v>
      </c>
      <c r="AH1896" t="s">
        <v>13169</v>
      </c>
      <c r="AI1896" t="s">
        <v>13170</v>
      </c>
      <c r="AJ1896">
        <v>0</v>
      </c>
      <c r="AK1896" t="s">
        <v>13185</v>
      </c>
      <c r="AL1896">
        <v>0</v>
      </c>
      <c r="AM1896">
        <v>0</v>
      </c>
      <c r="AN1896">
        <v>0</v>
      </c>
      <c r="AO1896">
        <v>0</v>
      </c>
      <c r="AP1896" t="s">
        <v>83</v>
      </c>
      <c r="AQ1896">
        <v>0</v>
      </c>
      <c r="AR1896">
        <v>0</v>
      </c>
      <c r="AS1896" t="s">
        <v>69</v>
      </c>
      <c r="AT1896" t="s">
        <v>13186</v>
      </c>
      <c r="AU1896" t="s">
        <v>64</v>
      </c>
      <c r="AV1896">
        <v>0</v>
      </c>
      <c r="AW1896">
        <v>33871</v>
      </c>
      <c r="AX1896" t="s">
        <v>13182</v>
      </c>
      <c r="AY1896" t="s">
        <v>13183</v>
      </c>
      <c r="AZ1896" t="s">
        <v>71</v>
      </c>
      <c r="BA1896">
        <v>244639</v>
      </c>
      <c r="BB1896" t="s">
        <v>66</v>
      </c>
      <c r="BC1896" t="str">
        <f t="shared" si="80"/>
        <v>05032</v>
      </c>
      <c r="BD1896" t="str">
        <f t="shared" si="81"/>
        <v>MG-05032</v>
      </c>
    </row>
    <row r="1897" spans="1:56" ht="28.15" customHeight="1">
      <c r="A1897" s="4">
        <f>SUBTOTAL(103,$L$2:L1897)</f>
        <v>1896</v>
      </c>
      <c r="B1897" s="5" t="s">
        <v>13187</v>
      </c>
      <c r="C1897" s="5" t="s">
        <v>13188</v>
      </c>
      <c r="D1897" s="5" t="s">
        <v>679</v>
      </c>
      <c r="E1897" s="5" t="s">
        <v>13169</v>
      </c>
      <c r="F1897" s="6" t="s">
        <v>13189</v>
      </c>
      <c r="G1897" s="5">
        <v>7</v>
      </c>
      <c r="H1897" s="7">
        <v>630292</v>
      </c>
      <c r="I1897" s="5" t="s">
        <v>13182</v>
      </c>
      <c r="J1897" s="5" t="s">
        <v>13190</v>
      </c>
      <c r="K1897" s="20"/>
      <c r="L1897" s="5" t="s">
        <v>347</v>
      </c>
      <c r="M1897" s="2">
        <v>1601202598</v>
      </c>
      <c r="N1897" s="8">
        <f>IF(COUNTIF($B$2:B1897,B1897)=1,1,0)</f>
        <v>1</v>
      </c>
      <c r="O1897" t="s">
        <v>52</v>
      </c>
      <c r="P1897">
        <v>1601202598</v>
      </c>
      <c r="Q1897" t="s">
        <v>13187</v>
      </c>
      <c r="R1897" t="s">
        <v>13187</v>
      </c>
      <c r="S1897" t="s">
        <v>13188</v>
      </c>
      <c r="T1897" t="s">
        <v>13188</v>
      </c>
      <c r="U1897" t="s">
        <v>679</v>
      </c>
      <c r="V1897" t="s">
        <v>681</v>
      </c>
      <c r="W1897">
        <v>0</v>
      </c>
      <c r="X1897" t="s">
        <v>59</v>
      </c>
      <c r="Y1897">
        <v>2026</v>
      </c>
      <c r="Z1897">
        <v>7</v>
      </c>
      <c r="AA1897">
        <v>1</v>
      </c>
      <c r="AB1897">
        <v>583604</v>
      </c>
      <c r="AC1897">
        <v>46688</v>
      </c>
      <c r="AD1897">
        <v>0</v>
      </c>
      <c r="AE1897">
        <v>0</v>
      </c>
      <c r="AF1897" t="s">
        <v>98</v>
      </c>
      <c r="AG1897" t="s">
        <v>440</v>
      </c>
      <c r="AH1897" t="s">
        <v>13169</v>
      </c>
      <c r="AI1897" t="s">
        <v>13170</v>
      </c>
      <c r="AJ1897">
        <v>0</v>
      </c>
      <c r="AK1897" t="s">
        <v>1660</v>
      </c>
      <c r="AL1897">
        <v>0</v>
      </c>
      <c r="AM1897">
        <v>0</v>
      </c>
      <c r="AN1897">
        <v>0</v>
      </c>
      <c r="AO1897">
        <v>0</v>
      </c>
      <c r="AP1897" t="s">
        <v>83</v>
      </c>
      <c r="AQ1897">
        <v>0</v>
      </c>
      <c r="AR1897">
        <v>0</v>
      </c>
      <c r="AS1897" t="s">
        <v>69</v>
      </c>
      <c r="AT1897" t="s">
        <v>13191</v>
      </c>
      <c r="AU1897" t="s">
        <v>64</v>
      </c>
      <c r="AV1897">
        <v>0</v>
      </c>
      <c r="AW1897">
        <v>34133</v>
      </c>
      <c r="AX1897" t="s">
        <v>13182</v>
      </c>
      <c r="AY1897" t="s">
        <v>13190</v>
      </c>
      <c r="AZ1897" t="s">
        <v>71</v>
      </c>
      <c r="BA1897">
        <v>630292</v>
      </c>
      <c r="BB1897" t="s">
        <v>66</v>
      </c>
      <c r="BC1897" t="str">
        <f t="shared" si="80"/>
        <v>05510</v>
      </c>
      <c r="BD1897" t="str">
        <f t="shared" si="81"/>
        <v>MG-05510</v>
      </c>
    </row>
    <row r="1898" spans="1:56" ht="28.15" customHeight="1">
      <c r="A1898" s="4">
        <f>SUBTOTAL(103,$L$2:L1898)</f>
        <v>1897</v>
      </c>
      <c r="B1898" s="5" t="s">
        <v>13192</v>
      </c>
      <c r="C1898" s="5" t="s">
        <v>13193</v>
      </c>
      <c r="D1898" s="5" t="s">
        <v>13194</v>
      </c>
      <c r="E1898" s="5" t="s">
        <v>3471</v>
      </c>
      <c r="F1898" s="6" t="s">
        <v>13195</v>
      </c>
      <c r="G1898" s="5">
        <v>7</v>
      </c>
      <c r="H1898" s="7">
        <v>5811296</v>
      </c>
      <c r="I1898" s="5" t="s">
        <v>13196</v>
      </c>
      <c r="J1898" s="5" t="s">
        <v>13197</v>
      </c>
      <c r="K1898" s="20"/>
      <c r="L1898" s="5" t="s">
        <v>51</v>
      </c>
      <c r="M1898" s="2">
        <v>1599799071</v>
      </c>
      <c r="N1898" s="8">
        <f>IF(COUNTIF($B$2:B1898,B1898)=1,1,0)</f>
        <v>1</v>
      </c>
      <c r="O1898" t="s">
        <v>52</v>
      </c>
      <c r="P1898">
        <v>1599799071</v>
      </c>
      <c r="Q1898" t="s">
        <v>13192</v>
      </c>
      <c r="R1898" t="s">
        <v>13192</v>
      </c>
      <c r="S1898" t="s">
        <v>13193</v>
      </c>
      <c r="T1898" t="s">
        <v>13193</v>
      </c>
      <c r="U1898" t="s">
        <v>13194</v>
      </c>
      <c r="V1898" t="s">
        <v>13198</v>
      </c>
      <c r="W1898">
        <v>1</v>
      </c>
      <c r="X1898" t="s">
        <v>198</v>
      </c>
      <c r="Y1898">
        <v>2026</v>
      </c>
      <c r="Z1898">
        <v>7</v>
      </c>
      <c r="AA1898">
        <v>1</v>
      </c>
      <c r="AB1898">
        <v>4962492</v>
      </c>
      <c r="AC1898">
        <v>396999</v>
      </c>
      <c r="AD1898">
        <v>418338</v>
      </c>
      <c r="AE1898">
        <v>33467</v>
      </c>
      <c r="AF1898" t="s">
        <v>98</v>
      </c>
      <c r="AG1898" t="s">
        <v>81</v>
      </c>
      <c r="AH1898" t="s">
        <v>3471</v>
      </c>
      <c r="AI1898" t="s">
        <v>13170</v>
      </c>
      <c r="AJ1898">
        <v>0</v>
      </c>
      <c r="AK1898" t="s">
        <v>4043</v>
      </c>
      <c r="AL1898">
        <v>0</v>
      </c>
      <c r="AM1898">
        <v>0</v>
      </c>
      <c r="AN1898">
        <v>0</v>
      </c>
      <c r="AO1898">
        <v>0</v>
      </c>
      <c r="AP1898" t="s">
        <v>83</v>
      </c>
      <c r="AQ1898">
        <v>0</v>
      </c>
      <c r="AR1898">
        <v>0</v>
      </c>
      <c r="AS1898" t="s">
        <v>69</v>
      </c>
      <c r="AT1898" t="s">
        <v>13199</v>
      </c>
      <c r="AU1898" t="s">
        <v>64</v>
      </c>
      <c r="AV1898">
        <v>0</v>
      </c>
      <c r="AW1898">
        <v>5627</v>
      </c>
      <c r="AX1898" t="s">
        <v>13196</v>
      </c>
      <c r="AY1898" t="s">
        <v>13197</v>
      </c>
      <c r="AZ1898" t="s">
        <v>71</v>
      </c>
      <c r="BA1898">
        <v>5811296</v>
      </c>
      <c r="BB1898" t="s">
        <v>66</v>
      </c>
      <c r="BC1898" t="str">
        <f t="shared" si="80"/>
        <v>08500</v>
      </c>
      <c r="BD1898" t="str">
        <f t="shared" si="81"/>
        <v>MG-08500</v>
      </c>
    </row>
    <row r="1899" spans="1:56" ht="28.15" customHeight="1">
      <c r="A1899" s="4">
        <f>SUBTOTAL(103,$L$2:L1899)</f>
        <v>1898</v>
      </c>
      <c r="B1899" s="5" t="s">
        <v>13202</v>
      </c>
      <c r="C1899" s="5" t="s">
        <v>13203</v>
      </c>
      <c r="D1899" s="5" t="s">
        <v>13204</v>
      </c>
      <c r="E1899" s="5" t="s">
        <v>13200</v>
      </c>
      <c r="F1899" s="6" t="s">
        <v>13205</v>
      </c>
      <c r="G1899" s="5">
        <v>7</v>
      </c>
      <c r="H1899" s="7">
        <v>698287</v>
      </c>
      <c r="I1899" s="5" t="s">
        <v>13206</v>
      </c>
      <c r="J1899" s="5" t="s">
        <v>13207</v>
      </c>
      <c r="K1899" s="20"/>
      <c r="L1899" s="5" t="s">
        <v>347</v>
      </c>
      <c r="M1899" s="2">
        <v>1601202731</v>
      </c>
      <c r="N1899" s="8">
        <f>IF(COUNTIF($B$2:B1899,B1899)=1,1,0)</f>
        <v>1</v>
      </c>
      <c r="O1899" t="s">
        <v>52</v>
      </c>
      <c r="P1899">
        <v>1601202731</v>
      </c>
      <c r="Q1899" t="s">
        <v>13202</v>
      </c>
      <c r="R1899" t="s">
        <v>13202</v>
      </c>
      <c r="S1899" t="s">
        <v>13203</v>
      </c>
      <c r="T1899" t="s">
        <v>13203</v>
      </c>
      <c r="U1899" t="s">
        <v>13204</v>
      </c>
      <c r="V1899" t="s">
        <v>1361</v>
      </c>
      <c r="W1899">
        <v>0</v>
      </c>
      <c r="X1899" t="s">
        <v>80</v>
      </c>
      <c r="Y1899">
        <v>2026</v>
      </c>
      <c r="Z1899">
        <v>7</v>
      </c>
      <c r="AA1899">
        <v>1</v>
      </c>
      <c r="AB1899">
        <v>646562</v>
      </c>
      <c r="AC1899">
        <v>51725</v>
      </c>
      <c r="AD1899">
        <v>0</v>
      </c>
      <c r="AE1899">
        <v>0</v>
      </c>
      <c r="AF1899" t="s">
        <v>98</v>
      </c>
      <c r="AG1899" t="s">
        <v>440</v>
      </c>
      <c r="AH1899" t="s">
        <v>13200</v>
      </c>
      <c r="AI1899" t="s">
        <v>13201</v>
      </c>
      <c r="AJ1899">
        <v>0</v>
      </c>
      <c r="AK1899" t="s">
        <v>13208</v>
      </c>
      <c r="AL1899">
        <v>0</v>
      </c>
      <c r="AM1899">
        <v>0</v>
      </c>
      <c r="AN1899">
        <v>0</v>
      </c>
      <c r="AO1899">
        <v>0</v>
      </c>
      <c r="AP1899" t="s">
        <v>83</v>
      </c>
      <c r="AQ1899">
        <v>0</v>
      </c>
      <c r="AR1899">
        <v>0</v>
      </c>
      <c r="AS1899" t="s">
        <v>69</v>
      </c>
      <c r="AT1899" t="s">
        <v>13209</v>
      </c>
      <c r="AU1899" t="s">
        <v>64</v>
      </c>
      <c r="AV1899">
        <v>0</v>
      </c>
      <c r="AW1899">
        <v>34172</v>
      </c>
      <c r="AX1899" t="s">
        <v>13206</v>
      </c>
      <c r="AY1899" t="s">
        <v>13207</v>
      </c>
      <c r="AZ1899" t="s">
        <v>71</v>
      </c>
      <c r="BA1899">
        <v>698287</v>
      </c>
      <c r="BB1899" t="s">
        <v>66</v>
      </c>
      <c r="BC1899" t="str">
        <f t="shared" si="80"/>
        <v>09465</v>
      </c>
      <c r="BD1899" t="str">
        <f t="shared" si="81"/>
        <v>MH-09465</v>
      </c>
    </row>
    <row r="1900" spans="1:56" ht="28.15" customHeight="1">
      <c r="A1900" s="4">
        <f>SUBTOTAL(103,$L$2:L1900)</f>
        <v>1899</v>
      </c>
      <c r="B1900" s="5" t="s">
        <v>13212</v>
      </c>
      <c r="C1900" s="5" t="s">
        <v>13213</v>
      </c>
      <c r="D1900" s="5" t="s">
        <v>13214</v>
      </c>
      <c r="E1900" s="5" t="s">
        <v>13215</v>
      </c>
      <c r="F1900" s="6" t="s">
        <v>13216</v>
      </c>
      <c r="G1900" s="5">
        <v>7</v>
      </c>
      <c r="H1900" s="7">
        <v>1153224</v>
      </c>
      <c r="I1900" s="5" t="s">
        <v>13217</v>
      </c>
      <c r="J1900" s="5" t="s">
        <v>13218</v>
      </c>
      <c r="K1900" s="20"/>
      <c r="L1900" s="5" t="s">
        <v>119</v>
      </c>
      <c r="M1900" s="2">
        <v>1601168772</v>
      </c>
      <c r="N1900" s="8">
        <f>IF(COUNTIF($B$2:B1900,B1900)=1,1,0)</f>
        <v>1</v>
      </c>
      <c r="O1900" t="s">
        <v>52</v>
      </c>
      <c r="P1900">
        <v>1601168772</v>
      </c>
      <c r="Q1900" t="s">
        <v>13212</v>
      </c>
      <c r="R1900" t="s">
        <v>13212</v>
      </c>
      <c r="S1900" t="s">
        <v>13213</v>
      </c>
      <c r="T1900" t="s">
        <v>13213</v>
      </c>
      <c r="U1900" t="s">
        <v>13214</v>
      </c>
      <c r="V1900" t="s">
        <v>13219</v>
      </c>
      <c r="W1900">
        <v>0</v>
      </c>
      <c r="X1900" t="s">
        <v>80</v>
      </c>
      <c r="Y1900">
        <v>2026</v>
      </c>
      <c r="Z1900">
        <v>7</v>
      </c>
      <c r="AA1900">
        <v>1</v>
      </c>
      <c r="AB1900">
        <v>1067800</v>
      </c>
      <c r="AC1900">
        <v>85424</v>
      </c>
      <c r="AD1900">
        <v>0</v>
      </c>
      <c r="AE1900">
        <v>0</v>
      </c>
      <c r="AF1900" t="s">
        <v>57</v>
      </c>
      <c r="AG1900" t="s">
        <v>81</v>
      </c>
      <c r="AH1900" t="s">
        <v>13215</v>
      </c>
      <c r="AI1900" t="s">
        <v>13201</v>
      </c>
      <c r="AJ1900">
        <v>0</v>
      </c>
      <c r="AK1900" t="s">
        <v>13220</v>
      </c>
      <c r="AL1900">
        <v>0</v>
      </c>
      <c r="AM1900">
        <v>0</v>
      </c>
      <c r="AN1900">
        <v>0</v>
      </c>
      <c r="AO1900">
        <v>0</v>
      </c>
      <c r="AP1900" t="s">
        <v>83</v>
      </c>
      <c r="AQ1900">
        <v>0</v>
      </c>
      <c r="AR1900">
        <v>0</v>
      </c>
      <c r="AS1900" t="s">
        <v>69</v>
      </c>
      <c r="AT1900" t="s">
        <v>13221</v>
      </c>
      <c r="AU1900" t="s">
        <v>64</v>
      </c>
      <c r="AV1900">
        <v>0</v>
      </c>
      <c r="AW1900">
        <v>26560</v>
      </c>
      <c r="AX1900" t="s">
        <v>13217</v>
      </c>
      <c r="AY1900" t="s">
        <v>13218</v>
      </c>
      <c r="AZ1900" t="s">
        <v>71</v>
      </c>
      <c r="BA1900">
        <v>1153224</v>
      </c>
      <c r="BB1900" t="s">
        <v>66</v>
      </c>
      <c r="BC1900" t="str">
        <f t="shared" si="80"/>
        <v>53000</v>
      </c>
      <c r="BD1900" t="str">
        <f t="shared" si="81"/>
        <v>MH-53000</v>
      </c>
    </row>
    <row r="1901" spans="1:56" ht="28.15" customHeight="1">
      <c r="A1901" s="4">
        <f>SUBTOTAL(103,$L$2:L1901)</f>
        <v>1900</v>
      </c>
      <c r="B1901" s="5" t="s">
        <v>13222</v>
      </c>
      <c r="C1901" s="5" t="s">
        <v>13223</v>
      </c>
      <c r="D1901" s="5" t="s">
        <v>203</v>
      </c>
      <c r="E1901" s="5" t="s">
        <v>13224</v>
      </c>
      <c r="F1901" s="6" t="s">
        <v>13225</v>
      </c>
      <c r="G1901" s="5">
        <v>7</v>
      </c>
      <c r="H1901" s="7">
        <v>418327</v>
      </c>
      <c r="I1901" s="5" t="s">
        <v>13226</v>
      </c>
      <c r="J1901" s="5" t="s">
        <v>13227</v>
      </c>
      <c r="K1901" s="20"/>
      <c r="L1901" s="5" t="s">
        <v>119</v>
      </c>
      <c r="M1901" s="2">
        <v>1601168597</v>
      </c>
      <c r="N1901" s="8">
        <f>IF(COUNTIF($B$2:B1901,B1901)=1,1,0)</f>
        <v>1</v>
      </c>
      <c r="O1901" t="s">
        <v>52</v>
      </c>
      <c r="P1901">
        <v>1601168597</v>
      </c>
      <c r="Q1901" t="s">
        <v>13222</v>
      </c>
      <c r="R1901" t="s">
        <v>13222</v>
      </c>
      <c r="S1901" t="s">
        <v>13223</v>
      </c>
      <c r="T1901" t="s">
        <v>13223</v>
      </c>
      <c r="U1901" t="s">
        <v>203</v>
      </c>
      <c r="V1901" t="s">
        <v>13108</v>
      </c>
      <c r="W1901">
        <v>0</v>
      </c>
      <c r="X1901" t="s">
        <v>80</v>
      </c>
      <c r="Y1901">
        <v>2026</v>
      </c>
      <c r="Z1901">
        <v>7</v>
      </c>
      <c r="AA1901">
        <v>1</v>
      </c>
      <c r="AB1901">
        <v>387340</v>
      </c>
      <c r="AC1901">
        <v>30987</v>
      </c>
      <c r="AD1901">
        <v>0</v>
      </c>
      <c r="AE1901">
        <v>0</v>
      </c>
      <c r="AF1901" t="s">
        <v>121</v>
      </c>
      <c r="AG1901" t="s">
        <v>58</v>
      </c>
      <c r="AH1901" t="s">
        <v>13224</v>
      </c>
      <c r="AI1901" t="s">
        <v>13201</v>
      </c>
      <c r="AJ1901">
        <v>0</v>
      </c>
      <c r="AK1901" t="s">
        <v>13228</v>
      </c>
      <c r="AL1901">
        <v>0</v>
      </c>
      <c r="AM1901">
        <v>0</v>
      </c>
      <c r="AN1901">
        <v>0</v>
      </c>
      <c r="AO1901">
        <v>0</v>
      </c>
      <c r="AP1901" t="s">
        <v>61</v>
      </c>
      <c r="AQ1901">
        <v>0</v>
      </c>
      <c r="AR1901">
        <v>0</v>
      </c>
      <c r="AS1901" t="s">
        <v>69</v>
      </c>
      <c r="AT1901" t="s">
        <v>13229</v>
      </c>
      <c r="AU1901" t="s">
        <v>64</v>
      </c>
      <c r="AV1901">
        <v>0</v>
      </c>
      <c r="AW1901">
        <v>26519</v>
      </c>
      <c r="AX1901" t="s">
        <v>13226</v>
      </c>
      <c r="AY1901" t="s">
        <v>13227</v>
      </c>
      <c r="AZ1901" t="s">
        <v>71</v>
      </c>
      <c r="BA1901">
        <v>418327</v>
      </c>
      <c r="BB1901" t="s">
        <v>66</v>
      </c>
      <c r="BC1901" t="str">
        <f t="shared" si="80"/>
        <v>53550</v>
      </c>
      <c r="BD1901" t="str">
        <f t="shared" si="81"/>
        <v>MH-53550</v>
      </c>
    </row>
    <row r="1902" spans="1:56" ht="28.15" customHeight="1">
      <c r="A1902" s="4">
        <f>SUBTOTAL(103,$L$2:L1902)</f>
        <v>1901</v>
      </c>
      <c r="B1902" s="5" t="s">
        <v>13230</v>
      </c>
      <c r="C1902" s="5" t="s">
        <v>13231</v>
      </c>
      <c r="D1902" s="5" t="s">
        <v>11094</v>
      </c>
      <c r="E1902" s="5" t="s">
        <v>3679</v>
      </c>
      <c r="F1902" s="6" t="s">
        <v>13232</v>
      </c>
      <c r="G1902" s="5">
        <v>6</v>
      </c>
      <c r="H1902" s="7">
        <v>1339073</v>
      </c>
      <c r="I1902" s="5" t="s">
        <v>151</v>
      </c>
      <c r="J1902" s="5" t="s">
        <v>13233</v>
      </c>
      <c r="K1902" s="20"/>
      <c r="L1902" s="5" t="s">
        <v>51</v>
      </c>
      <c r="M1902" s="2">
        <v>1596971252</v>
      </c>
      <c r="N1902" s="8">
        <f>IF(COUNTIF($B$2:B1902,B1902)=1,1,0)</f>
        <v>1</v>
      </c>
      <c r="O1902" t="s">
        <v>52</v>
      </c>
      <c r="P1902">
        <v>1596971252</v>
      </c>
      <c r="Q1902" t="s">
        <v>13230</v>
      </c>
      <c r="R1902" t="s">
        <v>53</v>
      </c>
      <c r="S1902" t="s">
        <v>13231</v>
      </c>
      <c r="T1902" t="s">
        <v>54</v>
      </c>
      <c r="U1902" t="s">
        <v>11094</v>
      </c>
      <c r="V1902" t="s">
        <v>55</v>
      </c>
      <c r="W1902">
        <v>1</v>
      </c>
      <c r="X1902" t="s">
        <v>56</v>
      </c>
      <c r="Y1902">
        <v>2026</v>
      </c>
      <c r="Z1902">
        <v>6</v>
      </c>
      <c r="AA1902">
        <v>1</v>
      </c>
      <c r="AB1902">
        <v>1239882</v>
      </c>
      <c r="AC1902">
        <v>99191</v>
      </c>
      <c r="AD1902">
        <v>0</v>
      </c>
      <c r="AE1902">
        <v>0</v>
      </c>
      <c r="AF1902" t="s">
        <v>108</v>
      </c>
      <c r="AG1902" t="s">
        <v>81</v>
      </c>
      <c r="AH1902" t="s">
        <v>3679</v>
      </c>
      <c r="AI1902" t="s">
        <v>13201</v>
      </c>
      <c r="AJ1902">
        <v>0</v>
      </c>
      <c r="AK1902" t="s">
        <v>13234</v>
      </c>
      <c r="AL1902">
        <v>0</v>
      </c>
      <c r="AM1902">
        <v>0</v>
      </c>
      <c r="AN1902">
        <v>0</v>
      </c>
      <c r="AO1902">
        <v>0</v>
      </c>
      <c r="AP1902" t="s">
        <v>83</v>
      </c>
      <c r="AQ1902">
        <v>0</v>
      </c>
      <c r="AR1902">
        <v>0</v>
      </c>
      <c r="AS1902" t="s">
        <v>62</v>
      </c>
      <c r="AT1902" t="s">
        <v>13235</v>
      </c>
      <c r="AU1902" t="s">
        <v>64</v>
      </c>
      <c r="AV1902">
        <v>0</v>
      </c>
      <c r="AW1902">
        <v>4866</v>
      </c>
      <c r="AX1902" t="s">
        <v>151</v>
      </c>
      <c r="AY1902" t="s">
        <v>13233</v>
      </c>
      <c r="AZ1902" t="s">
        <v>65</v>
      </c>
      <c r="BA1902">
        <v>1339073</v>
      </c>
      <c r="BB1902" t="s">
        <v>66</v>
      </c>
      <c r="BC1902" t="str">
        <f t="shared" si="80"/>
        <v>56200</v>
      </c>
      <c r="BD1902" t="str">
        <f t="shared" si="81"/>
        <v>MH-56200</v>
      </c>
    </row>
    <row r="1903" spans="1:56" ht="28.15" customHeight="1">
      <c r="A1903" s="4">
        <f>SUBTOTAL(103,$L$2:L1903)</f>
        <v>1902</v>
      </c>
      <c r="B1903" s="5" t="s">
        <v>13230</v>
      </c>
      <c r="C1903" s="5" t="s">
        <v>67</v>
      </c>
      <c r="D1903" s="5" t="s">
        <v>11094</v>
      </c>
      <c r="E1903" s="5" t="s">
        <v>3679</v>
      </c>
      <c r="F1903" s="6" t="s">
        <v>13232</v>
      </c>
      <c r="G1903" s="5">
        <v>7</v>
      </c>
      <c r="H1903" s="7">
        <v>1447256</v>
      </c>
      <c r="I1903" s="5" t="s">
        <v>151</v>
      </c>
      <c r="J1903" s="5" t="s">
        <v>13233</v>
      </c>
      <c r="K1903" s="20"/>
      <c r="L1903" s="5" t="s">
        <v>51</v>
      </c>
      <c r="M1903" s="2">
        <v>1601242853</v>
      </c>
      <c r="N1903" s="8">
        <f>IF(COUNTIF($B$2:B1903,B1903)=1,1,0)</f>
        <v>0</v>
      </c>
      <c r="O1903" t="s">
        <v>52</v>
      </c>
      <c r="P1903">
        <v>1601242853</v>
      </c>
      <c r="Q1903" t="s">
        <v>13230</v>
      </c>
      <c r="R1903" t="s">
        <v>13230</v>
      </c>
      <c r="S1903" t="s">
        <v>67</v>
      </c>
      <c r="T1903" t="s">
        <v>67</v>
      </c>
      <c r="U1903" t="s">
        <v>11094</v>
      </c>
      <c r="V1903" t="s">
        <v>155</v>
      </c>
      <c r="W1903">
        <v>1</v>
      </c>
      <c r="X1903" t="s">
        <v>156</v>
      </c>
      <c r="Y1903">
        <v>2026</v>
      </c>
      <c r="Z1903">
        <v>7</v>
      </c>
      <c r="AA1903">
        <v>1</v>
      </c>
      <c r="AB1903">
        <v>1340052</v>
      </c>
      <c r="AC1903">
        <v>107204</v>
      </c>
      <c r="AD1903">
        <v>0</v>
      </c>
      <c r="AE1903">
        <v>0</v>
      </c>
      <c r="AF1903" t="s">
        <v>108</v>
      </c>
      <c r="AG1903" t="s">
        <v>81</v>
      </c>
      <c r="AH1903" t="s">
        <v>3679</v>
      </c>
      <c r="AI1903" t="s">
        <v>13201</v>
      </c>
      <c r="AJ1903">
        <v>0</v>
      </c>
      <c r="AK1903" t="s">
        <v>13234</v>
      </c>
      <c r="AL1903">
        <v>0</v>
      </c>
      <c r="AM1903">
        <v>0</v>
      </c>
      <c r="AN1903">
        <v>0</v>
      </c>
      <c r="AO1903">
        <v>0</v>
      </c>
      <c r="AP1903" t="s">
        <v>83</v>
      </c>
      <c r="AQ1903">
        <v>0</v>
      </c>
      <c r="AR1903">
        <v>0</v>
      </c>
      <c r="AS1903" t="s">
        <v>69</v>
      </c>
      <c r="AT1903" t="s">
        <v>13236</v>
      </c>
      <c r="AU1903" t="s">
        <v>64</v>
      </c>
      <c r="AV1903">
        <v>0</v>
      </c>
      <c r="AW1903">
        <v>43719</v>
      </c>
      <c r="AX1903" t="s">
        <v>151</v>
      </c>
      <c r="AY1903" t="s">
        <v>13233</v>
      </c>
      <c r="AZ1903" t="s">
        <v>71</v>
      </c>
      <c r="BA1903">
        <v>1447256</v>
      </c>
      <c r="BB1903" t="s">
        <v>66</v>
      </c>
      <c r="BC1903" t="str">
        <f t="shared" si="80"/>
        <v>56200</v>
      </c>
      <c r="BD1903" t="str">
        <f t="shared" si="81"/>
        <v>MH-56200</v>
      </c>
    </row>
    <row r="1904" spans="1:56" ht="28.15" customHeight="1">
      <c r="A1904" s="4">
        <f>SUBTOTAL(103,$L$2:L1904)</f>
        <v>1903</v>
      </c>
      <c r="B1904" s="5" t="s">
        <v>13237</v>
      </c>
      <c r="C1904" s="5" t="s">
        <v>13238</v>
      </c>
      <c r="D1904" s="5" t="s">
        <v>13239</v>
      </c>
      <c r="E1904" s="5" t="s">
        <v>13240</v>
      </c>
      <c r="F1904" s="6" t="s">
        <v>13241</v>
      </c>
      <c r="G1904" s="5">
        <v>7</v>
      </c>
      <c r="H1904" s="7">
        <v>763044</v>
      </c>
      <c r="I1904" s="5" t="s">
        <v>13242</v>
      </c>
      <c r="J1904" s="5" t="s">
        <v>13243</v>
      </c>
      <c r="K1904" s="20"/>
      <c r="L1904" s="5" t="s">
        <v>119</v>
      </c>
      <c r="M1904" s="2">
        <v>1601161009</v>
      </c>
      <c r="N1904" s="8">
        <f>IF(COUNTIF($B$2:B1904,B1904)=1,1,0)</f>
        <v>1</v>
      </c>
      <c r="O1904" t="s">
        <v>52</v>
      </c>
      <c r="P1904">
        <v>1601161009</v>
      </c>
      <c r="Q1904" t="s">
        <v>13237</v>
      </c>
      <c r="R1904" t="s">
        <v>13237</v>
      </c>
      <c r="S1904" t="s">
        <v>13238</v>
      </c>
      <c r="T1904" t="s">
        <v>13238</v>
      </c>
      <c r="U1904" t="s">
        <v>13239</v>
      </c>
      <c r="V1904" t="s">
        <v>13244</v>
      </c>
      <c r="W1904">
        <v>0</v>
      </c>
      <c r="X1904" t="s">
        <v>188</v>
      </c>
      <c r="Y1904">
        <v>2026</v>
      </c>
      <c r="Z1904">
        <v>7</v>
      </c>
      <c r="AA1904">
        <v>1</v>
      </c>
      <c r="AB1904">
        <v>706522</v>
      </c>
      <c r="AC1904">
        <v>56522</v>
      </c>
      <c r="AD1904">
        <v>0</v>
      </c>
      <c r="AE1904">
        <v>0</v>
      </c>
      <c r="AF1904" t="s">
        <v>57</v>
      </c>
      <c r="AG1904" t="s">
        <v>81</v>
      </c>
      <c r="AH1904" t="s">
        <v>13240</v>
      </c>
      <c r="AI1904" t="s">
        <v>13245</v>
      </c>
      <c r="AJ1904">
        <v>0</v>
      </c>
      <c r="AK1904" t="s">
        <v>608</v>
      </c>
      <c r="AL1904">
        <v>0</v>
      </c>
      <c r="AM1904">
        <v>0</v>
      </c>
      <c r="AN1904">
        <v>0</v>
      </c>
      <c r="AO1904">
        <v>0</v>
      </c>
      <c r="AP1904" t="s">
        <v>83</v>
      </c>
      <c r="AQ1904">
        <v>0</v>
      </c>
      <c r="AR1904">
        <v>0</v>
      </c>
      <c r="AS1904" t="s">
        <v>69</v>
      </c>
      <c r="AT1904" t="s">
        <v>13246</v>
      </c>
      <c r="AU1904" t="s">
        <v>64</v>
      </c>
      <c r="AV1904">
        <v>0</v>
      </c>
      <c r="AW1904">
        <v>24841</v>
      </c>
      <c r="AX1904" t="s">
        <v>13242</v>
      </c>
      <c r="AY1904" t="s">
        <v>13243</v>
      </c>
      <c r="AZ1904" t="s">
        <v>71</v>
      </c>
      <c r="BA1904">
        <v>763044</v>
      </c>
      <c r="BB1904" t="s">
        <v>66</v>
      </c>
      <c r="BC1904" t="str">
        <f t="shared" si="80"/>
        <v>00710</v>
      </c>
      <c r="BD1904" t="str">
        <f t="shared" si="81"/>
        <v>MI-00710</v>
      </c>
    </row>
    <row r="1905" spans="1:56" ht="28.15" customHeight="1">
      <c r="A1905" s="4">
        <f>SUBTOTAL(103,$L$2:L1905)</f>
        <v>1904</v>
      </c>
      <c r="B1905" s="5" t="s">
        <v>13247</v>
      </c>
      <c r="C1905" s="5" t="s">
        <v>13248</v>
      </c>
      <c r="D1905" s="5" t="s">
        <v>10539</v>
      </c>
      <c r="E1905" s="5" t="s">
        <v>13240</v>
      </c>
      <c r="F1905" s="6" t="s">
        <v>13249</v>
      </c>
      <c r="G1905" s="5">
        <v>7</v>
      </c>
      <c r="H1905" s="7">
        <v>228118</v>
      </c>
      <c r="I1905" s="5" t="s">
        <v>13250</v>
      </c>
      <c r="J1905" s="5" t="s">
        <v>13251</v>
      </c>
      <c r="K1905" s="20"/>
      <c r="L1905" s="5" t="s">
        <v>119</v>
      </c>
      <c r="M1905" s="2">
        <v>1601160777</v>
      </c>
      <c r="N1905" s="8">
        <f>IF(COUNTIF($B$2:B1905,B1905)=1,1,0)</f>
        <v>1</v>
      </c>
      <c r="O1905" t="s">
        <v>52</v>
      </c>
      <c r="P1905">
        <v>1601160777</v>
      </c>
      <c r="Q1905" t="s">
        <v>13247</v>
      </c>
      <c r="R1905" t="s">
        <v>13247</v>
      </c>
      <c r="S1905" t="s">
        <v>13248</v>
      </c>
      <c r="T1905" t="s">
        <v>13248</v>
      </c>
      <c r="U1905" t="s">
        <v>10539</v>
      </c>
      <c r="V1905" t="s">
        <v>10540</v>
      </c>
      <c r="W1905">
        <v>0</v>
      </c>
      <c r="X1905" t="s">
        <v>188</v>
      </c>
      <c r="Y1905">
        <v>2026</v>
      </c>
      <c r="Z1905">
        <v>7</v>
      </c>
      <c r="AA1905">
        <v>1</v>
      </c>
      <c r="AB1905">
        <v>211220</v>
      </c>
      <c r="AC1905">
        <v>16898</v>
      </c>
      <c r="AD1905">
        <v>0</v>
      </c>
      <c r="AE1905">
        <v>0</v>
      </c>
      <c r="AF1905" t="s">
        <v>57</v>
      </c>
      <c r="AG1905" t="s">
        <v>81</v>
      </c>
      <c r="AH1905" t="s">
        <v>13240</v>
      </c>
      <c r="AI1905" t="s">
        <v>13245</v>
      </c>
      <c r="AJ1905">
        <v>0</v>
      </c>
      <c r="AK1905" t="s">
        <v>10575</v>
      </c>
      <c r="AL1905">
        <v>0</v>
      </c>
      <c r="AM1905">
        <v>0</v>
      </c>
      <c r="AN1905">
        <v>0</v>
      </c>
      <c r="AO1905">
        <v>0</v>
      </c>
      <c r="AP1905" t="s">
        <v>83</v>
      </c>
      <c r="AQ1905">
        <v>0</v>
      </c>
      <c r="AR1905">
        <v>0</v>
      </c>
      <c r="AS1905" t="s">
        <v>69</v>
      </c>
      <c r="AT1905" t="s">
        <v>13252</v>
      </c>
      <c r="AU1905" t="s">
        <v>64</v>
      </c>
      <c r="AV1905">
        <v>0</v>
      </c>
      <c r="AW1905">
        <v>24802</v>
      </c>
      <c r="AX1905" t="s">
        <v>13250</v>
      </c>
      <c r="AY1905" t="s">
        <v>13251</v>
      </c>
      <c r="AZ1905" t="s">
        <v>71</v>
      </c>
      <c r="BA1905">
        <v>228118</v>
      </c>
      <c r="BB1905" t="s">
        <v>66</v>
      </c>
      <c r="BC1905" t="str">
        <f t="shared" si="80"/>
        <v>00720</v>
      </c>
      <c r="BD1905" t="str">
        <f t="shared" si="81"/>
        <v>MI-00720</v>
      </c>
    </row>
    <row r="1906" spans="1:56" ht="28.15" customHeight="1">
      <c r="A1906" s="4">
        <f>SUBTOTAL(103,$L$2:L1906)</f>
        <v>1905</v>
      </c>
      <c r="B1906" s="5" t="s">
        <v>13253</v>
      </c>
      <c r="C1906" s="5" t="s">
        <v>13254</v>
      </c>
      <c r="D1906" s="5" t="s">
        <v>13255</v>
      </c>
      <c r="E1906" s="5" t="s">
        <v>13240</v>
      </c>
      <c r="F1906" s="6" t="s">
        <v>13256</v>
      </c>
      <c r="G1906" s="5">
        <v>7</v>
      </c>
      <c r="H1906" s="7">
        <v>562298</v>
      </c>
      <c r="I1906" s="5" t="s">
        <v>13257</v>
      </c>
      <c r="J1906" s="5" t="s">
        <v>13258</v>
      </c>
      <c r="K1906" s="20"/>
      <c r="L1906" s="5" t="s">
        <v>119</v>
      </c>
      <c r="M1906" s="2">
        <v>1601160767</v>
      </c>
      <c r="N1906" s="8">
        <f>IF(COUNTIF($B$2:B1906,B1906)=1,1,0)</f>
        <v>1</v>
      </c>
      <c r="O1906" t="s">
        <v>52</v>
      </c>
      <c r="P1906">
        <v>1601160767</v>
      </c>
      <c r="Q1906" t="s">
        <v>13253</v>
      </c>
      <c r="R1906" t="s">
        <v>13253</v>
      </c>
      <c r="S1906" t="s">
        <v>13254</v>
      </c>
      <c r="T1906" t="s">
        <v>13254</v>
      </c>
      <c r="U1906" t="s">
        <v>13255</v>
      </c>
      <c r="V1906" t="s">
        <v>13259</v>
      </c>
      <c r="W1906">
        <v>0</v>
      </c>
      <c r="X1906" t="s">
        <v>80</v>
      </c>
      <c r="Y1906">
        <v>2026</v>
      </c>
      <c r="Z1906">
        <v>7</v>
      </c>
      <c r="AA1906">
        <v>1</v>
      </c>
      <c r="AB1906">
        <v>520646</v>
      </c>
      <c r="AC1906">
        <v>41652</v>
      </c>
      <c r="AD1906">
        <v>0</v>
      </c>
      <c r="AE1906">
        <v>0</v>
      </c>
      <c r="AF1906" t="s">
        <v>57</v>
      </c>
      <c r="AG1906" t="s">
        <v>81</v>
      </c>
      <c r="AH1906" t="s">
        <v>13240</v>
      </c>
      <c r="AI1906" t="s">
        <v>13245</v>
      </c>
      <c r="AJ1906">
        <v>0</v>
      </c>
      <c r="AK1906" t="s">
        <v>611</v>
      </c>
      <c r="AL1906">
        <v>0</v>
      </c>
      <c r="AM1906">
        <v>0</v>
      </c>
      <c r="AN1906">
        <v>0</v>
      </c>
      <c r="AO1906">
        <v>0</v>
      </c>
      <c r="AP1906" t="s">
        <v>83</v>
      </c>
      <c r="AQ1906">
        <v>0</v>
      </c>
      <c r="AR1906">
        <v>0</v>
      </c>
      <c r="AS1906" t="s">
        <v>69</v>
      </c>
      <c r="AT1906" t="s">
        <v>13260</v>
      </c>
      <c r="AU1906" t="s">
        <v>64</v>
      </c>
      <c r="AV1906">
        <v>0</v>
      </c>
      <c r="AW1906">
        <v>24801</v>
      </c>
      <c r="AX1906" t="s">
        <v>13257</v>
      </c>
      <c r="AY1906" t="s">
        <v>13258</v>
      </c>
      <c r="AZ1906" t="s">
        <v>71</v>
      </c>
      <c r="BA1906">
        <v>562298</v>
      </c>
      <c r="BB1906" t="s">
        <v>66</v>
      </c>
      <c r="BC1906" t="str">
        <f t="shared" si="80"/>
        <v>00750</v>
      </c>
      <c r="BD1906" t="str">
        <f t="shared" si="81"/>
        <v>MI-00750</v>
      </c>
    </row>
    <row r="1907" spans="1:56" ht="28.15" customHeight="1">
      <c r="A1907" s="4">
        <f>SUBTOTAL(103,$L$2:L1907)</f>
        <v>1906</v>
      </c>
      <c r="B1907" s="5" t="s">
        <v>13261</v>
      </c>
      <c r="C1907" s="5" t="s">
        <v>13262</v>
      </c>
      <c r="D1907" s="5" t="s">
        <v>13263</v>
      </c>
      <c r="E1907" s="5" t="s">
        <v>13240</v>
      </c>
      <c r="F1907" s="6" t="s">
        <v>13264</v>
      </c>
      <c r="G1907" s="5">
        <v>7</v>
      </c>
      <c r="H1907" s="7">
        <v>795422</v>
      </c>
      <c r="I1907" s="5" t="s">
        <v>13265</v>
      </c>
      <c r="J1907" s="5" t="s">
        <v>13266</v>
      </c>
      <c r="K1907" s="20"/>
      <c r="L1907" s="5" t="s">
        <v>119</v>
      </c>
      <c r="M1907" s="2">
        <v>1601161063</v>
      </c>
      <c r="N1907" s="8">
        <f>IF(COUNTIF($B$2:B1907,B1907)=1,1,0)</f>
        <v>1</v>
      </c>
      <c r="O1907" t="s">
        <v>52</v>
      </c>
      <c r="P1907">
        <v>1601161063</v>
      </c>
      <c r="Q1907" t="s">
        <v>13261</v>
      </c>
      <c r="R1907" t="s">
        <v>13261</v>
      </c>
      <c r="S1907" t="s">
        <v>13262</v>
      </c>
      <c r="T1907" t="s">
        <v>13262</v>
      </c>
      <c r="U1907" t="s">
        <v>13263</v>
      </c>
      <c r="V1907" t="s">
        <v>13267</v>
      </c>
      <c r="W1907">
        <v>0</v>
      </c>
      <c r="X1907" t="s">
        <v>80</v>
      </c>
      <c r="Y1907">
        <v>2026</v>
      </c>
      <c r="Z1907">
        <v>7</v>
      </c>
      <c r="AA1907">
        <v>1</v>
      </c>
      <c r="AB1907">
        <v>736502</v>
      </c>
      <c r="AC1907">
        <v>58920</v>
      </c>
      <c r="AD1907">
        <v>0</v>
      </c>
      <c r="AE1907">
        <v>0</v>
      </c>
      <c r="AF1907" t="s">
        <v>108</v>
      </c>
      <c r="AG1907" t="s">
        <v>81</v>
      </c>
      <c r="AH1907" t="s">
        <v>13240</v>
      </c>
      <c r="AI1907" t="s">
        <v>13245</v>
      </c>
      <c r="AJ1907">
        <v>0</v>
      </c>
      <c r="AK1907" t="s">
        <v>10234</v>
      </c>
      <c r="AL1907">
        <v>0</v>
      </c>
      <c r="AM1907">
        <v>0</v>
      </c>
      <c r="AN1907">
        <v>0</v>
      </c>
      <c r="AO1907">
        <v>0</v>
      </c>
      <c r="AP1907" t="s">
        <v>108</v>
      </c>
      <c r="AQ1907">
        <v>0</v>
      </c>
      <c r="AR1907">
        <v>0</v>
      </c>
      <c r="AS1907" t="s">
        <v>69</v>
      </c>
      <c r="AT1907" t="s">
        <v>13268</v>
      </c>
      <c r="AU1907" t="s">
        <v>64</v>
      </c>
      <c r="AV1907">
        <v>0</v>
      </c>
      <c r="AW1907">
        <v>24852</v>
      </c>
      <c r="AX1907" t="s">
        <v>13265</v>
      </c>
      <c r="AY1907" t="s">
        <v>13266</v>
      </c>
      <c r="AZ1907" t="s">
        <v>71</v>
      </c>
      <c r="BA1907">
        <v>795422</v>
      </c>
      <c r="BB1907" t="s">
        <v>66</v>
      </c>
      <c r="BC1907" t="str">
        <f t="shared" si="80"/>
        <v>00760</v>
      </c>
      <c r="BD1907" t="str">
        <f t="shared" si="81"/>
        <v>MI-00760</v>
      </c>
    </row>
    <row r="1908" spans="1:56" ht="28.15" customHeight="1">
      <c r="A1908" s="4">
        <f>SUBTOTAL(103,$L$2:L1908)</f>
        <v>1907</v>
      </c>
      <c r="B1908" s="5" t="s">
        <v>13269</v>
      </c>
      <c r="C1908" s="5" t="s">
        <v>13270</v>
      </c>
      <c r="D1908" s="5" t="s">
        <v>13271</v>
      </c>
      <c r="E1908" s="5" t="s">
        <v>3679</v>
      </c>
      <c r="F1908" s="6" t="s">
        <v>13272</v>
      </c>
      <c r="G1908" s="5">
        <v>6</v>
      </c>
      <c r="H1908" s="7">
        <v>1870374</v>
      </c>
      <c r="I1908" s="5" t="s">
        <v>151</v>
      </c>
      <c r="J1908" s="5" t="s">
        <v>13273</v>
      </c>
      <c r="K1908" s="20"/>
      <c r="L1908" s="5" t="s">
        <v>51</v>
      </c>
      <c r="M1908" s="2">
        <v>1596971610</v>
      </c>
      <c r="N1908" s="8">
        <f>IF(COUNTIF($B$2:B1908,B1908)=1,1,0)</f>
        <v>1</v>
      </c>
      <c r="O1908" t="s">
        <v>52</v>
      </c>
      <c r="P1908">
        <v>1596971610</v>
      </c>
      <c r="Q1908" t="s">
        <v>13269</v>
      </c>
      <c r="R1908" t="s">
        <v>53</v>
      </c>
      <c r="S1908" t="s">
        <v>13270</v>
      </c>
      <c r="T1908" t="s">
        <v>54</v>
      </c>
      <c r="U1908" t="s">
        <v>13271</v>
      </c>
      <c r="V1908" t="s">
        <v>55</v>
      </c>
      <c r="W1908">
        <v>1</v>
      </c>
      <c r="X1908" t="s">
        <v>56</v>
      </c>
      <c r="Y1908">
        <v>2026</v>
      </c>
      <c r="Z1908">
        <v>6</v>
      </c>
      <c r="AA1908">
        <v>1</v>
      </c>
      <c r="AB1908">
        <v>1731828</v>
      </c>
      <c r="AC1908">
        <v>138546</v>
      </c>
      <c r="AD1908">
        <v>0</v>
      </c>
      <c r="AE1908">
        <v>0</v>
      </c>
      <c r="AF1908" t="s">
        <v>57</v>
      </c>
      <c r="AG1908" t="s">
        <v>81</v>
      </c>
      <c r="AH1908" t="s">
        <v>3679</v>
      </c>
      <c r="AI1908" t="s">
        <v>13245</v>
      </c>
      <c r="AJ1908">
        <v>0</v>
      </c>
      <c r="AK1908" t="s">
        <v>13274</v>
      </c>
      <c r="AL1908">
        <v>0</v>
      </c>
      <c r="AM1908">
        <v>0</v>
      </c>
      <c r="AN1908">
        <v>0</v>
      </c>
      <c r="AO1908">
        <v>0</v>
      </c>
      <c r="AP1908" t="s">
        <v>83</v>
      </c>
      <c r="AQ1908">
        <v>0</v>
      </c>
      <c r="AR1908">
        <v>0</v>
      </c>
      <c r="AS1908" t="s">
        <v>62</v>
      </c>
      <c r="AT1908" t="s">
        <v>13275</v>
      </c>
      <c r="AU1908" t="s">
        <v>64</v>
      </c>
      <c r="AV1908">
        <v>0</v>
      </c>
      <c r="AW1908">
        <v>5109</v>
      </c>
      <c r="AX1908" t="s">
        <v>151</v>
      </c>
      <c r="AY1908" t="s">
        <v>13273</v>
      </c>
      <c r="AZ1908" t="s">
        <v>65</v>
      </c>
      <c r="BA1908">
        <v>1870374</v>
      </c>
      <c r="BB1908" t="s">
        <v>66</v>
      </c>
      <c r="BC1908" t="str">
        <f t="shared" si="80"/>
        <v>01562</v>
      </c>
      <c r="BD1908" t="str">
        <f t="shared" si="81"/>
        <v>MI-01562</v>
      </c>
    </row>
    <row r="1909" spans="1:56" ht="28.15" customHeight="1">
      <c r="A1909" s="4">
        <f>SUBTOTAL(103,$L$2:L1909)</f>
        <v>1908</v>
      </c>
      <c r="B1909" s="5" t="s">
        <v>13269</v>
      </c>
      <c r="C1909" s="5" t="s">
        <v>67</v>
      </c>
      <c r="D1909" s="5" t="s">
        <v>13271</v>
      </c>
      <c r="E1909" s="5" t="s">
        <v>3679</v>
      </c>
      <c r="F1909" s="6" t="s">
        <v>13272</v>
      </c>
      <c r="G1909" s="5">
        <v>7</v>
      </c>
      <c r="H1909" s="7">
        <v>1947305</v>
      </c>
      <c r="I1909" s="5" t="s">
        <v>151</v>
      </c>
      <c r="J1909" s="5" t="s">
        <v>13273</v>
      </c>
      <c r="K1909" s="20"/>
      <c r="L1909" s="5" t="s">
        <v>51</v>
      </c>
      <c r="M1909" s="2">
        <v>1601243165</v>
      </c>
      <c r="N1909" s="8">
        <f>IF(COUNTIF($B$2:B1909,B1909)=1,1,0)</f>
        <v>0</v>
      </c>
      <c r="O1909" t="s">
        <v>52</v>
      </c>
      <c r="P1909">
        <v>1601243165</v>
      </c>
      <c r="Q1909" t="s">
        <v>13269</v>
      </c>
      <c r="R1909" t="s">
        <v>13269</v>
      </c>
      <c r="S1909" t="s">
        <v>67</v>
      </c>
      <c r="T1909" t="s">
        <v>67</v>
      </c>
      <c r="U1909" t="s">
        <v>13271</v>
      </c>
      <c r="V1909" t="s">
        <v>238</v>
      </c>
      <c r="W1909">
        <v>1</v>
      </c>
      <c r="X1909" t="s">
        <v>56</v>
      </c>
      <c r="Y1909">
        <v>2026</v>
      </c>
      <c r="Z1909">
        <v>7</v>
      </c>
      <c r="AA1909">
        <v>1</v>
      </c>
      <c r="AB1909">
        <v>1803060</v>
      </c>
      <c r="AC1909">
        <v>144245</v>
      </c>
      <c r="AD1909">
        <v>0</v>
      </c>
      <c r="AE1909">
        <v>0</v>
      </c>
      <c r="AF1909" t="s">
        <v>57</v>
      </c>
      <c r="AG1909" t="s">
        <v>81</v>
      </c>
      <c r="AH1909" t="s">
        <v>3679</v>
      </c>
      <c r="AI1909" t="s">
        <v>13245</v>
      </c>
      <c r="AJ1909">
        <v>0</v>
      </c>
      <c r="AK1909" t="s">
        <v>13274</v>
      </c>
      <c r="AL1909">
        <v>0</v>
      </c>
      <c r="AM1909">
        <v>0</v>
      </c>
      <c r="AN1909">
        <v>0</v>
      </c>
      <c r="AO1909">
        <v>0</v>
      </c>
      <c r="AP1909" t="s">
        <v>83</v>
      </c>
      <c r="AQ1909">
        <v>0</v>
      </c>
      <c r="AR1909">
        <v>0</v>
      </c>
      <c r="AS1909" t="s">
        <v>69</v>
      </c>
      <c r="AT1909" t="s">
        <v>13276</v>
      </c>
      <c r="AU1909" t="s">
        <v>64</v>
      </c>
      <c r="AV1909">
        <v>0</v>
      </c>
      <c r="AW1909">
        <v>43885</v>
      </c>
      <c r="AX1909" t="s">
        <v>151</v>
      </c>
      <c r="AY1909" t="s">
        <v>13273</v>
      </c>
      <c r="AZ1909" t="s">
        <v>71</v>
      </c>
      <c r="BA1909">
        <v>1947305</v>
      </c>
      <c r="BB1909" t="s">
        <v>66</v>
      </c>
      <c r="BC1909" t="str">
        <f t="shared" si="80"/>
        <v>01562</v>
      </c>
      <c r="BD1909" t="str">
        <f t="shared" si="81"/>
        <v>MI-01562</v>
      </c>
    </row>
    <row r="1910" spans="1:56" ht="28.15" customHeight="1">
      <c r="A1910" s="4">
        <f>SUBTOTAL(103,$L$2:L1910)</f>
        <v>1909</v>
      </c>
      <c r="B1910" s="5" t="s">
        <v>13277</v>
      </c>
      <c r="C1910" s="5" t="s">
        <v>13278</v>
      </c>
      <c r="D1910" s="5" t="s">
        <v>13279</v>
      </c>
      <c r="E1910" s="5" t="s">
        <v>13240</v>
      </c>
      <c r="F1910" s="6" t="s">
        <v>13280</v>
      </c>
      <c r="G1910" s="5">
        <v>7</v>
      </c>
      <c r="H1910" s="7">
        <v>1466878</v>
      </c>
      <c r="I1910" s="5" t="s">
        <v>13281</v>
      </c>
      <c r="J1910" s="5" t="s">
        <v>13282</v>
      </c>
      <c r="K1910" s="20"/>
      <c r="L1910" s="5" t="s">
        <v>119</v>
      </c>
      <c r="M1910" s="2">
        <v>1601160957</v>
      </c>
      <c r="N1910" s="8">
        <f>IF(COUNTIF($B$2:B1910,B1910)=1,1,0)</f>
        <v>1</v>
      </c>
      <c r="O1910" t="s">
        <v>52</v>
      </c>
      <c r="P1910">
        <v>1601160957</v>
      </c>
      <c r="Q1910" t="s">
        <v>13277</v>
      </c>
      <c r="R1910" t="s">
        <v>13277</v>
      </c>
      <c r="S1910" t="s">
        <v>13278</v>
      </c>
      <c r="T1910" t="s">
        <v>13278</v>
      </c>
      <c r="U1910" t="s">
        <v>13279</v>
      </c>
      <c r="V1910" t="s">
        <v>13283</v>
      </c>
      <c r="W1910">
        <v>0</v>
      </c>
      <c r="X1910" t="s">
        <v>80</v>
      </c>
      <c r="Y1910">
        <v>2026</v>
      </c>
      <c r="Z1910">
        <v>7</v>
      </c>
      <c r="AA1910">
        <v>1</v>
      </c>
      <c r="AB1910">
        <v>1358220</v>
      </c>
      <c r="AC1910">
        <v>108658</v>
      </c>
      <c r="AD1910">
        <v>0</v>
      </c>
      <c r="AE1910">
        <v>0</v>
      </c>
      <c r="AF1910" t="s">
        <v>57</v>
      </c>
      <c r="AG1910" t="s">
        <v>99</v>
      </c>
      <c r="AH1910" t="s">
        <v>13240</v>
      </c>
      <c r="AI1910" t="s">
        <v>13245</v>
      </c>
      <c r="AJ1910">
        <v>0</v>
      </c>
      <c r="AK1910" t="s">
        <v>7806</v>
      </c>
      <c r="AL1910">
        <v>0</v>
      </c>
      <c r="AM1910">
        <v>0</v>
      </c>
      <c r="AN1910">
        <v>0</v>
      </c>
      <c r="AO1910">
        <v>0</v>
      </c>
      <c r="AP1910" t="s">
        <v>83</v>
      </c>
      <c r="AQ1910">
        <v>0</v>
      </c>
      <c r="AR1910">
        <v>0</v>
      </c>
      <c r="AS1910" t="s">
        <v>69</v>
      </c>
      <c r="AT1910" t="s">
        <v>13284</v>
      </c>
      <c r="AU1910" t="s">
        <v>64</v>
      </c>
      <c r="AV1910">
        <v>0</v>
      </c>
      <c r="AW1910">
        <v>24836</v>
      </c>
      <c r="AX1910" t="s">
        <v>13281</v>
      </c>
      <c r="AY1910" t="s">
        <v>13282</v>
      </c>
      <c r="AZ1910" t="s">
        <v>71</v>
      </c>
      <c r="BA1910">
        <v>1466878</v>
      </c>
      <c r="BB1910" t="s">
        <v>66</v>
      </c>
      <c r="BC1910" t="str">
        <f t="shared" si="80"/>
        <v>02710</v>
      </c>
      <c r="BD1910" t="str">
        <f t="shared" si="81"/>
        <v>MI-02710</v>
      </c>
    </row>
    <row r="1911" spans="1:56" ht="28.15" customHeight="1">
      <c r="A1911" s="4">
        <f>SUBTOTAL(103,$L$2:L1911)</f>
        <v>1910</v>
      </c>
      <c r="B1911" s="5" t="s">
        <v>13286</v>
      </c>
      <c r="C1911" s="5" t="s">
        <v>13287</v>
      </c>
      <c r="D1911" s="5" t="s">
        <v>13288</v>
      </c>
      <c r="E1911" s="5" t="s">
        <v>13240</v>
      </c>
      <c r="F1911" s="6" t="s">
        <v>13289</v>
      </c>
      <c r="G1911" s="5">
        <v>7</v>
      </c>
      <c r="H1911" s="7">
        <v>795422</v>
      </c>
      <c r="I1911" s="5" t="s">
        <v>13290</v>
      </c>
      <c r="J1911" s="5" t="s">
        <v>13291</v>
      </c>
      <c r="K1911" s="20"/>
      <c r="L1911" s="5" t="s">
        <v>119</v>
      </c>
      <c r="M1911" s="2">
        <v>1601161044</v>
      </c>
      <c r="N1911" s="8">
        <f>IF(COUNTIF($B$2:B1911,B1911)=1,1,0)</f>
        <v>1</v>
      </c>
      <c r="O1911" t="s">
        <v>52</v>
      </c>
      <c r="P1911">
        <v>1601161044</v>
      </c>
      <c r="Q1911" t="s">
        <v>13286</v>
      </c>
      <c r="R1911" t="s">
        <v>13286</v>
      </c>
      <c r="S1911" t="s">
        <v>13287</v>
      </c>
      <c r="T1911" t="s">
        <v>13287</v>
      </c>
      <c r="U1911" t="s">
        <v>13288</v>
      </c>
      <c r="V1911" t="s">
        <v>13292</v>
      </c>
      <c r="W1911">
        <v>0</v>
      </c>
      <c r="X1911" t="s">
        <v>80</v>
      </c>
      <c r="Y1911">
        <v>2026</v>
      </c>
      <c r="Z1911">
        <v>7</v>
      </c>
      <c r="AA1911">
        <v>1</v>
      </c>
      <c r="AB1911">
        <v>736502</v>
      </c>
      <c r="AC1911">
        <v>58920</v>
      </c>
      <c r="AD1911">
        <v>0</v>
      </c>
      <c r="AE1911">
        <v>0</v>
      </c>
      <c r="AF1911" t="s">
        <v>98</v>
      </c>
      <c r="AG1911" t="s">
        <v>81</v>
      </c>
      <c r="AH1911" t="s">
        <v>13240</v>
      </c>
      <c r="AI1911" t="s">
        <v>13245</v>
      </c>
      <c r="AJ1911">
        <v>0</v>
      </c>
      <c r="AK1911" t="s">
        <v>624</v>
      </c>
      <c r="AL1911">
        <v>0</v>
      </c>
      <c r="AM1911">
        <v>0</v>
      </c>
      <c r="AN1911">
        <v>0</v>
      </c>
      <c r="AO1911">
        <v>0</v>
      </c>
      <c r="AP1911" t="s">
        <v>98</v>
      </c>
      <c r="AQ1911">
        <v>0</v>
      </c>
      <c r="AR1911">
        <v>0</v>
      </c>
      <c r="AS1911" t="s">
        <v>69</v>
      </c>
      <c r="AT1911" t="s">
        <v>13293</v>
      </c>
      <c r="AU1911" t="s">
        <v>64</v>
      </c>
      <c r="AV1911">
        <v>0</v>
      </c>
      <c r="AW1911">
        <v>24851</v>
      </c>
      <c r="AX1911" t="s">
        <v>13290</v>
      </c>
      <c r="AY1911" t="s">
        <v>13291</v>
      </c>
      <c r="AZ1911" t="s">
        <v>71</v>
      </c>
      <c r="BA1911">
        <v>795422</v>
      </c>
      <c r="BB1911" t="s">
        <v>66</v>
      </c>
      <c r="BC1911" t="str">
        <f t="shared" si="80"/>
        <v>04160</v>
      </c>
      <c r="BD1911" t="str">
        <f t="shared" si="81"/>
        <v>MI-04160</v>
      </c>
    </row>
    <row r="1912" spans="1:56" ht="28.15" customHeight="1">
      <c r="A1912" s="4">
        <f>SUBTOTAL(103,$L$2:L1912)</f>
        <v>1911</v>
      </c>
      <c r="B1912" s="5" t="s">
        <v>13294</v>
      </c>
      <c r="C1912" s="5" t="s">
        <v>13295</v>
      </c>
      <c r="D1912" s="5" t="s">
        <v>10621</v>
      </c>
      <c r="E1912" s="5" t="s">
        <v>13240</v>
      </c>
      <c r="F1912" s="6" t="s">
        <v>13296</v>
      </c>
      <c r="G1912" s="5">
        <v>7</v>
      </c>
      <c r="H1912" s="7">
        <v>3970534</v>
      </c>
      <c r="I1912" s="5" t="s">
        <v>13297</v>
      </c>
      <c r="J1912" s="5" t="s">
        <v>13298</v>
      </c>
      <c r="K1912" s="20"/>
      <c r="L1912" s="5" t="s">
        <v>119</v>
      </c>
      <c r="M1912" s="2">
        <v>1601160799</v>
      </c>
      <c r="N1912" s="8">
        <f>IF(COUNTIF($B$2:B1912,B1912)=1,1,0)</f>
        <v>1</v>
      </c>
      <c r="O1912" t="s">
        <v>52</v>
      </c>
      <c r="P1912">
        <v>1601160799</v>
      </c>
      <c r="Q1912" t="s">
        <v>13294</v>
      </c>
      <c r="R1912" t="s">
        <v>13294</v>
      </c>
      <c r="S1912" t="s">
        <v>13295</v>
      </c>
      <c r="T1912" t="s">
        <v>13295</v>
      </c>
      <c r="U1912" t="s">
        <v>10621</v>
      </c>
      <c r="V1912" t="s">
        <v>10626</v>
      </c>
      <c r="W1912">
        <v>0</v>
      </c>
      <c r="X1912" t="s">
        <v>188</v>
      </c>
      <c r="Y1912">
        <v>2026</v>
      </c>
      <c r="Z1912">
        <v>7</v>
      </c>
      <c r="AA1912">
        <v>1</v>
      </c>
      <c r="AB1912">
        <v>3676420</v>
      </c>
      <c r="AC1912">
        <v>294114</v>
      </c>
      <c r="AD1912">
        <v>0</v>
      </c>
      <c r="AE1912">
        <v>0</v>
      </c>
      <c r="AF1912" t="s">
        <v>57</v>
      </c>
      <c r="AG1912" t="s">
        <v>81</v>
      </c>
      <c r="AH1912" t="s">
        <v>13240</v>
      </c>
      <c r="AI1912" t="s">
        <v>13245</v>
      </c>
      <c r="AJ1912">
        <v>0</v>
      </c>
      <c r="AK1912" t="s">
        <v>530</v>
      </c>
      <c r="AL1912">
        <v>0</v>
      </c>
      <c r="AM1912">
        <v>0</v>
      </c>
      <c r="AN1912">
        <v>0</v>
      </c>
      <c r="AO1912">
        <v>0</v>
      </c>
      <c r="AP1912" t="s">
        <v>83</v>
      </c>
      <c r="AQ1912">
        <v>0</v>
      </c>
      <c r="AR1912">
        <v>0</v>
      </c>
      <c r="AS1912" t="s">
        <v>69</v>
      </c>
      <c r="AT1912" t="s">
        <v>13299</v>
      </c>
      <c r="AU1912" t="s">
        <v>64</v>
      </c>
      <c r="AV1912">
        <v>0</v>
      </c>
      <c r="AW1912">
        <v>24804</v>
      </c>
      <c r="AX1912" t="s">
        <v>13297</v>
      </c>
      <c r="AY1912" t="s">
        <v>13298</v>
      </c>
      <c r="AZ1912" t="s">
        <v>71</v>
      </c>
      <c r="BA1912">
        <v>3970534</v>
      </c>
      <c r="BB1912" t="s">
        <v>66</v>
      </c>
      <c r="BC1912" t="str">
        <f t="shared" si="80"/>
        <v>04500</v>
      </c>
      <c r="BD1912" t="str">
        <f t="shared" si="81"/>
        <v>MI-04500</v>
      </c>
    </row>
    <row r="1913" spans="1:56" ht="28.15" customHeight="1">
      <c r="A1913" s="4">
        <f>SUBTOTAL(103,$L$2:L1913)</f>
        <v>1912</v>
      </c>
      <c r="B1913" s="5" t="s">
        <v>13300</v>
      </c>
      <c r="C1913" s="5" t="s">
        <v>13301</v>
      </c>
      <c r="D1913" s="5" t="s">
        <v>13302</v>
      </c>
      <c r="E1913" s="5" t="s">
        <v>3679</v>
      </c>
      <c r="F1913" s="6" t="s">
        <v>13303</v>
      </c>
      <c r="G1913" s="5">
        <v>6</v>
      </c>
      <c r="H1913" s="7">
        <v>598616</v>
      </c>
      <c r="I1913" s="5" t="s">
        <v>151</v>
      </c>
      <c r="J1913" s="5" t="s">
        <v>13304</v>
      </c>
      <c r="K1913" s="20"/>
      <c r="L1913" s="5" t="s">
        <v>51</v>
      </c>
      <c r="M1913" s="2">
        <v>1596971608</v>
      </c>
      <c r="N1913" s="8">
        <f>IF(COUNTIF($B$2:B1913,B1913)=1,1,0)</f>
        <v>1</v>
      </c>
      <c r="O1913" t="s">
        <v>52</v>
      </c>
      <c r="P1913">
        <v>1596971608</v>
      </c>
      <c r="Q1913" t="s">
        <v>13300</v>
      </c>
      <c r="R1913" t="s">
        <v>53</v>
      </c>
      <c r="S1913" t="s">
        <v>13301</v>
      </c>
      <c r="T1913" t="s">
        <v>54</v>
      </c>
      <c r="U1913" t="s">
        <v>13302</v>
      </c>
      <c r="V1913" t="s">
        <v>55</v>
      </c>
      <c r="W1913">
        <v>1</v>
      </c>
      <c r="X1913" t="s">
        <v>56</v>
      </c>
      <c r="Y1913">
        <v>2026</v>
      </c>
      <c r="Z1913">
        <v>6</v>
      </c>
      <c r="AA1913">
        <v>1</v>
      </c>
      <c r="AB1913">
        <v>554274</v>
      </c>
      <c r="AC1913">
        <v>44342</v>
      </c>
      <c r="AD1913">
        <v>0</v>
      </c>
      <c r="AE1913">
        <v>0</v>
      </c>
      <c r="AF1913" t="s">
        <v>108</v>
      </c>
      <c r="AG1913" t="s">
        <v>81</v>
      </c>
      <c r="AH1913" t="s">
        <v>3679</v>
      </c>
      <c r="AI1913" t="s">
        <v>13305</v>
      </c>
      <c r="AJ1913">
        <v>0</v>
      </c>
      <c r="AK1913" t="s">
        <v>9220</v>
      </c>
      <c r="AL1913">
        <v>0</v>
      </c>
      <c r="AM1913">
        <v>0</v>
      </c>
      <c r="AN1913">
        <v>0</v>
      </c>
      <c r="AO1913">
        <v>0</v>
      </c>
      <c r="AP1913" t="s">
        <v>83</v>
      </c>
      <c r="AQ1913">
        <v>0</v>
      </c>
      <c r="AR1913">
        <v>0</v>
      </c>
      <c r="AS1913" t="s">
        <v>62</v>
      </c>
      <c r="AT1913" t="s">
        <v>13306</v>
      </c>
      <c r="AU1913" t="s">
        <v>64</v>
      </c>
      <c r="AV1913">
        <v>0</v>
      </c>
      <c r="AW1913">
        <v>5108</v>
      </c>
      <c r="AX1913" t="s">
        <v>151</v>
      </c>
      <c r="AY1913" t="s">
        <v>13304</v>
      </c>
      <c r="AZ1913" t="s">
        <v>65</v>
      </c>
      <c r="BA1913">
        <v>598616</v>
      </c>
      <c r="BB1913" t="s">
        <v>66</v>
      </c>
      <c r="BC1913" t="str">
        <f t="shared" si="80"/>
        <v>01260</v>
      </c>
      <c r="BD1913" t="str">
        <f t="shared" si="81"/>
        <v>MJ-01260</v>
      </c>
    </row>
    <row r="1914" spans="1:56" ht="28.15" customHeight="1">
      <c r="A1914" s="4">
        <f>SUBTOTAL(103,$L$2:L1914)</f>
        <v>1913</v>
      </c>
      <c r="B1914" s="5" t="s">
        <v>13300</v>
      </c>
      <c r="C1914" s="5" t="s">
        <v>67</v>
      </c>
      <c r="D1914" s="5" t="s">
        <v>13302</v>
      </c>
      <c r="E1914" s="5" t="s">
        <v>3679</v>
      </c>
      <c r="F1914" s="6" t="s">
        <v>13303</v>
      </c>
      <c r="G1914" s="5">
        <v>7</v>
      </c>
      <c r="H1914" s="7">
        <v>528898</v>
      </c>
      <c r="I1914" s="5" t="s">
        <v>151</v>
      </c>
      <c r="J1914" s="5" t="s">
        <v>13304</v>
      </c>
      <c r="K1914" s="20"/>
      <c r="L1914" s="5" t="s">
        <v>51</v>
      </c>
      <c r="M1914" s="2">
        <v>1601243164</v>
      </c>
      <c r="N1914" s="8">
        <f>IF(COUNTIF($B$2:B1914,B1914)=1,1,0)</f>
        <v>0</v>
      </c>
      <c r="O1914" t="s">
        <v>52</v>
      </c>
      <c r="P1914">
        <v>1601243164</v>
      </c>
      <c r="Q1914" t="s">
        <v>13300</v>
      </c>
      <c r="R1914" t="s">
        <v>13300</v>
      </c>
      <c r="S1914" t="s">
        <v>67</v>
      </c>
      <c r="T1914" t="s">
        <v>67</v>
      </c>
      <c r="U1914" t="s">
        <v>13302</v>
      </c>
      <c r="V1914" t="s">
        <v>238</v>
      </c>
      <c r="W1914">
        <v>1</v>
      </c>
      <c r="X1914" t="s">
        <v>56</v>
      </c>
      <c r="Y1914">
        <v>2026</v>
      </c>
      <c r="Z1914">
        <v>7</v>
      </c>
      <c r="AA1914">
        <v>1</v>
      </c>
      <c r="AB1914">
        <v>489720</v>
      </c>
      <c r="AC1914">
        <v>39178</v>
      </c>
      <c r="AD1914">
        <v>0</v>
      </c>
      <c r="AE1914">
        <v>0</v>
      </c>
      <c r="AF1914" t="s">
        <v>108</v>
      </c>
      <c r="AG1914" t="s">
        <v>3066</v>
      </c>
      <c r="AH1914" t="s">
        <v>3679</v>
      </c>
      <c r="AI1914" t="s">
        <v>13305</v>
      </c>
      <c r="AJ1914">
        <v>0</v>
      </c>
      <c r="AK1914" t="s">
        <v>9220</v>
      </c>
      <c r="AL1914">
        <v>0</v>
      </c>
      <c r="AM1914">
        <v>0</v>
      </c>
      <c r="AN1914">
        <v>0</v>
      </c>
      <c r="AO1914">
        <v>0</v>
      </c>
      <c r="AP1914" t="s">
        <v>108</v>
      </c>
      <c r="AQ1914">
        <v>0</v>
      </c>
      <c r="AR1914">
        <v>0</v>
      </c>
      <c r="AS1914" t="s">
        <v>69</v>
      </c>
      <c r="AT1914" t="s">
        <v>13307</v>
      </c>
      <c r="AU1914" t="s">
        <v>64</v>
      </c>
      <c r="AV1914">
        <v>0</v>
      </c>
      <c r="AW1914">
        <v>43884</v>
      </c>
      <c r="AX1914" t="s">
        <v>151</v>
      </c>
      <c r="AY1914" t="s">
        <v>13304</v>
      </c>
      <c r="AZ1914" t="s">
        <v>71</v>
      </c>
      <c r="BA1914">
        <v>528898</v>
      </c>
      <c r="BB1914" t="s">
        <v>66</v>
      </c>
      <c r="BC1914" t="str">
        <f t="shared" si="80"/>
        <v>01260</v>
      </c>
      <c r="BD1914" t="str">
        <f t="shared" si="81"/>
        <v>MJ-01260</v>
      </c>
    </row>
    <row r="1915" spans="1:56" ht="28.15" customHeight="1">
      <c r="A1915" s="4">
        <f>SUBTOTAL(103,$L$2:L1915)</f>
        <v>1914</v>
      </c>
      <c r="B1915" s="5" t="s">
        <v>13308</v>
      </c>
      <c r="C1915" s="5" t="s">
        <v>13309</v>
      </c>
      <c r="D1915" s="5" t="s">
        <v>13310</v>
      </c>
      <c r="E1915" s="5" t="s">
        <v>13311</v>
      </c>
      <c r="F1915" s="6" t="s">
        <v>13312</v>
      </c>
      <c r="G1915" s="5">
        <v>7</v>
      </c>
      <c r="H1915" s="7">
        <v>730665</v>
      </c>
      <c r="I1915" s="5" t="s">
        <v>13313</v>
      </c>
      <c r="J1915" s="5" t="s">
        <v>13314</v>
      </c>
      <c r="K1915" s="20"/>
      <c r="L1915" s="5" t="s">
        <v>119</v>
      </c>
      <c r="M1915" s="2">
        <v>1601162167</v>
      </c>
      <c r="N1915" s="8">
        <f>IF(COUNTIF($B$2:B1915,B1915)=1,1,0)</f>
        <v>1</v>
      </c>
      <c r="O1915" t="s">
        <v>52</v>
      </c>
      <c r="P1915">
        <v>1601162167</v>
      </c>
      <c r="Q1915" t="s">
        <v>13308</v>
      </c>
      <c r="R1915" t="s">
        <v>13308</v>
      </c>
      <c r="S1915" t="s">
        <v>13309</v>
      </c>
      <c r="T1915" t="s">
        <v>13309</v>
      </c>
      <c r="U1915" t="s">
        <v>13310</v>
      </c>
      <c r="V1915" t="s">
        <v>13315</v>
      </c>
      <c r="W1915">
        <v>0</v>
      </c>
      <c r="X1915" t="s">
        <v>80</v>
      </c>
      <c r="Y1915">
        <v>2026</v>
      </c>
      <c r="Z1915">
        <v>7</v>
      </c>
      <c r="AA1915">
        <v>1</v>
      </c>
      <c r="AB1915">
        <v>676542</v>
      </c>
      <c r="AC1915">
        <v>54123</v>
      </c>
      <c r="AD1915">
        <v>0</v>
      </c>
      <c r="AE1915">
        <v>0</v>
      </c>
      <c r="AF1915" t="s">
        <v>57</v>
      </c>
      <c r="AG1915" t="s">
        <v>81</v>
      </c>
      <c r="AH1915" t="s">
        <v>13311</v>
      </c>
      <c r="AI1915" t="s">
        <v>13305</v>
      </c>
      <c r="AJ1915">
        <v>0</v>
      </c>
      <c r="AK1915" t="s">
        <v>13316</v>
      </c>
      <c r="AL1915">
        <v>0</v>
      </c>
      <c r="AM1915">
        <v>0</v>
      </c>
      <c r="AN1915">
        <v>0</v>
      </c>
      <c r="AO1915">
        <v>0</v>
      </c>
      <c r="AP1915" t="s">
        <v>83</v>
      </c>
      <c r="AQ1915">
        <v>0</v>
      </c>
      <c r="AR1915">
        <v>0</v>
      </c>
      <c r="AS1915" t="s">
        <v>69</v>
      </c>
      <c r="AT1915" t="s">
        <v>13317</v>
      </c>
      <c r="AU1915" t="s">
        <v>64</v>
      </c>
      <c r="AV1915">
        <v>0</v>
      </c>
      <c r="AW1915">
        <v>25072</v>
      </c>
      <c r="AX1915" t="s">
        <v>13313</v>
      </c>
      <c r="AY1915" t="s">
        <v>13314</v>
      </c>
      <c r="AZ1915" t="s">
        <v>71</v>
      </c>
      <c r="BA1915">
        <v>730665</v>
      </c>
      <c r="BB1915" t="s">
        <v>66</v>
      </c>
      <c r="BC1915" t="str">
        <f t="shared" si="80"/>
        <v>01910</v>
      </c>
      <c r="BD1915" t="str">
        <f t="shared" si="81"/>
        <v>MJ-01910</v>
      </c>
    </row>
    <row r="1916" spans="1:56" ht="28.15" customHeight="1">
      <c r="A1916" s="4">
        <f>SUBTOTAL(103,$L$2:L1916)</f>
        <v>1915</v>
      </c>
      <c r="B1916" s="5" t="s">
        <v>13318</v>
      </c>
      <c r="C1916" s="5" t="s">
        <v>13319</v>
      </c>
      <c r="D1916" s="5" t="s">
        <v>13320</v>
      </c>
      <c r="E1916" s="5" t="s">
        <v>13311</v>
      </c>
      <c r="F1916" s="6" t="s">
        <v>13321</v>
      </c>
      <c r="G1916" s="5">
        <v>7</v>
      </c>
      <c r="H1916" s="7">
        <v>315511</v>
      </c>
      <c r="I1916" s="5" t="s">
        <v>13322</v>
      </c>
      <c r="J1916" s="5" t="s">
        <v>13323</v>
      </c>
      <c r="K1916" s="20"/>
      <c r="L1916" s="5" t="s">
        <v>119</v>
      </c>
      <c r="M1916" s="2">
        <v>1601161876</v>
      </c>
      <c r="N1916" s="8">
        <f>IF(COUNTIF($B$2:B1916,B1916)=1,1,0)</f>
        <v>1</v>
      </c>
      <c r="O1916" t="s">
        <v>52</v>
      </c>
      <c r="P1916">
        <v>1601161876</v>
      </c>
      <c r="Q1916" t="s">
        <v>13318</v>
      </c>
      <c r="R1916" t="s">
        <v>13318</v>
      </c>
      <c r="S1916" t="s">
        <v>13319</v>
      </c>
      <c r="T1916" t="s">
        <v>13319</v>
      </c>
      <c r="U1916" t="s">
        <v>13320</v>
      </c>
      <c r="V1916" t="s">
        <v>13324</v>
      </c>
      <c r="W1916">
        <v>0</v>
      </c>
      <c r="X1916" t="s">
        <v>80</v>
      </c>
      <c r="Y1916">
        <v>2026</v>
      </c>
      <c r="Z1916">
        <v>7</v>
      </c>
      <c r="AA1916">
        <v>1</v>
      </c>
      <c r="AB1916">
        <v>292140</v>
      </c>
      <c r="AC1916">
        <v>23371</v>
      </c>
      <c r="AD1916">
        <v>0</v>
      </c>
      <c r="AE1916">
        <v>0</v>
      </c>
      <c r="AF1916" t="s">
        <v>108</v>
      </c>
      <c r="AG1916" t="s">
        <v>81</v>
      </c>
      <c r="AH1916" t="s">
        <v>13311</v>
      </c>
      <c r="AI1916" t="s">
        <v>13305</v>
      </c>
      <c r="AJ1916">
        <v>0</v>
      </c>
      <c r="AK1916" t="s">
        <v>10111</v>
      </c>
      <c r="AL1916">
        <v>0</v>
      </c>
      <c r="AM1916">
        <v>0</v>
      </c>
      <c r="AN1916">
        <v>0</v>
      </c>
      <c r="AO1916">
        <v>0</v>
      </c>
      <c r="AP1916" t="s">
        <v>108</v>
      </c>
      <c r="AQ1916">
        <v>0</v>
      </c>
      <c r="AR1916">
        <v>0</v>
      </c>
      <c r="AS1916" t="s">
        <v>69</v>
      </c>
      <c r="AT1916" t="s">
        <v>13325</v>
      </c>
      <c r="AU1916" t="s">
        <v>64</v>
      </c>
      <c r="AV1916">
        <v>0</v>
      </c>
      <c r="AW1916">
        <v>25011</v>
      </c>
      <c r="AX1916" t="s">
        <v>13322</v>
      </c>
      <c r="AY1916" t="s">
        <v>13323</v>
      </c>
      <c r="AZ1916" t="s">
        <v>71</v>
      </c>
      <c r="BA1916">
        <v>315511</v>
      </c>
      <c r="BB1916" t="s">
        <v>66</v>
      </c>
      <c r="BC1916" t="str">
        <f t="shared" si="80"/>
        <v>01940</v>
      </c>
      <c r="BD1916" t="str">
        <f t="shared" si="81"/>
        <v>MJ-01940</v>
      </c>
    </row>
    <row r="1917" spans="1:56" ht="28.15" customHeight="1">
      <c r="A1917" s="4">
        <f>SUBTOTAL(103,$L$2:L1917)</f>
        <v>1916</v>
      </c>
      <c r="B1917" s="5" t="s">
        <v>13326</v>
      </c>
      <c r="C1917" s="5" t="s">
        <v>13327</v>
      </c>
      <c r="D1917" s="5" t="s">
        <v>13328</v>
      </c>
      <c r="E1917" s="5" t="s">
        <v>3679</v>
      </c>
      <c r="F1917" s="6" t="s">
        <v>13329</v>
      </c>
      <c r="G1917" s="5">
        <v>6</v>
      </c>
      <c r="H1917" s="7">
        <v>1432832</v>
      </c>
      <c r="I1917" s="5" t="s">
        <v>151</v>
      </c>
      <c r="J1917" s="5" t="s">
        <v>13330</v>
      </c>
      <c r="K1917" s="20"/>
      <c r="L1917" s="5" t="s">
        <v>51</v>
      </c>
      <c r="M1917" s="2">
        <v>1596971369</v>
      </c>
      <c r="N1917" s="8">
        <f>IF(COUNTIF($B$2:B1917,B1917)=1,1,0)</f>
        <v>1</v>
      </c>
      <c r="O1917" t="s">
        <v>52</v>
      </c>
      <c r="P1917">
        <v>1596971369</v>
      </c>
      <c r="Q1917" t="s">
        <v>13326</v>
      </c>
      <c r="R1917" t="s">
        <v>53</v>
      </c>
      <c r="S1917" t="s">
        <v>13327</v>
      </c>
      <c r="T1917" t="s">
        <v>54</v>
      </c>
      <c r="U1917" t="s">
        <v>13328</v>
      </c>
      <c r="V1917" t="s">
        <v>55</v>
      </c>
      <c r="W1917">
        <v>1</v>
      </c>
      <c r="X1917" t="s">
        <v>56</v>
      </c>
      <c r="Y1917">
        <v>2026</v>
      </c>
      <c r="Z1917">
        <v>6</v>
      </c>
      <c r="AA1917">
        <v>1</v>
      </c>
      <c r="AB1917">
        <v>1326696</v>
      </c>
      <c r="AC1917">
        <v>106136</v>
      </c>
      <c r="AD1917">
        <v>0</v>
      </c>
      <c r="AE1917">
        <v>0</v>
      </c>
      <c r="AF1917" t="s">
        <v>108</v>
      </c>
      <c r="AG1917" t="s">
        <v>81</v>
      </c>
      <c r="AH1917" t="s">
        <v>3679</v>
      </c>
      <c r="AI1917" t="s">
        <v>13305</v>
      </c>
      <c r="AJ1917">
        <v>0</v>
      </c>
      <c r="AK1917" t="s">
        <v>10618</v>
      </c>
      <c r="AL1917">
        <v>0</v>
      </c>
      <c r="AM1917">
        <v>0</v>
      </c>
      <c r="AN1917">
        <v>0</v>
      </c>
      <c r="AO1917">
        <v>0</v>
      </c>
      <c r="AP1917" t="s">
        <v>83</v>
      </c>
      <c r="AQ1917">
        <v>0</v>
      </c>
      <c r="AR1917">
        <v>0</v>
      </c>
      <c r="AS1917" t="s">
        <v>62</v>
      </c>
      <c r="AT1917" t="s">
        <v>13331</v>
      </c>
      <c r="AU1917" t="s">
        <v>64</v>
      </c>
      <c r="AV1917">
        <v>0</v>
      </c>
      <c r="AW1917">
        <v>4955</v>
      </c>
      <c r="AX1917" t="s">
        <v>151</v>
      </c>
      <c r="AY1917" t="s">
        <v>13330</v>
      </c>
      <c r="AZ1917" t="s">
        <v>65</v>
      </c>
      <c r="BA1917">
        <v>1432832</v>
      </c>
      <c r="BB1917" t="s">
        <v>66</v>
      </c>
      <c r="BC1917" t="str">
        <f t="shared" si="80"/>
        <v>09050</v>
      </c>
      <c r="BD1917" t="str">
        <f t="shared" si="81"/>
        <v>MJ-09050</v>
      </c>
    </row>
    <row r="1918" spans="1:56" ht="28.15" customHeight="1">
      <c r="A1918" s="4">
        <f>SUBTOTAL(103,$L$2:L1918)</f>
        <v>1917</v>
      </c>
      <c r="B1918" s="5" t="s">
        <v>13326</v>
      </c>
      <c r="C1918" s="5" t="s">
        <v>67</v>
      </c>
      <c r="D1918" s="5" t="s">
        <v>13328</v>
      </c>
      <c r="E1918" s="5" t="s">
        <v>3679</v>
      </c>
      <c r="F1918" s="6" t="s">
        <v>13329</v>
      </c>
      <c r="G1918" s="5">
        <v>7</v>
      </c>
      <c r="H1918" s="7">
        <v>1509762</v>
      </c>
      <c r="I1918" s="5" t="s">
        <v>151</v>
      </c>
      <c r="J1918" s="5" t="s">
        <v>13330</v>
      </c>
      <c r="K1918" s="20"/>
      <c r="L1918" s="5" t="s">
        <v>51</v>
      </c>
      <c r="M1918" s="2">
        <v>1601242988</v>
      </c>
      <c r="N1918" s="8">
        <f>IF(COUNTIF($B$2:B1918,B1918)=1,1,0)</f>
        <v>0</v>
      </c>
      <c r="O1918" t="s">
        <v>52</v>
      </c>
      <c r="P1918">
        <v>1601242988</v>
      </c>
      <c r="Q1918" t="s">
        <v>13326</v>
      </c>
      <c r="R1918" t="s">
        <v>13326</v>
      </c>
      <c r="S1918" t="s">
        <v>67</v>
      </c>
      <c r="T1918" t="s">
        <v>67</v>
      </c>
      <c r="U1918" t="s">
        <v>13328</v>
      </c>
      <c r="V1918" t="s">
        <v>238</v>
      </c>
      <c r="W1918">
        <v>1</v>
      </c>
      <c r="X1918" t="s">
        <v>56</v>
      </c>
      <c r="Y1918">
        <v>2026</v>
      </c>
      <c r="Z1918">
        <v>7</v>
      </c>
      <c r="AA1918">
        <v>1</v>
      </c>
      <c r="AB1918">
        <v>1397928</v>
      </c>
      <c r="AC1918">
        <v>111834</v>
      </c>
      <c r="AD1918">
        <v>0</v>
      </c>
      <c r="AE1918">
        <v>0</v>
      </c>
      <c r="AF1918" t="s">
        <v>108</v>
      </c>
      <c r="AG1918" t="s">
        <v>3066</v>
      </c>
      <c r="AH1918" t="s">
        <v>3679</v>
      </c>
      <c r="AI1918" t="s">
        <v>13305</v>
      </c>
      <c r="AJ1918">
        <v>0</v>
      </c>
      <c r="AK1918" t="s">
        <v>10618</v>
      </c>
      <c r="AL1918">
        <v>0</v>
      </c>
      <c r="AM1918">
        <v>0</v>
      </c>
      <c r="AN1918">
        <v>0</v>
      </c>
      <c r="AO1918">
        <v>0</v>
      </c>
      <c r="AP1918" t="s">
        <v>108</v>
      </c>
      <c r="AQ1918">
        <v>0</v>
      </c>
      <c r="AR1918">
        <v>0</v>
      </c>
      <c r="AS1918" t="s">
        <v>69</v>
      </c>
      <c r="AT1918" t="s">
        <v>13332</v>
      </c>
      <c r="AU1918" t="s">
        <v>64</v>
      </c>
      <c r="AV1918">
        <v>0</v>
      </c>
      <c r="AW1918">
        <v>43788</v>
      </c>
      <c r="AX1918" t="s">
        <v>151</v>
      </c>
      <c r="AY1918" t="s">
        <v>13330</v>
      </c>
      <c r="AZ1918" t="s">
        <v>71</v>
      </c>
      <c r="BA1918">
        <v>1509762</v>
      </c>
      <c r="BB1918" t="s">
        <v>66</v>
      </c>
      <c r="BC1918" t="str">
        <f t="shared" si="80"/>
        <v>09050</v>
      </c>
      <c r="BD1918" t="str">
        <f t="shared" si="81"/>
        <v>MJ-09050</v>
      </c>
    </row>
    <row r="1919" spans="1:56" ht="28.15" customHeight="1">
      <c r="A1919" s="4">
        <f>SUBTOTAL(103,$L$2:L1919)</f>
        <v>1918</v>
      </c>
      <c r="B1919" s="5" t="s">
        <v>13333</v>
      </c>
      <c r="C1919" s="5" t="s">
        <v>13334</v>
      </c>
      <c r="D1919" s="5" t="s">
        <v>10621</v>
      </c>
      <c r="E1919" s="5" t="s">
        <v>13311</v>
      </c>
      <c r="F1919" s="6" t="s">
        <v>13335</v>
      </c>
      <c r="G1919" s="5">
        <v>7</v>
      </c>
      <c r="H1919" s="7">
        <v>918054</v>
      </c>
      <c r="I1919" s="5" t="s">
        <v>13336</v>
      </c>
      <c r="J1919" s="5" t="s">
        <v>13337</v>
      </c>
      <c r="K1919" s="20"/>
      <c r="L1919" s="5" t="s">
        <v>119</v>
      </c>
      <c r="M1919" s="2">
        <v>1601162055</v>
      </c>
      <c r="N1919" s="8">
        <f>IF(COUNTIF($B$2:B1919,B1919)=1,1,0)</f>
        <v>1</v>
      </c>
      <c r="O1919" t="s">
        <v>52</v>
      </c>
      <c r="P1919">
        <v>1601162055</v>
      </c>
      <c r="Q1919" t="s">
        <v>13333</v>
      </c>
      <c r="R1919" t="s">
        <v>13333</v>
      </c>
      <c r="S1919" t="s">
        <v>13334</v>
      </c>
      <c r="T1919" t="s">
        <v>13334</v>
      </c>
      <c r="U1919" t="s">
        <v>10621</v>
      </c>
      <c r="V1919" t="s">
        <v>10626</v>
      </c>
      <c r="W1919">
        <v>0</v>
      </c>
      <c r="X1919" t="s">
        <v>188</v>
      </c>
      <c r="Y1919">
        <v>2026</v>
      </c>
      <c r="Z1919">
        <v>7</v>
      </c>
      <c r="AA1919">
        <v>1</v>
      </c>
      <c r="AB1919">
        <v>850050</v>
      </c>
      <c r="AC1919">
        <v>68004</v>
      </c>
      <c r="AD1919">
        <v>0</v>
      </c>
      <c r="AE1919">
        <v>0</v>
      </c>
      <c r="AF1919" t="s">
        <v>57</v>
      </c>
      <c r="AG1919" t="s">
        <v>81</v>
      </c>
      <c r="AH1919" t="s">
        <v>13311</v>
      </c>
      <c r="AI1919" t="s">
        <v>13305</v>
      </c>
      <c r="AJ1919">
        <v>0</v>
      </c>
      <c r="AK1919" t="s">
        <v>10876</v>
      </c>
      <c r="AL1919">
        <v>0</v>
      </c>
      <c r="AM1919">
        <v>0</v>
      </c>
      <c r="AN1919">
        <v>0</v>
      </c>
      <c r="AO1919">
        <v>0</v>
      </c>
      <c r="AP1919" t="s">
        <v>83</v>
      </c>
      <c r="AQ1919">
        <v>0</v>
      </c>
      <c r="AR1919">
        <v>0</v>
      </c>
      <c r="AS1919" t="s">
        <v>69</v>
      </c>
      <c r="AT1919" t="s">
        <v>13338</v>
      </c>
      <c r="AU1919" t="s">
        <v>64</v>
      </c>
      <c r="AV1919">
        <v>0</v>
      </c>
      <c r="AW1919">
        <v>25039</v>
      </c>
      <c r="AX1919" t="s">
        <v>13336</v>
      </c>
      <c r="AY1919" t="s">
        <v>13337</v>
      </c>
      <c r="AZ1919" t="s">
        <v>71</v>
      </c>
      <c r="BA1919">
        <v>918054</v>
      </c>
      <c r="BB1919" t="s">
        <v>66</v>
      </c>
      <c r="BC1919" t="str">
        <f t="shared" si="80"/>
        <v>09810</v>
      </c>
      <c r="BD1919" t="str">
        <f t="shared" si="81"/>
        <v>MJ-09810</v>
      </c>
    </row>
    <row r="1920" spans="1:56" ht="28.15" customHeight="1">
      <c r="A1920" s="4">
        <f>SUBTOTAL(103,$L$2:L1920)</f>
        <v>1919</v>
      </c>
      <c r="B1920" s="5" t="s">
        <v>13339</v>
      </c>
      <c r="C1920" s="5" t="s">
        <v>13340</v>
      </c>
      <c r="D1920" s="5" t="s">
        <v>13341</v>
      </c>
      <c r="E1920" s="5" t="s">
        <v>13342</v>
      </c>
      <c r="F1920" s="6" t="s">
        <v>13343</v>
      </c>
      <c r="G1920" s="5">
        <v>7</v>
      </c>
      <c r="H1920" s="7">
        <v>1317406</v>
      </c>
      <c r="I1920" s="5" t="s">
        <v>13344</v>
      </c>
      <c r="J1920" s="5" t="s">
        <v>13345</v>
      </c>
      <c r="K1920" s="20"/>
      <c r="L1920" s="5" t="s">
        <v>119</v>
      </c>
      <c r="M1920" s="2">
        <v>1601160476</v>
      </c>
      <c r="N1920" s="8">
        <f>IF(COUNTIF($B$2:B1920,B1920)=1,1,0)</f>
        <v>1</v>
      </c>
      <c r="O1920" t="s">
        <v>52</v>
      </c>
      <c r="P1920">
        <v>1601160476</v>
      </c>
      <c r="Q1920" t="s">
        <v>13339</v>
      </c>
      <c r="R1920" t="s">
        <v>13339</v>
      </c>
      <c r="S1920" t="s">
        <v>13340</v>
      </c>
      <c r="T1920" t="s">
        <v>13340</v>
      </c>
      <c r="U1920" t="s">
        <v>13341</v>
      </c>
      <c r="V1920" t="s">
        <v>13346</v>
      </c>
      <c r="W1920">
        <v>0</v>
      </c>
      <c r="X1920" t="s">
        <v>188</v>
      </c>
      <c r="Y1920">
        <v>2026</v>
      </c>
      <c r="Z1920">
        <v>7</v>
      </c>
      <c r="AA1920">
        <v>1</v>
      </c>
      <c r="AB1920">
        <v>1219820</v>
      </c>
      <c r="AC1920">
        <v>97586</v>
      </c>
      <c r="AD1920">
        <v>0</v>
      </c>
      <c r="AE1920">
        <v>0</v>
      </c>
      <c r="AF1920" t="s">
        <v>57</v>
      </c>
      <c r="AG1920" t="s">
        <v>81</v>
      </c>
      <c r="AH1920" t="s">
        <v>13342</v>
      </c>
      <c r="AI1920" t="s">
        <v>13347</v>
      </c>
      <c r="AJ1920">
        <v>0</v>
      </c>
      <c r="AK1920" t="s">
        <v>1658</v>
      </c>
      <c r="AL1920">
        <v>0</v>
      </c>
      <c r="AM1920">
        <v>0</v>
      </c>
      <c r="AN1920">
        <v>0</v>
      </c>
      <c r="AO1920">
        <v>0</v>
      </c>
      <c r="AP1920" t="s">
        <v>83</v>
      </c>
      <c r="AQ1920">
        <v>0</v>
      </c>
      <c r="AR1920">
        <v>0</v>
      </c>
      <c r="AS1920" t="s">
        <v>69</v>
      </c>
      <c r="AT1920" t="s">
        <v>13348</v>
      </c>
      <c r="AU1920" t="s">
        <v>64</v>
      </c>
      <c r="AV1920">
        <v>0</v>
      </c>
      <c r="AW1920">
        <v>24745</v>
      </c>
      <c r="AX1920" t="s">
        <v>13344</v>
      </c>
      <c r="AY1920" t="s">
        <v>13345</v>
      </c>
      <c r="AZ1920" t="s">
        <v>71</v>
      </c>
      <c r="BA1920">
        <v>1317406</v>
      </c>
      <c r="BB1920" t="s">
        <v>66</v>
      </c>
      <c r="BC1920" t="str">
        <f t="shared" si="80"/>
        <v>05350</v>
      </c>
      <c r="BD1920" t="str">
        <f t="shared" si="81"/>
        <v>MK-05350</v>
      </c>
    </row>
    <row r="1921" spans="1:56" ht="28.15" customHeight="1">
      <c r="A1921" s="4">
        <f>SUBTOTAL(103,$L$2:L1921)</f>
        <v>1920</v>
      </c>
      <c r="B1921" s="5" t="s">
        <v>13349</v>
      </c>
      <c r="C1921" s="5" t="s">
        <v>13350</v>
      </c>
      <c r="D1921" s="5" t="s">
        <v>13351</v>
      </c>
      <c r="E1921" s="5" t="s">
        <v>3679</v>
      </c>
      <c r="F1921" s="6" t="s">
        <v>13352</v>
      </c>
      <c r="G1921" s="5">
        <v>6</v>
      </c>
      <c r="H1921" s="7">
        <v>1807868</v>
      </c>
      <c r="I1921" s="5" t="s">
        <v>151</v>
      </c>
      <c r="J1921" s="5" t="s">
        <v>13353</v>
      </c>
      <c r="K1921" s="20"/>
      <c r="L1921" s="5" t="s">
        <v>51</v>
      </c>
      <c r="M1921" s="2">
        <v>1596971541</v>
      </c>
      <c r="N1921" s="8">
        <f>IF(COUNTIF($B$2:B1921,B1921)=1,1,0)</f>
        <v>1</v>
      </c>
      <c r="O1921" t="s">
        <v>52</v>
      </c>
      <c r="P1921">
        <v>1596971541</v>
      </c>
      <c r="Q1921" t="s">
        <v>13349</v>
      </c>
      <c r="R1921" t="s">
        <v>53</v>
      </c>
      <c r="S1921" t="s">
        <v>13350</v>
      </c>
      <c r="T1921" t="s">
        <v>54</v>
      </c>
      <c r="U1921" t="s">
        <v>13351</v>
      </c>
      <c r="V1921" t="s">
        <v>55</v>
      </c>
      <c r="W1921">
        <v>1</v>
      </c>
      <c r="X1921" t="s">
        <v>56</v>
      </c>
      <c r="Y1921">
        <v>2026</v>
      </c>
      <c r="Z1921">
        <v>6</v>
      </c>
      <c r="AA1921">
        <v>1</v>
      </c>
      <c r="AB1921">
        <v>1673952</v>
      </c>
      <c r="AC1921">
        <v>133916</v>
      </c>
      <c r="AD1921">
        <v>0</v>
      </c>
      <c r="AE1921">
        <v>0</v>
      </c>
      <c r="AF1921" t="s">
        <v>108</v>
      </c>
      <c r="AG1921" t="s">
        <v>81</v>
      </c>
      <c r="AH1921" t="s">
        <v>3679</v>
      </c>
      <c r="AI1921" t="s">
        <v>13347</v>
      </c>
      <c r="AJ1921">
        <v>0</v>
      </c>
      <c r="AK1921" t="s">
        <v>3645</v>
      </c>
      <c r="AL1921">
        <v>0</v>
      </c>
      <c r="AM1921">
        <v>0</v>
      </c>
      <c r="AN1921">
        <v>0</v>
      </c>
      <c r="AO1921">
        <v>0</v>
      </c>
      <c r="AP1921" t="s">
        <v>83</v>
      </c>
      <c r="AQ1921">
        <v>0</v>
      </c>
      <c r="AR1921">
        <v>0</v>
      </c>
      <c r="AS1921" t="s">
        <v>62</v>
      </c>
      <c r="AT1921" t="s">
        <v>13354</v>
      </c>
      <c r="AU1921" t="s">
        <v>64</v>
      </c>
      <c r="AV1921">
        <v>0</v>
      </c>
      <c r="AW1921">
        <v>5067</v>
      </c>
      <c r="AX1921" t="s">
        <v>151</v>
      </c>
      <c r="AY1921" t="s">
        <v>13353</v>
      </c>
      <c r="AZ1921" t="s">
        <v>65</v>
      </c>
      <c r="BA1921">
        <v>1807868</v>
      </c>
      <c r="BB1921" t="s">
        <v>66</v>
      </c>
      <c r="BC1921" t="str">
        <f t="shared" si="80"/>
        <v>05600</v>
      </c>
      <c r="BD1921" t="str">
        <f t="shared" si="81"/>
        <v>MK-05600</v>
      </c>
    </row>
    <row r="1922" spans="1:56" ht="28.15" customHeight="1">
      <c r="A1922" s="4">
        <f>SUBTOTAL(103,$L$2:L1922)</f>
        <v>1921</v>
      </c>
      <c r="B1922" s="5" t="s">
        <v>13349</v>
      </c>
      <c r="C1922" s="5" t="s">
        <v>67</v>
      </c>
      <c r="D1922" s="5" t="s">
        <v>13351</v>
      </c>
      <c r="E1922" s="5" t="s">
        <v>3679</v>
      </c>
      <c r="F1922" s="6" t="s">
        <v>13352</v>
      </c>
      <c r="G1922" s="5">
        <v>7</v>
      </c>
      <c r="H1922" s="7">
        <v>1776615</v>
      </c>
      <c r="I1922" s="5" t="s">
        <v>151</v>
      </c>
      <c r="J1922" s="5" t="s">
        <v>13353</v>
      </c>
      <c r="K1922" s="20"/>
      <c r="L1922" s="5" t="s">
        <v>51</v>
      </c>
      <c r="M1922" s="2">
        <v>1601243124</v>
      </c>
      <c r="N1922" s="8">
        <f>IF(COUNTIF($B$2:B1922,B1922)=1,1,0)</f>
        <v>0</v>
      </c>
      <c r="O1922" t="s">
        <v>52</v>
      </c>
      <c r="P1922">
        <v>1601243124</v>
      </c>
      <c r="Q1922" t="s">
        <v>13349</v>
      </c>
      <c r="R1922" t="s">
        <v>13349</v>
      </c>
      <c r="S1922" t="s">
        <v>67</v>
      </c>
      <c r="T1922" t="s">
        <v>67</v>
      </c>
      <c r="U1922" t="s">
        <v>13351</v>
      </c>
      <c r="V1922" t="s">
        <v>68</v>
      </c>
      <c r="W1922">
        <v>1</v>
      </c>
      <c r="X1922" t="s">
        <v>156</v>
      </c>
      <c r="Y1922">
        <v>2026</v>
      </c>
      <c r="Z1922">
        <v>7</v>
      </c>
      <c r="AA1922">
        <v>1</v>
      </c>
      <c r="AB1922">
        <v>1645014</v>
      </c>
      <c r="AC1922">
        <v>131601</v>
      </c>
      <c r="AD1922">
        <v>0</v>
      </c>
      <c r="AE1922">
        <v>0</v>
      </c>
      <c r="AF1922" t="s">
        <v>108</v>
      </c>
      <c r="AG1922" t="s">
        <v>3066</v>
      </c>
      <c r="AH1922" t="s">
        <v>3679</v>
      </c>
      <c r="AI1922" t="s">
        <v>13347</v>
      </c>
      <c r="AJ1922">
        <v>0</v>
      </c>
      <c r="AK1922" t="s">
        <v>3645</v>
      </c>
      <c r="AL1922">
        <v>0</v>
      </c>
      <c r="AM1922">
        <v>0</v>
      </c>
      <c r="AN1922">
        <v>0</v>
      </c>
      <c r="AO1922">
        <v>0</v>
      </c>
      <c r="AP1922" t="s">
        <v>83</v>
      </c>
      <c r="AQ1922">
        <v>0</v>
      </c>
      <c r="AR1922">
        <v>0</v>
      </c>
      <c r="AS1922" t="s">
        <v>69</v>
      </c>
      <c r="AT1922" t="s">
        <v>13355</v>
      </c>
      <c r="AU1922" t="s">
        <v>64</v>
      </c>
      <c r="AV1922">
        <v>0</v>
      </c>
      <c r="AW1922">
        <v>43861</v>
      </c>
      <c r="AX1922" t="s">
        <v>151</v>
      </c>
      <c r="AY1922" t="s">
        <v>13353</v>
      </c>
      <c r="AZ1922" t="s">
        <v>71</v>
      </c>
      <c r="BA1922">
        <v>1776615</v>
      </c>
      <c r="BB1922" t="s">
        <v>66</v>
      </c>
      <c r="BC1922" t="str">
        <f t="shared" si="80"/>
        <v>05600</v>
      </c>
      <c r="BD1922" t="str">
        <f t="shared" si="81"/>
        <v>MK-05600</v>
      </c>
    </row>
    <row r="1923" spans="1:56" ht="28.15" customHeight="1">
      <c r="A1923" s="4">
        <f>SUBTOTAL(103,$L$2:L1923)</f>
        <v>1922</v>
      </c>
      <c r="B1923" s="5" t="s">
        <v>13356</v>
      </c>
      <c r="C1923" s="5" t="s">
        <v>13357</v>
      </c>
      <c r="D1923" s="5" t="s">
        <v>13358</v>
      </c>
      <c r="E1923" s="5" t="s">
        <v>13342</v>
      </c>
      <c r="F1923" s="6" t="s">
        <v>13359</v>
      </c>
      <c r="G1923" s="5">
        <v>7</v>
      </c>
      <c r="H1923" s="7">
        <v>588200</v>
      </c>
      <c r="I1923" s="5" t="s">
        <v>13360</v>
      </c>
      <c r="J1923" s="5" t="s">
        <v>13361</v>
      </c>
      <c r="K1923" s="20"/>
      <c r="L1923" s="5" t="s">
        <v>119</v>
      </c>
      <c r="M1923" s="2">
        <v>1601160491</v>
      </c>
      <c r="N1923" s="8">
        <f>IF(COUNTIF($B$2:B1923,B1923)=1,1,0)</f>
        <v>1</v>
      </c>
      <c r="O1923" t="s">
        <v>52</v>
      </c>
      <c r="P1923">
        <v>1601160491</v>
      </c>
      <c r="Q1923" t="s">
        <v>13356</v>
      </c>
      <c r="R1923" t="s">
        <v>13356</v>
      </c>
      <c r="S1923" t="s">
        <v>13357</v>
      </c>
      <c r="T1923" t="s">
        <v>13357</v>
      </c>
      <c r="U1923" t="s">
        <v>13358</v>
      </c>
      <c r="V1923" t="s">
        <v>13362</v>
      </c>
      <c r="W1923">
        <v>0</v>
      </c>
      <c r="X1923" t="s">
        <v>80</v>
      </c>
      <c r="Y1923">
        <v>2026</v>
      </c>
      <c r="Z1923">
        <v>7</v>
      </c>
      <c r="AA1923">
        <v>1</v>
      </c>
      <c r="AB1923">
        <v>544630</v>
      </c>
      <c r="AC1923">
        <v>43570</v>
      </c>
      <c r="AD1923">
        <v>0</v>
      </c>
      <c r="AE1923">
        <v>0</v>
      </c>
      <c r="AF1923" t="s">
        <v>57</v>
      </c>
      <c r="AG1923" t="s">
        <v>81</v>
      </c>
      <c r="AH1923" t="s">
        <v>13342</v>
      </c>
      <c r="AI1923" t="s">
        <v>13347</v>
      </c>
      <c r="AJ1923">
        <v>0</v>
      </c>
      <c r="AK1923" t="s">
        <v>5244</v>
      </c>
      <c r="AL1923">
        <v>0</v>
      </c>
      <c r="AM1923">
        <v>0</v>
      </c>
      <c r="AN1923">
        <v>0</v>
      </c>
      <c r="AO1923">
        <v>0</v>
      </c>
      <c r="AP1923" t="s">
        <v>61</v>
      </c>
      <c r="AQ1923">
        <v>0</v>
      </c>
      <c r="AR1923">
        <v>0</v>
      </c>
      <c r="AS1923" t="s">
        <v>69</v>
      </c>
      <c r="AT1923" t="s">
        <v>13363</v>
      </c>
      <c r="AU1923" t="s">
        <v>64</v>
      </c>
      <c r="AV1923">
        <v>0</v>
      </c>
      <c r="AW1923">
        <v>24750</v>
      </c>
      <c r="AX1923" t="s">
        <v>13360</v>
      </c>
      <c r="AY1923" t="s">
        <v>13361</v>
      </c>
      <c r="AZ1923" t="s">
        <v>71</v>
      </c>
      <c r="BA1923">
        <v>588200</v>
      </c>
      <c r="BB1923" t="s">
        <v>66</v>
      </c>
      <c r="BC1923" t="str">
        <f t="shared" si="80"/>
        <v>06580</v>
      </c>
      <c r="BD1923" t="str">
        <f t="shared" si="81"/>
        <v>MK-06580</v>
      </c>
    </row>
    <row r="1924" spans="1:56" ht="28.15" customHeight="1">
      <c r="A1924" s="4">
        <f>SUBTOTAL(103,$L$2:L1924)</f>
        <v>1923</v>
      </c>
      <c r="B1924" s="5" t="s">
        <v>13364</v>
      </c>
      <c r="C1924" s="5" t="s">
        <v>13365</v>
      </c>
      <c r="D1924" s="5" t="s">
        <v>13366</v>
      </c>
      <c r="E1924" s="5" t="s">
        <v>13367</v>
      </c>
      <c r="F1924" s="6" t="s">
        <v>13368</v>
      </c>
      <c r="G1924" s="5">
        <v>7</v>
      </c>
      <c r="H1924" s="7">
        <v>1575245</v>
      </c>
      <c r="I1924" s="5" t="s">
        <v>13369</v>
      </c>
      <c r="J1924" s="5" t="s">
        <v>13370</v>
      </c>
      <c r="K1924" s="20"/>
      <c r="L1924" s="5" t="s">
        <v>119</v>
      </c>
      <c r="M1924" s="2">
        <v>1601161171</v>
      </c>
      <c r="N1924" s="8">
        <f>IF(COUNTIF($B$2:B1924,B1924)=1,1,0)</f>
        <v>1</v>
      </c>
      <c r="O1924" t="s">
        <v>52</v>
      </c>
      <c r="P1924">
        <v>1601161171</v>
      </c>
      <c r="Q1924" t="s">
        <v>13364</v>
      </c>
      <c r="R1924" t="s">
        <v>13364</v>
      </c>
      <c r="S1924" t="s">
        <v>13365</v>
      </c>
      <c r="T1924" t="s">
        <v>13365</v>
      </c>
      <c r="U1924" t="s">
        <v>13366</v>
      </c>
      <c r="V1924" t="s">
        <v>13371</v>
      </c>
      <c r="W1924">
        <v>0</v>
      </c>
      <c r="X1924" t="s">
        <v>80</v>
      </c>
      <c r="Y1924">
        <v>2026</v>
      </c>
      <c r="Z1924">
        <v>7</v>
      </c>
      <c r="AA1924">
        <v>1</v>
      </c>
      <c r="AB1924">
        <v>1458560</v>
      </c>
      <c r="AC1924">
        <v>116685</v>
      </c>
      <c r="AD1924">
        <v>0</v>
      </c>
      <c r="AE1924">
        <v>0</v>
      </c>
      <c r="AF1924" t="s">
        <v>108</v>
      </c>
      <c r="AG1924" t="s">
        <v>99</v>
      </c>
      <c r="AH1924" t="s">
        <v>13367</v>
      </c>
      <c r="AI1924" t="s">
        <v>13372</v>
      </c>
      <c r="AJ1924">
        <v>0</v>
      </c>
      <c r="AK1924" t="s">
        <v>13373</v>
      </c>
      <c r="AL1924">
        <v>0</v>
      </c>
      <c r="AM1924">
        <v>0</v>
      </c>
      <c r="AN1924">
        <v>0</v>
      </c>
      <c r="AO1924">
        <v>0</v>
      </c>
      <c r="AP1924" t="s">
        <v>108</v>
      </c>
      <c r="AQ1924">
        <v>0</v>
      </c>
      <c r="AR1924">
        <v>0</v>
      </c>
      <c r="AS1924" t="s">
        <v>69</v>
      </c>
      <c r="AT1924" t="s">
        <v>13374</v>
      </c>
      <c r="AU1924" t="s">
        <v>64</v>
      </c>
      <c r="AV1924">
        <v>0</v>
      </c>
      <c r="AW1924">
        <v>24876</v>
      </c>
      <c r="AX1924" t="s">
        <v>13369</v>
      </c>
      <c r="AY1924" t="s">
        <v>13370</v>
      </c>
      <c r="AZ1924" t="s">
        <v>71</v>
      </c>
      <c r="BA1924">
        <v>1575245</v>
      </c>
      <c r="BB1924" t="s">
        <v>66</v>
      </c>
      <c r="BC1924" t="str">
        <f t="shared" si="80"/>
        <v>04410</v>
      </c>
      <c r="BD1924" t="str">
        <f t="shared" si="81"/>
        <v>MKA-04410</v>
      </c>
    </row>
    <row r="1925" spans="1:56" ht="28.15" customHeight="1">
      <c r="A1925" s="4">
        <f>SUBTOTAL(103,$L$2:L1925)</f>
        <v>1924</v>
      </c>
      <c r="B1925" s="5" t="s">
        <v>13375</v>
      </c>
      <c r="C1925" s="5" t="s">
        <v>13376</v>
      </c>
      <c r="D1925" s="5" t="s">
        <v>13377</v>
      </c>
      <c r="E1925" s="5" t="s">
        <v>3679</v>
      </c>
      <c r="F1925" s="6" t="s">
        <v>13378</v>
      </c>
      <c r="G1925" s="5">
        <v>6</v>
      </c>
      <c r="H1925" s="7">
        <v>824599</v>
      </c>
      <c r="I1925" s="5" t="s">
        <v>151</v>
      </c>
      <c r="J1925" s="5" t="s">
        <v>13379</v>
      </c>
      <c r="K1925" s="20"/>
      <c r="L1925" s="5" t="s">
        <v>51</v>
      </c>
      <c r="M1925" s="2">
        <v>1596971338</v>
      </c>
      <c r="N1925" s="8">
        <f>IF(COUNTIF($B$2:B1925,B1925)=1,1,0)</f>
        <v>1</v>
      </c>
      <c r="O1925" t="s">
        <v>52</v>
      </c>
      <c r="P1925">
        <v>1596971338</v>
      </c>
      <c r="Q1925" t="s">
        <v>13375</v>
      </c>
      <c r="R1925" t="s">
        <v>53</v>
      </c>
      <c r="S1925" t="s">
        <v>13376</v>
      </c>
      <c r="T1925" t="s">
        <v>54</v>
      </c>
      <c r="U1925" t="s">
        <v>13377</v>
      </c>
      <c r="V1925" t="s">
        <v>55</v>
      </c>
      <c r="W1925">
        <v>1</v>
      </c>
      <c r="X1925" t="s">
        <v>56</v>
      </c>
      <c r="Y1925">
        <v>2026</v>
      </c>
      <c r="Z1925">
        <v>6</v>
      </c>
      <c r="AA1925">
        <v>1</v>
      </c>
      <c r="AB1925">
        <v>763518</v>
      </c>
      <c r="AC1925">
        <v>61081</v>
      </c>
      <c r="AD1925">
        <v>0</v>
      </c>
      <c r="AE1925">
        <v>0</v>
      </c>
      <c r="AF1925" t="s">
        <v>108</v>
      </c>
      <c r="AG1925" t="s">
        <v>81</v>
      </c>
      <c r="AH1925" t="s">
        <v>3679</v>
      </c>
      <c r="AI1925" t="s">
        <v>13372</v>
      </c>
      <c r="AJ1925">
        <v>0</v>
      </c>
      <c r="AK1925" t="s">
        <v>924</v>
      </c>
      <c r="AL1925">
        <v>0</v>
      </c>
      <c r="AM1925">
        <v>0</v>
      </c>
      <c r="AN1925">
        <v>0</v>
      </c>
      <c r="AO1925">
        <v>0</v>
      </c>
      <c r="AP1925" t="s">
        <v>83</v>
      </c>
      <c r="AQ1925">
        <v>0</v>
      </c>
      <c r="AR1925">
        <v>0</v>
      </c>
      <c r="AS1925" t="s">
        <v>62</v>
      </c>
      <c r="AT1925" t="s">
        <v>13380</v>
      </c>
      <c r="AU1925" t="s">
        <v>64</v>
      </c>
      <c r="AV1925">
        <v>0</v>
      </c>
      <c r="AW1925">
        <v>4932</v>
      </c>
      <c r="AX1925" t="s">
        <v>151</v>
      </c>
      <c r="AY1925" t="s">
        <v>13379</v>
      </c>
      <c r="AZ1925" t="s">
        <v>65</v>
      </c>
      <c r="BA1925">
        <v>824599</v>
      </c>
      <c r="BB1925" t="s">
        <v>66</v>
      </c>
      <c r="BC1925" t="str">
        <f t="shared" si="80"/>
        <v>05200</v>
      </c>
      <c r="BD1925" t="str">
        <f t="shared" si="81"/>
        <v>MKA-05200</v>
      </c>
    </row>
    <row r="1926" spans="1:56" ht="28.15" customHeight="1">
      <c r="A1926" s="4">
        <f>SUBTOTAL(103,$L$2:L1926)</f>
        <v>1925</v>
      </c>
      <c r="B1926" s="5" t="s">
        <v>13375</v>
      </c>
      <c r="C1926" s="5" t="s">
        <v>67</v>
      </c>
      <c r="D1926" s="5" t="s">
        <v>13377</v>
      </c>
      <c r="E1926" s="5" t="s">
        <v>3679</v>
      </c>
      <c r="F1926" s="6" t="s">
        <v>13378</v>
      </c>
      <c r="G1926" s="5">
        <v>7</v>
      </c>
      <c r="H1926" s="7">
        <v>843832</v>
      </c>
      <c r="I1926" s="5" t="s">
        <v>151</v>
      </c>
      <c r="J1926" s="5" t="s">
        <v>13379</v>
      </c>
      <c r="K1926" s="20"/>
      <c r="L1926" s="5" t="s">
        <v>51</v>
      </c>
      <c r="M1926" s="2">
        <v>1601242952</v>
      </c>
      <c r="N1926" s="8">
        <f>IF(COUNTIF($B$2:B1926,B1926)=1,1,0)</f>
        <v>0</v>
      </c>
      <c r="O1926" t="s">
        <v>52</v>
      </c>
      <c r="P1926">
        <v>1601242952</v>
      </c>
      <c r="Q1926" t="s">
        <v>13375</v>
      </c>
      <c r="R1926" t="s">
        <v>13375</v>
      </c>
      <c r="S1926" t="s">
        <v>67</v>
      </c>
      <c r="T1926" t="s">
        <v>67</v>
      </c>
      <c r="U1926" t="s">
        <v>13377</v>
      </c>
      <c r="V1926" t="s">
        <v>238</v>
      </c>
      <c r="W1926">
        <v>1</v>
      </c>
      <c r="X1926" t="s">
        <v>156</v>
      </c>
      <c r="Y1926">
        <v>2026</v>
      </c>
      <c r="Z1926">
        <v>7</v>
      </c>
      <c r="AA1926">
        <v>1</v>
      </c>
      <c r="AB1926">
        <v>781326</v>
      </c>
      <c r="AC1926">
        <v>62506</v>
      </c>
      <c r="AD1926">
        <v>0</v>
      </c>
      <c r="AE1926">
        <v>0</v>
      </c>
      <c r="AF1926" t="s">
        <v>108</v>
      </c>
      <c r="AG1926" t="s">
        <v>3066</v>
      </c>
      <c r="AH1926" t="s">
        <v>3679</v>
      </c>
      <c r="AI1926" t="s">
        <v>13372</v>
      </c>
      <c r="AJ1926">
        <v>0</v>
      </c>
      <c r="AK1926" t="s">
        <v>924</v>
      </c>
      <c r="AL1926">
        <v>0</v>
      </c>
      <c r="AM1926">
        <v>0</v>
      </c>
      <c r="AN1926">
        <v>0</v>
      </c>
      <c r="AO1926">
        <v>0</v>
      </c>
      <c r="AP1926" t="s">
        <v>108</v>
      </c>
      <c r="AQ1926">
        <v>0</v>
      </c>
      <c r="AR1926">
        <v>0</v>
      </c>
      <c r="AS1926" t="s">
        <v>69</v>
      </c>
      <c r="AT1926" t="s">
        <v>13381</v>
      </c>
      <c r="AU1926" t="s">
        <v>64</v>
      </c>
      <c r="AV1926">
        <v>0</v>
      </c>
      <c r="AW1926">
        <v>43769</v>
      </c>
      <c r="AX1926" t="s">
        <v>151</v>
      </c>
      <c r="AY1926" t="s">
        <v>13379</v>
      </c>
      <c r="AZ1926" t="s">
        <v>71</v>
      </c>
      <c r="BA1926">
        <v>843832</v>
      </c>
      <c r="BB1926" t="s">
        <v>66</v>
      </c>
      <c r="BC1926" t="str">
        <f t="shared" si="80"/>
        <v>05200</v>
      </c>
      <c r="BD1926" t="str">
        <f t="shared" si="81"/>
        <v>MKA-05200</v>
      </c>
    </row>
    <row r="1927" spans="1:56" ht="28.15" customHeight="1">
      <c r="A1927" s="4">
        <f>SUBTOTAL(103,$L$2:L1927)</f>
        <v>1926</v>
      </c>
      <c r="B1927" s="5" t="s">
        <v>13382</v>
      </c>
      <c r="C1927" s="5" t="s">
        <v>13383</v>
      </c>
      <c r="D1927" s="5" t="s">
        <v>13384</v>
      </c>
      <c r="E1927" s="5" t="s">
        <v>3679</v>
      </c>
      <c r="F1927" s="6" t="s">
        <v>13385</v>
      </c>
      <c r="G1927" s="5">
        <v>6</v>
      </c>
      <c r="H1927" s="7">
        <v>1103473</v>
      </c>
      <c r="I1927" s="5" t="s">
        <v>151</v>
      </c>
      <c r="J1927" s="5" t="s">
        <v>13386</v>
      </c>
      <c r="K1927" s="20"/>
      <c r="L1927" s="5" t="s">
        <v>51</v>
      </c>
      <c r="M1927" s="2">
        <v>1596971534</v>
      </c>
      <c r="N1927" s="8">
        <f>IF(COUNTIF($B$2:B1927,B1927)=1,1,0)</f>
        <v>1</v>
      </c>
      <c r="O1927" t="s">
        <v>52</v>
      </c>
      <c r="P1927">
        <v>1596971534</v>
      </c>
      <c r="Q1927" t="s">
        <v>13382</v>
      </c>
      <c r="R1927" t="s">
        <v>53</v>
      </c>
      <c r="S1927" t="s">
        <v>13383</v>
      </c>
      <c r="T1927" t="s">
        <v>54</v>
      </c>
      <c r="U1927" t="s">
        <v>13384</v>
      </c>
      <c r="V1927" t="s">
        <v>55</v>
      </c>
      <c r="W1927">
        <v>1</v>
      </c>
      <c r="X1927" t="s">
        <v>4266</v>
      </c>
      <c r="Y1927">
        <v>2026</v>
      </c>
      <c r="Z1927">
        <v>6</v>
      </c>
      <c r="AA1927">
        <v>1</v>
      </c>
      <c r="AB1927">
        <v>1021734</v>
      </c>
      <c r="AC1927">
        <v>81739</v>
      </c>
      <c r="AD1927">
        <v>0</v>
      </c>
      <c r="AE1927">
        <v>0</v>
      </c>
      <c r="AF1927" t="s">
        <v>1612</v>
      </c>
      <c r="AG1927" t="s">
        <v>81</v>
      </c>
      <c r="AH1927" t="s">
        <v>3679</v>
      </c>
      <c r="AI1927" t="s">
        <v>13372</v>
      </c>
      <c r="AJ1927">
        <v>0</v>
      </c>
      <c r="AK1927" t="s">
        <v>13387</v>
      </c>
      <c r="AL1927">
        <v>0</v>
      </c>
      <c r="AM1927">
        <v>0</v>
      </c>
      <c r="AN1927">
        <v>0</v>
      </c>
      <c r="AO1927">
        <v>0</v>
      </c>
      <c r="AP1927" t="s">
        <v>83</v>
      </c>
      <c r="AQ1927">
        <v>0</v>
      </c>
      <c r="AR1927">
        <v>0</v>
      </c>
      <c r="AS1927" t="s">
        <v>62</v>
      </c>
      <c r="AT1927" t="s">
        <v>13388</v>
      </c>
      <c r="AU1927" t="s">
        <v>64</v>
      </c>
      <c r="AV1927">
        <v>0</v>
      </c>
      <c r="AW1927">
        <v>5062</v>
      </c>
      <c r="AX1927" t="s">
        <v>151</v>
      </c>
      <c r="AY1927" t="s">
        <v>13386</v>
      </c>
      <c r="AZ1927" t="s">
        <v>65</v>
      </c>
      <c r="BA1927">
        <v>1103473</v>
      </c>
      <c r="BB1927" t="s">
        <v>66</v>
      </c>
      <c r="BC1927" t="str">
        <f t="shared" si="80"/>
        <v>11750</v>
      </c>
      <c r="BD1927" t="str">
        <f t="shared" si="81"/>
        <v>MKA-11750</v>
      </c>
    </row>
    <row r="1928" spans="1:56" ht="28.15" customHeight="1">
      <c r="A1928" s="4">
        <f>SUBTOTAL(103,$L$2:L1928)</f>
        <v>1927</v>
      </c>
      <c r="B1928" s="5" t="s">
        <v>13382</v>
      </c>
      <c r="C1928" s="5" t="s">
        <v>67</v>
      </c>
      <c r="D1928" s="5" t="s">
        <v>13384</v>
      </c>
      <c r="E1928" s="5" t="s">
        <v>3679</v>
      </c>
      <c r="F1928" s="6" t="s">
        <v>13385</v>
      </c>
      <c r="G1928" s="5">
        <v>7</v>
      </c>
      <c r="H1928" s="7">
        <v>1144342</v>
      </c>
      <c r="I1928" s="5" t="s">
        <v>151</v>
      </c>
      <c r="J1928" s="5" t="s">
        <v>13386</v>
      </c>
      <c r="K1928" s="20"/>
      <c r="L1928" s="5" t="s">
        <v>51</v>
      </c>
      <c r="M1928" s="2">
        <v>1601243119</v>
      </c>
      <c r="N1928" s="8">
        <f>IF(COUNTIF($B$2:B1928,B1928)=1,1,0)</f>
        <v>0</v>
      </c>
      <c r="O1928" t="s">
        <v>52</v>
      </c>
      <c r="P1928">
        <v>1601243119</v>
      </c>
      <c r="Q1928" t="s">
        <v>13382</v>
      </c>
      <c r="R1928" t="s">
        <v>13382</v>
      </c>
      <c r="S1928" t="s">
        <v>67</v>
      </c>
      <c r="T1928" t="s">
        <v>67</v>
      </c>
      <c r="U1928" t="s">
        <v>13384</v>
      </c>
      <c r="V1928" t="s">
        <v>155</v>
      </c>
      <c r="W1928">
        <v>1</v>
      </c>
      <c r="X1928" t="s">
        <v>156</v>
      </c>
      <c r="Y1928">
        <v>2026</v>
      </c>
      <c r="Z1928">
        <v>7</v>
      </c>
      <c r="AA1928">
        <v>1</v>
      </c>
      <c r="AB1928">
        <v>1059576</v>
      </c>
      <c r="AC1928">
        <v>84766</v>
      </c>
      <c r="AD1928">
        <v>0</v>
      </c>
      <c r="AE1928">
        <v>0</v>
      </c>
      <c r="AF1928" t="s">
        <v>108</v>
      </c>
      <c r="AG1928" t="s">
        <v>81</v>
      </c>
      <c r="AH1928" t="s">
        <v>3679</v>
      </c>
      <c r="AI1928" t="s">
        <v>13372</v>
      </c>
      <c r="AJ1928">
        <v>0</v>
      </c>
      <c r="AK1928" t="s">
        <v>13387</v>
      </c>
      <c r="AL1928">
        <v>0</v>
      </c>
      <c r="AM1928">
        <v>0</v>
      </c>
      <c r="AN1928">
        <v>0</v>
      </c>
      <c r="AO1928">
        <v>0</v>
      </c>
      <c r="AP1928" t="s">
        <v>83</v>
      </c>
      <c r="AQ1928">
        <v>0</v>
      </c>
      <c r="AR1928">
        <v>0</v>
      </c>
      <c r="AS1928" t="s">
        <v>69</v>
      </c>
      <c r="AT1928" t="s">
        <v>13389</v>
      </c>
      <c r="AU1928" t="s">
        <v>64</v>
      </c>
      <c r="AV1928">
        <v>0</v>
      </c>
      <c r="AW1928">
        <v>43859</v>
      </c>
      <c r="AX1928" t="s">
        <v>151</v>
      </c>
      <c r="AY1928" t="s">
        <v>13386</v>
      </c>
      <c r="AZ1928" t="s">
        <v>71</v>
      </c>
      <c r="BA1928">
        <v>1144342</v>
      </c>
      <c r="BB1928" t="s">
        <v>66</v>
      </c>
      <c r="BC1928" t="str">
        <f t="shared" si="80"/>
        <v>11750</v>
      </c>
      <c r="BD1928" t="str">
        <f t="shared" si="81"/>
        <v>MKA-11750</v>
      </c>
    </row>
    <row r="1929" spans="1:56" ht="28.15" customHeight="1">
      <c r="A1929" s="4">
        <f>SUBTOTAL(103,$L$2:L1929)</f>
        <v>1928</v>
      </c>
      <c r="B1929" s="5" t="s">
        <v>13390</v>
      </c>
      <c r="C1929" s="5" t="s">
        <v>13391</v>
      </c>
      <c r="D1929" s="5" t="s">
        <v>13392</v>
      </c>
      <c r="E1929" s="5" t="s">
        <v>3679</v>
      </c>
      <c r="F1929" s="6" t="s">
        <v>13393</v>
      </c>
      <c r="G1929" s="5">
        <v>6</v>
      </c>
      <c r="H1929" s="7">
        <v>2259835</v>
      </c>
      <c r="I1929" s="5" t="s">
        <v>151</v>
      </c>
      <c r="J1929" s="5" t="s">
        <v>13394</v>
      </c>
      <c r="K1929" s="20"/>
      <c r="L1929" s="5" t="s">
        <v>51</v>
      </c>
      <c r="M1929" s="2">
        <v>1596971313</v>
      </c>
      <c r="N1929" s="8">
        <f>IF(COUNTIF($B$2:B1929,B1929)=1,1,0)</f>
        <v>1</v>
      </c>
      <c r="O1929" t="s">
        <v>52</v>
      </c>
      <c r="P1929">
        <v>1596971313</v>
      </c>
      <c r="Q1929" t="s">
        <v>13390</v>
      </c>
      <c r="R1929" t="s">
        <v>53</v>
      </c>
      <c r="S1929" t="s">
        <v>13391</v>
      </c>
      <c r="T1929" t="s">
        <v>54</v>
      </c>
      <c r="U1929" t="s">
        <v>13392</v>
      </c>
      <c r="V1929" t="s">
        <v>55</v>
      </c>
      <c r="W1929">
        <v>1</v>
      </c>
      <c r="X1929" t="s">
        <v>56</v>
      </c>
      <c r="Y1929">
        <v>2026</v>
      </c>
      <c r="Z1929">
        <v>6</v>
      </c>
      <c r="AA1929">
        <v>1</v>
      </c>
      <c r="AB1929">
        <v>2092440</v>
      </c>
      <c r="AC1929">
        <v>167395</v>
      </c>
      <c r="AD1929">
        <v>0</v>
      </c>
      <c r="AE1929">
        <v>0</v>
      </c>
      <c r="AF1929" t="s">
        <v>57</v>
      </c>
      <c r="AG1929" t="s">
        <v>81</v>
      </c>
      <c r="AH1929" t="s">
        <v>3679</v>
      </c>
      <c r="AI1929" t="s">
        <v>13372</v>
      </c>
      <c r="AJ1929">
        <v>0</v>
      </c>
      <c r="AK1929" t="s">
        <v>12612</v>
      </c>
      <c r="AL1929">
        <v>0</v>
      </c>
      <c r="AM1929">
        <v>0</v>
      </c>
      <c r="AN1929">
        <v>0</v>
      </c>
      <c r="AO1929">
        <v>0</v>
      </c>
      <c r="AP1929" t="s">
        <v>83</v>
      </c>
      <c r="AQ1929">
        <v>0</v>
      </c>
      <c r="AR1929">
        <v>0</v>
      </c>
      <c r="AS1929" t="s">
        <v>62</v>
      </c>
      <c r="AT1929" t="s">
        <v>13395</v>
      </c>
      <c r="AU1929" t="s">
        <v>64</v>
      </c>
      <c r="AV1929">
        <v>0</v>
      </c>
      <c r="AW1929">
        <v>4915</v>
      </c>
      <c r="AX1929" t="s">
        <v>151</v>
      </c>
      <c r="AY1929" t="s">
        <v>13394</v>
      </c>
      <c r="AZ1929" t="s">
        <v>65</v>
      </c>
      <c r="BA1929">
        <v>2259835</v>
      </c>
      <c r="BB1929" t="s">
        <v>66</v>
      </c>
      <c r="BC1929" t="str">
        <f t="shared" si="80"/>
        <v>12550</v>
      </c>
      <c r="BD1929" t="str">
        <f t="shared" si="81"/>
        <v>MKA-12550</v>
      </c>
    </row>
    <row r="1930" spans="1:56" ht="28.15" customHeight="1">
      <c r="A1930" s="4">
        <f>SUBTOTAL(103,$L$2:L1930)</f>
        <v>1929</v>
      </c>
      <c r="B1930" s="5" t="s">
        <v>13390</v>
      </c>
      <c r="C1930" s="5" t="s">
        <v>67</v>
      </c>
      <c r="D1930" s="5" t="s">
        <v>13392</v>
      </c>
      <c r="E1930" s="5" t="s">
        <v>3679</v>
      </c>
      <c r="F1930" s="6" t="s">
        <v>13393</v>
      </c>
      <c r="G1930" s="5">
        <v>7</v>
      </c>
      <c r="H1930" s="7">
        <v>2146843</v>
      </c>
      <c r="I1930" s="5" t="s">
        <v>151</v>
      </c>
      <c r="J1930" s="5" t="s">
        <v>13394</v>
      </c>
      <c r="K1930" s="20"/>
      <c r="L1930" s="5" t="s">
        <v>51</v>
      </c>
      <c r="M1930" s="2">
        <v>1601242914</v>
      </c>
      <c r="N1930" s="8">
        <f>IF(COUNTIF($B$2:B1930,B1930)=1,1,0)</f>
        <v>0</v>
      </c>
      <c r="O1930" t="s">
        <v>52</v>
      </c>
      <c r="P1930">
        <v>1601242914</v>
      </c>
      <c r="Q1930" t="s">
        <v>13390</v>
      </c>
      <c r="R1930" t="s">
        <v>13390</v>
      </c>
      <c r="S1930" t="s">
        <v>67</v>
      </c>
      <c r="T1930" t="s">
        <v>67</v>
      </c>
      <c r="U1930" t="s">
        <v>13392</v>
      </c>
      <c r="V1930" t="s">
        <v>155</v>
      </c>
      <c r="W1930">
        <v>1</v>
      </c>
      <c r="X1930" t="s">
        <v>56</v>
      </c>
      <c r="Y1930">
        <v>2026</v>
      </c>
      <c r="Z1930">
        <v>7</v>
      </c>
      <c r="AA1930">
        <v>1</v>
      </c>
      <c r="AB1930">
        <v>1987818</v>
      </c>
      <c r="AC1930">
        <v>159025</v>
      </c>
      <c r="AD1930">
        <v>0</v>
      </c>
      <c r="AE1930">
        <v>0</v>
      </c>
      <c r="AF1930" t="s">
        <v>57</v>
      </c>
      <c r="AG1930" t="s">
        <v>81</v>
      </c>
      <c r="AH1930" t="s">
        <v>3679</v>
      </c>
      <c r="AI1930" t="s">
        <v>13372</v>
      </c>
      <c r="AJ1930">
        <v>0</v>
      </c>
      <c r="AK1930" t="s">
        <v>12612</v>
      </c>
      <c r="AL1930">
        <v>0</v>
      </c>
      <c r="AM1930">
        <v>0</v>
      </c>
      <c r="AN1930">
        <v>0</v>
      </c>
      <c r="AO1930">
        <v>0</v>
      </c>
      <c r="AP1930" t="s">
        <v>83</v>
      </c>
      <c r="AQ1930">
        <v>0</v>
      </c>
      <c r="AR1930">
        <v>0</v>
      </c>
      <c r="AS1930" t="s">
        <v>69</v>
      </c>
      <c r="AT1930" t="s">
        <v>13396</v>
      </c>
      <c r="AU1930" t="s">
        <v>64</v>
      </c>
      <c r="AV1930">
        <v>0</v>
      </c>
      <c r="AW1930">
        <v>43751</v>
      </c>
      <c r="AX1930" t="s">
        <v>151</v>
      </c>
      <c r="AY1930" t="s">
        <v>13394</v>
      </c>
      <c r="AZ1930" t="s">
        <v>71</v>
      </c>
      <c r="BA1930">
        <v>2146843</v>
      </c>
      <c r="BB1930" t="s">
        <v>66</v>
      </c>
      <c r="BC1930" t="str">
        <f t="shared" si="80"/>
        <v>12550</v>
      </c>
      <c r="BD1930" t="str">
        <f t="shared" si="81"/>
        <v>MKA-12550</v>
      </c>
    </row>
    <row r="1931" spans="1:56" ht="28.15" customHeight="1">
      <c r="A1931" s="4">
        <f>SUBTOTAL(103,$L$2:L1931)</f>
        <v>1930</v>
      </c>
      <c r="B1931" s="5" t="s">
        <v>13397</v>
      </c>
      <c r="C1931" s="5" t="s">
        <v>13398</v>
      </c>
      <c r="D1931" s="5" t="s">
        <v>203</v>
      </c>
      <c r="E1931" s="5" t="s">
        <v>13399</v>
      </c>
      <c r="F1931" s="6" t="s">
        <v>13400</v>
      </c>
      <c r="G1931" s="5">
        <v>7</v>
      </c>
      <c r="H1931" s="7">
        <v>1683612</v>
      </c>
      <c r="I1931" s="5" t="s">
        <v>13401</v>
      </c>
      <c r="J1931" s="5" t="s">
        <v>13402</v>
      </c>
      <c r="K1931" s="20"/>
      <c r="L1931" s="5" t="s">
        <v>119</v>
      </c>
      <c r="M1931" s="2">
        <v>1601160684</v>
      </c>
      <c r="N1931" s="8">
        <f>IF(COUNTIF($B$2:B1931,B1931)=1,1,0)</f>
        <v>1</v>
      </c>
      <c r="O1931" t="s">
        <v>52</v>
      </c>
      <c r="P1931">
        <v>1601160684</v>
      </c>
      <c r="Q1931" t="s">
        <v>13397</v>
      </c>
      <c r="R1931" t="s">
        <v>13397</v>
      </c>
      <c r="S1931" t="s">
        <v>13398</v>
      </c>
      <c r="T1931" t="s">
        <v>13398</v>
      </c>
      <c r="U1931" t="s">
        <v>203</v>
      </c>
      <c r="V1931" t="s">
        <v>9687</v>
      </c>
      <c r="W1931">
        <v>0</v>
      </c>
      <c r="X1931" t="s">
        <v>80</v>
      </c>
      <c r="Y1931">
        <v>2026</v>
      </c>
      <c r="Z1931">
        <v>7</v>
      </c>
      <c r="AA1931">
        <v>1</v>
      </c>
      <c r="AB1931">
        <v>1558900</v>
      </c>
      <c r="AC1931">
        <v>124712</v>
      </c>
      <c r="AD1931">
        <v>0</v>
      </c>
      <c r="AE1931">
        <v>0</v>
      </c>
      <c r="AF1931" t="s">
        <v>98</v>
      </c>
      <c r="AG1931" t="s">
        <v>8318</v>
      </c>
      <c r="AH1931" t="s">
        <v>13399</v>
      </c>
      <c r="AI1931" t="s">
        <v>13403</v>
      </c>
      <c r="AJ1931">
        <v>0</v>
      </c>
      <c r="AK1931" t="s">
        <v>6352</v>
      </c>
      <c r="AL1931">
        <v>0</v>
      </c>
      <c r="AM1931">
        <v>0</v>
      </c>
      <c r="AN1931">
        <v>0</v>
      </c>
      <c r="AO1931">
        <v>0</v>
      </c>
      <c r="AP1931" t="s">
        <v>98</v>
      </c>
      <c r="AQ1931">
        <v>0</v>
      </c>
      <c r="AR1931">
        <v>0</v>
      </c>
      <c r="AS1931" t="s">
        <v>69</v>
      </c>
      <c r="AT1931" t="s">
        <v>13404</v>
      </c>
      <c r="AU1931" t="s">
        <v>64</v>
      </c>
      <c r="AV1931">
        <v>0</v>
      </c>
      <c r="AW1931">
        <v>24780</v>
      </c>
      <c r="AX1931" t="s">
        <v>13401</v>
      </c>
      <c r="AY1931" t="s">
        <v>13402</v>
      </c>
      <c r="AZ1931" t="s">
        <v>71</v>
      </c>
      <c r="BA1931">
        <v>1683612</v>
      </c>
      <c r="BB1931" t="s">
        <v>66</v>
      </c>
      <c r="BC1931" t="str">
        <f t="shared" si="80"/>
        <v>05850</v>
      </c>
      <c r="BD1931" t="str">
        <f t="shared" si="81"/>
        <v>ML-05850</v>
      </c>
    </row>
    <row r="1932" spans="1:56" ht="28.15" customHeight="1">
      <c r="A1932" s="4">
        <f>SUBTOTAL(103,$L$2:L1932)</f>
        <v>1931</v>
      </c>
      <c r="B1932" s="5" t="s">
        <v>13405</v>
      </c>
      <c r="C1932" s="5" t="s">
        <v>13406</v>
      </c>
      <c r="D1932" s="5" t="s">
        <v>11094</v>
      </c>
      <c r="E1932" s="5" t="s">
        <v>3679</v>
      </c>
      <c r="F1932" s="6" t="s">
        <v>13407</v>
      </c>
      <c r="G1932" s="5">
        <v>6</v>
      </c>
      <c r="H1932" s="7">
        <v>1317436</v>
      </c>
      <c r="I1932" s="5" t="s">
        <v>151</v>
      </c>
      <c r="J1932" s="5" t="s">
        <v>13408</v>
      </c>
      <c r="K1932" s="20"/>
      <c r="L1932" s="5" t="s">
        <v>51</v>
      </c>
      <c r="M1932" s="2">
        <v>1596971395</v>
      </c>
      <c r="N1932" s="8">
        <f>IF(COUNTIF($B$2:B1932,B1932)=1,1,0)</f>
        <v>1</v>
      </c>
      <c r="O1932" t="s">
        <v>52</v>
      </c>
      <c r="P1932">
        <v>1596971395</v>
      </c>
      <c r="Q1932" t="s">
        <v>13405</v>
      </c>
      <c r="R1932" t="s">
        <v>53</v>
      </c>
      <c r="S1932" t="s">
        <v>13406</v>
      </c>
      <c r="T1932" t="s">
        <v>54</v>
      </c>
      <c r="U1932" t="s">
        <v>11094</v>
      </c>
      <c r="V1932" t="s">
        <v>55</v>
      </c>
      <c r="W1932">
        <v>1</v>
      </c>
      <c r="X1932" t="s">
        <v>56</v>
      </c>
      <c r="Y1932">
        <v>2026</v>
      </c>
      <c r="Z1932">
        <v>6</v>
      </c>
      <c r="AA1932">
        <v>1</v>
      </c>
      <c r="AB1932">
        <v>1219848</v>
      </c>
      <c r="AC1932">
        <v>97588</v>
      </c>
      <c r="AD1932">
        <v>0</v>
      </c>
      <c r="AE1932">
        <v>0</v>
      </c>
      <c r="AF1932" t="s">
        <v>108</v>
      </c>
      <c r="AG1932" t="s">
        <v>81</v>
      </c>
      <c r="AH1932" t="s">
        <v>3679</v>
      </c>
      <c r="AI1932" t="s">
        <v>13403</v>
      </c>
      <c r="AJ1932">
        <v>0</v>
      </c>
      <c r="AK1932" t="s">
        <v>4669</v>
      </c>
      <c r="AL1932">
        <v>0</v>
      </c>
      <c r="AM1932">
        <v>0</v>
      </c>
      <c r="AN1932">
        <v>0</v>
      </c>
      <c r="AO1932">
        <v>0</v>
      </c>
      <c r="AP1932" t="s">
        <v>83</v>
      </c>
      <c r="AQ1932">
        <v>0</v>
      </c>
      <c r="AR1932">
        <v>0</v>
      </c>
      <c r="AS1932" t="s">
        <v>62</v>
      </c>
      <c r="AT1932" t="s">
        <v>13409</v>
      </c>
      <c r="AU1932" t="s">
        <v>64</v>
      </c>
      <c r="AV1932">
        <v>0</v>
      </c>
      <c r="AW1932">
        <v>4975</v>
      </c>
      <c r="AX1932" t="s">
        <v>151</v>
      </c>
      <c r="AY1932" t="s">
        <v>13408</v>
      </c>
      <c r="AZ1932" t="s">
        <v>65</v>
      </c>
      <c r="BA1932">
        <v>1317436</v>
      </c>
      <c r="BB1932" t="s">
        <v>66</v>
      </c>
      <c r="BC1932" t="str">
        <f t="shared" si="80"/>
        <v>06460</v>
      </c>
      <c r="BD1932" t="str">
        <f t="shared" si="81"/>
        <v>ML-06460</v>
      </c>
    </row>
    <row r="1933" spans="1:56" ht="28.15" customHeight="1">
      <c r="A1933" s="4">
        <f>SUBTOTAL(103,$L$2:L1933)</f>
        <v>1932</v>
      </c>
      <c r="B1933" s="5" t="s">
        <v>13405</v>
      </c>
      <c r="C1933" s="5" t="s">
        <v>67</v>
      </c>
      <c r="D1933" s="5" t="s">
        <v>11094</v>
      </c>
      <c r="E1933" s="5" t="s">
        <v>3679</v>
      </c>
      <c r="F1933" s="6" t="s">
        <v>13407</v>
      </c>
      <c r="G1933" s="5">
        <v>7</v>
      </c>
      <c r="H1933" s="7">
        <v>1266950</v>
      </c>
      <c r="I1933" s="5" t="s">
        <v>151</v>
      </c>
      <c r="J1933" s="5" t="s">
        <v>13408</v>
      </c>
      <c r="K1933" s="20"/>
      <c r="L1933" s="5" t="s">
        <v>51</v>
      </c>
      <c r="M1933" s="2">
        <v>1601243008</v>
      </c>
      <c r="N1933" s="8">
        <f>IF(COUNTIF($B$2:B1933,B1933)=1,1,0)</f>
        <v>0</v>
      </c>
      <c r="O1933" t="s">
        <v>52</v>
      </c>
      <c r="P1933">
        <v>1601243008</v>
      </c>
      <c r="Q1933" t="s">
        <v>13405</v>
      </c>
      <c r="R1933" t="s">
        <v>13405</v>
      </c>
      <c r="S1933" t="s">
        <v>67</v>
      </c>
      <c r="T1933" t="s">
        <v>67</v>
      </c>
      <c r="U1933" t="s">
        <v>11094</v>
      </c>
      <c r="V1933" t="s">
        <v>238</v>
      </c>
      <c r="W1933">
        <v>1</v>
      </c>
      <c r="X1933" t="s">
        <v>56</v>
      </c>
      <c r="Y1933">
        <v>2026</v>
      </c>
      <c r="Z1933">
        <v>7</v>
      </c>
      <c r="AA1933">
        <v>1</v>
      </c>
      <c r="AB1933">
        <v>1173102</v>
      </c>
      <c r="AC1933">
        <v>93848</v>
      </c>
      <c r="AD1933">
        <v>0</v>
      </c>
      <c r="AE1933">
        <v>0</v>
      </c>
      <c r="AF1933" t="s">
        <v>108</v>
      </c>
      <c r="AG1933" t="s">
        <v>3066</v>
      </c>
      <c r="AH1933" t="s">
        <v>3679</v>
      </c>
      <c r="AI1933" t="s">
        <v>13403</v>
      </c>
      <c r="AJ1933">
        <v>0</v>
      </c>
      <c r="AK1933" t="s">
        <v>4669</v>
      </c>
      <c r="AL1933">
        <v>0</v>
      </c>
      <c r="AM1933">
        <v>0</v>
      </c>
      <c r="AN1933">
        <v>0</v>
      </c>
      <c r="AO1933">
        <v>0</v>
      </c>
      <c r="AP1933" t="s">
        <v>108</v>
      </c>
      <c r="AQ1933">
        <v>0</v>
      </c>
      <c r="AR1933">
        <v>0</v>
      </c>
      <c r="AS1933" t="s">
        <v>69</v>
      </c>
      <c r="AT1933" t="s">
        <v>13410</v>
      </c>
      <c r="AU1933" t="s">
        <v>64</v>
      </c>
      <c r="AV1933">
        <v>0</v>
      </c>
      <c r="AW1933">
        <v>43801</v>
      </c>
      <c r="AX1933" t="s">
        <v>151</v>
      </c>
      <c r="AY1933" t="s">
        <v>13408</v>
      </c>
      <c r="AZ1933" t="s">
        <v>71</v>
      </c>
      <c r="BA1933">
        <v>1266950</v>
      </c>
      <c r="BB1933" t="s">
        <v>66</v>
      </c>
      <c r="BC1933" t="str">
        <f t="shared" si="80"/>
        <v>06460</v>
      </c>
      <c r="BD1933" t="str">
        <f t="shared" si="81"/>
        <v>ML-06460</v>
      </c>
    </row>
    <row r="1934" spans="1:56" ht="28.15" customHeight="1">
      <c r="A1934" s="4">
        <f>SUBTOTAL(103,$L$2:L1934)</f>
        <v>1933</v>
      </c>
      <c r="B1934" s="5" t="s">
        <v>13411</v>
      </c>
      <c r="C1934" s="5" t="s">
        <v>13412</v>
      </c>
      <c r="D1934" s="5" t="s">
        <v>13413</v>
      </c>
      <c r="E1934" s="5" t="s">
        <v>3679</v>
      </c>
      <c r="F1934" s="6" t="s">
        <v>13414</v>
      </c>
      <c r="G1934" s="5">
        <v>6</v>
      </c>
      <c r="H1934" s="7">
        <v>855852</v>
      </c>
      <c r="I1934" s="5" t="s">
        <v>151</v>
      </c>
      <c r="J1934" s="5" t="s">
        <v>13415</v>
      </c>
      <c r="K1934" s="20"/>
      <c r="L1934" s="5" t="s">
        <v>51</v>
      </c>
      <c r="M1934" s="2">
        <v>1596971350</v>
      </c>
      <c r="N1934" s="8">
        <f>IF(COUNTIF($B$2:B1934,B1934)=1,1,0)</f>
        <v>1</v>
      </c>
      <c r="O1934" t="s">
        <v>52</v>
      </c>
      <c r="P1934">
        <v>1596971350</v>
      </c>
      <c r="Q1934" t="s">
        <v>13411</v>
      </c>
      <c r="R1934" t="s">
        <v>53</v>
      </c>
      <c r="S1934" t="s">
        <v>13412</v>
      </c>
      <c r="T1934" t="s">
        <v>54</v>
      </c>
      <c r="U1934" t="s">
        <v>13413</v>
      </c>
      <c r="V1934" t="s">
        <v>55</v>
      </c>
      <c r="W1934">
        <v>1</v>
      </c>
      <c r="X1934" t="s">
        <v>56</v>
      </c>
      <c r="Y1934">
        <v>2026</v>
      </c>
      <c r="Z1934">
        <v>6</v>
      </c>
      <c r="AA1934">
        <v>1</v>
      </c>
      <c r="AB1934">
        <v>792456</v>
      </c>
      <c r="AC1934">
        <v>63396</v>
      </c>
      <c r="AD1934">
        <v>0</v>
      </c>
      <c r="AE1934">
        <v>0</v>
      </c>
      <c r="AF1934" t="s">
        <v>1612</v>
      </c>
      <c r="AG1934" t="s">
        <v>81</v>
      </c>
      <c r="AH1934" t="s">
        <v>3679</v>
      </c>
      <c r="AI1934" t="s">
        <v>13403</v>
      </c>
      <c r="AJ1934">
        <v>0</v>
      </c>
      <c r="AK1934" t="s">
        <v>13416</v>
      </c>
      <c r="AL1934">
        <v>0</v>
      </c>
      <c r="AM1934">
        <v>0</v>
      </c>
      <c r="AN1934">
        <v>0</v>
      </c>
      <c r="AO1934">
        <v>0</v>
      </c>
      <c r="AP1934" t="s">
        <v>83</v>
      </c>
      <c r="AQ1934">
        <v>0</v>
      </c>
      <c r="AR1934">
        <v>0</v>
      </c>
      <c r="AS1934" t="s">
        <v>62</v>
      </c>
      <c r="AT1934" t="s">
        <v>13417</v>
      </c>
      <c r="AU1934" t="s">
        <v>64</v>
      </c>
      <c r="AV1934">
        <v>0</v>
      </c>
      <c r="AW1934">
        <v>4940</v>
      </c>
      <c r="AX1934" t="s">
        <v>151</v>
      </c>
      <c r="AY1934" t="s">
        <v>13415</v>
      </c>
      <c r="AZ1934" t="s">
        <v>65</v>
      </c>
      <c r="BA1934">
        <v>855852</v>
      </c>
      <c r="BB1934" t="s">
        <v>66</v>
      </c>
      <c r="BC1934" t="str">
        <f t="shared" si="80"/>
        <v>12670</v>
      </c>
      <c r="BD1934" t="str">
        <f t="shared" si="81"/>
        <v>ML-12670</v>
      </c>
    </row>
    <row r="1935" spans="1:56" ht="28.15" customHeight="1">
      <c r="A1935" s="4">
        <f>SUBTOTAL(103,$L$2:L1935)</f>
        <v>1934</v>
      </c>
      <c r="B1935" s="5" t="s">
        <v>13411</v>
      </c>
      <c r="C1935" s="5" t="s">
        <v>67</v>
      </c>
      <c r="D1935" s="5" t="s">
        <v>13413</v>
      </c>
      <c r="E1935" s="5" t="s">
        <v>3679</v>
      </c>
      <c r="F1935" s="6" t="s">
        <v>13414</v>
      </c>
      <c r="G1935" s="5">
        <v>7</v>
      </c>
      <c r="H1935" s="7">
        <v>802963</v>
      </c>
      <c r="I1935" s="5" t="s">
        <v>151</v>
      </c>
      <c r="J1935" s="5" t="s">
        <v>13415</v>
      </c>
      <c r="K1935" s="20"/>
      <c r="L1935" s="5" t="s">
        <v>51</v>
      </c>
      <c r="M1935" s="2">
        <v>1601242967</v>
      </c>
      <c r="N1935" s="8">
        <f>IF(COUNTIF($B$2:B1935,B1935)=1,1,0)</f>
        <v>0</v>
      </c>
      <c r="O1935" t="s">
        <v>52</v>
      </c>
      <c r="P1935">
        <v>1601242967</v>
      </c>
      <c r="Q1935" t="s">
        <v>13411</v>
      </c>
      <c r="R1935" t="s">
        <v>13411</v>
      </c>
      <c r="S1935" t="s">
        <v>67</v>
      </c>
      <c r="T1935" t="s">
        <v>67</v>
      </c>
      <c r="U1935" t="s">
        <v>13413</v>
      </c>
      <c r="V1935" t="s">
        <v>155</v>
      </c>
      <c r="W1935">
        <v>1</v>
      </c>
      <c r="X1935" t="s">
        <v>156</v>
      </c>
      <c r="Y1935">
        <v>2026</v>
      </c>
      <c r="Z1935">
        <v>7</v>
      </c>
      <c r="AA1935">
        <v>1</v>
      </c>
      <c r="AB1935">
        <v>743484</v>
      </c>
      <c r="AC1935">
        <v>59479</v>
      </c>
      <c r="AD1935">
        <v>0</v>
      </c>
      <c r="AE1935">
        <v>0</v>
      </c>
      <c r="AF1935" t="s">
        <v>108</v>
      </c>
      <c r="AG1935" t="s">
        <v>81</v>
      </c>
      <c r="AH1935" t="s">
        <v>3679</v>
      </c>
      <c r="AI1935" t="s">
        <v>13403</v>
      </c>
      <c r="AJ1935">
        <v>0</v>
      </c>
      <c r="AK1935" t="s">
        <v>13416</v>
      </c>
      <c r="AL1935">
        <v>0</v>
      </c>
      <c r="AM1935">
        <v>0</v>
      </c>
      <c r="AN1935">
        <v>0</v>
      </c>
      <c r="AO1935">
        <v>0</v>
      </c>
      <c r="AP1935" t="s">
        <v>83</v>
      </c>
      <c r="AQ1935">
        <v>0</v>
      </c>
      <c r="AR1935">
        <v>0</v>
      </c>
      <c r="AS1935" t="s">
        <v>69</v>
      </c>
      <c r="AT1935" t="s">
        <v>13418</v>
      </c>
      <c r="AU1935" t="s">
        <v>64</v>
      </c>
      <c r="AV1935">
        <v>0</v>
      </c>
      <c r="AW1935">
        <v>43777</v>
      </c>
      <c r="AX1935" t="s">
        <v>151</v>
      </c>
      <c r="AY1935" t="s">
        <v>13415</v>
      </c>
      <c r="AZ1935" t="s">
        <v>71</v>
      </c>
      <c r="BA1935">
        <v>802963</v>
      </c>
      <c r="BB1935" t="s">
        <v>66</v>
      </c>
      <c r="BC1935" t="str">
        <f t="shared" si="80"/>
        <v>12670</v>
      </c>
      <c r="BD1935" t="str">
        <f t="shared" si="81"/>
        <v>ML-12670</v>
      </c>
    </row>
    <row r="1936" spans="1:56" ht="28.15" customHeight="1">
      <c r="A1936" s="4">
        <f>SUBTOTAL(103,$L$2:L1936)</f>
        <v>1935</v>
      </c>
      <c r="B1936" s="5" t="s">
        <v>13419</v>
      </c>
      <c r="C1936" s="5" t="s">
        <v>8569</v>
      </c>
      <c r="D1936" s="5" t="s">
        <v>12984</v>
      </c>
      <c r="E1936" s="5" t="s">
        <v>13224</v>
      </c>
      <c r="F1936" s="6" t="s">
        <v>13420</v>
      </c>
      <c r="G1936" s="5">
        <v>7</v>
      </c>
      <c r="H1936" s="7">
        <v>19284</v>
      </c>
      <c r="I1936" s="5" t="s">
        <v>8570</v>
      </c>
      <c r="J1936" s="5" t="s">
        <v>13421</v>
      </c>
      <c r="K1936" s="20"/>
      <c r="L1936" s="5" t="s">
        <v>119</v>
      </c>
      <c r="M1936" s="2">
        <v>1601168566</v>
      </c>
      <c r="N1936" s="8">
        <f>IF(COUNTIF($B$2:B1936,B1936)=1,1,0)</f>
        <v>1</v>
      </c>
      <c r="O1936" t="s">
        <v>52</v>
      </c>
      <c r="P1936">
        <v>1601168566</v>
      </c>
      <c r="Q1936" t="s">
        <v>13419</v>
      </c>
      <c r="R1936" t="s">
        <v>13419</v>
      </c>
      <c r="S1936" t="s">
        <v>8569</v>
      </c>
      <c r="T1936" t="s">
        <v>8569</v>
      </c>
      <c r="U1936" t="s">
        <v>12984</v>
      </c>
      <c r="V1936" t="s">
        <v>12985</v>
      </c>
      <c r="W1936">
        <v>0</v>
      </c>
      <c r="X1936" t="s">
        <v>80</v>
      </c>
      <c r="Y1936">
        <v>2026</v>
      </c>
      <c r="Z1936">
        <v>7</v>
      </c>
      <c r="AA1936">
        <v>1</v>
      </c>
      <c r="AB1936">
        <v>17856</v>
      </c>
      <c r="AC1936">
        <v>1428</v>
      </c>
      <c r="AD1936">
        <v>0</v>
      </c>
      <c r="AE1936">
        <v>0</v>
      </c>
      <c r="AF1936" t="s">
        <v>57</v>
      </c>
      <c r="AG1936" t="s">
        <v>58</v>
      </c>
      <c r="AH1936" t="s">
        <v>13224</v>
      </c>
      <c r="AI1936" t="s">
        <v>13403</v>
      </c>
      <c r="AJ1936">
        <v>0</v>
      </c>
      <c r="AK1936" t="s">
        <v>13422</v>
      </c>
      <c r="AL1936">
        <v>0</v>
      </c>
      <c r="AM1936">
        <v>0</v>
      </c>
      <c r="AN1936">
        <v>0</v>
      </c>
      <c r="AO1936">
        <v>0</v>
      </c>
      <c r="AP1936" t="s">
        <v>83</v>
      </c>
      <c r="AQ1936">
        <v>0</v>
      </c>
      <c r="AR1936">
        <v>0</v>
      </c>
      <c r="AS1936" t="s">
        <v>69</v>
      </c>
      <c r="AT1936" t="s">
        <v>13423</v>
      </c>
      <c r="AU1936" t="s">
        <v>64</v>
      </c>
      <c r="AV1936">
        <v>0</v>
      </c>
      <c r="AW1936">
        <v>26509</v>
      </c>
      <c r="AX1936" t="s">
        <v>8570</v>
      </c>
      <c r="AY1936" t="s">
        <v>13421</v>
      </c>
      <c r="AZ1936" t="s">
        <v>71</v>
      </c>
      <c r="BA1936">
        <v>19284</v>
      </c>
      <c r="BB1936" t="s">
        <v>66</v>
      </c>
      <c r="BC1936" t="str">
        <f t="shared" si="80"/>
        <v>53510</v>
      </c>
      <c r="BD1936" t="str">
        <f t="shared" si="81"/>
        <v>ML-53510</v>
      </c>
    </row>
    <row r="1937" spans="1:56" ht="28.15" customHeight="1">
      <c r="A1937" s="4">
        <f>SUBTOTAL(103,$L$2:L1937)</f>
        <v>1936</v>
      </c>
      <c r="B1937" s="5" t="s">
        <v>13425</v>
      </c>
      <c r="C1937" s="5" t="s">
        <v>13426</v>
      </c>
      <c r="D1937" s="5" t="s">
        <v>9954</v>
      </c>
      <c r="E1937" s="5" t="s">
        <v>204</v>
      </c>
      <c r="F1937" s="6" t="s">
        <v>13427</v>
      </c>
      <c r="G1937" s="5">
        <v>2</v>
      </c>
      <c r="H1937" s="7">
        <v>459454</v>
      </c>
      <c r="I1937" s="5" t="s">
        <v>13428</v>
      </c>
      <c r="J1937" s="5" t="s">
        <v>13429</v>
      </c>
      <c r="K1937" s="20"/>
      <c r="L1937" s="5" t="s">
        <v>119</v>
      </c>
      <c r="M1937" s="2">
        <v>1580507015</v>
      </c>
      <c r="N1937" s="8">
        <f>IF(COUNTIF($B$2:B1937,B1937)=1,1,0)</f>
        <v>1</v>
      </c>
      <c r="O1937" t="s">
        <v>52</v>
      </c>
      <c r="P1937">
        <v>1580507015</v>
      </c>
      <c r="Q1937" t="s">
        <v>13425</v>
      </c>
      <c r="R1937" t="s">
        <v>13425</v>
      </c>
      <c r="S1937" t="s">
        <v>13426</v>
      </c>
      <c r="T1937" t="s">
        <v>13426</v>
      </c>
      <c r="U1937" t="s">
        <v>9954</v>
      </c>
      <c r="V1937" t="s">
        <v>9972</v>
      </c>
      <c r="W1937">
        <v>0</v>
      </c>
      <c r="X1937" t="s">
        <v>188</v>
      </c>
      <c r="Y1937">
        <v>2026</v>
      </c>
      <c r="Z1937">
        <v>2</v>
      </c>
      <c r="AA1937">
        <v>1</v>
      </c>
      <c r="AB1937">
        <v>425420</v>
      </c>
      <c r="AC1937">
        <v>34034</v>
      </c>
      <c r="AD1937">
        <v>0</v>
      </c>
      <c r="AE1937">
        <v>0</v>
      </c>
      <c r="AF1937" t="s">
        <v>57</v>
      </c>
      <c r="AG1937" t="s">
        <v>81</v>
      </c>
      <c r="AH1937" t="s">
        <v>204</v>
      </c>
      <c r="AI1937" t="s">
        <v>13424</v>
      </c>
      <c r="AJ1937">
        <v>0</v>
      </c>
      <c r="AK1937" t="s">
        <v>13430</v>
      </c>
      <c r="AL1937">
        <v>0</v>
      </c>
      <c r="AM1937">
        <v>0</v>
      </c>
      <c r="AN1937">
        <v>0</v>
      </c>
      <c r="AO1937">
        <v>0</v>
      </c>
      <c r="AP1937" t="s">
        <v>83</v>
      </c>
      <c r="AQ1937">
        <v>0</v>
      </c>
      <c r="AR1937">
        <v>0</v>
      </c>
      <c r="AS1937" t="s">
        <v>2096</v>
      </c>
      <c r="AT1937" t="s">
        <v>13431</v>
      </c>
      <c r="AU1937" t="s">
        <v>64</v>
      </c>
      <c r="AV1937">
        <v>0</v>
      </c>
      <c r="AW1937">
        <v>638</v>
      </c>
      <c r="AX1937" t="s">
        <v>13428</v>
      </c>
      <c r="AY1937" t="s">
        <v>13429</v>
      </c>
      <c r="AZ1937" t="s">
        <v>2098</v>
      </c>
      <c r="BA1937">
        <v>459454</v>
      </c>
      <c r="BB1937" t="s">
        <v>66</v>
      </c>
      <c r="BC1937" t="str">
        <f t="shared" si="80"/>
        <v>01880</v>
      </c>
      <c r="BD1937" t="str">
        <f t="shared" si="81"/>
        <v>MM-01880</v>
      </c>
    </row>
    <row r="1938" spans="1:56" ht="28.15" customHeight="1">
      <c r="A1938" s="4">
        <f>SUBTOTAL(103,$L$2:L1938)</f>
        <v>1937</v>
      </c>
      <c r="B1938" s="5" t="s">
        <v>13425</v>
      </c>
      <c r="C1938" s="5" t="s">
        <v>13426</v>
      </c>
      <c r="D1938" s="5" t="s">
        <v>9954</v>
      </c>
      <c r="E1938" s="5" t="s">
        <v>204</v>
      </c>
      <c r="F1938" s="6" t="s">
        <v>13427</v>
      </c>
      <c r="G1938" s="5">
        <v>3</v>
      </c>
      <c r="H1938" s="7">
        <v>348926</v>
      </c>
      <c r="I1938" s="5" t="s">
        <v>13428</v>
      </c>
      <c r="J1938" s="5" t="s">
        <v>13429</v>
      </c>
      <c r="K1938" s="20"/>
      <c r="L1938" s="5" t="s">
        <v>119</v>
      </c>
      <c r="M1938" s="2">
        <v>1584065327</v>
      </c>
      <c r="N1938" s="8">
        <f>IF(COUNTIF($B$2:B1938,B1938)=1,1,0)</f>
        <v>0</v>
      </c>
      <c r="O1938" t="s">
        <v>52</v>
      </c>
      <c r="P1938">
        <v>1584065327</v>
      </c>
      <c r="Q1938" t="s">
        <v>13425</v>
      </c>
      <c r="R1938" t="s">
        <v>13425</v>
      </c>
      <c r="S1938" t="s">
        <v>13426</v>
      </c>
      <c r="T1938" t="s">
        <v>13426</v>
      </c>
      <c r="U1938" t="s">
        <v>9954</v>
      </c>
      <c r="V1938" t="s">
        <v>9972</v>
      </c>
      <c r="W1938">
        <v>0</v>
      </c>
      <c r="X1938" t="s">
        <v>188</v>
      </c>
      <c r="Y1938">
        <v>2026</v>
      </c>
      <c r="Z1938">
        <v>3</v>
      </c>
      <c r="AA1938">
        <v>1</v>
      </c>
      <c r="AB1938">
        <v>323080</v>
      </c>
      <c r="AC1938">
        <v>25846</v>
      </c>
      <c r="AD1938">
        <v>0</v>
      </c>
      <c r="AE1938">
        <v>0</v>
      </c>
      <c r="AF1938" t="s">
        <v>57</v>
      </c>
      <c r="AG1938" t="s">
        <v>81</v>
      </c>
      <c r="AH1938" t="s">
        <v>204</v>
      </c>
      <c r="AI1938" t="s">
        <v>13424</v>
      </c>
      <c r="AJ1938">
        <v>0</v>
      </c>
      <c r="AK1938" t="s">
        <v>13430</v>
      </c>
      <c r="AL1938">
        <v>0</v>
      </c>
      <c r="AM1938">
        <v>0</v>
      </c>
      <c r="AN1938">
        <v>0</v>
      </c>
      <c r="AO1938">
        <v>0</v>
      </c>
      <c r="AP1938" t="s">
        <v>83</v>
      </c>
      <c r="AQ1938">
        <v>0</v>
      </c>
      <c r="AR1938">
        <v>0</v>
      </c>
      <c r="AS1938" t="s">
        <v>2099</v>
      </c>
      <c r="AT1938" t="s">
        <v>13432</v>
      </c>
      <c r="AU1938" t="s">
        <v>64</v>
      </c>
      <c r="AV1938">
        <v>0</v>
      </c>
      <c r="AW1938">
        <v>1882</v>
      </c>
      <c r="AX1938" t="s">
        <v>13428</v>
      </c>
      <c r="AY1938" t="s">
        <v>13429</v>
      </c>
      <c r="AZ1938" t="s">
        <v>2101</v>
      </c>
      <c r="BA1938">
        <v>348926</v>
      </c>
      <c r="BB1938" t="s">
        <v>66</v>
      </c>
      <c r="BC1938" t="str">
        <f t="shared" si="80"/>
        <v>01880</v>
      </c>
      <c r="BD1938" t="str">
        <f t="shared" si="81"/>
        <v>MM-01880</v>
      </c>
    </row>
    <row r="1939" spans="1:56" ht="28.15" customHeight="1">
      <c r="A1939" s="4">
        <f>SUBTOTAL(103,$L$2:L1939)</f>
        <v>1938</v>
      </c>
      <c r="B1939" s="5" t="s">
        <v>13433</v>
      </c>
      <c r="C1939" s="5" t="s">
        <v>13434</v>
      </c>
      <c r="D1939" s="5" t="s">
        <v>13435</v>
      </c>
      <c r="E1939" s="5" t="s">
        <v>204</v>
      </c>
      <c r="F1939" s="6" t="s">
        <v>13436</v>
      </c>
      <c r="G1939" s="5">
        <v>7</v>
      </c>
      <c r="H1939" s="7">
        <v>171342</v>
      </c>
      <c r="I1939" s="5" t="s">
        <v>13437</v>
      </c>
      <c r="J1939" s="5" t="s">
        <v>13438</v>
      </c>
      <c r="K1939" s="20"/>
      <c r="L1939" s="5" t="s">
        <v>119</v>
      </c>
      <c r="M1939" s="2">
        <v>1601163020</v>
      </c>
      <c r="N1939" s="8">
        <f>IF(COUNTIF($B$2:B1939,B1939)=1,1,0)</f>
        <v>1</v>
      </c>
      <c r="O1939" t="s">
        <v>52</v>
      </c>
      <c r="P1939">
        <v>1601163020</v>
      </c>
      <c r="Q1939" t="s">
        <v>13433</v>
      </c>
      <c r="R1939" t="s">
        <v>13433</v>
      </c>
      <c r="S1939" t="s">
        <v>13434</v>
      </c>
      <c r="T1939" t="s">
        <v>13434</v>
      </c>
      <c r="U1939" t="s">
        <v>13435</v>
      </c>
      <c r="V1939" t="s">
        <v>13439</v>
      </c>
      <c r="W1939">
        <v>0</v>
      </c>
      <c r="X1939" t="s">
        <v>80</v>
      </c>
      <c r="Y1939">
        <v>2026</v>
      </c>
      <c r="Z1939">
        <v>7</v>
      </c>
      <c r="AA1939">
        <v>1</v>
      </c>
      <c r="AB1939">
        <v>158650</v>
      </c>
      <c r="AC1939">
        <v>12692</v>
      </c>
      <c r="AD1939">
        <v>0</v>
      </c>
      <c r="AE1939">
        <v>0</v>
      </c>
      <c r="AF1939" t="s">
        <v>57</v>
      </c>
      <c r="AG1939" t="s">
        <v>99</v>
      </c>
      <c r="AH1939" t="s">
        <v>204</v>
      </c>
      <c r="AI1939" t="s">
        <v>13424</v>
      </c>
      <c r="AJ1939">
        <v>0</v>
      </c>
      <c r="AK1939" t="s">
        <v>7750</v>
      </c>
      <c r="AL1939">
        <v>0</v>
      </c>
      <c r="AM1939">
        <v>0</v>
      </c>
      <c r="AN1939">
        <v>0</v>
      </c>
      <c r="AO1939">
        <v>0</v>
      </c>
      <c r="AP1939" t="s">
        <v>83</v>
      </c>
      <c r="AQ1939">
        <v>0</v>
      </c>
      <c r="AR1939">
        <v>0</v>
      </c>
      <c r="AS1939" t="s">
        <v>69</v>
      </c>
      <c r="AT1939" t="s">
        <v>13440</v>
      </c>
      <c r="AU1939" t="s">
        <v>64</v>
      </c>
      <c r="AV1939">
        <v>0</v>
      </c>
      <c r="AW1939">
        <v>25253</v>
      </c>
      <c r="AX1939" t="s">
        <v>13437</v>
      </c>
      <c r="AY1939" t="s">
        <v>13438</v>
      </c>
      <c r="AZ1939" t="s">
        <v>71</v>
      </c>
      <c r="BA1939">
        <v>171342</v>
      </c>
      <c r="BB1939" t="s">
        <v>66</v>
      </c>
      <c r="BC1939" t="str">
        <f t="shared" si="80"/>
        <v>03210</v>
      </c>
      <c r="BD1939" t="str">
        <f t="shared" si="81"/>
        <v>MM-03210</v>
      </c>
    </row>
    <row r="1940" spans="1:56" ht="28.15" customHeight="1">
      <c r="A1940" s="4">
        <f>SUBTOTAL(103,$L$2:L1940)</f>
        <v>1939</v>
      </c>
      <c r="B1940" s="5" t="s">
        <v>13441</v>
      </c>
      <c r="C1940" s="5" t="s">
        <v>13442</v>
      </c>
      <c r="D1940" s="5" t="s">
        <v>6265</v>
      </c>
      <c r="E1940" s="5" t="s">
        <v>3679</v>
      </c>
      <c r="F1940" s="6" t="s">
        <v>13443</v>
      </c>
      <c r="G1940" s="5">
        <v>6</v>
      </c>
      <c r="H1940" s="7">
        <v>908742</v>
      </c>
      <c r="I1940" s="5" t="s">
        <v>151</v>
      </c>
      <c r="J1940" s="5" t="s">
        <v>13444</v>
      </c>
      <c r="K1940" s="20"/>
      <c r="L1940" s="5" t="s">
        <v>51</v>
      </c>
      <c r="M1940" s="2">
        <v>1596971397</v>
      </c>
      <c r="N1940" s="8">
        <f>IF(COUNTIF($B$2:B1940,B1940)=1,1,0)</f>
        <v>1</v>
      </c>
      <c r="O1940" t="s">
        <v>52</v>
      </c>
      <c r="P1940">
        <v>1596971397</v>
      </c>
      <c r="Q1940" t="s">
        <v>13441</v>
      </c>
      <c r="R1940" t="s">
        <v>53</v>
      </c>
      <c r="S1940" t="s">
        <v>13442</v>
      </c>
      <c r="T1940" t="s">
        <v>54</v>
      </c>
      <c r="U1940" t="s">
        <v>6265</v>
      </c>
      <c r="V1940" t="s">
        <v>55</v>
      </c>
      <c r="W1940">
        <v>1</v>
      </c>
      <c r="X1940" t="s">
        <v>56</v>
      </c>
      <c r="Y1940">
        <v>2026</v>
      </c>
      <c r="Z1940">
        <v>6</v>
      </c>
      <c r="AA1940">
        <v>1</v>
      </c>
      <c r="AB1940">
        <v>841428</v>
      </c>
      <c r="AC1940">
        <v>67314</v>
      </c>
      <c r="AD1940">
        <v>0</v>
      </c>
      <c r="AE1940">
        <v>0</v>
      </c>
      <c r="AF1940" t="s">
        <v>57</v>
      </c>
      <c r="AG1940" t="s">
        <v>81</v>
      </c>
      <c r="AH1940" t="s">
        <v>3679</v>
      </c>
      <c r="AI1940" t="s">
        <v>13424</v>
      </c>
      <c r="AJ1940">
        <v>0</v>
      </c>
      <c r="AK1940" t="s">
        <v>2913</v>
      </c>
      <c r="AL1940">
        <v>0</v>
      </c>
      <c r="AM1940">
        <v>0</v>
      </c>
      <c r="AN1940">
        <v>0</v>
      </c>
      <c r="AO1940">
        <v>0</v>
      </c>
      <c r="AP1940" t="s">
        <v>83</v>
      </c>
      <c r="AQ1940">
        <v>0</v>
      </c>
      <c r="AR1940">
        <v>0</v>
      </c>
      <c r="AS1940" t="s">
        <v>62</v>
      </c>
      <c r="AT1940" t="s">
        <v>13445</v>
      </c>
      <c r="AU1940" t="s">
        <v>64</v>
      </c>
      <c r="AV1940">
        <v>0</v>
      </c>
      <c r="AW1940">
        <v>4977</v>
      </c>
      <c r="AX1940" t="s">
        <v>151</v>
      </c>
      <c r="AY1940" t="s">
        <v>13444</v>
      </c>
      <c r="AZ1940" t="s">
        <v>65</v>
      </c>
      <c r="BA1940">
        <v>908742</v>
      </c>
      <c r="BB1940" t="s">
        <v>66</v>
      </c>
      <c r="BC1940" t="str">
        <f t="shared" si="80"/>
        <v>07050</v>
      </c>
      <c r="BD1940" t="str">
        <f t="shared" si="81"/>
        <v>MM-07050</v>
      </c>
    </row>
    <row r="1941" spans="1:56" ht="28.15" customHeight="1">
      <c r="A1941" s="4">
        <f>SUBTOTAL(103,$L$2:L1941)</f>
        <v>1940</v>
      </c>
      <c r="B1941" s="5" t="s">
        <v>13441</v>
      </c>
      <c r="C1941" s="5" t="s">
        <v>67</v>
      </c>
      <c r="D1941" s="5" t="s">
        <v>6265</v>
      </c>
      <c r="E1941" s="5" t="s">
        <v>3679</v>
      </c>
      <c r="F1941" s="6" t="s">
        <v>13443</v>
      </c>
      <c r="G1941" s="5">
        <v>7</v>
      </c>
      <c r="H1941" s="7">
        <v>942399</v>
      </c>
      <c r="I1941" s="5" t="s">
        <v>151</v>
      </c>
      <c r="J1941" s="5" t="s">
        <v>13444</v>
      </c>
      <c r="K1941" s="20"/>
      <c r="L1941" s="5" t="s">
        <v>51</v>
      </c>
      <c r="M1941" s="2">
        <v>1601243009</v>
      </c>
      <c r="N1941" s="8">
        <f>IF(COUNTIF($B$2:B1941,B1941)=1,1,0)</f>
        <v>0</v>
      </c>
      <c r="O1941" t="s">
        <v>52</v>
      </c>
      <c r="P1941">
        <v>1601243009</v>
      </c>
      <c r="Q1941" t="s">
        <v>13441</v>
      </c>
      <c r="R1941" t="s">
        <v>13441</v>
      </c>
      <c r="S1941" t="s">
        <v>67</v>
      </c>
      <c r="T1941" t="s">
        <v>67</v>
      </c>
      <c r="U1941" t="s">
        <v>6265</v>
      </c>
      <c r="V1941" t="s">
        <v>238</v>
      </c>
      <c r="W1941">
        <v>1</v>
      </c>
      <c r="X1941" t="s">
        <v>56</v>
      </c>
      <c r="Y1941">
        <v>2026</v>
      </c>
      <c r="Z1941">
        <v>7</v>
      </c>
      <c r="AA1941">
        <v>1</v>
      </c>
      <c r="AB1941">
        <v>872592</v>
      </c>
      <c r="AC1941">
        <v>69807</v>
      </c>
      <c r="AD1941">
        <v>0</v>
      </c>
      <c r="AE1941">
        <v>0</v>
      </c>
      <c r="AF1941" t="s">
        <v>57</v>
      </c>
      <c r="AG1941" t="s">
        <v>81</v>
      </c>
      <c r="AH1941" t="s">
        <v>3679</v>
      </c>
      <c r="AI1941" t="s">
        <v>13424</v>
      </c>
      <c r="AJ1941">
        <v>0</v>
      </c>
      <c r="AK1941" t="s">
        <v>2913</v>
      </c>
      <c r="AL1941">
        <v>0</v>
      </c>
      <c r="AM1941">
        <v>0</v>
      </c>
      <c r="AN1941">
        <v>0</v>
      </c>
      <c r="AO1941">
        <v>0</v>
      </c>
      <c r="AP1941" t="s">
        <v>83</v>
      </c>
      <c r="AQ1941">
        <v>0</v>
      </c>
      <c r="AR1941">
        <v>0</v>
      </c>
      <c r="AS1941" t="s">
        <v>69</v>
      </c>
      <c r="AT1941" t="s">
        <v>13446</v>
      </c>
      <c r="AU1941" t="s">
        <v>64</v>
      </c>
      <c r="AV1941">
        <v>0</v>
      </c>
      <c r="AW1941">
        <v>43802</v>
      </c>
      <c r="AX1941" t="s">
        <v>151</v>
      </c>
      <c r="AY1941" t="s">
        <v>13444</v>
      </c>
      <c r="AZ1941" t="s">
        <v>71</v>
      </c>
      <c r="BA1941">
        <v>942399</v>
      </c>
      <c r="BB1941" t="s">
        <v>66</v>
      </c>
      <c r="BC1941" t="str">
        <f t="shared" si="80"/>
        <v>07050</v>
      </c>
      <c r="BD1941" t="str">
        <f t="shared" si="81"/>
        <v>MM-07050</v>
      </c>
    </row>
    <row r="1942" spans="1:56" ht="28.15" customHeight="1">
      <c r="A1942" s="4">
        <f>SUBTOTAL(103,$L$2:L1942)</f>
        <v>1941</v>
      </c>
      <c r="B1942" s="5" t="s">
        <v>13447</v>
      </c>
      <c r="C1942" s="5" t="s">
        <v>13448</v>
      </c>
      <c r="D1942" s="5" t="s">
        <v>13449</v>
      </c>
      <c r="E1942" s="5" t="s">
        <v>204</v>
      </c>
      <c r="F1942" s="6" t="s">
        <v>13450</v>
      </c>
      <c r="G1942" s="5">
        <v>7</v>
      </c>
      <c r="H1942" s="7">
        <v>899964</v>
      </c>
      <c r="I1942" s="5" t="s">
        <v>13344</v>
      </c>
      <c r="J1942" s="5" t="s">
        <v>13451</v>
      </c>
      <c r="K1942" s="20"/>
      <c r="L1942" s="5" t="s">
        <v>119</v>
      </c>
      <c r="M1942" s="2">
        <v>1601162926</v>
      </c>
      <c r="N1942" s="8">
        <f>IF(COUNTIF($B$2:B1942,B1942)=1,1,0)</f>
        <v>1</v>
      </c>
      <c r="O1942" t="s">
        <v>52</v>
      </c>
      <c r="P1942">
        <v>1601162926</v>
      </c>
      <c r="Q1942" t="s">
        <v>13447</v>
      </c>
      <c r="R1942" t="s">
        <v>13447</v>
      </c>
      <c r="S1942" t="s">
        <v>13448</v>
      </c>
      <c r="T1942" t="s">
        <v>13448</v>
      </c>
      <c r="U1942" t="s">
        <v>13449</v>
      </c>
      <c r="V1942" t="s">
        <v>13452</v>
      </c>
      <c r="W1942">
        <v>0</v>
      </c>
      <c r="X1942" t="s">
        <v>188</v>
      </c>
      <c r="Y1942">
        <v>2026</v>
      </c>
      <c r="Z1942">
        <v>7</v>
      </c>
      <c r="AA1942">
        <v>1</v>
      </c>
      <c r="AB1942">
        <v>833300</v>
      </c>
      <c r="AC1942">
        <v>66664</v>
      </c>
      <c r="AD1942">
        <v>0</v>
      </c>
      <c r="AE1942">
        <v>0</v>
      </c>
      <c r="AF1942" t="s">
        <v>57</v>
      </c>
      <c r="AG1942" t="s">
        <v>81</v>
      </c>
      <c r="AH1942" t="s">
        <v>204</v>
      </c>
      <c r="AI1942" t="s">
        <v>13424</v>
      </c>
      <c r="AJ1942">
        <v>0</v>
      </c>
      <c r="AK1942" t="s">
        <v>8976</v>
      </c>
      <c r="AL1942">
        <v>0</v>
      </c>
      <c r="AM1942">
        <v>0</v>
      </c>
      <c r="AN1942">
        <v>0</v>
      </c>
      <c r="AO1942">
        <v>0</v>
      </c>
      <c r="AP1942" t="s">
        <v>83</v>
      </c>
      <c r="AQ1942">
        <v>0</v>
      </c>
      <c r="AR1942">
        <v>0</v>
      </c>
      <c r="AS1942" t="s">
        <v>69</v>
      </c>
      <c r="AT1942" t="s">
        <v>13453</v>
      </c>
      <c r="AU1942" t="s">
        <v>64</v>
      </c>
      <c r="AV1942">
        <v>0</v>
      </c>
      <c r="AW1942">
        <v>25241</v>
      </c>
      <c r="AX1942" t="s">
        <v>13344</v>
      </c>
      <c r="AY1942" t="s">
        <v>13451</v>
      </c>
      <c r="AZ1942" t="s">
        <v>71</v>
      </c>
      <c r="BA1942">
        <v>899964</v>
      </c>
      <c r="BB1942" t="s">
        <v>66</v>
      </c>
      <c r="BC1942" t="str">
        <f t="shared" si="80"/>
        <v>08690</v>
      </c>
      <c r="BD1942" t="str">
        <f t="shared" si="81"/>
        <v>MM-08690</v>
      </c>
    </row>
    <row r="1943" spans="1:56" ht="28.15" customHeight="1">
      <c r="A1943" s="4">
        <f>SUBTOTAL(103,$L$2:L1943)</f>
        <v>1942</v>
      </c>
      <c r="B1943" s="5" t="s">
        <v>13454</v>
      </c>
      <c r="C1943" s="5" t="s">
        <v>13455</v>
      </c>
      <c r="D1943" s="5" t="s">
        <v>13456</v>
      </c>
      <c r="E1943" s="5" t="s">
        <v>13457</v>
      </c>
      <c r="F1943" s="6" t="s">
        <v>13458</v>
      </c>
      <c r="G1943" s="5">
        <v>7</v>
      </c>
      <c r="H1943" s="7">
        <v>127062</v>
      </c>
      <c r="I1943" s="5" t="s">
        <v>13459</v>
      </c>
      <c r="J1943" s="5" t="s">
        <v>13460</v>
      </c>
      <c r="K1943" s="20"/>
      <c r="L1943" s="5" t="s">
        <v>119</v>
      </c>
      <c r="M1943" s="2">
        <v>1601161818</v>
      </c>
      <c r="N1943" s="8">
        <f>IF(COUNTIF($B$2:B1943,B1943)=1,1,0)</f>
        <v>1</v>
      </c>
      <c r="O1943" t="s">
        <v>52</v>
      </c>
      <c r="P1943">
        <v>1601161818</v>
      </c>
      <c r="Q1943" t="s">
        <v>13454</v>
      </c>
      <c r="R1943" t="s">
        <v>13454</v>
      </c>
      <c r="S1943" t="s">
        <v>13455</v>
      </c>
      <c r="T1943" t="s">
        <v>13455</v>
      </c>
      <c r="U1943" t="s">
        <v>13456</v>
      </c>
      <c r="V1943" t="s">
        <v>13461</v>
      </c>
      <c r="W1943">
        <v>0</v>
      </c>
      <c r="X1943" t="s">
        <v>188</v>
      </c>
      <c r="Y1943">
        <v>2026</v>
      </c>
      <c r="Z1943">
        <v>7</v>
      </c>
      <c r="AA1943">
        <v>1</v>
      </c>
      <c r="AB1943">
        <v>117650</v>
      </c>
      <c r="AC1943">
        <v>9412</v>
      </c>
      <c r="AD1943">
        <v>0</v>
      </c>
      <c r="AE1943">
        <v>0</v>
      </c>
      <c r="AF1943" t="s">
        <v>57</v>
      </c>
      <c r="AG1943" t="s">
        <v>81</v>
      </c>
      <c r="AH1943" t="s">
        <v>13457</v>
      </c>
      <c r="AI1943" t="s">
        <v>13462</v>
      </c>
      <c r="AJ1943">
        <v>0</v>
      </c>
      <c r="AK1943" t="s">
        <v>5112</v>
      </c>
      <c r="AL1943">
        <v>0</v>
      </c>
      <c r="AM1943">
        <v>0</v>
      </c>
      <c r="AN1943">
        <v>0</v>
      </c>
      <c r="AO1943">
        <v>0</v>
      </c>
      <c r="AP1943" t="s">
        <v>83</v>
      </c>
      <c r="AQ1943">
        <v>0</v>
      </c>
      <c r="AR1943">
        <v>0</v>
      </c>
      <c r="AS1943" t="s">
        <v>69</v>
      </c>
      <c r="AT1943" t="s">
        <v>13463</v>
      </c>
      <c r="AU1943" t="s">
        <v>64</v>
      </c>
      <c r="AV1943">
        <v>0</v>
      </c>
      <c r="AW1943">
        <v>24999</v>
      </c>
      <c r="AX1943" t="s">
        <v>13459</v>
      </c>
      <c r="AY1943" t="s">
        <v>13460</v>
      </c>
      <c r="AZ1943" t="s">
        <v>71</v>
      </c>
      <c r="BA1943">
        <v>127062</v>
      </c>
      <c r="BB1943" t="s">
        <v>66</v>
      </c>
      <c r="BC1943" t="str">
        <f t="shared" si="80"/>
        <v>02100</v>
      </c>
      <c r="BD1943" t="str">
        <f t="shared" si="81"/>
        <v>MN-02100</v>
      </c>
    </row>
    <row r="1944" spans="1:56" ht="28.15" customHeight="1">
      <c r="A1944" s="4">
        <f>SUBTOTAL(103,$L$2:L1944)</f>
        <v>1943</v>
      </c>
      <c r="B1944" s="5" t="s">
        <v>13464</v>
      </c>
      <c r="C1944" s="5" t="s">
        <v>13465</v>
      </c>
      <c r="D1944" s="5" t="s">
        <v>13466</v>
      </c>
      <c r="E1944" s="5" t="s">
        <v>13457</v>
      </c>
      <c r="F1944" s="6" t="s">
        <v>13467</v>
      </c>
      <c r="G1944" s="5">
        <v>7</v>
      </c>
      <c r="H1944" s="7">
        <v>1365984</v>
      </c>
      <c r="I1944" s="5" t="s">
        <v>13468</v>
      </c>
      <c r="J1944" s="5" t="s">
        <v>13469</v>
      </c>
      <c r="K1944" s="20"/>
      <c r="L1944" s="5" t="s">
        <v>119</v>
      </c>
      <c r="M1944" s="2">
        <v>1601161843</v>
      </c>
      <c r="N1944" s="8">
        <f>IF(COUNTIF($B$2:B1944,B1944)=1,1,0)</f>
        <v>1</v>
      </c>
      <c r="O1944" t="s">
        <v>52</v>
      </c>
      <c r="P1944">
        <v>1601161843</v>
      </c>
      <c r="Q1944" t="s">
        <v>13464</v>
      </c>
      <c r="R1944" t="s">
        <v>13464</v>
      </c>
      <c r="S1944" t="s">
        <v>13465</v>
      </c>
      <c r="T1944" t="s">
        <v>13465</v>
      </c>
      <c r="U1944" t="s">
        <v>13466</v>
      </c>
      <c r="V1944" t="s">
        <v>13470</v>
      </c>
      <c r="W1944">
        <v>0</v>
      </c>
      <c r="X1944" t="s">
        <v>80</v>
      </c>
      <c r="Y1944">
        <v>2026</v>
      </c>
      <c r="Z1944">
        <v>7</v>
      </c>
      <c r="AA1944">
        <v>1</v>
      </c>
      <c r="AB1944">
        <v>1264800</v>
      </c>
      <c r="AC1944">
        <v>101184</v>
      </c>
      <c r="AD1944">
        <v>0</v>
      </c>
      <c r="AE1944">
        <v>0</v>
      </c>
      <c r="AF1944" t="s">
        <v>57</v>
      </c>
      <c r="AG1944" t="s">
        <v>81</v>
      </c>
      <c r="AH1944" t="s">
        <v>13457</v>
      </c>
      <c r="AI1944" t="s">
        <v>13462</v>
      </c>
      <c r="AJ1944">
        <v>0</v>
      </c>
      <c r="AK1944" t="s">
        <v>13471</v>
      </c>
      <c r="AL1944">
        <v>0</v>
      </c>
      <c r="AM1944">
        <v>0</v>
      </c>
      <c r="AN1944">
        <v>0</v>
      </c>
      <c r="AO1944">
        <v>0</v>
      </c>
      <c r="AP1944" t="s">
        <v>83</v>
      </c>
      <c r="AQ1944">
        <v>0</v>
      </c>
      <c r="AR1944">
        <v>0</v>
      </c>
      <c r="AS1944" t="s">
        <v>69</v>
      </c>
      <c r="AT1944" t="s">
        <v>13472</v>
      </c>
      <c r="AU1944" t="s">
        <v>64</v>
      </c>
      <c r="AV1944">
        <v>0</v>
      </c>
      <c r="AW1944">
        <v>25004</v>
      </c>
      <c r="AX1944" t="s">
        <v>13468</v>
      </c>
      <c r="AY1944" t="s">
        <v>13469</v>
      </c>
      <c r="AZ1944" t="s">
        <v>71</v>
      </c>
      <c r="BA1944">
        <v>1365984</v>
      </c>
      <c r="BB1944" t="s">
        <v>66</v>
      </c>
      <c r="BC1944" t="str">
        <f t="shared" ref="BC1944:BC1994" si="82">RIGHT(AK1944,5)</f>
        <v>04880</v>
      </c>
      <c r="BD1944" t="str">
        <f t="shared" ref="BD1944:BD1994" si="83">AI1944&amp;"-"&amp;BC1944</f>
        <v>MN-04880</v>
      </c>
    </row>
    <row r="1945" spans="1:56" ht="28.15" customHeight="1">
      <c r="A1945" s="4">
        <f>SUBTOTAL(103,$L$2:L1945)</f>
        <v>1944</v>
      </c>
      <c r="B1945" s="5" t="s">
        <v>13473</v>
      </c>
      <c r="C1945" s="5" t="s">
        <v>13474</v>
      </c>
      <c r="D1945" s="5" t="s">
        <v>10621</v>
      </c>
      <c r="E1945" s="5" t="s">
        <v>13457</v>
      </c>
      <c r="F1945" s="6" t="s">
        <v>13475</v>
      </c>
      <c r="G1945" s="5">
        <v>7</v>
      </c>
      <c r="H1945" s="7">
        <v>724190</v>
      </c>
      <c r="I1945" s="5" t="s">
        <v>13476</v>
      </c>
      <c r="J1945" s="5" t="s">
        <v>13477</v>
      </c>
      <c r="K1945" s="20"/>
      <c r="L1945" s="5" t="s">
        <v>119</v>
      </c>
      <c r="M1945" s="2">
        <v>1601161799</v>
      </c>
      <c r="N1945" s="8">
        <f>IF(COUNTIF($B$2:B1945,B1945)=1,1,0)</f>
        <v>1</v>
      </c>
      <c r="O1945" t="s">
        <v>52</v>
      </c>
      <c r="P1945">
        <v>1601161799</v>
      </c>
      <c r="Q1945" t="s">
        <v>13473</v>
      </c>
      <c r="R1945" t="s">
        <v>13473</v>
      </c>
      <c r="S1945" t="s">
        <v>13474</v>
      </c>
      <c r="T1945" t="s">
        <v>13474</v>
      </c>
      <c r="U1945" t="s">
        <v>10621</v>
      </c>
      <c r="V1945" t="s">
        <v>10626</v>
      </c>
      <c r="W1945">
        <v>0</v>
      </c>
      <c r="X1945" t="s">
        <v>188</v>
      </c>
      <c r="Y1945">
        <v>2026</v>
      </c>
      <c r="Z1945">
        <v>7</v>
      </c>
      <c r="AA1945">
        <v>1</v>
      </c>
      <c r="AB1945">
        <v>670546</v>
      </c>
      <c r="AC1945">
        <v>53644</v>
      </c>
      <c r="AD1945">
        <v>0</v>
      </c>
      <c r="AE1945">
        <v>0</v>
      </c>
      <c r="AF1945" t="s">
        <v>57</v>
      </c>
      <c r="AG1945" t="s">
        <v>81</v>
      </c>
      <c r="AH1945" t="s">
        <v>13457</v>
      </c>
      <c r="AI1945" t="s">
        <v>13462</v>
      </c>
      <c r="AJ1945">
        <v>0</v>
      </c>
      <c r="AK1945" t="s">
        <v>2656</v>
      </c>
      <c r="AL1945">
        <v>0</v>
      </c>
      <c r="AM1945">
        <v>0</v>
      </c>
      <c r="AN1945">
        <v>0</v>
      </c>
      <c r="AO1945">
        <v>0</v>
      </c>
      <c r="AP1945" t="s">
        <v>83</v>
      </c>
      <c r="AQ1945">
        <v>0</v>
      </c>
      <c r="AR1945">
        <v>0</v>
      </c>
      <c r="AS1945" t="s">
        <v>69</v>
      </c>
      <c r="AT1945" t="s">
        <v>13478</v>
      </c>
      <c r="AU1945" t="s">
        <v>64</v>
      </c>
      <c r="AV1945">
        <v>0</v>
      </c>
      <c r="AW1945">
        <v>24995</v>
      </c>
      <c r="AX1945" t="s">
        <v>13476</v>
      </c>
      <c r="AY1945" t="s">
        <v>13477</v>
      </c>
      <c r="AZ1945" t="s">
        <v>71</v>
      </c>
      <c r="BA1945">
        <v>724190</v>
      </c>
      <c r="BB1945" t="s">
        <v>66</v>
      </c>
      <c r="BC1945" t="str">
        <f t="shared" si="82"/>
        <v>05900</v>
      </c>
      <c r="BD1945" t="str">
        <f t="shared" si="83"/>
        <v>MN-05900</v>
      </c>
    </row>
    <row r="1946" spans="1:56" ht="28.15" customHeight="1">
      <c r="A1946" s="4">
        <f>SUBTOTAL(103,$L$2:L1946)</f>
        <v>1945</v>
      </c>
      <c r="B1946" s="5" t="s">
        <v>13480</v>
      </c>
      <c r="C1946" s="5" t="s">
        <v>286</v>
      </c>
      <c r="D1946" s="5" t="s">
        <v>13481</v>
      </c>
      <c r="E1946" s="5" t="s">
        <v>13479</v>
      </c>
      <c r="F1946" s="6" t="s">
        <v>13482</v>
      </c>
      <c r="G1946" s="5">
        <v>7</v>
      </c>
      <c r="H1946" s="7">
        <v>604390</v>
      </c>
      <c r="I1946" s="5" t="s">
        <v>13483</v>
      </c>
      <c r="J1946" s="5" t="s">
        <v>13484</v>
      </c>
      <c r="K1946" s="20"/>
      <c r="L1946" s="5" t="s">
        <v>119</v>
      </c>
      <c r="M1946" s="2">
        <v>1601243932</v>
      </c>
      <c r="N1946" s="8">
        <f>IF(COUNTIF($B$2:B1946,B1946)=1,1,0)</f>
        <v>1</v>
      </c>
      <c r="O1946" t="s">
        <v>52</v>
      </c>
      <c r="P1946">
        <v>1601243932</v>
      </c>
      <c r="Q1946" t="s">
        <v>13480</v>
      </c>
      <c r="R1946" t="s">
        <v>13480</v>
      </c>
      <c r="S1946" t="s">
        <v>286</v>
      </c>
      <c r="T1946" t="s">
        <v>286</v>
      </c>
      <c r="U1946" t="s">
        <v>13481</v>
      </c>
      <c r="V1946" t="s">
        <v>13485</v>
      </c>
      <c r="W1946">
        <v>0</v>
      </c>
      <c r="X1946" t="s">
        <v>80</v>
      </c>
      <c r="Y1946">
        <v>2026</v>
      </c>
      <c r="Z1946">
        <v>7</v>
      </c>
      <c r="AA1946">
        <v>1</v>
      </c>
      <c r="AB1946">
        <v>559620</v>
      </c>
      <c r="AC1946">
        <v>44770</v>
      </c>
      <c r="AD1946">
        <v>0</v>
      </c>
      <c r="AE1946">
        <v>0</v>
      </c>
      <c r="AF1946" t="s">
        <v>108</v>
      </c>
      <c r="AG1946" t="s">
        <v>81</v>
      </c>
      <c r="AH1946" t="s">
        <v>13479</v>
      </c>
      <c r="AI1946" t="s">
        <v>13462</v>
      </c>
      <c r="AJ1946">
        <v>0</v>
      </c>
      <c r="AK1946" t="s">
        <v>9213</v>
      </c>
      <c r="AL1946">
        <v>0</v>
      </c>
      <c r="AM1946">
        <v>0</v>
      </c>
      <c r="AN1946">
        <v>0</v>
      </c>
      <c r="AO1946">
        <v>0</v>
      </c>
      <c r="AP1946" t="s">
        <v>108</v>
      </c>
      <c r="AQ1946">
        <v>0</v>
      </c>
      <c r="AR1946">
        <v>0</v>
      </c>
      <c r="AS1946" t="s">
        <v>69</v>
      </c>
      <c r="AT1946" t="s">
        <v>13486</v>
      </c>
      <c r="AU1946" t="s">
        <v>64</v>
      </c>
      <c r="AV1946">
        <v>0</v>
      </c>
      <c r="AW1946">
        <v>44124</v>
      </c>
      <c r="AX1946" t="s">
        <v>13483</v>
      </c>
      <c r="AY1946" t="s">
        <v>13484</v>
      </c>
      <c r="AZ1946" t="s">
        <v>71</v>
      </c>
      <c r="BA1946">
        <v>604390</v>
      </c>
      <c r="BB1946" t="s">
        <v>66</v>
      </c>
      <c r="BC1946" t="str">
        <f t="shared" si="82"/>
        <v>14020</v>
      </c>
      <c r="BD1946" t="str">
        <f t="shared" si="83"/>
        <v>MN-14020</v>
      </c>
    </row>
    <row r="1947" spans="1:56" ht="28.15" customHeight="1">
      <c r="A1947" s="4">
        <f>SUBTOTAL(103,$L$2:L1947)</f>
        <v>1946</v>
      </c>
      <c r="B1947" s="5" t="s">
        <v>13487</v>
      </c>
      <c r="C1947" s="5" t="s">
        <v>13488</v>
      </c>
      <c r="D1947" s="5" t="s">
        <v>13489</v>
      </c>
      <c r="E1947" s="5" t="s">
        <v>13479</v>
      </c>
      <c r="F1947" s="6" t="s">
        <v>13490</v>
      </c>
      <c r="G1947" s="5">
        <v>7</v>
      </c>
      <c r="H1947" s="7">
        <v>356638</v>
      </c>
      <c r="I1947" s="5" t="s">
        <v>13491</v>
      </c>
      <c r="J1947" s="5" t="s">
        <v>13492</v>
      </c>
      <c r="K1947" s="20"/>
      <c r="L1947" s="5" t="s">
        <v>119</v>
      </c>
      <c r="M1947" s="2">
        <v>1601243937</v>
      </c>
      <c r="N1947" s="8">
        <f>IF(COUNTIF($B$2:B1947,B1947)=1,1,0)</f>
        <v>1</v>
      </c>
      <c r="O1947" t="s">
        <v>52</v>
      </c>
      <c r="P1947">
        <v>1601243937</v>
      </c>
      <c r="Q1947" t="s">
        <v>13487</v>
      </c>
      <c r="R1947" t="s">
        <v>13487</v>
      </c>
      <c r="S1947" t="s">
        <v>13488</v>
      </c>
      <c r="T1947" t="s">
        <v>13488</v>
      </c>
      <c r="U1947" t="s">
        <v>13489</v>
      </c>
      <c r="V1947" t="s">
        <v>13493</v>
      </c>
      <c r="W1947">
        <v>0</v>
      </c>
      <c r="X1947" t="s">
        <v>80</v>
      </c>
      <c r="Y1947">
        <v>2026</v>
      </c>
      <c r="Z1947">
        <v>7</v>
      </c>
      <c r="AA1947">
        <v>1</v>
      </c>
      <c r="AB1947">
        <v>330220</v>
      </c>
      <c r="AC1947">
        <v>26418</v>
      </c>
      <c r="AD1947">
        <v>0</v>
      </c>
      <c r="AE1947">
        <v>0</v>
      </c>
      <c r="AF1947" t="s">
        <v>121</v>
      </c>
      <c r="AG1947" t="s">
        <v>81</v>
      </c>
      <c r="AH1947" t="s">
        <v>13479</v>
      </c>
      <c r="AI1947" t="s">
        <v>13462</v>
      </c>
      <c r="AJ1947">
        <v>0</v>
      </c>
      <c r="AK1947" t="s">
        <v>13494</v>
      </c>
      <c r="AL1947">
        <v>0</v>
      </c>
      <c r="AM1947">
        <v>0</v>
      </c>
      <c r="AN1947">
        <v>0</v>
      </c>
      <c r="AO1947">
        <v>0</v>
      </c>
      <c r="AP1947" t="s">
        <v>83</v>
      </c>
      <c r="AQ1947">
        <v>0</v>
      </c>
      <c r="AR1947">
        <v>0</v>
      </c>
      <c r="AS1947" t="s">
        <v>69</v>
      </c>
      <c r="AT1947" t="s">
        <v>13495</v>
      </c>
      <c r="AU1947" t="s">
        <v>64</v>
      </c>
      <c r="AV1947">
        <v>0</v>
      </c>
      <c r="AW1947">
        <v>44125</v>
      </c>
      <c r="AX1947" t="s">
        <v>13491</v>
      </c>
      <c r="AY1947" t="s">
        <v>13492</v>
      </c>
      <c r="AZ1947" t="s">
        <v>71</v>
      </c>
      <c r="BA1947">
        <v>356638</v>
      </c>
      <c r="BB1947" t="s">
        <v>66</v>
      </c>
      <c r="BC1947" t="str">
        <f t="shared" si="82"/>
        <v>15650</v>
      </c>
      <c r="BD1947" t="str">
        <f t="shared" si="83"/>
        <v>MN-15650</v>
      </c>
    </row>
    <row r="1948" spans="1:56" ht="28.15" customHeight="1">
      <c r="A1948" s="4">
        <f>SUBTOTAL(103,$L$2:L1948)</f>
        <v>1947</v>
      </c>
      <c r="B1948" s="5" t="s">
        <v>13496</v>
      </c>
      <c r="C1948" s="5" t="s">
        <v>13497</v>
      </c>
      <c r="D1948" s="5" t="s">
        <v>13498</v>
      </c>
      <c r="E1948" s="5" t="s">
        <v>13479</v>
      </c>
      <c r="F1948" s="6" t="s">
        <v>13499</v>
      </c>
      <c r="G1948" s="5">
        <v>7</v>
      </c>
      <c r="H1948" s="7">
        <v>118206</v>
      </c>
      <c r="I1948" s="5" t="s">
        <v>13500</v>
      </c>
      <c r="J1948" s="5" t="s">
        <v>13501</v>
      </c>
      <c r="K1948" s="20"/>
      <c r="L1948" s="5" t="s">
        <v>119</v>
      </c>
      <c r="M1948" s="2">
        <v>1601243953</v>
      </c>
      <c r="N1948" s="8">
        <f>IF(COUNTIF($B$2:B1948,B1948)=1,1,0)</f>
        <v>1</v>
      </c>
      <c r="O1948" t="s">
        <v>52</v>
      </c>
      <c r="P1948">
        <v>1601243953</v>
      </c>
      <c r="Q1948" t="s">
        <v>13496</v>
      </c>
      <c r="R1948" t="s">
        <v>13496</v>
      </c>
      <c r="S1948" t="s">
        <v>13497</v>
      </c>
      <c r="T1948" t="s">
        <v>13497</v>
      </c>
      <c r="U1948" t="s">
        <v>13498</v>
      </c>
      <c r="V1948" t="s">
        <v>13502</v>
      </c>
      <c r="W1948">
        <v>0</v>
      </c>
      <c r="X1948" t="s">
        <v>80</v>
      </c>
      <c r="Y1948">
        <v>2026</v>
      </c>
      <c r="Z1948">
        <v>7</v>
      </c>
      <c r="AA1948">
        <v>1</v>
      </c>
      <c r="AB1948">
        <v>109450</v>
      </c>
      <c r="AC1948">
        <v>8756</v>
      </c>
      <c r="AD1948">
        <v>0</v>
      </c>
      <c r="AE1948">
        <v>0</v>
      </c>
      <c r="AF1948" t="s">
        <v>98</v>
      </c>
      <c r="AG1948" t="s">
        <v>81</v>
      </c>
      <c r="AH1948" t="s">
        <v>13479</v>
      </c>
      <c r="AI1948" t="s">
        <v>13462</v>
      </c>
      <c r="AJ1948">
        <v>0</v>
      </c>
      <c r="AK1948" t="s">
        <v>2667</v>
      </c>
      <c r="AL1948">
        <v>0</v>
      </c>
      <c r="AM1948">
        <v>0</v>
      </c>
      <c r="AN1948">
        <v>0</v>
      </c>
      <c r="AO1948">
        <v>0</v>
      </c>
      <c r="AP1948" t="s">
        <v>98</v>
      </c>
      <c r="AQ1948">
        <v>0</v>
      </c>
      <c r="AR1948">
        <v>0</v>
      </c>
      <c r="AS1948" t="s">
        <v>69</v>
      </c>
      <c r="AT1948" t="s">
        <v>13503</v>
      </c>
      <c r="AU1948" t="s">
        <v>64</v>
      </c>
      <c r="AV1948">
        <v>0</v>
      </c>
      <c r="AW1948">
        <v>44130</v>
      </c>
      <c r="AX1948" t="s">
        <v>13500</v>
      </c>
      <c r="AY1948" t="s">
        <v>13501</v>
      </c>
      <c r="AZ1948" t="s">
        <v>71</v>
      </c>
      <c r="BA1948">
        <v>118206</v>
      </c>
      <c r="BB1948" t="s">
        <v>66</v>
      </c>
      <c r="BC1948" t="str">
        <f t="shared" si="82"/>
        <v>17300</v>
      </c>
      <c r="BD1948" t="str">
        <f t="shared" si="83"/>
        <v>MN-17300</v>
      </c>
    </row>
    <row r="1949" spans="1:56" ht="28.15" customHeight="1">
      <c r="A1949" s="4">
        <f>SUBTOTAL(103,$L$2:L1949)</f>
        <v>1948</v>
      </c>
      <c r="B1949" s="5" t="s">
        <v>13504</v>
      </c>
      <c r="C1949" s="5" t="s">
        <v>13505</v>
      </c>
      <c r="D1949" s="5" t="s">
        <v>12709</v>
      </c>
      <c r="E1949" s="5" t="s">
        <v>13479</v>
      </c>
      <c r="F1949" s="6" t="s">
        <v>13506</v>
      </c>
      <c r="G1949" s="5">
        <v>7</v>
      </c>
      <c r="H1949" s="7">
        <v>1455667</v>
      </c>
      <c r="I1949" s="5" t="s">
        <v>13507</v>
      </c>
      <c r="J1949" s="5" t="s">
        <v>13508</v>
      </c>
      <c r="K1949" s="20"/>
      <c r="L1949" s="5" t="s">
        <v>119</v>
      </c>
      <c r="M1949" s="2">
        <v>1601243923</v>
      </c>
      <c r="N1949" s="8">
        <f>IF(COUNTIF($B$2:B1949,B1949)=1,1,0)</f>
        <v>1</v>
      </c>
      <c r="O1949" t="s">
        <v>52</v>
      </c>
      <c r="P1949">
        <v>1601243923</v>
      </c>
      <c r="Q1949" t="s">
        <v>13504</v>
      </c>
      <c r="R1949" t="s">
        <v>13504</v>
      </c>
      <c r="S1949" t="s">
        <v>13505</v>
      </c>
      <c r="T1949" t="s">
        <v>13505</v>
      </c>
      <c r="U1949" t="s">
        <v>12709</v>
      </c>
      <c r="V1949" t="s">
        <v>12713</v>
      </c>
      <c r="W1949">
        <v>0</v>
      </c>
      <c r="X1949" t="s">
        <v>188</v>
      </c>
      <c r="Y1949">
        <v>2026</v>
      </c>
      <c r="Z1949">
        <v>7</v>
      </c>
      <c r="AA1949">
        <v>1</v>
      </c>
      <c r="AB1949">
        <v>1347840</v>
      </c>
      <c r="AC1949">
        <v>107827</v>
      </c>
      <c r="AD1949">
        <v>0</v>
      </c>
      <c r="AE1949">
        <v>0</v>
      </c>
      <c r="AF1949" t="s">
        <v>57</v>
      </c>
      <c r="AG1949" t="s">
        <v>81</v>
      </c>
      <c r="AH1949" t="s">
        <v>13479</v>
      </c>
      <c r="AI1949" t="s">
        <v>13462</v>
      </c>
      <c r="AJ1949">
        <v>0</v>
      </c>
      <c r="AK1949" t="s">
        <v>1901</v>
      </c>
      <c r="AL1949">
        <v>0</v>
      </c>
      <c r="AM1949">
        <v>0</v>
      </c>
      <c r="AN1949">
        <v>0</v>
      </c>
      <c r="AO1949">
        <v>0</v>
      </c>
      <c r="AP1949" t="s">
        <v>83</v>
      </c>
      <c r="AQ1949">
        <v>0</v>
      </c>
      <c r="AR1949">
        <v>0</v>
      </c>
      <c r="AS1949" t="s">
        <v>69</v>
      </c>
      <c r="AT1949" t="s">
        <v>13509</v>
      </c>
      <c r="AU1949" t="s">
        <v>64</v>
      </c>
      <c r="AV1949">
        <v>0</v>
      </c>
      <c r="AW1949">
        <v>44122</v>
      </c>
      <c r="AX1949" t="s">
        <v>13507</v>
      </c>
      <c r="AY1949" t="s">
        <v>13508</v>
      </c>
      <c r="AZ1949" t="s">
        <v>71</v>
      </c>
      <c r="BA1949">
        <v>1455667</v>
      </c>
      <c r="BB1949" t="s">
        <v>66</v>
      </c>
      <c r="BC1949" t="str">
        <f t="shared" si="82"/>
        <v>17500</v>
      </c>
      <c r="BD1949" t="str">
        <f t="shared" si="83"/>
        <v>MN-17500</v>
      </c>
    </row>
    <row r="1950" spans="1:56" ht="28.15" customHeight="1">
      <c r="A1950" s="4">
        <f>SUBTOTAL(103,$L$2:L1950)</f>
        <v>1949</v>
      </c>
      <c r="B1950" s="5" t="s">
        <v>13510</v>
      </c>
      <c r="C1950" s="5" t="s">
        <v>4480</v>
      </c>
      <c r="D1950" s="5" t="s">
        <v>13449</v>
      </c>
      <c r="E1950" s="5" t="s">
        <v>13479</v>
      </c>
      <c r="F1950" s="6" t="s">
        <v>13511</v>
      </c>
      <c r="G1950" s="5">
        <v>7</v>
      </c>
      <c r="H1950" s="7">
        <v>10714</v>
      </c>
      <c r="I1950" s="5" t="s">
        <v>13512</v>
      </c>
      <c r="J1950" s="5" t="s">
        <v>13513</v>
      </c>
      <c r="K1950" s="20"/>
      <c r="L1950" s="5" t="s">
        <v>119</v>
      </c>
      <c r="M1950" s="2">
        <v>1601244007</v>
      </c>
      <c r="N1950" s="8">
        <f>IF(COUNTIF($B$2:B1950,B1950)=1,1,0)</f>
        <v>1</v>
      </c>
      <c r="O1950" t="s">
        <v>52</v>
      </c>
      <c r="P1950">
        <v>1601244007</v>
      </c>
      <c r="Q1950" t="s">
        <v>13510</v>
      </c>
      <c r="R1950" t="s">
        <v>13510</v>
      </c>
      <c r="S1950" t="s">
        <v>4480</v>
      </c>
      <c r="T1950" t="s">
        <v>4480</v>
      </c>
      <c r="U1950" t="s">
        <v>13449</v>
      </c>
      <c r="V1950" t="s">
        <v>13452</v>
      </c>
      <c r="W1950">
        <v>0</v>
      </c>
      <c r="X1950" t="s">
        <v>188</v>
      </c>
      <c r="Y1950">
        <v>2026</v>
      </c>
      <c r="Z1950">
        <v>7</v>
      </c>
      <c r="AA1950">
        <v>1</v>
      </c>
      <c r="AB1950">
        <v>9920</v>
      </c>
      <c r="AC1950">
        <v>794</v>
      </c>
      <c r="AD1950">
        <v>0</v>
      </c>
      <c r="AE1950">
        <v>0</v>
      </c>
      <c r="AF1950" t="s">
        <v>57</v>
      </c>
      <c r="AG1950" t="s">
        <v>81</v>
      </c>
      <c r="AH1950" t="s">
        <v>13479</v>
      </c>
      <c r="AI1950" t="s">
        <v>13462</v>
      </c>
      <c r="AJ1950">
        <v>0</v>
      </c>
      <c r="AK1950" t="s">
        <v>13514</v>
      </c>
      <c r="AL1950">
        <v>0</v>
      </c>
      <c r="AM1950">
        <v>0</v>
      </c>
      <c r="AN1950">
        <v>0</v>
      </c>
      <c r="AO1950">
        <v>0</v>
      </c>
      <c r="AP1950" t="s">
        <v>83</v>
      </c>
      <c r="AQ1950">
        <v>0</v>
      </c>
      <c r="AR1950">
        <v>0</v>
      </c>
      <c r="AS1950" t="s">
        <v>69</v>
      </c>
      <c r="AT1950" t="s">
        <v>13515</v>
      </c>
      <c r="AU1950" t="s">
        <v>64</v>
      </c>
      <c r="AV1950">
        <v>0</v>
      </c>
      <c r="AW1950">
        <v>44136</v>
      </c>
      <c r="AX1950" t="s">
        <v>13512</v>
      </c>
      <c r="AY1950" t="s">
        <v>13513</v>
      </c>
      <c r="AZ1950" t="s">
        <v>71</v>
      </c>
      <c r="BA1950">
        <v>10714</v>
      </c>
      <c r="BB1950" t="s">
        <v>66</v>
      </c>
      <c r="BC1950" t="str">
        <f t="shared" si="82"/>
        <v>17610</v>
      </c>
      <c r="BD1950" t="str">
        <f t="shared" si="83"/>
        <v>MN-17610</v>
      </c>
    </row>
    <row r="1951" spans="1:56" ht="28.15" customHeight="1">
      <c r="A1951" s="4">
        <f>SUBTOTAL(103,$L$2:L1951)</f>
        <v>1950</v>
      </c>
      <c r="B1951" s="5" t="s">
        <v>13516</v>
      </c>
      <c r="C1951" s="5" t="s">
        <v>13517</v>
      </c>
      <c r="D1951" s="5" t="s">
        <v>13518</v>
      </c>
      <c r="E1951" s="5" t="s">
        <v>13519</v>
      </c>
      <c r="F1951" s="6" t="s">
        <v>13520</v>
      </c>
      <c r="G1951" s="5">
        <v>7</v>
      </c>
      <c r="H1951" s="7">
        <v>2258046</v>
      </c>
      <c r="I1951" s="5" t="s">
        <v>13521</v>
      </c>
      <c r="J1951" s="5" t="s">
        <v>13522</v>
      </c>
      <c r="K1951" s="20"/>
      <c r="L1951" s="5" t="s">
        <v>119</v>
      </c>
      <c r="M1951" s="2">
        <v>1601164318</v>
      </c>
      <c r="N1951" s="8">
        <f>IF(COUNTIF($B$2:B1951,B1951)=1,1,0)</f>
        <v>1</v>
      </c>
      <c r="O1951" t="s">
        <v>52</v>
      </c>
      <c r="P1951">
        <v>1601164318</v>
      </c>
      <c r="Q1951" t="s">
        <v>13516</v>
      </c>
      <c r="R1951" t="s">
        <v>13516</v>
      </c>
      <c r="S1951" t="s">
        <v>13517</v>
      </c>
      <c r="T1951" t="s">
        <v>13517</v>
      </c>
      <c r="U1951" t="s">
        <v>13518</v>
      </c>
      <c r="V1951" t="s">
        <v>13523</v>
      </c>
      <c r="W1951">
        <v>0</v>
      </c>
      <c r="X1951" t="s">
        <v>80</v>
      </c>
      <c r="Y1951">
        <v>2026</v>
      </c>
      <c r="Z1951">
        <v>7</v>
      </c>
      <c r="AA1951">
        <v>1</v>
      </c>
      <c r="AB1951">
        <v>2090783</v>
      </c>
      <c r="AC1951">
        <v>167263</v>
      </c>
      <c r="AD1951">
        <v>0</v>
      </c>
      <c r="AE1951">
        <v>0</v>
      </c>
      <c r="AF1951" t="s">
        <v>57</v>
      </c>
      <c r="AG1951" t="s">
        <v>2359</v>
      </c>
      <c r="AH1951" t="s">
        <v>13519</v>
      </c>
      <c r="AI1951" t="s">
        <v>13524</v>
      </c>
      <c r="AJ1951">
        <v>0</v>
      </c>
      <c r="AK1951" t="s">
        <v>11903</v>
      </c>
      <c r="AL1951">
        <v>0</v>
      </c>
      <c r="AM1951">
        <v>0</v>
      </c>
      <c r="AN1951">
        <v>0</v>
      </c>
      <c r="AO1951">
        <v>0</v>
      </c>
      <c r="AP1951" t="s">
        <v>83</v>
      </c>
      <c r="AQ1951">
        <v>0</v>
      </c>
      <c r="AR1951">
        <v>0</v>
      </c>
      <c r="AS1951" t="s">
        <v>69</v>
      </c>
      <c r="AT1951" t="s">
        <v>13525</v>
      </c>
      <c r="AU1951" t="s">
        <v>64</v>
      </c>
      <c r="AV1951">
        <v>0</v>
      </c>
      <c r="AW1951">
        <v>25515</v>
      </c>
      <c r="AX1951" t="s">
        <v>13521</v>
      </c>
      <c r="AY1951" t="s">
        <v>13522</v>
      </c>
      <c r="AZ1951" t="s">
        <v>71</v>
      </c>
      <c r="BA1951">
        <v>2258046</v>
      </c>
      <c r="BB1951" t="s">
        <v>66</v>
      </c>
      <c r="BC1951" t="str">
        <f t="shared" si="82"/>
        <v>02190</v>
      </c>
      <c r="BD1951" t="str">
        <f t="shared" si="83"/>
        <v>MP-02190</v>
      </c>
    </row>
    <row r="1952" spans="1:56" ht="28.15" customHeight="1">
      <c r="A1952" s="4">
        <f>SUBTOTAL(103,$L$2:L1952)</f>
        <v>1951</v>
      </c>
      <c r="B1952" s="5" t="s">
        <v>13526</v>
      </c>
      <c r="C1952" s="5" t="s">
        <v>13527</v>
      </c>
      <c r="D1952" s="5" t="s">
        <v>13128</v>
      </c>
      <c r="E1952" s="5" t="s">
        <v>13519</v>
      </c>
      <c r="F1952" s="6" t="s">
        <v>13528</v>
      </c>
      <c r="G1952" s="5">
        <v>7</v>
      </c>
      <c r="H1952" s="7">
        <v>27855</v>
      </c>
      <c r="I1952" s="5" t="s">
        <v>13529</v>
      </c>
      <c r="J1952" s="5" t="s">
        <v>13530</v>
      </c>
      <c r="K1952" s="20"/>
      <c r="L1952" s="5" t="s">
        <v>119</v>
      </c>
      <c r="M1952" s="2">
        <v>1601164332</v>
      </c>
      <c r="N1952" s="8">
        <f>IF(COUNTIF($B$2:B1952,B1952)=1,1,0)</f>
        <v>1</v>
      </c>
      <c r="O1952" t="s">
        <v>52</v>
      </c>
      <c r="P1952">
        <v>1601164332</v>
      </c>
      <c r="Q1952" t="s">
        <v>13526</v>
      </c>
      <c r="R1952" t="s">
        <v>13526</v>
      </c>
      <c r="S1952" t="s">
        <v>13527</v>
      </c>
      <c r="T1952" t="s">
        <v>13527</v>
      </c>
      <c r="U1952" t="s">
        <v>13128</v>
      </c>
      <c r="V1952" t="s">
        <v>13129</v>
      </c>
      <c r="W1952">
        <v>0</v>
      </c>
      <c r="X1952" t="s">
        <v>188</v>
      </c>
      <c r="Y1952">
        <v>2026</v>
      </c>
      <c r="Z1952">
        <v>7</v>
      </c>
      <c r="AA1952">
        <v>1</v>
      </c>
      <c r="AB1952">
        <v>25792</v>
      </c>
      <c r="AC1952">
        <v>2063</v>
      </c>
      <c r="AD1952">
        <v>0</v>
      </c>
      <c r="AE1952">
        <v>0</v>
      </c>
      <c r="AF1952" t="s">
        <v>57</v>
      </c>
      <c r="AG1952" t="s">
        <v>81</v>
      </c>
      <c r="AH1952" t="s">
        <v>13519</v>
      </c>
      <c r="AI1952" t="s">
        <v>13524</v>
      </c>
      <c r="AJ1952">
        <v>0</v>
      </c>
      <c r="AK1952" t="s">
        <v>1289</v>
      </c>
      <c r="AL1952">
        <v>0</v>
      </c>
      <c r="AM1952">
        <v>0</v>
      </c>
      <c r="AN1952">
        <v>0</v>
      </c>
      <c r="AO1952">
        <v>0</v>
      </c>
      <c r="AP1952" t="s">
        <v>83</v>
      </c>
      <c r="AQ1952">
        <v>0</v>
      </c>
      <c r="AR1952">
        <v>0</v>
      </c>
      <c r="AS1952" t="s">
        <v>69</v>
      </c>
      <c r="AT1952" t="s">
        <v>13531</v>
      </c>
      <c r="AU1952" t="s">
        <v>64</v>
      </c>
      <c r="AV1952">
        <v>0</v>
      </c>
      <c r="AW1952">
        <v>25516</v>
      </c>
      <c r="AX1952" t="s">
        <v>13529</v>
      </c>
      <c r="AY1952" t="s">
        <v>13530</v>
      </c>
      <c r="AZ1952" t="s">
        <v>71</v>
      </c>
      <c r="BA1952">
        <v>27855</v>
      </c>
      <c r="BB1952" t="s">
        <v>66</v>
      </c>
      <c r="BC1952" t="str">
        <f t="shared" si="82"/>
        <v>04350</v>
      </c>
      <c r="BD1952" t="str">
        <f t="shared" si="83"/>
        <v>MP-04350</v>
      </c>
    </row>
    <row r="1953" spans="1:56" ht="28.15" customHeight="1">
      <c r="A1953" s="4">
        <f>SUBTOTAL(103,$L$2:L1953)</f>
        <v>1952</v>
      </c>
      <c r="B1953" s="5" t="s">
        <v>13532</v>
      </c>
      <c r="C1953" s="5" t="s">
        <v>13533</v>
      </c>
      <c r="D1953" s="5" t="s">
        <v>13534</v>
      </c>
      <c r="E1953" s="5" t="s">
        <v>13519</v>
      </c>
      <c r="F1953" s="6" t="s">
        <v>13535</v>
      </c>
      <c r="G1953" s="5">
        <v>7</v>
      </c>
      <c r="H1953" s="7">
        <v>482841</v>
      </c>
      <c r="I1953" s="5" t="s">
        <v>13536</v>
      </c>
      <c r="J1953" s="5" t="s">
        <v>13537</v>
      </c>
      <c r="K1953" s="20"/>
      <c r="L1953" s="5" t="s">
        <v>119</v>
      </c>
      <c r="M1953" s="2">
        <v>1601164632</v>
      </c>
      <c r="N1953" s="8">
        <f>IF(COUNTIF($B$2:B1953,B1953)=1,1,0)</f>
        <v>1</v>
      </c>
      <c r="O1953" t="s">
        <v>52</v>
      </c>
      <c r="P1953">
        <v>1601164632</v>
      </c>
      <c r="Q1953" t="s">
        <v>13532</v>
      </c>
      <c r="R1953" t="s">
        <v>13532</v>
      </c>
      <c r="S1953" t="s">
        <v>13533</v>
      </c>
      <c r="T1953" t="s">
        <v>13533</v>
      </c>
      <c r="U1953" t="s">
        <v>13534</v>
      </c>
      <c r="V1953" t="s">
        <v>13538</v>
      </c>
      <c r="W1953">
        <v>1</v>
      </c>
      <c r="X1953" t="s">
        <v>80</v>
      </c>
      <c r="Y1953">
        <v>2026</v>
      </c>
      <c r="Z1953">
        <v>7</v>
      </c>
      <c r="AA1953">
        <v>1</v>
      </c>
      <c r="AB1953">
        <v>447075</v>
      </c>
      <c r="AC1953">
        <v>35766</v>
      </c>
      <c r="AD1953">
        <v>0</v>
      </c>
      <c r="AE1953">
        <v>0</v>
      </c>
      <c r="AF1953" t="s">
        <v>57</v>
      </c>
      <c r="AG1953" t="s">
        <v>81</v>
      </c>
      <c r="AH1953" t="s">
        <v>13519</v>
      </c>
      <c r="AI1953" t="s">
        <v>13524</v>
      </c>
      <c r="AJ1953">
        <v>0</v>
      </c>
      <c r="AK1953" t="s">
        <v>4981</v>
      </c>
      <c r="AL1953">
        <v>0</v>
      </c>
      <c r="AM1953">
        <v>0</v>
      </c>
      <c r="AN1953">
        <v>0</v>
      </c>
      <c r="AO1953">
        <v>0</v>
      </c>
      <c r="AP1953" t="s">
        <v>83</v>
      </c>
      <c r="AQ1953">
        <v>0</v>
      </c>
      <c r="AR1953">
        <v>0</v>
      </c>
      <c r="AS1953" t="s">
        <v>69</v>
      </c>
      <c r="AT1953" t="s">
        <v>13539</v>
      </c>
      <c r="AU1953" t="s">
        <v>64</v>
      </c>
      <c r="AV1953">
        <v>0</v>
      </c>
      <c r="AW1953">
        <v>25580</v>
      </c>
      <c r="AX1953" t="s">
        <v>13536</v>
      </c>
      <c r="AY1953" t="s">
        <v>13537</v>
      </c>
      <c r="AZ1953" t="s">
        <v>71</v>
      </c>
      <c r="BA1953">
        <v>482841</v>
      </c>
      <c r="BB1953" t="s">
        <v>66</v>
      </c>
      <c r="BC1953" t="str">
        <f t="shared" si="82"/>
        <v>04420</v>
      </c>
      <c r="BD1953" t="str">
        <f t="shared" si="83"/>
        <v>MP-04420</v>
      </c>
    </row>
    <row r="1954" spans="1:56" ht="28.15" customHeight="1">
      <c r="A1954" s="4">
        <f>SUBTOTAL(103,$L$2:L1954)</f>
        <v>1953</v>
      </c>
      <c r="B1954" s="5" t="s">
        <v>13540</v>
      </c>
      <c r="C1954" s="5" t="s">
        <v>7268</v>
      </c>
      <c r="D1954" s="5" t="s">
        <v>13541</v>
      </c>
      <c r="E1954" s="5" t="s">
        <v>3679</v>
      </c>
      <c r="F1954" s="6" t="s">
        <v>13542</v>
      </c>
      <c r="G1954" s="5">
        <v>6</v>
      </c>
      <c r="H1954" s="7">
        <v>2913745</v>
      </c>
      <c r="I1954" s="5" t="s">
        <v>151</v>
      </c>
      <c r="J1954" s="5" t="s">
        <v>13543</v>
      </c>
      <c r="K1954" s="20"/>
      <c r="L1954" s="5" t="s">
        <v>51</v>
      </c>
      <c r="M1954" s="2">
        <v>1596971243</v>
      </c>
      <c r="N1954" s="8">
        <f>IF(COUNTIF($B$2:B1954,B1954)=1,1,0)</f>
        <v>1</v>
      </c>
      <c r="O1954" t="s">
        <v>52</v>
      </c>
      <c r="P1954">
        <v>1596971243</v>
      </c>
      <c r="Q1954" t="s">
        <v>13540</v>
      </c>
      <c r="R1954" t="s">
        <v>53</v>
      </c>
      <c r="S1954" t="s">
        <v>7268</v>
      </c>
      <c r="T1954" t="s">
        <v>54</v>
      </c>
      <c r="U1954" t="s">
        <v>13541</v>
      </c>
      <c r="V1954" t="s">
        <v>55</v>
      </c>
      <c r="W1954">
        <v>1</v>
      </c>
      <c r="X1954" t="s">
        <v>56</v>
      </c>
      <c r="Y1954">
        <v>2026</v>
      </c>
      <c r="Z1954">
        <v>6</v>
      </c>
      <c r="AA1954">
        <v>1</v>
      </c>
      <c r="AB1954">
        <v>2697912</v>
      </c>
      <c r="AC1954">
        <v>215833</v>
      </c>
      <c r="AD1954">
        <v>0</v>
      </c>
      <c r="AE1954">
        <v>0</v>
      </c>
      <c r="AF1954" t="s">
        <v>108</v>
      </c>
      <c r="AG1954" t="s">
        <v>81</v>
      </c>
      <c r="AH1954" t="s">
        <v>3679</v>
      </c>
      <c r="AI1954" t="s">
        <v>13524</v>
      </c>
      <c r="AJ1954">
        <v>0</v>
      </c>
      <c r="AK1954" t="s">
        <v>13544</v>
      </c>
      <c r="AL1954">
        <v>0</v>
      </c>
      <c r="AM1954">
        <v>0</v>
      </c>
      <c r="AN1954">
        <v>0</v>
      </c>
      <c r="AO1954">
        <v>0</v>
      </c>
      <c r="AP1954" t="s">
        <v>83</v>
      </c>
      <c r="AQ1954">
        <v>0</v>
      </c>
      <c r="AR1954">
        <v>0</v>
      </c>
      <c r="AS1954" t="s">
        <v>62</v>
      </c>
      <c r="AT1954" t="s">
        <v>13545</v>
      </c>
      <c r="AU1954" t="s">
        <v>64</v>
      </c>
      <c r="AV1954">
        <v>0</v>
      </c>
      <c r="AW1954">
        <v>4860</v>
      </c>
      <c r="AX1954" t="s">
        <v>151</v>
      </c>
      <c r="AY1954" t="s">
        <v>13543</v>
      </c>
      <c r="AZ1954" t="s">
        <v>65</v>
      </c>
      <c r="BA1954">
        <v>2913745</v>
      </c>
      <c r="BB1954" t="s">
        <v>66</v>
      </c>
      <c r="BC1954" t="str">
        <f t="shared" si="82"/>
        <v>09880</v>
      </c>
      <c r="BD1954" t="str">
        <f t="shared" si="83"/>
        <v>MP-09880</v>
      </c>
    </row>
    <row r="1955" spans="1:56" ht="28.15" customHeight="1">
      <c r="A1955" s="4">
        <f>SUBTOTAL(103,$L$2:L1955)</f>
        <v>1954</v>
      </c>
      <c r="B1955" s="5" t="s">
        <v>13540</v>
      </c>
      <c r="C1955" s="5" t="s">
        <v>67</v>
      </c>
      <c r="D1955" s="5" t="s">
        <v>13541</v>
      </c>
      <c r="E1955" s="5" t="s">
        <v>3679</v>
      </c>
      <c r="F1955" s="6" t="s">
        <v>13542</v>
      </c>
      <c r="G1955" s="5">
        <v>7</v>
      </c>
      <c r="H1955" s="7">
        <v>2444949</v>
      </c>
      <c r="I1955" s="5" t="s">
        <v>151</v>
      </c>
      <c r="J1955" s="5" t="s">
        <v>13543</v>
      </c>
      <c r="K1955" s="20"/>
      <c r="L1955" s="5" t="s">
        <v>51</v>
      </c>
      <c r="M1955" s="2">
        <v>1601242846</v>
      </c>
      <c r="N1955" s="8">
        <f>IF(COUNTIF($B$2:B1955,B1955)=1,1,0)</f>
        <v>0</v>
      </c>
      <c r="O1955" t="s">
        <v>52</v>
      </c>
      <c r="P1955">
        <v>1601242846</v>
      </c>
      <c r="Q1955" t="s">
        <v>13540</v>
      </c>
      <c r="R1955" t="s">
        <v>13540</v>
      </c>
      <c r="S1955" t="s">
        <v>67</v>
      </c>
      <c r="T1955" t="s">
        <v>67</v>
      </c>
      <c r="U1955" t="s">
        <v>13541</v>
      </c>
      <c r="V1955" t="s">
        <v>238</v>
      </c>
      <c r="W1955">
        <v>1</v>
      </c>
      <c r="X1955" t="s">
        <v>56</v>
      </c>
      <c r="Y1955">
        <v>2026</v>
      </c>
      <c r="Z1955">
        <v>7</v>
      </c>
      <c r="AA1955">
        <v>1</v>
      </c>
      <c r="AB1955">
        <v>2263842</v>
      </c>
      <c r="AC1955">
        <v>181107</v>
      </c>
      <c r="AD1955">
        <v>0</v>
      </c>
      <c r="AE1955">
        <v>0</v>
      </c>
      <c r="AF1955" t="s">
        <v>108</v>
      </c>
      <c r="AG1955" t="s">
        <v>81</v>
      </c>
      <c r="AH1955" t="s">
        <v>3679</v>
      </c>
      <c r="AI1955" t="s">
        <v>13524</v>
      </c>
      <c r="AJ1955">
        <v>0</v>
      </c>
      <c r="AK1955" t="s">
        <v>13544</v>
      </c>
      <c r="AL1955">
        <v>0</v>
      </c>
      <c r="AM1955">
        <v>0</v>
      </c>
      <c r="AN1955">
        <v>0</v>
      </c>
      <c r="AO1955">
        <v>0</v>
      </c>
      <c r="AP1955" t="s">
        <v>83</v>
      </c>
      <c r="AQ1955">
        <v>0</v>
      </c>
      <c r="AR1955">
        <v>0</v>
      </c>
      <c r="AS1955" t="s">
        <v>69</v>
      </c>
      <c r="AT1955" t="s">
        <v>13546</v>
      </c>
      <c r="AU1955" t="s">
        <v>64</v>
      </c>
      <c r="AV1955">
        <v>0</v>
      </c>
      <c r="AW1955">
        <v>43715</v>
      </c>
      <c r="AX1955" t="s">
        <v>151</v>
      </c>
      <c r="AY1955" t="s">
        <v>13543</v>
      </c>
      <c r="AZ1955" t="s">
        <v>71</v>
      </c>
      <c r="BA1955">
        <v>2444949</v>
      </c>
      <c r="BB1955" t="s">
        <v>66</v>
      </c>
      <c r="BC1955" t="str">
        <f t="shared" si="82"/>
        <v>09880</v>
      </c>
      <c r="BD1955" t="str">
        <f t="shared" si="83"/>
        <v>MP-09880</v>
      </c>
    </row>
    <row r="1956" spans="1:56" ht="28.15" customHeight="1">
      <c r="A1956" s="4">
        <f>SUBTOTAL(103,$L$2:L1956)</f>
        <v>1955</v>
      </c>
      <c r="B1956" s="5" t="s">
        <v>13547</v>
      </c>
      <c r="C1956" s="5" t="s">
        <v>13548</v>
      </c>
      <c r="D1956" s="5" t="s">
        <v>13549</v>
      </c>
      <c r="E1956" s="5" t="s">
        <v>13519</v>
      </c>
      <c r="F1956" s="6" t="s">
        <v>13550</v>
      </c>
      <c r="G1956" s="5">
        <v>7</v>
      </c>
      <c r="H1956" s="7">
        <v>274385</v>
      </c>
      <c r="I1956" s="5" t="s">
        <v>13551</v>
      </c>
      <c r="J1956" s="5" t="s">
        <v>13552</v>
      </c>
      <c r="K1956" s="20"/>
      <c r="L1956" s="5" t="s">
        <v>119</v>
      </c>
      <c r="M1956" s="2">
        <v>1601164452</v>
      </c>
      <c r="N1956" s="8">
        <f>IF(COUNTIF($B$2:B1956,B1956)=1,1,0)</f>
        <v>1</v>
      </c>
      <c r="O1956" t="s">
        <v>52</v>
      </c>
      <c r="P1956">
        <v>1601164452</v>
      </c>
      <c r="Q1956" t="s">
        <v>13547</v>
      </c>
      <c r="R1956" t="s">
        <v>13547</v>
      </c>
      <c r="S1956" t="s">
        <v>13548</v>
      </c>
      <c r="T1956" t="s">
        <v>13548</v>
      </c>
      <c r="U1956" t="s">
        <v>13549</v>
      </c>
      <c r="V1956" t="s">
        <v>13553</v>
      </c>
      <c r="W1956">
        <v>0</v>
      </c>
      <c r="X1956" t="s">
        <v>80</v>
      </c>
      <c r="Y1956">
        <v>2026</v>
      </c>
      <c r="Z1956">
        <v>7</v>
      </c>
      <c r="AA1956">
        <v>1</v>
      </c>
      <c r="AB1956">
        <v>254060</v>
      </c>
      <c r="AC1956">
        <v>20325</v>
      </c>
      <c r="AD1956">
        <v>0</v>
      </c>
      <c r="AE1956">
        <v>0</v>
      </c>
      <c r="AF1956" t="s">
        <v>108</v>
      </c>
      <c r="AG1956" t="s">
        <v>81</v>
      </c>
      <c r="AH1956" t="s">
        <v>13519</v>
      </c>
      <c r="AI1956" t="s">
        <v>13524</v>
      </c>
      <c r="AJ1956">
        <v>0</v>
      </c>
      <c r="AK1956" t="s">
        <v>12849</v>
      </c>
      <c r="AL1956">
        <v>0</v>
      </c>
      <c r="AM1956">
        <v>0</v>
      </c>
      <c r="AN1956">
        <v>0</v>
      </c>
      <c r="AO1956">
        <v>0</v>
      </c>
      <c r="AP1956" t="s">
        <v>108</v>
      </c>
      <c r="AQ1956">
        <v>0</v>
      </c>
      <c r="AR1956">
        <v>0</v>
      </c>
      <c r="AS1956" t="s">
        <v>69</v>
      </c>
      <c r="AT1956" t="s">
        <v>13554</v>
      </c>
      <c r="AU1956" t="s">
        <v>64</v>
      </c>
      <c r="AV1956">
        <v>0</v>
      </c>
      <c r="AW1956">
        <v>25540</v>
      </c>
      <c r="AX1956" t="s">
        <v>13551</v>
      </c>
      <c r="AY1956" t="s">
        <v>13552</v>
      </c>
      <c r="AZ1956" t="s">
        <v>71</v>
      </c>
      <c r="BA1956">
        <v>274385</v>
      </c>
      <c r="BB1956" t="s">
        <v>66</v>
      </c>
      <c r="BC1956" t="str">
        <f t="shared" si="82"/>
        <v>12950</v>
      </c>
      <c r="BD1956" t="str">
        <f t="shared" si="83"/>
        <v>MP-12950</v>
      </c>
    </row>
    <row r="1957" spans="1:56" ht="28.15" customHeight="1">
      <c r="A1957" s="4">
        <f>SUBTOTAL(103,$L$2:L1957)</f>
        <v>1956</v>
      </c>
      <c r="B1957" s="5" t="s">
        <v>13555</v>
      </c>
      <c r="C1957" s="5" t="s">
        <v>13556</v>
      </c>
      <c r="D1957" s="5" t="s">
        <v>13557</v>
      </c>
      <c r="E1957" s="5" t="s">
        <v>13519</v>
      </c>
      <c r="F1957" s="6" t="s">
        <v>13558</v>
      </c>
      <c r="G1957" s="5">
        <v>7</v>
      </c>
      <c r="H1957" s="7">
        <v>140346</v>
      </c>
      <c r="I1957" s="5" t="s">
        <v>13559</v>
      </c>
      <c r="J1957" s="5" t="s">
        <v>13560</v>
      </c>
      <c r="K1957" s="20"/>
      <c r="L1957" s="5" t="s">
        <v>119</v>
      </c>
      <c r="M1957" s="2">
        <v>1601164478</v>
      </c>
      <c r="N1957" s="8">
        <f>IF(COUNTIF($B$2:B1957,B1957)=1,1,0)</f>
        <v>1</v>
      </c>
      <c r="O1957" t="s">
        <v>52</v>
      </c>
      <c r="P1957">
        <v>1601164478</v>
      </c>
      <c r="Q1957" t="s">
        <v>13555</v>
      </c>
      <c r="R1957" t="s">
        <v>13555</v>
      </c>
      <c r="S1957" t="s">
        <v>13556</v>
      </c>
      <c r="T1957" t="s">
        <v>13556</v>
      </c>
      <c r="U1957" t="s">
        <v>13557</v>
      </c>
      <c r="V1957" t="s">
        <v>13561</v>
      </c>
      <c r="W1957">
        <v>0</v>
      </c>
      <c r="X1957" t="s">
        <v>80</v>
      </c>
      <c r="Y1957">
        <v>2026</v>
      </c>
      <c r="Z1957">
        <v>7</v>
      </c>
      <c r="AA1957">
        <v>1</v>
      </c>
      <c r="AB1957">
        <v>129950</v>
      </c>
      <c r="AC1957">
        <v>10396</v>
      </c>
      <c r="AD1957">
        <v>0</v>
      </c>
      <c r="AE1957">
        <v>0</v>
      </c>
      <c r="AF1957" t="s">
        <v>57</v>
      </c>
      <c r="AG1957" t="s">
        <v>99</v>
      </c>
      <c r="AH1957" t="s">
        <v>13519</v>
      </c>
      <c r="AI1957" t="s">
        <v>13524</v>
      </c>
      <c r="AJ1957">
        <v>0</v>
      </c>
      <c r="AK1957" t="s">
        <v>13562</v>
      </c>
      <c r="AL1957">
        <v>0</v>
      </c>
      <c r="AM1957">
        <v>0</v>
      </c>
      <c r="AN1957">
        <v>0</v>
      </c>
      <c r="AO1957">
        <v>0</v>
      </c>
      <c r="AP1957" t="s">
        <v>83</v>
      </c>
      <c r="AQ1957">
        <v>0</v>
      </c>
      <c r="AR1957">
        <v>0</v>
      </c>
      <c r="AS1957" t="s">
        <v>69</v>
      </c>
      <c r="AT1957" t="s">
        <v>13563</v>
      </c>
      <c r="AU1957" t="s">
        <v>64</v>
      </c>
      <c r="AV1957">
        <v>0</v>
      </c>
      <c r="AW1957">
        <v>25548</v>
      </c>
      <c r="AX1957" t="s">
        <v>13559</v>
      </c>
      <c r="AY1957" t="s">
        <v>13560</v>
      </c>
      <c r="AZ1957" t="s">
        <v>71</v>
      </c>
      <c r="BA1957">
        <v>140346</v>
      </c>
      <c r="BB1957" t="s">
        <v>66</v>
      </c>
      <c r="BC1957" t="str">
        <f t="shared" si="82"/>
        <v>13950</v>
      </c>
      <c r="BD1957" t="str">
        <f t="shared" si="83"/>
        <v>MP-13950</v>
      </c>
    </row>
    <row r="1958" spans="1:56" ht="28.15" customHeight="1">
      <c r="A1958" s="4">
        <f>SUBTOTAL(103,$L$2:L1958)</f>
        <v>1957</v>
      </c>
      <c r="B1958" s="5" t="s">
        <v>13566</v>
      </c>
      <c r="C1958" s="5" t="s">
        <v>13567</v>
      </c>
      <c r="D1958" s="5" t="s">
        <v>296</v>
      </c>
      <c r="E1958" s="5" t="s">
        <v>3679</v>
      </c>
      <c r="F1958" s="6" t="s">
        <v>13568</v>
      </c>
      <c r="G1958" s="5">
        <v>6</v>
      </c>
      <c r="H1958" s="7">
        <v>459179</v>
      </c>
      <c r="I1958" s="5" t="s">
        <v>49</v>
      </c>
      <c r="J1958" s="5" t="s">
        <v>13569</v>
      </c>
      <c r="K1958" s="20"/>
      <c r="L1958" s="5" t="s">
        <v>51</v>
      </c>
      <c r="M1958" s="2">
        <v>1596971390</v>
      </c>
      <c r="N1958" s="8">
        <f>IF(COUNTIF($B$2:B1958,B1958)=1,1,0)</f>
        <v>1</v>
      </c>
      <c r="O1958" t="s">
        <v>52</v>
      </c>
      <c r="P1958">
        <v>1596971390</v>
      </c>
      <c r="Q1958" t="s">
        <v>13566</v>
      </c>
      <c r="R1958" t="s">
        <v>53</v>
      </c>
      <c r="S1958" t="s">
        <v>13567</v>
      </c>
      <c r="T1958" t="s">
        <v>54</v>
      </c>
      <c r="U1958" t="s">
        <v>296</v>
      </c>
      <c r="V1958" t="s">
        <v>55</v>
      </c>
      <c r="W1958">
        <v>1</v>
      </c>
      <c r="X1958" t="s">
        <v>56</v>
      </c>
      <c r="Y1958">
        <v>2026</v>
      </c>
      <c r="Z1958">
        <v>6</v>
      </c>
      <c r="AA1958">
        <v>1</v>
      </c>
      <c r="AB1958">
        <v>425166</v>
      </c>
      <c r="AC1958">
        <v>34013</v>
      </c>
      <c r="AD1958">
        <v>0</v>
      </c>
      <c r="AE1958">
        <v>0</v>
      </c>
      <c r="AF1958" t="s">
        <v>108</v>
      </c>
      <c r="AG1958" t="s">
        <v>81</v>
      </c>
      <c r="AH1958" t="s">
        <v>3679</v>
      </c>
      <c r="AI1958" t="s">
        <v>13564</v>
      </c>
      <c r="AJ1958">
        <v>0</v>
      </c>
      <c r="AK1958" t="s">
        <v>374</v>
      </c>
      <c r="AL1958">
        <v>0</v>
      </c>
      <c r="AM1958">
        <v>0</v>
      </c>
      <c r="AN1958">
        <v>0</v>
      </c>
      <c r="AO1958">
        <v>0</v>
      </c>
      <c r="AP1958" t="s">
        <v>108</v>
      </c>
      <c r="AQ1958">
        <v>0</v>
      </c>
      <c r="AR1958">
        <v>0</v>
      </c>
      <c r="AS1958" t="s">
        <v>62</v>
      </c>
      <c r="AT1958" t="s">
        <v>13570</v>
      </c>
      <c r="AU1958" t="s">
        <v>64</v>
      </c>
      <c r="AV1958">
        <v>0</v>
      </c>
      <c r="AW1958">
        <v>4972</v>
      </c>
      <c r="AX1958" t="s">
        <v>49</v>
      </c>
      <c r="AY1958" t="s">
        <v>13569</v>
      </c>
      <c r="AZ1958" t="s">
        <v>65</v>
      </c>
      <c r="BA1958">
        <v>459179</v>
      </c>
      <c r="BB1958" t="s">
        <v>66</v>
      </c>
      <c r="BC1958" t="str">
        <f t="shared" si="82"/>
        <v>02600</v>
      </c>
      <c r="BD1958" t="str">
        <f t="shared" si="83"/>
        <v>MQ-02600</v>
      </c>
    </row>
    <row r="1959" spans="1:56" ht="28.15" customHeight="1">
      <c r="A1959" s="4">
        <f>SUBTOTAL(103,$L$2:L1959)</f>
        <v>1958</v>
      </c>
      <c r="B1959" s="5" t="s">
        <v>13566</v>
      </c>
      <c r="C1959" s="5" t="s">
        <v>13567</v>
      </c>
      <c r="D1959" s="5" t="s">
        <v>296</v>
      </c>
      <c r="E1959" s="5" t="s">
        <v>3679</v>
      </c>
      <c r="F1959" s="6" t="s">
        <v>13568</v>
      </c>
      <c r="G1959" s="5">
        <v>7</v>
      </c>
      <c r="H1959" s="7">
        <v>492836</v>
      </c>
      <c r="I1959" s="5" t="s">
        <v>49</v>
      </c>
      <c r="J1959" s="5" t="s">
        <v>13569</v>
      </c>
      <c r="K1959" s="20"/>
      <c r="L1959" s="5" t="s">
        <v>51</v>
      </c>
      <c r="M1959" s="2">
        <v>1601243005</v>
      </c>
      <c r="N1959" s="8">
        <f>IF(COUNTIF($B$2:B1959,B1959)=1,1,0)</f>
        <v>0</v>
      </c>
      <c r="O1959" t="s">
        <v>52</v>
      </c>
      <c r="P1959">
        <v>1601243005</v>
      </c>
      <c r="Q1959" t="s">
        <v>13566</v>
      </c>
      <c r="R1959" t="s">
        <v>53</v>
      </c>
      <c r="S1959" t="s">
        <v>13567</v>
      </c>
      <c r="T1959" t="s">
        <v>67</v>
      </c>
      <c r="U1959" t="s">
        <v>296</v>
      </c>
      <c r="V1959" t="s">
        <v>68</v>
      </c>
      <c r="W1959">
        <v>1</v>
      </c>
      <c r="X1959" t="s">
        <v>56</v>
      </c>
      <c r="Y1959">
        <v>2026</v>
      </c>
      <c r="Z1959">
        <v>7</v>
      </c>
      <c r="AA1959">
        <v>1</v>
      </c>
      <c r="AB1959">
        <v>456330</v>
      </c>
      <c r="AC1959">
        <v>36506</v>
      </c>
      <c r="AD1959">
        <v>0</v>
      </c>
      <c r="AE1959">
        <v>0</v>
      </c>
      <c r="AF1959" t="s">
        <v>108</v>
      </c>
      <c r="AG1959" t="s">
        <v>81</v>
      </c>
      <c r="AH1959" t="s">
        <v>3679</v>
      </c>
      <c r="AI1959" t="s">
        <v>13564</v>
      </c>
      <c r="AJ1959">
        <v>0</v>
      </c>
      <c r="AK1959" t="s">
        <v>374</v>
      </c>
      <c r="AL1959">
        <v>0</v>
      </c>
      <c r="AM1959">
        <v>0</v>
      </c>
      <c r="AN1959">
        <v>0</v>
      </c>
      <c r="AO1959">
        <v>0</v>
      </c>
      <c r="AP1959" t="s">
        <v>108</v>
      </c>
      <c r="AQ1959">
        <v>0</v>
      </c>
      <c r="AR1959">
        <v>0</v>
      </c>
      <c r="AS1959" t="s">
        <v>69</v>
      </c>
      <c r="AT1959" t="s">
        <v>13571</v>
      </c>
      <c r="AU1959" t="s">
        <v>64</v>
      </c>
      <c r="AV1959">
        <v>0</v>
      </c>
      <c r="AW1959">
        <v>43799</v>
      </c>
      <c r="AX1959" t="s">
        <v>49</v>
      </c>
      <c r="AY1959" t="s">
        <v>13569</v>
      </c>
      <c r="AZ1959" t="s">
        <v>71</v>
      </c>
      <c r="BA1959">
        <v>492836</v>
      </c>
      <c r="BB1959" t="s">
        <v>66</v>
      </c>
      <c r="BC1959" t="str">
        <f t="shared" si="82"/>
        <v>02600</v>
      </c>
      <c r="BD1959" t="str">
        <f t="shared" si="83"/>
        <v>MQ-02600</v>
      </c>
    </row>
    <row r="1960" spans="1:56" ht="28.15" customHeight="1">
      <c r="A1960" s="4">
        <f>SUBTOTAL(103,$L$2:L1960)</f>
        <v>1959</v>
      </c>
      <c r="B1960" s="5" t="s">
        <v>13572</v>
      </c>
      <c r="C1960" s="5" t="s">
        <v>13573</v>
      </c>
      <c r="D1960" s="5" t="s">
        <v>13574</v>
      </c>
      <c r="E1960" s="5" t="s">
        <v>10730</v>
      </c>
      <c r="F1960" s="6" t="s">
        <v>13575</v>
      </c>
      <c r="G1960" s="5">
        <v>7</v>
      </c>
      <c r="H1960" s="7">
        <v>377201</v>
      </c>
      <c r="I1960" s="5" t="s">
        <v>13576</v>
      </c>
      <c r="J1960" s="5" t="s">
        <v>13577</v>
      </c>
      <c r="K1960" s="20"/>
      <c r="L1960" s="5" t="s">
        <v>119</v>
      </c>
      <c r="M1960" s="2">
        <v>1601162405</v>
      </c>
      <c r="N1960" s="8">
        <f>IF(COUNTIF($B$2:B1960,B1960)=1,1,0)</f>
        <v>1</v>
      </c>
      <c r="O1960" t="s">
        <v>52</v>
      </c>
      <c r="P1960">
        <v>1601162405</v>
      </c>
      <c r="Q1960" t="s">
        <v>13572</v>
      </c>
      <c r="R1960" t="s">
        <v>13572</v>
      </c>
      <c r="S1960" t="s">
        <v>13573</v>
      </c>
      <c r="T1960" t="s">
        <v>13573</v>
      </c>
      <c r="U1960" t="s">
        <v>13574</v>
      </c>
      <c r="V1960" t="s">
        <v>13578</v>
      </c>
      <c r="W1960">
        <v>0</v>
      </c>
      <c r="X1960" t="s">
        <v>80</v>
      </c>
      <c r="Y1960">
        <v>2026</v>
      </c>
      <c r="Z1960">
        <v>7</v>
      </c>
      <c r="AA1960">
        <v>1</v>
      </c>
      <c r="AB1960">
        <v>349260</v>
      </c>
      <c r="AC1960">
        <v>27941</v>
      </c>
      <c r="AD1960">
        <v>0</v>
      </c>
      <c r="AE1960">
        <v>0</v>
      </c>
      <c r="AF1960" t="s">
        <v>57</v>
      </c>
      <c r="AG1960" t="s">
        <v>99</v>
      </c>
      <c r="AH1960" t="s">
        <v>10730</v>
      </c>
      <c r="AI1960" t="s">
        <v>13564</v>
      </c>
      <c r="AJ1960">
        <v>0</v>
      </c>
      <c r="AK1960" t="s">
        <v>5469</v>
      </c>
      <c r="AL1960">
        <v>0</v>
      </c>
      <c r="AM1960">
        <v>0</v>
      </c>
      <c r="AN1960">
        <v>0</v>
      </c>
      <c r="AO1960">
        <v>0</v>
      </c>
      <c r="AP1960" t="s">
        <v>83</v>
      </c>
      <c r="AQ1960">
        <v>0</v>
      </c>
      <c r="AR1960">
        <v>0</v>
      </c>
      <c r="AS1960" t="s">
        <v>69</v>
      </c>
      <c r="AT1960" t="s">
        <v>13579</v>
      </c>
      <c r="AU1960" t="s">
        <v>64</v>
      </c>
      <c r="AV1960">
        <v>0</v>
      </c>
      <c r="AW1960">
        <v>25127</v>
      </c>
      <c r="AX1960" t="s">
        <v>13576</v>
      </c>
      <c r="AY1960" t="s">
        <v>13577</v>
      </c>
      <c r="AZ1960" t="s">
        <v>71</v>
      </c>
      <c r="BA1960">
        <v>377201</v>
      </c>
      <c r="BB1960" t="s">
        <v>66</v>
      </c>
      <c r="BC1960" t="str">
        <f t="shared" si="82"/>
        <v>02610</v>
      </c>
      <c r="BD1960" t="str">
        <f t="shared" si="83"/>
        <v>MQ-02610</v>
      </c>
    </row>
    <row r="1961" spans="1:56" ht="28.15" customHeight="1">
      <c r="A1961" s="4">
        <f>SUBTOTAL(103,$L$2:L1961)</f>
        <v>1960</v>
      </c>
      <c r="B1961" s="5" t="s">
        <v>13580</v>
      </c>
      <c r="C1961" s="5" t="s">
        <v>13581</v>
      </c>
      <c r="D1961" s="5" t="s">
        <v>296</v>
      </c>
      <c r="E1961" s="5" t="s">
        <v>3679</v>
      </c>
      <c r="F1961" s="6" t="s">
        <v>13582</v>
      </c>
      <c r="G1961" s="5">
        <v>6</v>
      </c>
      <c r="H1961" s="7">
        <v>817387</v>
      </c>
      <c r="I1961" s="5" t="s">
        <v>49</v>
      </c>
      <c r="J1961" s="5" t="s">
        <v>13583</v>
      </c>
      <c r="K1961" s="20"/>
      <c r="L1961" s="5" t="s">
        <v>51</v>
      </c>
      <c r="M1961" s="2">
        <v>1596971346</v>
      </c>
      <c r="N1961" s="8">
        <f>IF(COUNTIF($B$2:B1961,B1961)=1,1,0)</f>
        <v>1</v>
      </c>
      <c r="O1961" t="s">
        <v>52</v>
      </c>
      <c r="P1961">
        <v>1596971346</v>
      </c>
      <c r="Q1961" t="s">
        <v>13580</v>
      </c>
      <c r="R1961" t="s">
        <v>53</v>
      </c>
      <c r="S1961" t="s">
        <v>13581</v>
      </c>
      <c r="T1961" t="s">
        <v>54</v>
      </c>
      <c r="U1961" t="s">
        <v>296</v>
      </c>
      <c r="V1961" t="s">
        <v>55</v>
      </c>
      <c r="W1961">
        <v>1</v>
      </c>
      <c r="X1961" t="s">
        <v>56</v>
      </c>
      <c r="Y1961">
        <v>2026</v>
      </c>
      <c r="Z1961">
        <v>6</v>
      </c>
      <c r="AA1961">
        <v>1</v>
      </c>
      <c r="AB1961">
        <v>756840</v>
      </c>
      <c r="AC1961">
        <v>60547</v>
      </c>
      <c r="AD1961">
        <v>0</v>
      </c>
      <c r="AE1961">
        <v>0</v>
      </c>
      <c r="AF1961" t="s">
        <v>108</v>
      </c>
      <c r="AG1961" t="s">
        <v>81</v>
      </c>
      <c r="AH1961" t="s">
        <v>3679</v>
      </c>
      <c r="AI1961" t="s">
        <v>13564</v>
      </c>
      <c r="AJ1961">
        <v>0</v>
      </c>
      <c r="AK1961" t="s">
        <v>1439</v>
      </c>
      <c r="AL1961">
        <v>0</v>
      </c>
      <c r="AM1961">
        <v>0</v>
      </c>
      <c r="AN1961">
        <v>0</v>
      </c>
      <c r="AO1961">
        <v>0</v>
      </c>
      <c r="AP1961" t="s">
        <v>83</v>
      </c>
      <c r="AQ1961">
        <v>0</v>
      </c>
      <c r="AR1961">
        <v>0</v>
      </c>
      <c r="AS1961" t="s">
        <v>62</v>
      </c>
      <c r="AT1961" t="s">
        <v>13584</v>
      </c>
      <c r="AU1961" t="s">
        <v>64</v>
      </c>
      <c r="AV1961">
        <v>0</v>
      </c>
      <c r="AW1961">
        <v>4937</v>
      </c>
      <c r="AX1961" t="s">
        <v>49</v>
      </c>
      <c r="AY1961" t="s">
        <v>13583</v>
      </c>
      <c r="AZ1961" t="s">
        <v>65</v>
      </c>
      <c r="BA1961">
        <v>817387</v>
      </c>
      <c r="BB1961" t="s">
        <v>66</v>
      </c>
      <c r="BC1961" t="str">
        <f t="shared" si="82"/>
        <v>03300</v>
      </c>
      <c r="BD1961" t="str">
        <f t="shared" si="83"/>
        <v>MQ-03300</v>
      </c>
    </row>
    <row r="1962" spans="1:56" ht="28.15" customHeight="1">
      <c r="A1962" s="4">
        <f>SUBTOTAL(103,$L$2:L1962)</f>
        <v>1961</v>
      </c>
      <c r="B1962" s="5" t="s">
        <v>13580</v>
      </c>
      <c r="C1962" s="5" t="s">
        <v>13581</v>
      </c>
      <c r="D1962" s="5" t="s">
        <v>296</v>
      </c>
      <c r="E1962" s="5" t="s">
        <v>3679</v>
      </c>
      <c r="F1962" s="6" t="s">
        <v>13582</v>
      </c>
      <c r="G1962" s="5">
        <v>7</v>
      </c>
      <c r="H1962" s="7">
        <v>680355</v>
      </c>
      <c r="I1962" s="5" t="s">
        <v>49</v>
      </c>
      <c r="J1962" s="5" t="s">
        <v>13583</v>
      </c>
      <c r="K1962" s="20"/>
      <c r="L1962" s="5" t="s">
        <v>51</v>
      </c>
      <c r="M1962" s="2">
        <v>1601242962</v>
      </c>
      <c r="N1962" s="8">
        <f>IF(COUNTIF($B$2:B1962,B1962)=1,1,0)</f>
        <v>0</v>
      </c>
      <c r="O1962" t="s">
        <v>52</v>
      </c>
      <c r="P1962">
        <v>1601242962</v>
      </c>
      <c r="Q1962" t="s">
        <v>13580</v>
      </c>
      <c r="R1962" t="s">
        <v>53</v>
      </c>
      <c r="S1962" t="s">
        <v>13581</v>
      </c>
      <c r="T1962" t="s">
        <v>67</v>
      </c>
      <c r="U1962" t="s">
        <v>296</v>
      </c>
      <c r="V1962" t="s">
        <v>68</v>
      </c>
      <c r="W1962">
        <v>1</v>
      </c>
      <c r="X1962" t="s">
        <v>56</v>
      </c>
      <c r="Y1962">
        <v>2026</v>
      </c>
      <c r="Z1962">
        <v>7</v>
      </c>
      <c r="AA1962">
        <v>1</v>
      </c>
      <c r="AB1962">
        <v>629958</v>
      </c>
      <c r="AC1962">
        <v>50397</v>
      </c>
      <c r="AD1962">
        <v>0</v>
      </c>
      <c r="AE1962">
        <v>0</v>
      </c>
      <c r="AF1962" t="s">
        <v>108</v>
      </c>
      <c r="AG1962" t="s">
        <v>81</v>
      </c>
      <c r="AH1962" t="s">
        <v>3679</v>
      </c>
      <c r="AI1962" t="s">
        <v>13564</v>
      </c>
      <c r="AJ1962">
        <v>0</v>
      </c>
      <c r="AK1962" t="s">
        <v>1439</v>
      </c>
      <c r="AL1962">
        <v>0</v>
      </c>
      <c r="AM1962">
        <v>0</v>
      </c>
      <c r="AN1962">
        <v>0</v>
      </c>
      <c r="AO1962">
        <v>0</v>
      </c>
      <c r="AP1962" t="s">
        <v>83</v>
      </c>
      <c r="AQ1962">
        <v>0</v>
      </c>
      <c r="AR1962">
        <v>0</v>
      </c>
      <c r="AS1962" t="s">
        <v>69</v>
      </c>
      <c r="AT1962" t="s">
        <v>13585</v>
      </c>
      <c r="AU1962" t="s">
        <v>64</v>
      </c>
      <c r="AV1962">
        <v>0</v>
      </c>
      <c r="AW1962">
        <v>43774</v>
      </c>
      <c r="AX1962" t="s">
        <v>49</v>
      </c>
      <c r="AY1962" t="s">
        <v>13583</v>
      </c>
      <c r="AZ1962" t="s">
        <v>71</v>
      </c>
      <c r="BA1962">
        <v>680355</v>
      </c>
      <c r="BB1962" t="s">
        <v>66</v>
      </c>
      <c r="BC1962" t="str">
        <f t="shared" si="82"/>
        <v>03300</v>
      </c>
      <c r="BD1962" t="str">
        <f t="shared" si="83"/>
        <v>MQ-03300</v>
      </c>
    </row>
    <row r="1963" spans="1:56" ht="28.15" customHeight="1">
      <c r="A1963" s="4">
        <f>SUBTOTAL(103,$L$2:L1963)</f>
        <v>1962</v>
      </c>
      <c r="B1963" s="5" t="s">
        <v>13586</v>
      </c>
      <c r="C1963" s="5" t="s">
        <v>13587</v>
      </c>
      <c r="D1963" s="5" t="s">
        <v>13588</v>
      </c>
      <c r="E1963" s="5" t="s">
        <v>10730</v>
      </c>
      <c r="F1963" s="6" t="s">
        <v>13589</v>
      </c>
      <c r="G1963" s="5">
        <v>7</v>
      </c>
      <c r="H1963" s="7">
        <v>533157</v>
      </c>
      <c r="I1963" s="5" t="s">
        <v>13590</v>
      </c>
      <c r="J1963" s="5" t="s">
        <v>13591</v>
      </c>
      <c r="K1963" s="20"/>
      <c r="L1963" s="5" t="s">
        <v>119</v>
      </c>
      <c r="M1963" s="2">
        <v>1601163603</v>
      </c>
      <c r="N1963" s="8">
        <f>IF(COUNTIF($B$2:B1963,B1963)=1,1,0)</f>
        <v>1</v>
      </c>
      <c r="O1963" t="s">
        <v>52</v>
      </c>
      <c r="P1963">
        <v>1601163603</v>
      </c>
      <c r="Q1963" t="s">
        <v>13586</v>
      </c>
      <c r="R1963" t="s">
        <v>13586</v>
      </c>
      <c r="S1963" t="s">
        <v>13587</v>
      </c>
      <c r="T1963" t="s">
        <v>13587</v>
      </c>
      <c r="U1963" t="s">
        <v>13588</v>
      </c>
      <c r="V1963" t="s">
        <v>13592</v>
      </c>
      <c r="W1963">
        <v>0</v>
      </c>
      <c r="X1963" t="s">
        <v>80</v>
      </c>
      <c r="Y1963">
        <v>2026</v>
      </c>
      <c r="Z1963">
        <v>7</v>
      </c>
      <c r="AA1963">
        <v>1</v>
      </c>
      <c r="AB1963">
        <v>493664</v>
      </c>
      <c r="AC1963">
        <v>39493</v>
      </c>
      <c r="AD1963">
        <v>0</v>
      </c>
      <c r="AE1963">
        <v>0</v>
      </c>
      <c r="AF1963" t="s">
        <v>57</v>
      </c>
      <c r="AG1963" t="s">
        <v>2359</v>
      </c>
      <c r="AH1963" t="s">
        <v>10730</v>
      </c>
      <c r="AI1963" t="s">
        <v>13564</v>
      </c>
      <c r="AJ1963">
        <v>0</v>
      </c>
      <c r="AK1963" t="s">
        <v>2476</v>
      </c>
      <c r="AL1963">
        <v>0</v>
      </c>
      <c r="AM1963">
        <v>0</v>
      </c>
      <c r="AN1963">
        <v>0</v>
      </c>
      <c r="AO1963">
        <v>0</v>
      </c>
      <c r="AP1963" t="s">
        <v>83</v>
      </c>
      <c r="AQ1963">
        <v>0</v>
      </c>
      <c r="AR1963">
        <v>0</v>
      </c>
      <c r="AS1963" t="s">
        <v>69</v>
      </c>
      <c r="AT1963" t="s">
        <v>13593</v>
      </c>
      <c r="AU1963" t="s">
        <v>64</v>
      </c>
      <c r="AV1963">
        <v>0</v>
      </c>
      <c r="AW1963">
        <v>25371</v>
      </c>
      <c r="AX1963" t="s">
        <v>13590</v>
      </c>
      <c r="AY1963" t="s">
        <v>13591</v>
      </c>
      <c r="AZ1963" t="s">
        <v>71</v>
      </c>
      <c r="BA1963">
        <v>533157</v>
      </c>
      <c r="BB1963" t="s">
        <v>66</v>
      </c>
      <c r="BC1963" t="str">
        <f t="shared" si="82"/>
        <v>03350</v>
      </c>
      <c r="BD1963" t="str">
        <f t="shared" si="83"/>
        <v>MQ-03350</v>
      </c>
    </row>
    <row r="1964" spans="1:56" ht="28.15" customHeight="1">
      <c r="A1964" s="4">
        <f>SUBTOTAL(103,$L$2:L1964)</f>
        <v>1963</v>
      </c>
      <c r="B1964" s="5" t="s">
        <v>13594</v>
      </c>
      <c r="C1964" s="5" t="s">
        <v>13595</v>
      </c>
      <c r="D1964" s="5" t="s">
        <v>13596</v>
      </c>
      <c r="E1964" s="5" t="s">
        <v>10730</v>
      </c>
      <c r="F1964" s="6" t="s">
        <v>13597</v>
      </c>
      <c r="G1964" s="5">
        <v>7</v>
      </c>
      <c r="H1964" s="7">
        <v>2195554</v>
      </c>
      <c r="I1964" s="5" t="s">
        <v>13598</v>
      </c>
      <c r="J1964" s="5" t="s">
        <v>13599</v>
      </c>
      <c r="K1964" s="20"/>
      <c r="L1964" s="5" t="s">
        <v>119</v>
      </c>
      <c r="M1964" s="2">
        <v>1601163435</v>
      </c>
      <c r="N1964" s="8">
        <f>IF(COUNTIF($B$2:B1964,B1964)=1,1,0)</f>
        <v>1</v>
      </c>
      <c r="O1964" t="s">
        <v>52</v>
      </c>
      <c r="P1964">
        <v>1601163435</v>
      </c>
      <c r="Q1964" t="s">
        <v>13594</v>
      </c>
      <c r="R1964" t="s">
        <v>13594</v>
      </c>
      <c r="S1964" t="s">
        <v>13595</v>
      </c>
      <c r="T1964" t="s">
        <v>13595</v>
      </c>
      <c r="U1964" t="s">
        <v>13596</v>
      </c>
      <c r="V1964" t="s">
        <v>13600</v>
      </c>
      <c r="W1964">
        <v>0</v>
      </c>
      <c r="X1964" t="s">
        <v>188</v>
      </c>
      <c r="Y1964">
        <v>2026</v>
      </c>
      <c r="Z1964">
        <v>7</v>
      </c>
      <c r="AA1964">
        <v>1</v>
      </c>
      <c r="AB1964">
        <v>2032920</v>
      </c>
      <c r="AC1964">
        <v>162634</v>
      </c>
      <c r="AD1964">
        <v>0</v>
      </c>
      <c r="AE1964">
        <v>0</v>
      </c>
      <c r="AF1964" t="s">
        <v>57</v>
      </c>
      <c r="AG1964" t="s">
        <v>81</v>
      </c>
      <c r="AH1964" t="s">
        <v>10730</v>
      </c>
      <c r="AI1964" t="s">
        <v>13564</v>
      </c>
      <c r="AJ1964">
        <v>0</v>
      </c>
      <c r="AK1964" t="s">
        <v>2160</v>
      </c>
      <c r="AL1964">
        <v>0</v>
      </c>
      <c r="AM1964">
        <v>0</v>
      </c>
      <c r="AN1964">
        <v>0</v>
      </c>
      <c r="AO1964">
        <v>0</v>
      </c>
      <c r="AP1964" t="s">
        <v>83</v>
      </c>
      <c r="AQ1964">
        <v>0</v>
      </c>
      <c r="AR1964">
        <v>0</v>
      </c>
      <c r="AS1964" t="s">
        <v>69</v>
      </c>
      <c r="AT1964" t="s">
        <v>13601</v>
      </c>
      <c r="AU1964" t="s">
        <v>64</v>
      </c>
      <c r="AV1964">
        <v>0</v>
      </c>
      <c r="AW1964">
        <v>25338</v>
      </c>
      <c r="AX1964" t="s">
        <v>13598</v>
      </c>
      <c r="AY1964" t="s">
        <v>13599</v>
      </c>
      <c r="AZ1964" t="s">
        <v>71</v>
      </c>
      <c r="BA1964">
        <v>2195554</v>
      </c>
      <c r="BB1964" t="s">
        <v>66</v>
      </c>
      <c r="BC1964" t="str">
        <f t="shared" si="82"/>
        <v>03530</v>
      </c>
      <c r="BD1964" t="str">
        <f t="shared" si="83"/>
        <v>MQ-03530</v>
      </c>
    </row>
    <row r="1965" spans="1:56" ht="28.15" customHeight="1">
      <c r="A1965" s="4">
        <f>SUBTOTAL(103,$L$2:L1965)</f>
        <v>1964</v>
      </c>
      <c r="B1965" s="5" t="s">
        <v>13603</v>
      </c>
      <c r="C1965" s="5" t="s">
        <v>13604</v>
      </c>
      <c r="D1965" s="5" t="s">
        <v>296</v>
      </c>
      <c r="E1965" s="5" t="s">
        <v>10730</v>
      </c>
      <c r="F1965" s="6" t="s">
        <v>13605</v>
      </c>
      <c r="G1965" s="5">
        <v>7</v>
      </c>
      <c r="H1965" s="7">
        <v>79335</v>
      </c>
      <c r="I1965" s="5" t="s">
        <v>13606</v>
      </c>
      <c r="J1965" s="5" t="s">
        <v>13607</v>
      </c>
      <c r="K1965" s="20"/>
      <c r="L1965" s="5" t="s">
        <v>119</v>
      </c>
      <c r="M1965" s="2">
        <v>1601163506</v>
      </c>
      <c r="N1965" s="8">
        <f>IF(COUNTIF($B$2:B1965,B1965)=1,1,0)</f>
        <v>1</v>
      </c>
      <c r="O1965" t="s">
        <v>52</v>
      </c>
      <c r="P1965">
        <v>1601163506</v>
      </c>
      <c r="Q1965" t="s">
        <v>13603</v>
      </c>
      <c r="R1965" t="s">
        <v>13603</v>
      </c>
      <c r="S1965" t="s">
        <v>13604</v>
      </c>
      <c r="T1965" t="s">
        <v>13604</v>
      </c>
      <c r="U1965" t="s">
        <v>296</v>
      </c>
      <c r="V1965" t="s">
        <v>10404</v>
      </c>
      <c r="W1965">
        <v>1</v>
      </c>
      <c r="X1965" t="s">
        <v>198</v>
      </c>
      <c r="Y1965">
        <v>2026</v>
      </c>
      <c r="Z1965">
        <v>7</v>
      </c>
      <c r="AA1965">
        <v>1</v>
      </c>
      <c r="AB1965">
        <v>73458</v>
      </c>
      <c r="AC1965">
        <v>5877</v>
      </c>
      <c r="AD1965">
        <v>0</v>
      </c>
      <c r="AE1965">
        <v>0</v>
      </c>
      <c r="AF1965" t="s">
        <v>108</v>
      </c>
      <c r="AG1965" t="s">
        <v>81</v>
      </c>
      <c r="AH1965" t="s">
        <v>10730</v>
      </c>
      <c r="AI1965" t="s">
        <v>13564</v>
      </c>
      <c r="AJ1965">
        <v>0</v>
      </c>
      <c r="AK1965" t="s">
        <v>9539</v>
      </c>
      <c r="AL1965">
        <v>0</v>
      </c>
      <c r="AM1965">
        <v>0</v>
      </c>
      <c r="AN1965">
        <v>0</v>
      </c>
      <c r="AO1965">
        <v>0</v>
      </c>
      <c r="AP1965" t="s">
        <v>83</v>
      </c>
      <c r="AQ1965">
        <v>0</v>
      </c>
      <c r="AR1965">
        <v>0</v>
      </c>
      <c r="AS1965" t="s">
        <v>69</v>
      </c>
      <c r="AT1965" t="s">
        <v>13608</v>
      </c>
      <c r="AU1965" t="s">
        <v>64</v>
      </c>
      <c r="AV1965">
        <v>0</v>
      </c>
      <c r="AW1965">
        <v>25353</v>
      </c>
      <c r="AX1965" t="s">
        <v>13606</v>
      </c>
      <c r="AY1965" t="s">
        <v>13607</v>
      </c>
      <c r="AZ1965" t="s">
        <v>71</v>
      </c>
      <c r="BA1965">
        <v>79335</v>
      </c>
      <c r="BB1965" t="s">
        <v>66</v>
      </c>
      <c r="BC1965" t="str">
        <f t="shared" si="82"/>
        <v>05800</v>
      </c>
      <c r="BD1965" t="str">
        <f t="shared" si="83"/>
        <v>MQ-05800</v>
      </c>
    </row>
    <row r="1966" spans="1:56" ht="28.15" customHeight="1">
      <c r="A1966" s="4">
        <f>SUBTOTAL(103,$L$2:L1966)</f>
        <v>1965</v>
      </c>
      <c r="B1966" s="5" t="s">
        <v>13609</v>
      </c>
      <c r="C1966" s="5" t="s">
        <v>13610</v>
      </c>
      <c r="D1966" s="5" t="s">
        <v>13611</v>
      </c>
      <c r="E1966" s="5" t="s">
        <v>10730</v>
      </c>
      <c r="F1966" s="6" t="s">
        <v>13612</v>
      </c>
      <c r="G1966" s="5">
        <v>7</v>
      </c>
      <c r="H1966" s="7">
        <v>1694822</v>
      </c>
      <c r="I1966" s="5" t="s">
        <v>13613</v>
      </c>
      <c r="J1966" s="5" t="s">
        <v>13614</v>
      </c>
      <c r="K1966" s="20"/>
      <c r="L1966" s="5" t="s">
        <v>119</v>
      </c>
      <c r="M1966" s="2">
        <v>1601163554</v>
      </c>
      <c r="N1966" s="8">
        <f>IF(COUNTIF($B$2:B1966,B1966)=1,1,0)</f>
        <v>1</v>
      </c>
      <c r="O1966" t="s">
        <v>52</v>
      </c>
      <c r="P1966">
        <v>1601163554</v>
      </c>
      <c r="Q1966" t="s">
        <v>13609</v>
      </c>
      <c r="R1966" t="s">
        <v>13609</v>
      </c>
      <c r="S1966" t="s">
        <v>13610</v>
      </c>
      <c r="T1966" t="s">
        <v>13610</v>
      </c>
      <c r="U1966" t="s">
        <v>13611</v>
      </c>
      <c r="V1966" t="s">
        <v>13615</v>
      </c>
      <c r="W1966">
        <v>0</v>
      </c>
      <c r="X1966" t="s">
        <v>59</v>
      </c>
      <c r="Y1966">
        <v>2026</v>
      </c>
      <c r="Z1966">
        <v>7</v>
      </c>
      <c r="AA1966">
        <v>1</v>
      </c>
      <c r="AB1966">
        <v>1569280</v>
      </c>
      <c r="AC1966">
        <v>125542</v>
      </c>
      <c r="AD1966">
        <v>0</v>
      </c>
      <c r="AE1966">
        <v>0</v>
      </c>
      <c r="AF1966" t="s">
        <v>57</v>
      </c>
      <c r="AG1966" t="s">
        <v>81</v>
      </c>
      <c r="AH1966" t="s">
        <v>10730</v>
      </c>
      <c r="AI1966" t="s">
        <v>13564</v>
      </c>
      <c r="AJ1966">
        <v>0</v>
      </c>
      <c r="AK1966" t="s">
        <v>6361</v>
      </c>
      <c r="AL1966">
        <v>0</v>
      </c>
      <c r="AM1966">
        <v>0</v>
      </c>
      <c r="AN1966">
        <v>0</v>
      </c>
      <c r="AO1966">
        <v>0</v>
      </c>
      <c r="AP1966" t="s">
        <v>83</v>
      </c>
      <c r="AQ1966">
        <v>0</v>
      </c>
      <c r="AR1966">
        <v>0</v>
      </c>
      <c r="AS1966" t="s">
        <v>69</v>
      </c>
      <c r="AT1966" t="s">
        <v>13616</v>
      </c>
      <c r="AU1966" t="s">
        <v>64</v>
      </c>
      <c r="AV1966">
        <v>0</v>
      </c>
      <c r="AW1966">
        <v>25358</v>
      </c>
      <c r="AX1966" t="s">
        <v>13613</v>
      </c>
      <c r="AY1966" t="s">
        <v>13614</v>
      </c>
      <c r="AZ1966" t="s">
        <v>71</v>
      </c>
      <c r="BA1966">
        <v>1694822</v>
      </c>
      <c r="BB1966" t="s">
        <v>66</v>
      </c>
      <c r="BC1966" t="str">
        <f t="shared" si="82"/>
        <v>06170</v>
      </c>
      <c r="BD1966" t="str">
        <f t="shared" si="83"/>
        <v>MQ-06170</v>
      </c>
    </row>
    <row r="1967" spans="1:56" ht="28.15" customHeight="1">
      <c r="A1967" s="4">
        <f>SUBTOTAL(103,$L$2:L1967)</f>
        <v>1966</v>
      </c>
      <c r="B1967" s="5" t="s">
        <v>13617</v>
      </c>
      <c r="C1967" s="5" t="s">
        <v>13618</v>
      </c>
      <c r="D1967" s="5" t="s">
        <v>13619</v>
      </c>
      <c r="E1967" s="5" t="s">
        <v>10730</v>
      </c>
      <c r="F1967" s="6" t="s">
        <v>13620</v>
      </c>
      <c r="G1967" s="5">
        <v>7</v>
      </c>
      <c r="H1967" s="7">
        <v>10714</v>
      </c>
      <c r="I1967" s="5" t="s">
        <v>13536</v>
      </c>
      <c r="J1967" s="5" t="s">
        <v>13621</v>
      </c>
      <c r="K1967" s="20"/>
      <c r="L1967" s="5" t="s">
        <v>119</v>
      </c>
      <c r="M1967" s="2">
        <v>1601163681</v>
      </c>
      <c r="N1967" s="8">
        <f>IF(COUNTIF($B$2:B1967,B1967)=1,1,0)</f>
        <v>1</v>
      </c>
      <c r="O1967" t="s">
        <v>52</v>
      </c>
      <c r="P1967">
        <v>1601163681</v>
      </c>
      <c r="Q1967" t="s">
        <v>13617</v>
      </c>
      <c r="R1967" t="s">
        <v>13617</v>
      </c>
      <c r="S1967" t="s">
        <v>13618</v>
      </c>
      <c r="T1967" t="s">
        <v>13618</v>
      </c>
      <c r="U1967" t="s">
        <v>13619</v>
      </c>
      <c r="V1967" t="s">
        <v>13622</v>
      </c>
      <c r="W1967">
        <v>0</v>
      </c>
      <c r="X1967" t="s">
        <v>334</v>
      </c>
      <c r="Y1967">
        <v>2026</v>
      </c>
      <c r="Z1967">
        <v>7</v>
      </c>
      <c r="AA1967">
        <v>1</v>
      </c>
      <c r="AB1967">
        <v>9920</v>
      </c>
      <c r="AC1967">
        <v>794</v>
      </c>
      <c r="AD1967">
        <v>0</v>
      </c>
      <c r="AE1967">
        <v>0</v>
      </c>
      <c r="AF1967" t="s">
        <v>98</v>
      </c>
      <c r="AG1967" t="s">
        <v>81</v>
      </c>
      <c r="AH1967" t="s">
        <v>10730</v>
      </c>
      <c r="AI1967" t="s">
        <v>13564</v>
      </c>
      <c r="AJ1967">
        <v>0</v>
      </c>
      <c r="AK1967" t="s">
        <v>1840</v>
      </c>
      <c r="AL1967">
        <v>0</v>
      </c>
      <c r="AM1967">
        <v>0</v>
      </c>
      <c r="AN1967">
        <v>0</v>
      </c>
      <c r="AO1967">
        <v>0</v>
      </c>
      <c r="AP1967" t="s">
        <v>83</v>
      </c>
      <c r="AQ1967">
        <v>0</v>
      </c>
      <c r="AR1967">
        <v>0</v>
      </c>
      <c r="AS1967" t="s">
        <v>69</v>
      </c>
      <c r="AT1967" t="s">
        <v>13623</v>
      </c>
      <c r="AU1967" t="s">
        <v>64</v>
      </c>
      <c r="AV1967">
        <v>0</v>
      </c>
      <c r="AW1967">
        <v>25391</v>
      </c>
      <c r="AX1967" t="s">
        <v>13536</v>
      </c>
      <c r="AY1967" t="s">
        <v>13621</v>
      </c>
      <c r="AZ1967" t="s">
        <v>71</v>
      </c>
      <c r="BA1967">
        <v>10714</v>
      </c>
      <c r="BB1967" t="s">
        <v>66</v>
      </c>
      <c r="BC1967" t="str">
        <f t="shared" si="82"/>
        <v>06800</v>
      </c>
      <c r="BD1967" t="str">
        <f t="shared" si="83"/>
        <v>MQ-06800</v>
      </c>
    </row>
    <row r="1968" spans="1:56" ht="28.15" customHeight="1">
      <c r="A1968" s="4">
        <f>SUBTOTAL(103,$L$2:L1968)</f>
        <v>1967</v>
      </c>
      <c r="B1968" s="5" t="s">
        <v>13624</v>
      </c>
      <c r="C1968" s="5" t="s">
        <v>13625</v>
      </c>
      <c r="D1968" s="5" t="s">
        <v>13626</v>
      </c>
      <c r="E1968" s="5" t="s">
        <v>13627</v>
      </c>
      <c r="F1968" s="6" t="s">
        <v>13628</v>
      </c>
      <c r="G1968" s="5">
        <v>7</v>
      </c>
      <c r="H1968" s="7">
        <v>395194</v>
      </c>
      <c r="I1968" s="5" t="s">
        <v>13629</v>
      </c>
      <c r="J1968" s="5" t="s">
        <v>13630</v>
      </c>
      <c r="K1968" s="20"/>
      <c r="L1968" s="5" t="s">
        <v>347</v>
      </c>
      <c r="M1968" s="2">
        <v>1601203803</v>
      </c>
      <c r="N1968" s="8">
        <f>IF(COUNTIF($B$2:B1968,B1968)=1,1,0)</f>
        <v>1</v>
      </c>
      <c r="O1968" t="s">
        <v>52</v>
      </c>
      <c r="P1968">
        <v>1601203803</v>
      </c>
      <c r="Q1968" t="s">
        <v>13624</v>
      </c>
      <c r="R1968" t="s">
        <v>13624</v>
      </c>
      <c r="S1968" t="s">
        <v>13625</v>
      </c>
      <c r="T1968" t="s">
        <v>13625</v>
      </c>
      <c r="U1968" t="s">
        <v>13626</v>
      </c>
      <c r="V1968" t="s">
        <v>13631</v>
      </c>
      <c r="W1968">
        <v>0</v>
      </c>
      <c r="X1968" t="s">
        <v>80</v>
      </c>
      <c r="Y1968">
        <v>2026</v>
      </c>
      <c r="Z1968">
        <v>7</v>
      </c>
      <c r="AA1968">
        <v>1</v>
      </c>
      <c r="AB1968">
        <v>365920</v>
      </c>
      <c r="AC1968">
        <v>29274</v>
      </c>
      <c r="AD1968">
        <v>0</v>
      </c>
      <c r="AE1968">
        <v>0</v>
      </c>
      <c r="AF1968" t="s">
        <v>98</v>
      </c>
      <c r="AG1968" t="s">
        <v>350</v>
      </c>
      <c r="AH1968" t="s">
        <v>13627</v>
      </c>
      <c r="AI1968" t="s">
        <v>13632</v>
      </c>
      <c r="AJ1968">
        <v>0</v>
      </c>
      <c r="AK1968" t="s">
        <v>13633</v>
      </c>
      <c r="AL1968">
        <v>0</v>
      </c>
      <c r="AM1968">
        <v>0</v>
      </c>
      <c r="AN1968">
        <v>0</v>
      </c>
      <c r="AO1968">
        <v>0</v>
      </c>
      <c r="AP1968" t="s">
        <v>83</v>
      </c>
      <c r="AQ1968">
        <v>0</v>
      </c>
      <c r="AR1968">
        <v>0</v>
      </c>
      <c r="AS1968" t="s">
        <v>69</v>
      </c>
      <c r="AT1968" t="s">
        <v>13634</v>
      </c>
      <c r="AU1968" t="s">
        <v>64</v>
      </c>
      <c r="AV1968">
        <v>0</v>
      </c>
      <c r="AW1968">
        <v>34398</v>
      </c>
      <c r="AX1968" t="s">
        <v>13629</v>
      </c>
      <c r="AY1968" t="s">
        <v>13630</v>
      </c>
      <c r="AZ1968" t="s">
        <v>71</v>
      </c>
      <c r="BA1968">
        <v>395194</v>
      </c>
      <c r="BB1968" t="s">
        <v>66</v>
      </c>
      <c r="BC1968" t="str">
        <f t="shared" si="82"/>
        <v>00635</v>
      </c>
      <c r="BD1968" t="str">
        <f t="shared" si="83"/>
        <v>MR-00635</v>
      </c>
    </row>
    <row r="1969" spans="1:56" ht="28.15" customHeight="1">
      <c r="A1969" s="4">
        <f>SUBTOTAL(103,$L$2:L1969)</f>
        <v>1968</v>
      </c>
      <c r="B1969" s="5" t="s">
        <v>13635</v>
      </c>
      <c r="C1969" s="5" t="s">
        <v>13636</v>
      </c>
      <c r="D1969" s="5" t="s">
        <v>866</v>
      </c>
      <c r="E1969" s="5" t="s">
        <v>13627</v>
      </c>
      <c r="F1969" s="6" t="s">
        <v>13637</v>
      </c>
      <c r="G1969" s="5">
        <v>7</v>
      </c>
      <c r="H1969" s="7">
        <v>49283</v>
      </c>
      <c r="I1969" s="5" t="s">
        <v>13638</v>
      </c>
      <c r="J1969" s="5" t="s">
        <v>13639</v>
      </c>
      <c r="K1969" s="20"/>
      <c r="L1969" s="5" t="s">
        <v>347</v>
      </c>
      <c r="M1969" s="2">
        <v>1601203654</v>
      </c>
      <c r="N1969" s="8">
        <f>IF(COUNTIF($B$2:B1969,B1969)=1,1,0)</f>
        <v>1</v>
      </c>
      <c r="O1969" t="s">
        <v>52</v>
      </c>
      <c r="P1969">
        <v>1601203654</v>
      </c>
      <c r="Q1969" t="s">
        <v>13635</v>
      </c>
      <c r="R1969" t="s">
        <v>13635</v>
      </c>
      <c r="S1969" t="s">
        <v>13636</v>
      </c>
      <c r="T1969" t="s">
        <v>13636</v>
      </c>
      <c r="U1969" t="s">
        <v>866</v>
      </c>
      <c r="V1969" t="s">
        <v>871</v>
      </c>
      <c r="W1969">
        <v>0</v>
      </c>
      <c r="X1969" t="s">
        <v>349</v>
      </c>
      <c r="Y1969">
        <v>2026</v>
      </c>
      <c r="Z1969">
        <v>7</v>
      </c>
      <c r="AA1969">
        <v>1</v>
      </c>
      <c r="AB1969">
        <v>45632</v>
      </c>
      <c r="AC1969">
        <v>3651</v>
      </c>
      <c r="AD1969">
        <v>0</v>
      </c>
      <c r="AE1969">
        <v>0</v>
      </c>
      <c r="AF1969" t="s">
        <v>98</v>
      </c>
      <c r="AG1969" t="s">
        <v>350</v>
      </c>
      <c r="AH1969" t="s">
        <v>13627</v>
      </c>
      <c r="AI1969" t="s">
        <v>13632</v>
      </c>
      <c r="AJ1969">
        <v>0</v>
      </c>
      <c r="AK1969" t="s">
        <v>13640</v>
      </c>
      <c r="AL1969">
        <v>0</v>
      </c>
      <c r="AM1969">
        <v>0</v>
      </c>
      <c r="AN1969">
        <v>0</v>
      </c>
      <c r="AO1969">
        <v>0</v>
      </c>
      <c r="AP1969" t="s">
        <v>83</v>
      </c>
      <c r="AQ1969">
        <v>0</v>
      </c>
      <c r="AR1969">
        <v>0</v>
      </c>
      <c r="AS1969" t="s">
        <v>69</v>
      </c>
      <c r="AT1969" t="s">
        <v>13641</v>
      </c>
      <c r="AU1969" t="s">
        <v>64</v>
      </c>
      <c r="AV1969">
        <v>0</v>
      </c>
      <c r="AW1969">
        <v>34381</v>
      </c>
      <c r="AX1969" t="s">
        <v>13638</v>
      </c>
      <c r="AY1969" t="s">
        <v>13639</v>
      </c>
      <c r="AZ1969" t="s">
        <v>71</v>
      </c>
      <c r="BA1969">
        <v>49283</v>
      </c>
      <c r="BB1969" t="s">
        <v>66</v>
      </c>
      <c r="BC1969" t="str">
        <f t="shared" si="82"/>
        <v>00715</v>
      </c>
      <c r="BD1969" t="str">
        <f t="shared" si="83"/>
        <v>MR-00715</v>
      </c>
    </row>
    <row r="1970" spans="1:56" ht="28.15" customHeight="1">
      <c r="A1970" s="4">
        <f>SUBTOTAL(103,$L$2:L1970)</f>
        <v>1969</v>
      </c>
      <c r="B1970" s="5" t="s">
        <v>13642</v>
      </c>
      <c r="C1970" s="5" t="s">
        <v>4908</v>
      </c>
      <c r="D1970" s="5" t="s">
        <v>13643</v>
      </c>
      <c r="E1970" s="5" t="s">
        <v>13627</v>
      </c>
      <c r="F1970" s="6" t="s">
        <v>13644</v>
      </c>
      <c r="G1970" s="5">
        <v>7</v>
      </c>
      <c r="H1970" s="7">
        <v>109350</v>
      </c>
      <c r="I1970" s="5" t="s">
        <v>13645</v>
      </c>
      <c r="J1970" s="5" t="s">
        <v>13646</v>
      </c>
      <c r="K1970" s="20"/>
      <c r="L1970" s="5" t="s">
        <v>347</v>
      </c>
      <c r="M1970" s="2">
        <v>1601203709</v>
      </c>
      <c r="N1970" s="8">
        <f>IF(COUNTIF($B$2:B1970,B1970)=1,1,0)</f>
        <v>1</v>
      </c>
      <c r="O1970" t="s">
        <v>52</v>
      </c>
      <c r="P1970">
        <v>1601203709</v>
      </c>
      <c r="Q1970" t="s">
        <v>13642</v>
      </c>
      <c r="R1970" t="s">
        <v>13642</v>
      </c>
      <c r="S1970" t="s">
        <v>4908</v>
      </c>
      <c r="T1970" t="s">
        <v>4908</v>
      </c>
      <c r="U1970" t="s">
        <v>13643</v>
      </c>
      <c r="V1970" t="s">
        <v>13647</v>
      </c>
      <c r="W1970">
        <v>0</v>
      </c>
      <c r="X1970" t="s">
        <v>188</v>
      </c>
      <c r="Y1970">
        <v>2026</v>
      </c>
      <c r="Z1970">
        <v>7</v>
      </c>
      <c r="AA1970">
        <v>1</v>
      </c>
      <c r="AB1970">
        <v>101250</v>
      </c>
      <c r="AC1970">
        <v>8100</v>
      </c>
      <c r="AD1970">
        <v>0</v>
      </c>
      <c r="AE1970">
        <v>0</v>
      </c>
      <c r="AF1970" t="s">
        <v>98</v>
      </c>
      <c r="AG1970" t="s">
        <v>350</v>
      </c>
      <c r="AH1970" t="s">
        <v>13627</v>
      </c>
      <c r="AI1970" t="s">
        <v>13632</v>
      </c>
      <c r="AJ1970">
        <v>0</v>
      </c>
      <c r="AK1970" t="s">
        <v>13648</v>
      </c>
      <c r="AL1970">
        <v>0</v>
      </c>
      <c r="AM1970">
        <v>0</v>
      </c>
      <c r="AN1970">
        <v>0</v>
      </c>
      <c r="AO1970">
        <v>0</v>
      </c>
      <c r="AP1970" t="s">
        <v>83</v>
      </c>
      <c r="AQ1970">
        <v>0</v>
      </c>
      <c r="AR1970">
        <v>0</v>
      </c>
      <c r="AS1970" t="s">
        <v>69</v>
      </c>
      <c r="AT1970" t="s">
        <v>13649</v>
      </c>
      <c r="AU1970" t="s">
        <v>64</v>
      </c>
      <c r="AV1970">
        <v>0</v>
      </c>
      <c r="AW1970">
        <v>34389</v>
      </c>
      <c r="AX1970" t="s">
        <v>13645</v>
      </c>
      <c r="AY1970" t="s">
        <v>13646</v>
      </c>
      <c r="AZ1970" t="s">
        <v>71</v>
      </c>
      <c r="BA1970">
        <v>109350</v>
      </c>
      <c r="BB1970" t="s">
        <v>66</v>
      </c>
      <c r="BC1970" t="str">
        <f t="shared" si="82"/>
        <v>00870</v>
      </c>
      <c r="BD1970" t="str">
        <f t="shared" si="83"/>
        <v>MR-00870</v>
      </c>
    </row>
    <row r="1971" spans="1:56" ht="28.15" customHeight="1">
      <c r="A1971" s="4">
        <f>SUBTOTAL(103,$L$2:L1971)</f>
        <v>1970</v>
      </c>
      <c r="B1971" s="5" t="s">
        <v>13650</v>
      </c>
      <c r="C1971" s="5" t="s">
        <v>13651</v>
      </c>
      <c r="D1971" s="5" t="s">
        <v>866</v>
      </c>
      <c r="E1971" s="5" t="s">
        <v>13627</v>
      </c>
      <c r="F1971" s="6" t="s">
        <v>13652</v>
      </c>
      <c r="G1971" s="5">
        <v>7</v>
      </c>
      <c r="H1971" s="7">
        <v>235829</v>
      </c>
      <c r="I1971" s="5">
        <v>0</v>
      </c>
      <c r="J1971" s="5" t="s">
        <v>13653</v>
      </c>
      <c r="K1971" s="20"/>
      <c r="L1971" s="5" t="s">
        <v>347</v>
      </c>
      <c r="M1971" s="2">
        <v>1601203762</v>
      </c>
      <c r="N1971" s="8">
        <f>IF(COUNTIF($B$2:B1971,B1971)=1,1,0)</f>
        <v>1</v>
      </c>
      <c r="O1971" t="s">
        <v>52</v>
      </c>
      <c r="P1971">
        <v>1601203762</v>
      </c>
      <c r="Q1971" t="s">
        <v>13650</v>
      </c>
      <c r="R1971" t="s">
        <v>13650</v>
      </c>
      <c r="S1971" t="s">
        <v>13651</v>
      </c>
      <c r="T1971" t="s">
        <v>13651</v>
      </c>
      <c r="U1971" t="s">
        <v>866</v>
      </c>
      <c r="V1971" t="s">
        <v>871</v>
      </c>
      <c r="W1971">
        <v>0</v>
      </c>
      <c r="X1971" t="s">
        <v>349</v>
      </c>
      <c r="Y1971">
        <v>2026</v>
      </c>
      <c r="Z1971">
        <v>7</v>
      </c>
      <c r="AA1971">
        <v>1</v>
      </c>
      <c r="AB1971">
        <v>218360</v>
      </c>
      <c r="AC1971">
        <v>17469</v>
      </c>
      <c r="AD1971">
        <v>0</v>
      </c>
      <c r="AE1971">
        <v>0</v>
      </c>
      <c r="AF1971" t="s">
        <v>98</v>
      </c>
      <c r="AG1971" t="s">
        <v>350</v>
      </c>
      <c r="AH1971" t="s">
        <v>13627</v>
      </c>
      <c r="AI1971" t="s">
        <v>13632</v>
      </c>
      <c r="AJ1971">
        <v>0</v>
      </c>
      <c r="AK1971" t="s">
        <v>13654</v>
      </c>
      <c r="AL1971">
        <v>0</v>
      </c>
      <c r="AM1971">
        <v>0</v>
      </c>
      <c r="AN1971">
        <v>0</v>
      </c>
      <c r="AO1971">
        <v>0</v>
      </c>
      <c r="AP1971" t="s">
        <v>83</v>
      </c>
      <c r="AQ1971">
        <v>0</v>
      </c>
      <c r="AR1971">
        <v>0</v>
      </c>
      <c r="AS1971" t="s">
        <v>69</v>
      </c>
      <c r="AT1971" t="s">
        <v>13655</v>
      </c>
      <c r="AU1971" t="s">
        <v>64</v>
      </c>
      <c r="AV1971">
        <v>0</v>
      </c>
      <c r="AW1971">
        <v>34397</v>
      </c>
      <c r="AY1971" t="s">
        <v>13653</v>
      </c>
      <c r="AZ1971" t="s">
        <v>71</v>
      </c>
      <c r="BA1971">
        <v>235829</v>
      </c>
      <c r="BB1971" t="s">
        <v>66</v>
      </c>
      <c r="BC1971" t="str">
        <f t="shared" si="82"/>
        <v>01310</v>
      </c>
      <c r="BD1971" t="str">
        <f t="shared" si="83"/>
        <v>MR-01310</v>
      </c>
    </row>
    <row r="1972" spans="1:56" ht="28.15" customHeight="1">
      <c r="A1972" s="4">
        <f>SUBTOTAL(103,$L$2:L1972)</f>
        <v>1971</v>
      </c>
      <c r="B1972" s="5" t="s">
        <v>13656</v>
      </c>
      <c r="C1972" s="5" t="s">
        <v>13657</v>
      </c>
      <c r="D1972" s="5" t="s">
        <v>203</v>
      </c>
      <c r="E1972" s="5" t="s">
        <v>13658</v>
      </c>
      <c r="F1972" s="6" t="s">
        <v>13659</v>
      </c>
      <c r="G1972" s="5">
        <v>7</v>
      </c>
      <c r="H1972" s="7">
        <v>1466878</v>
      </c>
      <c r="I1972" s="5" t="s">
        <v>13660</v>
      </c>
      <c r="J1972" s="5" t="s">
        <v>13661</v>
      </c>
      <c r="K1972" s="20"/>
      <c r="L1972" s="5" t="s">
        <v>119</v>
      </c>
      <c r="M1972" s="2">
        <v>1601163406</v>
      </c>
      <c r="N1972" s="8">
        <f>IF(COUNTIF($B$2:B1972,B1972)=1,1,0)</f>
        <v>1</v>
      </c>
      <c r="O1972" t="s">
        <v>52</v>
      </c>
      <c r="P1972">
        <v>1601163406</v>
      </c>
      <c r="Q1972" t="s">
        <v>13656</v>
      </c>
      <c r="R1972" t="s">
        <v>13656</v>
      </c>
      <c r="S1972" t="s">
        <v>13657</v>
      </c>
      <c r="T1972" t="s">
        <v>13657</v>
      </c>
      <c r="U1972" t="s">
        <v>203</v>
      </c>
      <c r="V1972" t="s">
        <v>9687</v>
      </c>
      <c r="W1972">
        <v>0</v>
      </c>
      <c r="X1972" t="s">
        <v>80</v>
      </c>
      <c r="Y1972">
        <v>2026</v>
      </c>
      <c r="Z1972">
        <v>7</v>
      </c>
      <c r="AA1972">
        <v>1</v>
      </c>
      <c r="AB1972">
        <v>1358220</v>
      </c>
      <c r="AC1972">
        <v>108658</v>
      </c>
      <c r="AD1972">
        <v>0</v>
      </c>
      <c r="AE1972">
        <v>0</v>
      </c>
      <c r="AF1972" t="s">
        <v>57</v>
      </c>
      <c r="AG1972" t="s">
        <v>81</v>
      </c>
      <c r="AH1972" t="s">
        <v>13658</v>
      </c>
      <c r="AI1972" t="s">
        <v>13632</v>
      </c>
      <c r="AJ1972">
        <v>0</v>
      </c>
      <c r="AK1972" t="s">
        <v>5112</v>
      </c>
      <c r="AL1972">
        <v>0</v>
      </c>
      <c r="AM1972">
        <v>0</v>
      </c>
      <c r="AN1972">
        <v>0</v>
      </c>
      <c r="AO1972">
        <v>0</v>
      </c>
      <c r="AP1972" t="s">
        <v>83</v>
      </c>
      <c r="AQ1972">
        <v>0</v>
      </c>
      <c r="AR1972">
        <v>0</v>
      </c>
      <c r="AS1972" t="s">
        <v>69</v>
      </c>
      <c r="AT1972" t="s">
        <v>13662</v>
      </c>
      <c r="AU1972" t="s">
        <v>64</v>
      </c>
      <c r="AV1972">
        <v>0</v>
      </c>
      <c r="AW1972">
        <v>25330</v>
      </c>
      <c r="AX1972" t="s">
        <v>13660</v>
      </c>
      <c r="AY1972" t="s">
        <v>13661</v>
      </c>
      <c r="AZ1972" t="s">
        <v>71</v>
      </c>
      <c r="BA1972">
        <v>1466878</v>
      </c>
      <c r="BB1972" t="s">
        <v>66</v>
      </c>
      <c r="BC1972" t="str">
        <f t="shared" si="82"/>
        <v>02100</v>
      </c>
      <c r="BD1972" t="str">
        <f t="shared" si="83"/>
        <v>MR-02100</v>
      </c>
    </row>
    <row r="1973" spans="1:56" ht="28.15" customHeight="1">
      <c r="A1973" s="4">
        <f>SUBTOTAL(103,$L$2:L1973)</f>
        <v>1972</v>
      </c>
      <c r="B1973" s="5" t="s">
        <v>13663</v>
      </c>
      <c r="C1973" s="5" t="s">
        <v>13664</v>
      </c>
      <c r="D1973" s="5" t="s">
        <v>203</v>
      </c>
      <c r="E1973" s="5" t="s">
        <v>13658</v>
      </c>
      <c r="F1973" s="6" t="s">
        <v>13665</v>
      </c>
      <c r="G1973" s="5">
        <v>7</v>
      </c>
      <c r="H1973" s="7">
        <v>957852</v>
      </c>
      <c r="I1973" s="5" t="s">
        <v>13666</v>
      </c>
      <c r="J1973" s="5" t="s">
        <v>13667</v>
      </c>
      <c r="K1973" s="20"/>
      <c r="L1973" s="5" t="s">
        <v>119</v>
      </c>
      <c r="M1973" s="2">
        <v>1601163401</v>
      </c>
      <c r="N1973" s="8">
        <f>IF(COUNTIF($B$2:B1973,B1973)=1,1,0)</f>
        <v>1</v>
      </c>
      <c r="O1973" t="s">
        <v>52</v>
      </c>
      <c r="P1973">
        <v>1601163401</v>
      </c>
      <c r="Q1973" t="s">
        <v>13663</v>
      </c>
      <c r="R1973" t="s">
        <v>13663</v>
      </c>
      <c r="S1973" t="s">
        <v>13664</v>
      </c>
      <c r="T1973" t="s">
        <v>13664</v>
      </c>
      <c r="U1973" t="s">
        <v>203</v>
      </c>
      <c r="V1973" t="s">
        <v>13108</v>
      </c>
      <c r="W1973">
        <v>0</v>
      </c>
      <c r="X1973" t="s">
        <v>80</v>
      </c>
      <c r="Y1973">
        <v>2026</v>
      </c>
      <c r="Z1973">
        <v>7</v>
      </c>
      <c r="AA1973">
        <v>1</v>
      </c>
      <c r="AB1973">
        <v>886900</v>
      </c>
      <c r="AC1973">
        <v>70952</v>
      </c>
      <c r="AD1973">
        <v>0</v>
      </c>
      <c r="AE1973">
        <v>0</v>
      </c>
      <c r="AF1973" t="s">
        <v>121</v>
      </c>
      <c r="AG1973" t="s">
        <v>58</v>
      </c>
      <c r="AH1973" t="s">
        <v>13658</v>
      </c>
      <c r="AI1973" t="s">
        <v>13632</v>
      </c>
      <c r="AJ1973">
        <v>0</v>
      </c>
      <c r="AK1973" t="s">
        <v>564</v>
      </c>
      <c r="AL1973">
        <v>0</v>
      </c>
      <c r="AM1973">
        <v>0</v>
      </c>
      <c r="AN1973">
        <v>0</v>
      </c>
      <c r="AO1973">
        <v>0</v>
      </c>
      <c r="AP1973" t="s">
        <v>61</v>
      </c>
      <c r="AQ1973">
        <v>0</v>
      </c>
      <c r="AR1973">
        <v>0</v>
      </c>
      <c r="AS1973" t="s">
        <v>69</v>
      </c>
      <c r="AT1973" t="s">
        <v>13668</v>
      </c>
      <c r="AU1973" t="s">
        <v>64</v>
      </c>
      <c r="AV1973">
        <v>0</v>
      </c>
      <c r="AW1973">
        <v>25328</v>
      </c>
      <c r="AX1973" t="s">
        <v>13666</v>
      </c>
      <c r="AY1973" t="s">
        <v>13667</v>
      </c>
      <c r="AZ1973" t="s">
        <v>71</v>
      </c>
      <c r="BA1973">
        <v>957852</v>
      </c>
      <c r="BB1973" t="s">
        <v>66</v>
      </c>
      <c r="BC1973" t="str">
        <f t="shared" si="82"/>
        <v>02250</v>
      </c>
      <c r="BD1973" t="str">
        <f t="shared" si="83"/>
        <v>MR-02250</v>
      </c>
    </row>
    <row r="1974" spans="1:56" ht="28.15" customHeight="1">
      <c r="A1974" s="4">
        <f>SUBTOTAL(103,$L$2:L1974)</f>
        <v>1973</v>
      </c>
      <c r="B1974" s="5" t="s">
        <v>13669</v>
      </c>
      <c r="C1974" s="5" t="s">
        <v>8264</v>
      </c>
      <c r="D1974" s="5" t="s">
        <v>8552</v>
      </c>
      <c r="E1974" s="5" t="s">
        <v>13658</v>
      </c>
      <c r="F1974" s="6" t="s">
        <v>13670</v>
      </c>
      <c r="G1974" s="5">
        <v>7</v>
      </c>
      <c r="H1974" s="7">
        <v>914436</v>
      </c>
      <c r="I1974" s="5" t="s">
        <v>13671</v>
      </c>
      <c r="J1974" s="5" t="s">
        <v>13672</v>
      </c>
      <c r="K1974" s="20"/>
      <c r="L1974" s="5" t="s">
        <v>119</v>
      </c>
      <c r="M1974" s="2">
        <v>1601163359</v>
      </c>
      <c r="N1974" s="8">
        <f>IF(COUNTIF($B$2:B1974,B1974)=1,1,0)</f>
        <v>1</v>
      </c>
      <c r="O1974" t="s">
        <v>52</v>
      </c>
      <c r="P1974">
        <v>1601163359</v>
      </c>
      <c r="Q1974" t="s">
        <v>13669</v>
      </c>
      <c r="R1974" t="s">
        <v>13669</v>
      </c>
      <c r="S1974" t="s">
        <v>8264</v>
      </c>
      <c r="T1974" t="s">
        <v>8264</v>
      </c>
      <c r="U1974" t="s">
        <v>8552</v>
      </c>
      <c r="V1974" t="s">
        <v>9687</v>
      </c>
      <c r="W1974">
        <v>0</v>
      </c>
      <c r="X1974" t="s">
        <v>59</v>
      </c>
      <c r="Y1974">
        <v>2026</v>
      </c>
      <c r="Z1974">
        <v>7</v>
      </c>
      <c r="AA1974">
        <v>1</v>
      </c>
      <c r="AB1974">
        <v>846700</v>
      </c>
      <c r="AC1974">
        <v>67736</v>
      </c>
      <c r="AD1974">
        <v>0</v>
      </c>
      <c r="AE1974">
        <v>0</v>
      </c>
      <c r="AF1974" t="s">
        <v>57</v>
      </c>
      <c r="AG1974" t="s">
        <v>81</v>
      </c>
      <c r="AH1974" t="s">
        <v>13658</v>
      </c>
      <c r="AI1974" t="s">
        <v>13632</v>
      </c>
      <c r="AJ1974">
        <v>0</v>
      </c>
      <c r="AK1974" t="s">
        <v>837</v>
      </c>
      <c r="AL1974">
        <v>0</v>
      </c>
      <c r="AM1974">
        <v>0</v>
      </c>
      <c r="AN1974">
        <v>0</v>
      </c>
      <c r="AO1974">
        <v>0</v>
      </c>
      <c r="AP1974" t="s">
        <v>83</v>
      </c>
      <c r="AQ1974">
        <v>0</v>
      </c>
      <c r="AR1974">
        <v>0</v>
      </c>
      <c r="AS1974" t="s">
        <v>69</v>
      </c>
      <c r="AT1974" t="s">
        <v>13673</v>
      </c>
      <c r="AU1974" t="s">
        <v>64</v>
      </c>
      <c r="AV1974">
        <v>0</v>
      </c>
      <c r="AW1974">
        <v>25318</v>
      </c>
      <c r="AX1974" t="s">
        <v>13671</v>
      </c>
      <c r="AY1974" t="s">
        <v>13672</v>
      </c>
      <c r="AZ1974" t="s">
        <v>71</v>
      </c>
      <c r="BA1974">
        <v>914436</v>
      </c>
      <c r="BB1974" t="s">
        <v>66</v>
      </c>
      <c r="BC1974" t="str">
        <f t="shared" si="82"/>
        <v>03050</v>
      </c>
      <c r="BD1974" t="str">
        <f t="shared" si="83"/>
        <v>MR-03050</v>
      </c>
    </row>
    <row r="1975" spans="1:56" ht="28.15" customHeight="1">
      <c r="A1975" s="4">
        <f>SUBTOTAL(103,$L$2:L1975)</f>
        <v>1974</v>
      </c>
      <c r="B1975" s="5" t="s">
        <v>13674</v>
      </c>
      <c r="C1975" s="5" t="s">
        <v>13675</v>
      </c>
      <c r="D1975" s="5" t="s">
        <v>13128</v>
      </c>
      <c r="E1975" s="5" t="s">
        <v>13658</v>
      </c>
      <c r="F1975" s="6" t="s">
        <v>13676</v>
      </c>
      <c r="G1975" s="5">
        <v>7</v>
      </c>
      <c r="H1975" s="7">
        <v>1033830</v>
      </c>
      <c r="I1975" s="5" t="s">
        <v>13606</v>
      </c>
      <c r="J1975" s="5" t="s">
        <v>13677</v>
      </c>
      <c r="K1975" s="20"/>
      <c r="L1975" s="5" t="s">
        <v>119</v>
      </c>
      <c r="M1975" s="2">
        <v>1601163369</v>
      </c>
      <c r="N1975" s="8">
        <f>IF(COUNTIF($B$2:B1975,B1975)=1,1,0)</f>
        <v>1</v>
      </c>
      <c r="O1975" t="s">
        <v>52</v>
      </c>
      <c r="P1975">
        <v>1601163369</v>
      </c>
      <c r="Q1975" t="s">
        <v>13674</v>
      </c>
      <c r="R1975" t="s">
        <v>13674</v>
      </c>
      <c r="S1975" t="s">
        <v>13675</v>
      </c>
      <c r="T1975" t="s">
        <v>13675</v>
      </c>
      <c r="U1975" t="s">
        <v>13128</v>
      </c>
      <c r="V1975" t="s">
        <v>13129</v>
      </c>
      <c r="W1975">
        <v>0</v>
      </c>
      <c r="X1975" t="s">
        <v>80</v>
      </c>
      <c r="Y1975">
        <v>2026</v>
      </c>
      <c r="Z1975">
        <v>7</v>
      </c>
      <c r="AA1975">
        <v>1</v>
      </c>
      <c r="AB1975">
        <v>957250</v>
      </c>
      <c r="AC1975">
        <v>76580</v>
      </c>
      <c r="AD1975">
        <v>0</v>
      </c>
      <c r="AE1975">
        <v>0</v>
      </c>
      <c r="AF1975" t="s">
        <v>57</v>
      </c>
      <c r="AG1975" t="s">
        <v>81</v>
      </c>
      <c r="AH1975" t="s">
        <v>13658</v>
      </c>
      <c r="AI1975" t="s">
        <v>13632</v>
      </c>
      <c r="AJ1975">
        <v>0</v>
      </c>
      <c r="AK1975" t="s">
        <v>799</v>
      </c>
      <c r="AL1975">
        <v>0</v>
      </c>
      <c r="AM1975">
        <v>0</v>
      </c>
      <c r="AN1975">
        <v>0</v>
      </c>
      <c r="AO1975">
        <v>0</v>
      </c>
      <c r="AP1975" t="s">
        <v>83</v>
      </c>
      <c r="AQ1975">
        <v>0</v>
      </c>
      <c r="AR1975">
        <v>0</v>
      </c>
      <c r="AS1975" t="s">
        <v>69</v>
      </c>
      <c r="AT1975" t="s">
        <v>13678</v>
      </c>
      <c r="AU1975" t="s">
        <v>64</v>
      </c>
      <c r="AV1975">
        <v>0</v>
      </c>
      <c r="AW1975">
        <v>25321</v>
      </c>
      <c r="AX1975" t="s">
        <v>13606</v>
      </c>
      <c r="AY1975" t="s">
        <v>13677</v>
      </c>
      <c r="AZ1975" t="s">
        <v>71</v>
      </c>
      <c r="BA1975">
        <v>1033830</v>
      </c>
      <c r="BB1975" t="s">
        <v>66</v>
      </c>
      <c r="BC1975" t="str">
        <f t="shared" si="82"/>
        <v>03120</v>
      </c>
      <c r="BD1975" t="str">
        <f t="shared" si="83"/>
        <v>MR-03120</v>
      </c>
    </row>
    <row r="1976" spans="1:56" ht="28.15" customHeight="1">
      <c r="A1976" s="4">
        <f>SUBTOTAL(103,$L$2:L1976)</f>
        <v>1975</v>
      </c>
      <c r="B1976" s="5" t="s">
        <v>13681</v>
      </c>
      <c r="C1976" s="5" t="s">
        <v>7906</v>
      </c>
      <c r="D1976" s="5" t="s">
        <v>296</v>
      </c>
      <c r="E1976" s="5" t="s">
        <v>3679</v>
      </c>
      <c r="F1976" s="6" t="s">
        <v>13682</v>
      </c>
      <c r="G1976" s="5">
        <v>6</v>
      </c>
      <c r="H1976" s="7">
        <v>646698</v>
      </c>
      <c r="I1976" s="5" t="s">
        <v>151</v>
      </c>
      <c r="J1976" s="5" t="s">
        <v>13683</v>
      </c>
      <c r="K1976" s="20"/>
      <c r="L1976" s="5" t="s">
        <v>51</v>
      </c>
      <c r="M1976" s="2">
        <v>1596971513</v>
      </c>
      <c r="N1976" s="8">
        <f>IF(COUNTIF($B$2:B1976,B1976)=1,1,0)</f>
        <v>1</v>
      </c>
      <c r="O1976" t="s">
        <v>52</v>
      </c>
      <c r="P1976">
        <v>1596971513</v>
      </c>
      <c r="Q1976" t="s">
        <v>13681</v>
      </c>
      <c r="R1976" t="s">
        <v>53</v>
      </c>
      <c r="S1976" t="s">
        <v>7906</v>
      </c>
      <c r="T1976" t="s">
        <v>54</v>
      </c>
      <c r="U1976" t="s">
        <v>296</v>
      </c>
      <c r="V1976" t="s">
        <v>55</v>
      </c>
      <c r="W1976">
        <v>1</v>
      </c>
      <c r="X1976" t="s">
        <v>56</v>
      </c>
      <c r="Y1976">
        <v>2026</v>
      </c>
      <c r="Z1976">
        <v>6</v>
      </c>
      <c r="AA1976">
        <v>1</v>
      </c>
      <c r="AB1976">
        <v>598794</v>
      </c>
      <c r="AC1976">
        <v>47904</v>
      </c>
      <c r="AD1976">
        <v>0</v>
      </c>
      <c r="AE1976">
        <v>0</v>
      </c>
      <c r="AF1976" t="s">
        <v>108</v>
      </c>
      <c r="AG1976" t="s">
        <v>81</v>
      </c>
      <c r="AH1976" t="s">
        <v>3679</v>
      </c>
      <c r="AI1976" t="s">
        <v>13632</v>
      </c>
      <c r="AJ1976">
        <v>0</v>
      </c>
      <c r="AK1976" t="s">
        <v>732</v>
      </c>
      <c r="AL1976">
        <v>0</v>
      </c>
      <c r="AM1976">
        <v>0</v>
      </c>
      <c r="AN1976">
        <v>0</v>
      </c>
      <c r="AO1976">
        <v>0</v>
      </c>
      <c r="AP1976" t="s">
        <v>83</v>
      </c>
      <c r="AQ1976">
        <v>0</v>
      </c>
      <c r="AR1976">
        <v>0</v>
      </c>
      <c r="AS1976" t="s">
        <v>62</v>
      </c>
      <c r="AT1976" t="s">
        <v>13684</v>
      </c>
      <c r="AU1976" t="s">
        <v>64</v>
      </c>
      <c r="AV1976">
        <v>0</v>
      </c>
      <c r="AW1976">
        <v>5050</v>
      </c>
      <c r="AX1976" t="s">
        <v>151</v>
      </c>
      <c r="AY1976" t="s">
        <v>13683</v>
      </c>
      <c r="AZ1976" t="s">
        <v>65</v>
      </c>
      <c r="BA1976">
        <v>646698</v>
      </c>
      <c r="BB1976" t="s">
        <v>66</v>
      </c>
      <c r="BC1976" t="str">
        <f t="shared" si="82"/>
        <v>05400</v>
      </c>
      <c r="BD1976" t="str">
        <f t="shared" si="83"/>
        <v>MR-05400</v>
      </c>
    </row>
    <row r="1977" spans="1:56" ht="28.15" customHeight="1">
      <c r="A1977" s="4">
        <f>SUBTOTAL(103,$L$2:L1977)</f>
        <v>1976</v>
      </c>
      <c r="B1977" s="5" t="s">
        <v>13681</v>
      </c>
      <c r="C1977" s="5" t="s">
        <v>67</v>
      </c>
      <c r="D1977" s="5" t="s">
        <v>296</v>
      </c>
      <c r="E1977" s="5" t="s">
        <v>3679</v>
      </c>
      <c r="F1977" s="6" t="s">
        <v>13682</v>
      </c>
      <c r="G1977" s="5">
        <v>7</v>
      </c>
      <c r="H1977" s="7">
        <v>670738</v>
      </c>
      <c r="I1977" s="5" t="s">
        <v>151</v>
      </c>
      <c r="J1977" s="5" t="s">
        <v>13683</v>
      </c>
      <c r="K1977" s="20"/>
      <c r="L1977" s="5" t="s">
        <v>51</v>
      </c>
      <c r="M1977" s="2">
        <v>1601243088</v>
      </c>
      <c r="N1977" s="8">
        <f>IF(COUNTIF($B$2:B1977,B1977)=1,1,0)</f>
        <v>0</v>
      </c>
      <c r="O1977" t="s">
        <v>52</v>
      </c>
      <c r="P1977">
        <v>1601243088</v>
      </c>
      <c r="Q1977" t="s">
        <v>13681</v>
      </c>
      <c r="R1977" t="s">
        <v>13681</v>
      </c>
      <c r="S1977" t="s">
        <v>67</v>
      </c>
      <c r="T1977" t="s">
        <v>67</v>
      </c>
      <c r="U1977" t="s">
        <v>296</v>
      </c>
      <c r="V1977" t="s">
        <v>1603</v>
      </c>
      <c r="W1977">
        <v>1</v>
      </c>
      <c r="X1977" t="s">
        <v>56</v>
      </c>
      <c r="Y1977">
        <v>2026</v>
      </c>
      <c r="Z1977">
        <v>7</v>
      </c>
      <c r="AA1977">
        <v>1</v>
      </c>
      <c r="AB1977">
        <v>621054</v>
      </c>
      <c r="AC1977">
        <v>49684</v>
      </c>
      <c r="AD1977">
        <v>0</v>
      </c>
      <c r="AE1977">
        <v>0</v>
      </c>
      <c r="AF1977" t="s">
        <v>108</v>
      </c>
      <c r="AG1977" t="s">
        <v>81</v>
      </c>
      <c r="AH1977" t="s">
        <v>3679</v>
      </c>
      <c r="AI1977" t="s">
        <v>13632</v>
      </c>
      <c r="AJ1977">
        <v>0</v>
      </c>
      <c r="AK1977" t="s">
        <v>732</v>
      </c>
      <c r="AL1977">
        <v>0</v>
      </c>
      <c r="AM1977">
        <v>0</v>
      </c>
      <c r="AN1977">
        <v>0</v>
      </c>
      <c r="AO1977">
        <v>0</v>
      </c>
      <c r="AP1977" t="s">
        <v>83</v>
      </c>
      <c r="AQ1977">
        <v>0</v>
      </c>
      <c r="AR1977">
        <v>0</v>
      </c>
      <c r="AS1977" t="s">
        <v>69</v>
      </c>
      <c r="AT1977" t="s">
        <v>13685</v>
      </c>
      <c r="AU1977" t="s">
        <v>64</v>
      </c>
      <c r="AV1977">
        <v>0</v>
      </c>
      <c r="AW1977">
        <v>43849</v>
      </c>
      <c r="AX1977" t="s">
        <v>151</v>
      </c>
      <c r="AY1977" t="s">
        <v>13683</v>
      </c>
      <c r="AZ1977" t="s">
        <v>71</v>
      </c>
      <c r="BA1977">
        <v>670738</v>
      </c>
      <c r="BB1977" t="s">
        <v>66</v>
      </c>
      <c r="BC1977" t="str">
        <f t="shared" si="82"/>
        <v>05400</v>
      </c>
      <c r="BD1977" t="str">
        <f t="shared" si="83"/>
        <v>MR-05400</v>
      </c>
    </row>
    <row r="1978" spans="1:56" ht="28.15" customHeight="1">
      <c r="A1978" s="4">
        <f>SUBTOTAL(103,$L$2:L1978)</f>
        <v>1977</v>
      </c>
      <c r="B1978" s="5" t="s">
        <v>13686</v>
      </c>
      <c r="C1978" s="5" t="s">
        <v>1108</v>
      </c>
      <c r="D1978" s="5" t="s">
        <v>866</v>
      </c>
      <c r="E1978" s="5" t="s">
        <v>13627</v>
      </c>
      <c r="F1978" s="6" t="s">
        <v>13687</v>
      </c>
      <c r="G1978" s="5">
        <v>7</v>
      </c>
      <c r="H1978" s="7">
        <v>328363</v>
      </c>
      <c r="I1978" s="5" t="s">
        <v>13688</v>
      </c>
      <c r="J1978" s="5" t="s">
        <v>13689</v>
      </c>
      <c r="K1978" s="20"/>
      <c r="L1978" s="5" t="s">
        <v>347</v>
      </c>
      <c r="M1978" s="2">
        <v>1601203731</v>
      </c>
      <c r="N1978" s="8">
        <f>IF(COUNTIF($B$2:B1978,B1978)=1,1,0)</f>
        <v>1</v>
      </c>
      <c r="O1978" t="s">
        <v>52</v>
      </c>
      <c r="P1978">
        <v>1601203731</v>
      </c>
      <c r="Q1978" t="s">
        <v>13686</v>
      </c>
      <c r="R1978" t="s">
        <v>13686</v>
      </c>
      <c r="S1978" t="s">
        <v>1108</v>
      </c>
      <c r="T1978" t="s">
        <v>1108</v>
      </c>
      <c r="U1978" t="s">
        <v>866</v>
      </c>
      <c r="V1978" t="s">
        <v>871</v>
      </c>
      <c r="W1978">
        <v>0</v>
      </c>
      <c r="X1978" t="s">
        <v>80</v>
      </c>
      <c r="Y1978">
        <v>2026</v>
      </c>
      <c r="Z1978">
        <v>7</v>
      </c>
      <c r="AA1978">
        <v>1</v>
      </c>
      <c r="AB1978">
        <v>304040</v>
      </c>
      <c r="AC1978">
        <v>24323</v>
      </c>
      <c r="AD1978">
        <v>0</v>
      </c>
      <c r="AE1978">
        <v>0</v>
      </c>
      <c r="AF1978" t="s">
        <v>98</v>
      </c>
      <c r="AG1978" t="s">
        <v>350</v>
      </c>
      <c r="AH1978" t="s">
        <v>13627</v>
      </c>
      <c r="AI1978" t="s">
        <v>13632</v>
      </c>
      <c r="AJ1978">
        <v>0</v>
      </c>
      <c r="AK1978" t="s">
        <v>9508</v>
      </c>
      <c r="AL1978">
        <v>0</v>
      </c>
      <c r="AM1978">
        <v>0</v>
      </c>
      <c r="AN1978">
        <v>0</v>
      </c>
      <c r="AO1978">
        <v>0</v>
      </c>
      <c r="AP1978" t="s">
        <v>83</v>
      </c>
      <c r="AQ1978">
        <v>0</v>
      </c>
      <c r="AR1978">
        <v>0</v>
      </c>
      <c r="AS1978" t="s">
        <v>69</v>
      </c>
      <c r="AT1978" t="s">
        <v>13690</v>
      </c>
      <c r="AU1978" t="s">
        <v>64</v>
      </c>
      <c r="AV1978">
        <v>0</v>
      </c>
      <c r="AW1978">
        <v>34392</v>
      </c>
      <c r="AX1978" t="s">
        <v>13688</v>
      </c>
      <c r="AY1978" t="s">
        <v>13689</v>
      </c>
      <c r="AZ1978" t="s">
        <v>71</v>
      </c>
      <c r="BA1978">
        <v>328363</v>
      </c>
      <c r="BB1978" t="s">
        <v>66</v>
      </c>
      <c r="BC1978" t="str">
        <f t="shared" si="82"/>
        <v>06205</v>
      </c>
      <c r="BD1978" t="str">
        <f t="shared" si="83"/>
        <v>MR-06205</v>
      </c>
    </row>
    <row r="1979" spans="1:56" ht="28.15" customHeight="1">
      <c r="A1979" s="4">
        <f>SUBTOTAL(103,$L$2:L1979)</f>
        <v>1978</v>
      </c>
      <c r="B1979" s="5" t="s">
        <v>13691</v>
      </c>
      <c r="C1979" s="5" t="s">
        <v>13692</v>
      </c>
      <c r="D1979" s="5" t="s">
        <v>9847</v>
      </c>
      <c r="E1979" s="5" t="s">
        <v>13658</v>
      </c>
      <c r="F1979" s="6" t="s">
        <v>13693</v>
      </c>
      <c r="G1979" s="5">
        <v>7</v>
      </c>
      <c r="H1979" s="7">
        <v>3040070</v>
      </c>
      <c r="I1979" s="5" t="s">
        <v>13694</v>
      </c>
      <c r="J1979" s="5" t="s">
        <v>13695</v>
      </c>
      <c r="K1979" s="20"/>
      <c r="L1979" s="5" t="s">
        <v>119</v>
      </c>
      <c r="M1979" s="2">
        <v>1601165162</v>
      </c>
      <c r="N1979" s="8">
        <f>IF(COUNTIF($B$2:B1979,B1979)=1,1,0)</f>
        <v>1</v>
      </c>
      <c r="O1979" t="s">
        <v>52</v>
      </c>
      <c r="P1979">
        <v>1601165162</v>
      </c>
      <c r="Q1979" t="s">
        <v>13691</v>
      </c>
      <c r="R1979" t="s">
        <v>13691</v>
      </c>
      <c r="S1979" t="s">
        <v>13692</v>
      </c>
      <c r="T1979" t="s">
        <v>13692</v>
      </c>
      <c r="U1979" t="s">
        <v>9847</v>
      </c>
      <c r="V1979" t="s">
        <v>10482</v>
      </c>
      <c r="W1979">
        <v>0</v>
      </c>
      <c r="X1979" t="s">
        <v>80</v>
      </c>
      <c r="Y1979">
        <v>2026</v>
      </c>
      <c r="Z1979">
        <v>7</v>
      </c>
      <c r="AA1979">
        <v>1</v>
      </c>
      <c r="AB1979">
        <v>2814880</v>
      </c>
      <c r="AC1979">
        <v>225190</v>
      </c>
      <c r="AD1979">
        <v>0</v>
      </c>
      <c r="AE1979">
        <v>0</v>
      </c>
      <c r="AF1979" t="s">
        <v>98</v>
      </c>
      <c r="AG1979" t="s">
        <v>81</v>
      </c>
      <c r="AH1979" t="s">
        <v>13658</v>
      </c>
      <c r="AI1979" t="s">
        <v>13632</v>
      </c>
      <c r="AJ1979">
        <v>0</v>
      </c>
      <c r="AK1979" t="s">
        <v>8541</v>
      </c>
      <c r="AL1979">
        <v>0</v>
      </c>
      <c r="AM1979">
        <v>0</v>
      </c>
      <c r="AN1979">
        <v>0</v>
      </c>
      <c r="AO1979">
        <v>0</v>
      </c>
      <c r="AP1979" t="s">
        <v>98</v>
      </c>
      <c r="AQ1979">
        <v>0</v>
      </c>
      <c r="AR1979">
        <v>0</v>
      </c>
      <c r="AS1979" t="s">
        <v>69</v>
      </c>
      <c r="AT1979" t="s">
        <v>13696</v>
      </c>
      <c r="AU1979" t="s">
        <v>64</v>
      </c>
      <c r="AV1979">
        <v>0</v>
      </c>
      <c r="AW1979">
        <v>25681</v>
      </c>
      <c r="AX1979" t="s">
        <v>13694</v>
      </c>
      <c r="AY1979" t="s">
        <v>13695</v>
      </c>
      <c r="AZ1979" t="s">
        <v>71</v>
      </c>
      <c r="BA1979">
        <v>3040070</v>
      </c>
      <c r="BB1979" t="s">
        <v>66</v>
      </c>
      <c r="BC1979" t="str">
        <f t="shared" si="82"/>
        <v>09000</v>
      </c>
      <c r="BD1979" t="str">
        <f t="shared" si="83"/>
        <v>MR-09000</v>
      </c>
    </row>
    <row r="1980" spans="1:56" ht="28.15" customHeight="1">
      <c r="A1980" s="4">
        <f>SUBTOTAL(103,$L$2:L1980)</f>
        <v>1979</v>
      </c>
      <c r="B1980" s="5" t="s">
        <v>13700</v>
      </c>
      <c r="C1980" s="5" t="s">
        <v>13701</v>
      </c>
      <c r="D1980" s="5" t="s">
        <v>13702</v>
      </c>
      <c r="E1980" s="5" t="s">
        <v>13698</v>
      </c>
      <c r="F1980" s="6" t="s">
        <v>13703</v>
      </c>
      <c r="G1980" s="5">
        <v>7</v>
      </c>
      <c r="H1980" s="7">
        <v>2353452</v>
      </c>
      <c r="I1980" s="5" t="s">
        <v>13704</v>
      </c>
      <c r="J1980" s="5" t="s">
        <v>13705</v>
      </c>
      <c r="K1980" s="20"/>
      <c r="L1980" s="5" t="s">
        <v>119</v>
      </c>
      <c r="M1980" s="2">
        <v>1601165239</v>
      </c>
      <c r="N1980" s="8">
        <f>IF(COUNTIF($B$2:B1980,B1980)=1,1,0)</f>
        <v>1</v>
      </c>
      <c r="O1980" t="s">
        <v>52</v>
      </c>
      <c r="P1980">
        <v>1601165239</v>
      </c>
      <c r="Q1980" t="s">
        <v>13700</v>
      </c>
      <c r="R1980" t="s">
        <v>13700</v>
      </c>
      <c r="S1980" t="s">
        <v>13701</v>
      </c>
      <c r="T1980" t="s">
        <v>13701</v>
      </c>
      <c r="U1980" t="s">
        <v>13702</v>
      </c>
      <c r="V1980" t="s">
        <v>13706</v>
      </c>
      <c r="W1980">
        <v>1</v>
      </c>
      <c r="X1980" t="s">
        <v>80</v>
      </c>
      <c r="Y1980">
        <v>2026</v>
      </c>
      <c r="Z1980">
        <v>7</v>
      </c>
      <c r="AA1980">
        <v>1</v>
      </c>
      <c r="AB1980">
        <v>2179122</v>
      </c>
      <c r="AC1980">
        <v>174330</v>
      </c>
      <c r="AD1980">
        <v>0</v>
      </c>
      <c r="AE1980">
        <v>0</v>
      </c>
      <c r="AF1980" t="s">
        <v>98</v>
      </c>
      <c r="AG1980" t="s">
        <v>81</v>
      </c>
      <c r="AH1980" t="s">
        <v>13698</v>
      </c>
      <c r="AI1980" t="s">
        <v>13632</v>
      </c>
      <c r="AJ1980">
        <v>0</v>
      </c>
      <c r="AK1980" t="s">
        <v>13707</v>
      </c>
      <c r="AL1980">
        <v>0</v>
      </c>
      <c r="AM1980">
        <v>0</v>
      </c>
      <c r="AN1980">
        <v>0</v>
      </c>
      <c r="AO1980">
        <v>0</v>
      </c>
      <c r="AP1980" t="s">
        <v>83</v>
      </c>
      <c r="AQ1980">
        <v>0</v>
      </c>
      <c r="AR1980">
        <v>0</v>
      </c>
      <c r="AS1980" t="s">
        <v>69</v>
      </c>
      <c r="AT1980" t="s">
        <v>13708</v>
      </c>
      <c r="AU1980" t="s">
        <v>64</v>
      </c>
      <c r="AV1980">
        <v>0</v>
      </c>
      <c r="AW1980">
        <v>25701</v>
      </c>
      <c r="AX1980" t="s">
        <v>13704</v>
      </c>
      <c r="AY1980" t="s">
        <v>13705</v>
      </c>
      <c r="AZ1980" t="s">
        <v>71</v>
      </c>
      <c r="BA1980">
        <v>2353452</v>
      </c>
      <c r="BB1980" t="s">
        <v>66</v>
      </c>
      <c r="BC1980" t="str">
        <f t="shared" si="82"/>
        <v>09910</v>
      </c>
      <c r="BD1980" t="str">
        <f t="shared" si="83"/>
        <v>MR-09910</v>
      </c>
    </row>
    <row r="1981" spans="1:56" ht="28.15" customHeight="1">
      <c r="A1981" s="4">
        <f>SUBTOTAL(103,$L$2:L1981)</f>
        <v>1980</v>
      </c>
      <c r="B1981" s="5" t="s">
        <v>13709</v>
      </c>
      <c r="C1981" s="5" t="s">
        <v>13710</v>
      </c>
      <c r="D1981" s="5" t="s">
        <v>13711</v>
      </c>
      <c r="E1981" s="5" t="s">
        <v>3679</v>
      </c>
      <c r="F1981" s="6" t="s">
        <v>13712</v>
      </c>
      <c r="G1981" s="5">
        <v>6</v>
      </c>
      <c r="H1981" s="7">
        <v>2045872</v>
      </c>
      <c r="I1981" s="5" t="s">
        <v>151</v>
      </c>
      <c r="J1981" s="5" t="s">
        <v>13713</v>
      </c>
      <c r="K1981" s="20"/>
      <c r="L1981" s="5" t="s">
        <v>51</v>
      </c>
      <c r="M1981" s="2">
        <v>1596971399</v>
      </c>
      <c r="N1981" s="8">
        <f>IF(COUNTIF($B$2:B1981,B1981)=1,1,0)</f>
        <v>1</v>
      </c>
      <c r="O1981" t="s">
        <v>52</v>
      </c>
      <c r="P1981">
        <v>1596971399</v>
      </c>
      <c r="Q1981" t="s">
        <v>13709</v>
      </c>
      <c r="R1981" t="s">
        <v>53</v>
      </c>
      <c r="S1981" t="s">
        <v>13710</v>
      </c>
      <c r="T1981" t="s">
        <v>54</v>
      </c>
      <c r="U1981" t="s">
        <v>13711</v>
      </c>
      <c r="V1981" t="s">
        <v>55</v>
      </c>
      <c r="W1981">
        <v>1</v>
      </c>
      <c r="X1981" t="s">
        <v>56</v>
      </c>
      <c r="Y1981">
        <v>2026</v>
      </c>
      <c r="Z1981">
        <v>6</v>
      </c>
      <c r="AA1981">
        <v>1</v>
      </c>
      <c r="AB1981">
        <v>1894326</v>
      </c>
      <c r="AC1981">
        <v>151546</v>
      </c>
      <c r="AD1981">
        <v>0</v>
      </c>
      <c r="AE1981">
        <v>0</v>
      </c>
      <c r="AF1981" t="s">
        <v>108</v>
      </c>
      <c r="AG1981" t="s">
        <v>81</v>
      </c>
      <c r="AH1981" t="s">
        <v>3679</v>
      </c>
      <c r="AI1981" t="s">
        <v>13632</v>
      </c>
      <c r="AJ1981">
        <v>0</v>
      </c>
      <c r="AK1981" t="s">
        <v>2526</v>
      </c>
      <c r="AL1981">
        <v>0</v>
      </c>
      <c r="AM1981">
        <v>0</v>
      </c>
      <c r="AN1981">
        <v>0</v>
      </c>
      <c r="AO1981">
        <v>0</v>
      </c>
      <c r="AP1981" t="s">
        <v>83</v>
      </c>
      <c r="AQ1981">
        <v>0</v>
      </c>
      <c r="AR1981">
        <v>0</v>
      </c>
      <c r="AS1981" t="s">
        <v>62</v>
      </c>
      <c r="AT1981" t="s">
        <v>13714</v>
      </c>
      <c r="AU1981" t="s">
        <v>64</v>
      </c>
      <c r="AV1981">
        <v>0</v>
      </c>
      <c r="AW1981">
        <v>4978</v>
      </c>
      <c r="AX1981" t="s">
        <v>151</v>
      </c>
      <c r="AY1981" t="s">
        <v>13713</v>
      </c>
      <c r="AZ1981" t="s">
        <v>65</v>
      </c>
      <c r="BA1981">
        <v>2045872</v>
      </c>
      <c r="BB1981" t="s">
        <v>66</v>
      </c>
      <c r="BC1981" t="str">
        <f t="shared" si="82"/>
        <v>10200</v>
      </c>
      <c r="BD1981" t="str">
        <f t="shared" si="83"/>
        <v>MR-10200</v>
      </c>
    </row>
    <row r="1982" spans="1:56" ht="28.15" customHeight="1">
      <c r="A1982" s="4">
        <f>SUBTOTAL(103,$L$2:L1982)</f>
        <v>1981</v>
      </c>
      <c r="B1982" s="5" t="s">
        <v>13709</v>
      </c>
      <c r="C1982" s="5" t="s">
        <v>67</v>
      </c>
      <c r="D1982" s="5" t="s">
        <v>13711</v>
      </c>
      <c r="E1982" s="5" t="s">
        <v>3679</v>
      </c>
      <c r="F1982" s="6" t="s">
        <v>13712</v>
      </c>
      <c r="G1982" s="5">
        <v>7</v>
      </c>
      <c r="H1982" s="7">
        <v>2072317</v>
      </c>
      <c r="I1982" s="5" t="s">
        <v>151</v>
      </c>
      <c r="J1982" s="5" t="s">
        <v>13713</v>
      </c>
      <c r="K1982" s="20"/>
      <c r="L1982" s="5" t="s">
        <v>51</v>
      </c>
      <c r="M1982" s="2">
        <v>1601243011</v>
      </c>
      <c r="N1982" s="8">
        <f>IF(COUNTIF($B$2:B1982,B1982)=1,1,0)</f>
        <v>0</v>
      </c>
      <c r="O1982" t="s">
        <v>52</v>
      </c>
      <c r="P1982">
        <v>1601243011</v>
      </c>
      <c r="Q1982" t="s">
        <v>13709</v>
      </c>
      <c r="R1982" t="s">
        <v>13709</v>
      </c>
      <c r="S1982" t="s">
        <v>67</v>
      </c>
      <c r="T1982" t="s">
        <v>67</v>
      </c>
      <c r="U1982" t="s">
        <v>13711</v>
      </c>
      <c r="V1982" t="s">
        <v>68</v>
      </c>
      <c r="W1982">
        <v>1</v>
      </c>
      <c r="X1982" t="s">
        <v>156</v>
      </c>
      <c r="Y1982">
        <v>2026</v>
      </c>
      <c r="Z1982">
        <v>7</v>
      </c>
      <c r="AA1982">
        <v>1</v>
      </c>
      <c r="AB1982">
        <v>1918812</v>
      </c>
      <c r="AC1982">
        <v>153505</v>
      </c>
      <c r="AD1982">
        <v>0</v>
      </c>
      <c r="AE1982">
        <v>0</v>
      </c>
      <c r="AF1982" t="s">
        <v>108</v>
      </c>
      <c r="AG1982" t="s">
        <v>3066</v>
      </c>
      <c r="AH1982" t="s">
        <v>3679</v>
      </c>
      <c r="AI1982" t="s">
        <v>13632</v>
      </c>
      <c r="AJ1982">
        <v>0</v>
      </c>
      <c r="AK1982" t="s">
        <v>2526</v>
      </c>
      <c r="AL1982">
        <v>0</v>
      </c>
      <c r="AM1982">
        <v>0</v>
      </c>
      <c r="AN1982">
        <v>0</v>
      </c>
      <c r="AO1982">
        <v>0</v>
      </c>
      <c r="AP1982" t="s">
        <v>83</v>
      </c>
      <c r="AQ1982">
        <v>0</v>
      </c>
      <c r="AR1982">
        <v>0</v>
      </c>
      <c r="AS1982" t="s">
        <v>69</v>
      </c>
      <c r="AT1982" t="s">
        <v>13715</v>
      </c>
      <c r="AU1982" t="s">
        <v>64</v>
      </c>
      <c r="AV1982">
        <v>0</v>
      </c>
      <c r="AW1982">
        <v>43803</v>
      </c>
      <c r="AX1982" t="s">
        <v>151</v>
      </c>
      <c r="AY1982" t="s">
        <v>13713</v>
      </c>
      <c r="AZ1982" t="s">
        <v>71</v>
      </c>
      <c r="BA1982">
        <v>2072317</v>
      </c>
      <c r="BB1982" t="s">
        <v>66</v>
      </c>
      <c r="BC1982" t="str">
        <f t="shared" si="82"/>
        <v>10200</v>
      </c>
      <c r="BD1982" t="str">
        <f t="shared" si="83"/>
        <v>MR-10200</v>
      </c>
    </row>
    <row r="1983" spans="1:56" ht="28.15" customHeight="1">
      <c r="A1983" s="4">
        <f>SUBTOTAL(103,$L$2:L1983)</f>
        <v>1982</v>
      </c>
      <c r="B1983" s="5" t="s">
        <v>13716</v>
      </c>
      <c r="C1983" s="5" t="s">
        <v>13717</v>
      </c>
      <c r="D1983" s="5" t="s">
        <v>203</v>
      </c>
      <c r="E1983" s="5" t="s">
        <v>13698</v>
      </c>
      <c r="F1983" s="6" t="s">
        <v>13718</v>
      </c>
      <c r="G1983" s="5">
        <v>5</v>
      </c>
      <c r="H1983" s="7">
        <v>1653718</v>
      </c>
      <c r="I1983" s="5" t="s">
        <v>13719</v>
      </c>
      <c r="J1983" s="5" t="s">
        <v>13720</v>
      </c>
      <c r="K1983" s="20"/>
      <c r="L1983" s="5" t="s">
        <v>119</v>
      </c>
      <c r="M1983" s="2">
        <v>1592544238</v>
      </c>
      <c r="N1983" s="8">
        <f>IF(COUNTIF($B$2:B1983,B1983)=1,1,0)</f>
        <v>1</v>
      </c>
      <c r="O1983" t="s">
        <v>52</v>
      </c>
      <c r="P1983">
        <v>1592544238</v>
      </c>
      <c r="Q1983" t="s">
        <v>13716</v>
      </c>
      <c r="R1983" t="s">
        <v>13716</v>
      </c>
      <c r="S1983" t="s">
        <v>13717</v>
      </c>
      <c r="T1983" t="s">
        <v>13717</v>
      </c>
      <c r="U1983" t="s">
        <v>203</v>
      </c>
      <c r="V1983" t="s">
        <v>13108</v>
      </c>
      <c r="W1983">
        <v>0</v>
      </c>
      <c r="X1983" t="s">
        <v>80</v>
      </c>
      <c r="Y1983">
        <v>2026</v>
      </c>
      <c r="Z1983">
        <v>5</v>
      </c>
      <c r="AA1983">
        <v>1</v>
      </c>
      <c r="AB1983">
        <v>1531220</v>
      </c>
      <c r="AC1983">
        <v>122498</v>
      </c>
      <c r="AD1983">
        <v>0</v>
      </c>
      <c r="AE1983">
        <v>0</v>
      </c>
      <c r="AF1983" t="s">
        <v>98</v>
      </c>
      <c r="AG1983" t="s">
        <v>81</v>
      </c>
      <c r="AH1983" t="s">
        <v>13698</v>
      </c>
      <c r="AI1983" t="s">
        <v>13632</v>
      </c>
      <c r="AJ1983">
        <v>0</v>
      </c>
      <c r="AK1983" t="s">
        <v>13721</v>
      </c>
      <c r="AL1983">
        <v>0</v>
      </c>
      <c r="AM1983">
        <v>0</v>
      </c>
      <c r="AN1983">
        <v>0</v>
      </c>
      <c r="AO1983">
        <v>0</v>
      </c>
      <c r="AP1983" t="s">
        <v>98</v>
      </c>
      <c r="AQ1983">
        <v>0</v>
      </c>
      <c r="AR1983">
        <v>0</v>
      </c>
      <c r="AS1983" t="s">
        <v>771</v>
      </c>
      <c r="AT1983" t="s">
        <v>13722</v>
      </c>
      <c r="AU1983" t="s">
        <v>64</v>
      </c>
      <c r="AV1983">
        <v>0</v>
      </c>
      <c r="AW1983">
        <v>3660</v>
      </c>
      <c r="AX1983" t="s">
        <v>13719</v>
      </c>
      <c r="AY1983" t="s">
        <v>13720</v>
      </c>
      <c r="AZ1983" t="s">
        <v>773</v>
      </c>
      <c r="BA1983">
        <v>1653718</v>
      </c>
      <c r="BB1983" t="s">
        <v>66</v>
      </c>
      <c r="BC1983" t="str">
        <f t="shared" si="82"/>
        <v>15020</v>
      </c>
      <c r="BD1983" t="str">
        <f t="shared" si="83"/>
        <v>MR-15020</v>
      </c>
    </row>
    <row r="1984" spans="1:56" ht="28.15" customHeight="1">
      <c r="A1984" s="4">
        <f>SUBTOTAL(103,$L$2:L1984)</f>
        <v>1983</v>
      </c>
      <c r="B1984" s="5" t="s">
        <v>13716</v>
      </c>
      <c r="C1984" s="5" t="s">
        <v>13717</v>
      </c>
      <c r="D1984" s="5" t="s">
        <v>203</v>
      </c>
      <c r="E1984" s="5" t="s">
        <v>13698</v>
      </c>
      <c r="F1984" s="6" t="s">
        <v>13718</v>
      </c>
      <c r="G1984" s="5">
        <v>7</v>
      </c>
      <c r="H1984" s="7">
        <v>66424</v>
      </c>
      <c r="I1984" s="5" t="s">
        <v>13719</v>
      </c>
      <c r="J1984" s="5" t="s">
        <v>13720</v>
      </c>
      <c r="K1984" s="20"/>
      <c r="L1984" s="5" t="s">
        <v>119</v>
      </c>
      <c r="M1984" s="2">
        <v>1601165315</v>
      </c>
      <c r="N1984" s="8">
        <f>IF(COUNTIF($B$2:B1984,B1984)=1,1,0)</f>
        <v>0</v>
      </c>
      <c r="O1984" t="s">
        <v>52</v>
      </c>
      <c r="P1984">
        <v>1601165315</v>
      </c>
      <c r="Q1984" t="s">
        <v>13716</v>
      </c>
      <c r="R1984" t="s">
        <v>13716</v>
      </c>
      <c r="S1984" t="s">
        <v>13717</v>
      </c>
      <c r="T1984" t="s">
        <v>13717</v>
      </c>
      <c r="U1984" t="s">
        <v>203</v>
      </c>
      <c r="V1984" t="s">
        <v>13108</v>
      </c>
      <c r="W1984">
        <v>0</v>
      </c>
      <c r="X1984" t="s">
        <v>80</v>
      </c>
      <c r="Y1984">
        <v>2026</v>
      </c>
      <c r="Z1984">
        <v>7</v>
      </c>
      <c r="AA1984">
        <v>1</v>
      </c>
      <c r="AB1984">
        <v>61504</v>
      </c>
      <c r="AC1984">
        <v>4920</v>
      </c>
      <c r="AD1984">
        <v>0</v>
      </c>
      <c r="AE1984">
        <v>0</v>
      </c>
      <c r="AF1984" t="s">
        <v>98</v>
      </c>
      <c r="AG1984" t="s">
        <v>81</v>
      </c>
      <c r="AH1984" t="s">
        <v>13698</v>
      </c>
      <c r="AI1984" t="s">
        <v>13632</v>
      </c>
      <c r="AJ1984">
        <v>0</v>
      </c>
      <c r="AK1984" t="s">
        <v>13721</v>
      </c>
      <c r="AL1984">
        <v>0</v>
      </c>
      <c r="AM1984">
        <v>0</v>
      </c>
      <c r="AN1984">
        <v>0</v>
      </c>
      <c r="AO1984">
        <v>0</v>
      </c>
      <c r="AP1984" t="s">
        <v>98</v>
      </c>
      <c r="AQ1984">
        <v>0</v>
      </c>
      <c r="AR1984">
        <v>0</v>
      </c>
      <c r="AS1984" t="s">
        <v>69</v>
      </c>
      <c r="AT1984" t="s">
        <v>13723</v>
      </c>
      <c r="AU1984" t="s">
        <v>64</v>
      </c>
      <c r="AV1984">
        <v>0</v>
      </c>
      <c r="AW1984">
        <v>25720</v>
      </c>
      <c r="AX1984" t="s">
        <v>13719</v>
      </c>
      <c r="AY1984" t="s">
        <v>13720</v>
      </c>
      <c r="AZ1984" t="s">
        <v>71</v>
      </c>
      <c r="BA1984">
        <v>66424</v>
      </c>
      <c r="BB1984" t="s">
        <v>66</v>
      </c>
      <c r="BC1984" t="str">
        <f t="shared" si="82"/>
        <v>15020</v>
      </c>
      <c r="BD1984" t="str">
        <f t="shared" si="83"/>
        <v>MR-15020</v>
      </c>
    </row>
    <row r="1985" spans="1:56" ht="28.15" customHeight="1">
      <c r="A1985" s="4">
        <f>SUBTOTAL(103,$L$2:L1985)</f>
        <v>1984</v>
      </c>
      <c r="B1985" s="5" t="s">
        <v>13724</v>
      </c>
      <c r="C1985" s="5" t="s">
        <v>10834</v>
      </c>
      <c r="D1985" s="5" t="s">
        <v>13725</v>
      </c>
      <c r="E1985" s="5" t="s">
        <v>13698</v>
      </c>
      <c r="F1985" s="6" t="s">
        <v>13726</v>
      </c>
      <c r="G1985" s="5">
        <v>7</v>
      </c>
      <c r="H1985" s="7">
        <v>361778</v>
      </c>
      <c r="I1985" s="5" t="s">
        <v>13727</v>
      </c>
      <c r="J1985" s="5" t="s">
        <v>13728</v>
      </c>
      <c r="K1985" s="20"/>
      <c r="L1985" s="5" t="s">
        <v>119</v>
      </c>
      <c r="M1985" s="2">
        <v>1601165199</v>
      </c>
      <c r="N1985" s="8">
        <f>IF(COUNTIF($B$2:B1985,B1985)=1,1,0)</f>
        <v>1</v>
      </c>
      <c r="O1985" t="s">
        <v>52</v>
      </c>
      <c r="P1985">
        <v>1601165199</v>
      </c>
      <c r="Q1985" t="s">
        <v>13724</v>
      </c>
      <c r="R1985" t="s">
        <v>13724</v>
      </c>
      <c r="S1985" t="s">
        <v>10834</v>
      </c>
      <c r="T1985" t="s">
        <v>10834</v>
      </c>
      <c r="U1985" t="s">
        <v>13725</v>
      </c>
      <c r="V1985" t="s">
        <v>13729</v>
      </c>
      <c r="W1985">
        <v>0</v>
      </c>
      <c r="X1985" t="s">
        <v>80</v>
      </c>
      <c r="Y1985">
        <v>2026</v>
      </c>
      <c r="Z1985">
        <v>7</v>
      </c>
      <c r="AA1985">
        <v>1</v>
      </c>
      <c r="AB1985">
        <v>334980</v>
      </c>
      <c r="AC1985">
        <v>26798</v>
      </c>
      <c r="AD1985">
        <v>0</v>
      </c>
      <c r="AE1985">
        <v>0</v>
      </c>
      <c r="AF1985" t="s">
        <v>57</v>
      </c>
      <c r="AG1985" t="s">
        <v>81</v>
      </c>
      <c r="AH1985" t="s">
        <v>13698</v>
      </c>
      <c r="AI1985" t="s">
        <v>13632</v>
      </c>
      <c r="AJ1985">
        <v>0</v>
      </c>
      <c r="AK1985" t="s">
        <v>13730</v>
      </c>
      <c r="AL1985">
        <v>0</v>
      </c>
      <c r="AM1985">
        <v>0</v>
      </c>
      <c r="AN1985">
        <v>0</v>
      </c>
      <c r="AO1985">
        <v>0</v>
      </c>
      <c r="AP1985" t="s">
        <v>83</v>
      </c>
      <c r="AQ1985">
        <v>0</v>
      </c>
      <c r="AR1985">
        <v>0</v>
      </c>
      <c r="AS1985" t="s">
        <v>69</v>
      </c>
      <c r="AT1985" t="s">
        <v>13731</v>
      </c>
      <c r="AU1985" t="s">
        <v>64</v>
      </c>
      <c r="AV1985">
        <v>0</v>
      </c>
      <c r="AW1985">
        <v>25691</v>
      </c>
      <c r="AX1985" t="s">
        <v>13727</v>
      </c>
      <c r="AY1985" t="s">
        <v>13728</v>
      </c>
      <c r="AZ1985" t="s">
        <v>71</v>
      </c>
      <c r="BA1985">
        <v>361778</v>
      </c>
      <c r="BB1985" t="s">
        <v>66</v>
      </c>
      <c r="BC1985" t="str">
        <f t="shared" si="82"/>
        <v>16310</v>
      </c>
      <c r="BD1985" t="str">
        <f t="shared" si="83"/>
        <v>MR-16310</v>
      </c>
    </row>
    <row r="1986" spans="1:56" ht="28.15" customHeight="1">
      <c r="A1986" s="4">
        <f>SUBTOTAL(103,$L$2:L1986)</f>
        <v>1985</v>
      </c>
      <c r="B1986" s="5" t="s">
        <v>13735</v>
      </c>
      <c r="C1986" s="5" t="s">
        <v>13736</v>
      </c>
      <c r="D1986" s="5" t="s">
        <v>13733</v>
      </c>
      <c r="E1986" s="5" t="s">
        <v>13698</v>
      </c>
      <c r="F1986" s="6" t="s">
        <v>13737</v>
      </c>
      <c r="G1986" s="5">
        <v>7</v>
      </c>
      <c r="H1986" s="7">
        <v>914436</v>
      </c>
      <c r="I1986" s="5" t="s">
        <v>13606</v>
      </c>
      <c r="J1986" s="5" t="s">
        <v>13738</v>
      </c>
      <c r="K1986" s="20"/>
      <c r="L1986" s="5" t="s">
        <v>119</v>
      </c>
      <c r="M1986" s="2">
        <v>1601165186</v>
      </c>
      <c r="N1986" s="8">
        <f>IF(COUNTIF($B$2:B1986,B1986)=1,1,0)</f>
        <v>1</v>
      </c>
      <c r="O1986" t="s">
        <v>52</v>
      </c>
      <c r="P1986">
        <v>1601165186</v>
      </c>
      <c r="Q1986" t="s">
        <v>13735</v>
      </c>
      <c r="R1986" t="s">
        <v>13735</v>
      </c>
      <c r="S1986" t="s">
        <v>13736</v>
      </c>
      <c r="T1986" t="s">
        <v>13736</v>
      </c>
      <c r="U1986" t="s">
        <v>13733</v>
      </c>
      <c r="V1986" t="s">
        <v>13734</v>
      </c>
      <c r="W1986">
        <v>0</v>
      </c>
      <c r="X1986" t="s">
        <v>188</v>
      </c>
      <c r="Y1986">
        <v>2026</v>
      </c>
      <c r="Z1986">
        <v>7</v>
      </c>
      <c r="AA1986">
        <v>1</v>
      </c>
      <c r="AB1986">
        <v>846700</v>
      </c>
      <c r="AC1986">
        <v>67736</v>
      </c>
      <c r="AD1986">
        <v>0</v>
      </c>
      <c r="AE1986">
        <v>0</v>
      </c>
      <c r="AF1986" t="s">
        <v>57</v>
      </c>
      <c r="AG1986" t="s">
        <v>81</v>
      </c>
      <c r="AH1986" t="s">
        <v>13698</v>
      </c>
      <c r="AI1986" t="s">
        <v>13632</v>
      </c>
      <c r="AJ1986">
        <v>0</v>
      </c>
      <c r="AK1986" t="s">
        <v>13739</v>
      </c>
      <c r="AL1986">
        <v>0</v>
      </c>
      <c r="AM1986">
        <v>0</v>
      </c>
      <c r="AN1986">
        <v>0</v>
      </c>
      <c r="AO1986">
        <v>0</v>
      </c>
      <c r="AP1986" t="s">
        <v>83</v>
      </c>
      <c r="AQ1986">
        <v>0</v>
      </c>
      <c r="AR1986">
        <v>0</v>
      </c>
      <c r="AS1986" t="s">
        <v>69</v>
      </c>
      <c r="AT1986" t="s">
        <v>13740</v>
      </c>
      <c r="AU1986" t="s">
        <v>64</v>
      </c>
      <c r="AV1986">
        <v>0</v>
      </c>
      <c r="AW1986">
        <v>25688</v>
      </c>
      <c r="AX1986" t="s">
        <v>13606</v>
      </c>
      <c r="AY1986" t="s">
        <v>13738</v>
      </c>
      <c r="AZ1986" t="s">
        <v>71</v>
      </c>
      <c r="BA1986">
        <v>914436</v>
      </c>
      <c r="BB1986" t="s">
        <v>66</v>
      </c>
      <c r="BC1986" t="str">
        <f t="shared" si="82"/>
        <v>19700</v>
      </c>
      <c r="BD1986" t="str">
        <f t="shared" si="83"/>
        <v>MR-19700</v>
      </c>
    </row>
    <row r="1987" spans="1:56" ht="28.15" customHeight="1">
      <c r="A1987" s="4">
        <f>SUBTOTAL(103,$L$2:L1987)</f>
        <v>1986</v>
      </c>
      <c r="B1987" s="5" t="s">
        <v>13741</v>
      </c>
      <c r="C1987" s="5" t="s">
        <v>13742</v>
      </c>
      <c r="D1987" s="5" t="s">
        <v>13679</v>
      </c>
      <c r="E1987" s="5" t="s">
        <v>13698</v>
      </c>
      <c r="F1987" s="6" t="s">
        <v>13743</v>
      </c>
      <c r="G1987" s="5">
        <v>7</v>
      </c>
      <c r="H1987" s="7">
        <v>240970</v>
      </c>
      <c r="I1987" s="5" t="s">
        <v>13744</v>
      </c>
      <c r="J1987" s="5" t="s">
        <v>13745</v>
      </c>
      <c r="K1987" s="20"/>
      <c r="L1987" s="5" t="s">
        <v>119</v>
      </c>
      <c r="M1987" s="2">
        <v>1601165266</v>
      </c>
      <c r="N1987" s="8">
        <f>IF(COUNTIF($B$2:B1987,B1987)=1,1,0)</f>
        <v>1</v>
      </c>
      <c r="O1987" t="s">
        <v>52</v>
      </c>
      <c r="P1987">
        <v>1601165266</v>
      </c>
      <c r="Q1987" t="s">
        <v>13741</v>
      </c>
      <c r="R1987" t="s">
        <v>13741</v>
      </c>
      <c r="S1987" t="s">
        <v>13742</v>
      </c>
      <c r="T1987" t="s">
        <v>13742</v>
      </c>
      <c r="U1987" t="s">
        <v>13679</v>
      </c>
      <c r="V1987" t="s">
        <v>13680</v>
      </c>
      <c r="W1987">
        <v>0</v>
      </c>
      <c r="X1987" t="s">
        <v>80</v>
      </c>
      <c r="Y1987">
        <v>2026</v>
      </c>
      <c r="Z1987">
        <v>7</v>
      </c>
      <c r="AA1987">
        <v>1</v>
      </c>
      <c r="AB1987">
        <v>223120</v>
      </c>
      <c r="AC1987">
        <v>17850</v>
      </c>
      <c r="AD1987">
        <v>0</v>
      </c>
      <c r="AE1987">
        <v>0</v>
      </c>
      <c r="AF1987" t="s">
        <v>121</v>
      </c>
      <c r="AG1987" t="s">
        <v>81</v>
      </c>
      <c r="AH1987" t="s">
        <v>13698</v>
      </c>
      <c r="AI1987" t="s">
        <v>13632</v>
      </c>
      <c r="AJ1987">
        <v>0</v>
      </c>
      <c r="AK1987" t="s">
        <v>13746</v>
      </c>
      <c r="AL1987">
        <v>0</v>
      </c>
      <c r="AM1987">
        <v>0</v>
      </c>
      <c r="AN1987">
        <v>0</v>
      </c>
      <c r="AO1987">
        <v>0</v>
      </c>
      <c r="AP1987" t="s">
        <v>83</v>
      </c>
      <c r="AQ1987">
        <v>0</v>
      </c>
      <c r="AR1987">
        <v>0</v>
      </c>
      <c r="AS1987" t="s">
        <v>69</v>
      </c>
      <c r="AT1987" t="s">
        <v>13747</v>
      </c>
      <c r="AU1987" t="s">
        <v>64</v>
      </c>
      <c r="AV1987">
        <v>0</v>
      </c>
      <c r="AW1987">
        <v>25712</v>
      </c>
      <c r="AX1987" t="s">
        <v>13744</v>
      </c>
      <c r="AY1987" t="s">
        <v>13745</v>
      </c>
      <c r="AZ1987" t="s">
        <v>71</v>
      </c>
      <c r="BA1987">
        <v>240970</v>
      </c>
      <c r="BB1987" t="s">
        <v>66</v>
      </c>
      <c r="BC1987" t="str">
        <f t="shared" si="82"/>
        <v>19750</v>
      </c>
      <c r="BD1987" t="str">
        <f t="shared" si="83"/>
        <v>MR-19750</v>
      </c>
    </row>
    <row r="1988" spans="1:56" ht="28.15" customHeight="1">
      <c r="A1988" s="4">
        <f>SUBTOTAL(103,$L$2:L1988)</f>
        <v>1987</v>
      </c>
      <c r="B1988" s="5" t="s">
        <v>13748</v>
      </c>
      <c r="C1988" s="5" t="s">
        <v>13749</v>
      </c>
      <c r="D1988" s="5" t="s">
        <v>13750</v>
      </c>
      <c r="E1988" s="5" t="s">
        <v>13698</v>
      </c>
      <c r="F1988" s="6" t="s">
        <v>13751</v>
      </c>
      <c r="G1988" s="5">
        <v>7</v>
      </c>
      <c r="H1988" s="7">
        <v>1791979</v>
      </c>
      <c r="I1988" s="5" t="s">
        <v>13752</v>
      </c>
      <c r="J1988" s="5" t="s">
        <v>13753</v>
      </c>
      <c r="K1988" s="20"/>
      <c r="L1988" s="5" t="s">
        <v>119</v>
      </c>
      <c r="M1988" s="2">
        <v>1601165423</v>
      </c>
      <c r="N1988" s="8">
        <f>IF(COUNTIF($B$2:B1988,B1988)=1,1,0)</f>
        <v>1</v>
      </c>
      <c r="O1988" t="s">
        <v>52</v>
      </c>
      <c r="P1988">
        <v>1601165423</v>
      </c>
      <c r="Q1988" t="s">
        <v>13748</v>
      </c>
      <c r="R1988" t="s">
        <v>13748</v>
      </c>
      <c r="S1988" t="s">
        <v>13749</v>
      </c>
      <c r="T1988" t="s">
        <v>13749</v>
      </c>
      <c r="U1988" t="s">
        <v>13750</v>
      </c>
      <c r="V1988" t="s">
        <v>13754</v>
      </c>
      <c r="W1988">
        <v>0</v>
      </c>
      <c r="X1988" t="s">
        <v>188</v>
      </c>
      <c r="Y1988">
        <v>2026</v>
      </c>
      <c r="Z1988">
        <v>7</v>
      </c>
      <c r="AA1988">
        <v>1</v>
      </c>
      <c r="AB1988">
        <v>1659240</v>
      </c>
      <c r="AC1988">
        <v>132739</v>
      </c>
      <c r="AD1988">
        <v>0</v>
      </c>
      <c r="AE1988">
        <v>0</v>
      </c>
      <c r="AF1988" t="s">
        <v>57</v>
      </c>
      <c r="AG1988" t="s">
        <v>81</v>
      </c>
      <c r="AH1988" t="s">
        <v>13698</v>
      </c>
      <c r="AI1988" t="s">
        <v>13632</v>
      </c>
      <c r="AJ1988">
        <v>0</v>
      </c>
      <c r="AK1988" t="s">
        <v>1737</v>
      </c>
      <c r="AL1988">
        <v>0</v>
      </c>
      <c r="AM1988">
        <v>0</v>
      </c>
      <c r="AN1988">
        <v>0</v>
      </c>
      <c r="AO1988">
        <v>0</v>
      </c>
      <c r="AP1988" t="s">
        <v>83</v>
      </c>
      <c r="AQ1988">
        <v>0</v>
      </c>
      <c r="AR1988">
        <v>0</v>
      </c>
      <c r="AS1988" t="s">
        <v>69</v>
      </c>
      <c r="AT1988" t="s">
        <v>13755</v>
      </c>
      <c r="AU1988" t="s">
        <v>64</v>
      </c>
      <c r="AV1988">
        <v>0</v>
      </c>
      <c r="AW1988">
        <v>25750</v>
      </c>
      <c r="AX1988" t="s">
        <v>13752</v>
      </c>
      <c r="AY1988" t="s">
        <v>13753</v>
      </c>
      <c r="AZ1988" t="s">
        <v>71</v>
      </c>
      <c r="BA1988">
        <v>1791979</v>
      </c>
      <c r="BB1988" t="s">
        <v>66</v>
      </c>
      <c r="BC1988" t="str">
        <f t="shared" si="82"/>
        <v>21200</v>
      </c>
      <c r="BD1988" t="str">
        <f t="shared" si="83"/>
        <v>MR-21200</v>
      </c>
    </row>
    <row r="1989" spans="1:56" ht="28.15" customHeight="1">
      <c r="A1989" s="4">
        <f>SUBTOTAL(103,$L$2:L1989)</f>
        <v>1988</v>
      </c>
      <c r="B1989" s="5" t="s">
        <v>13756</v>
      </c>
      <c r="C1989" s="5" t="s">
        <v>13757</v>
      </c>
      <c r="D1989" s="5" t="s">
        <v>13733</v>
      </c>
      <c r="E1989" s="5" t="s">
        <v>13698</v>
      </c>
      <c r="F1989" s="6" t="s">
        <v>13758</v>
      </c>
      <c r="G1989" s="5">
        <v>7</v>
      </c>
      <c r="H1989" s="7">
        <v>2191817</v>
      </c>
      <c r="I1989" s="5" t="s">
        <v>13759</v>
      </c>
      <c r="J1989" s="5" t="s">
        <v>13760</v>
      </c>
      <c r="K1989" s="20"/>
      <c r="L1989" s="5" t="s">
        <v>119</v>
      </c>
      <c r="M1989" s="2">
        <v>1601165298</v>
      </c>
      <c r="N1989" s="8">
        <f>IF(COUNTIF($B$2:B1989,B1989)=1,1,0)</f>
        <v>1</v>
      </c>
      <c r="O1989" t="s">
        <v>52</v>
      </c>
      <c r="P1989">
        <v>1601165298</v>
      </c>
      <c r="Q1989" t="s">
        <v>13756</v>
      </c>
      <c r="R1989" t="s">
        <v>13756</v>
      </c>
      <c r="S1989" t="s">
        <v>13757</v>
      </c>
      <c r="T1989" t="s">
        <v>13757</v>
      </c>
      <c r="U1989" t="s">
        <v>13733</v>
      </c>
      <c r="V1989" t="s">
        <v>13734</v>
      </c>
      <c r="W1989">
        <v>0</v>
      </c>
      <c r="X1989" t="s">
        <v>188</v>
      </c>
      <c r="Y1989">
        <v>2026</v>
      </c>
      <c r="Z1989">
        <v>7</v>
      </c>
      <c r="AA1989">
        <v>1</v>
      </c>
      <c r="AB1989">
        <v>2029460</v>
      </c>
      <c r="AC1989">
        <v>162357</v>
      </c>
      <c r="AD1989">
        <v>0</v>
      </c>
      <c r="AE1989">
        <v>0</v>
      </c>
      <c r="AF1989" t="s">
        <v>57</v>
      </c>
      <c r="AG1989" t="s">
        <v>81</v>
      </c>
      <c r="AH1989" t="s">
        <v>13698</v>
      </c>
      <c r="AI1989" t="s">
        <v>13632</v>
      </c>
      <c r="AJ1989">
        <v>0</v>
      </c>
      <c r="AK1989" t="s">
        <v>13761</v>
      </c>
      <c r="AL1989">
        <v>0</v>
      </c>
      <c r="AM1989">
        <v>0</v>
      </c>
      <c r="AN1989">
        <v>0</v>
      </c>
      <c r="AO1989">
        <v>0</v>
      </c>
      <c r="AP1989" t="s">
        <v>83</v>
      </c>
      <c r="AQ1989">
        <v>0</v>
      </c>
      <c r="AR1989">
        <v>0</v>
      </c>
      <c r="AS1989" t="s">
        <v>69</v>
      </c>
      <c r="AT1989" t="s">
        <v>13762</v>
      </c>
      <c r="AU1989" t="s">
        <v>64</v>
      </c>
      <c r="AV1989">
        <v>0</v>
      </c>
      <c r="AW1989">
        <v>25716</v>
      </c>
      <c r="AX1989" t="s">
        <v>13759</v>
      </c>
      <c r="AY1989" t="s">
        <v>13760</v>
      </c>
      <c r="AZ1989" t="s">
        <v>71</v>
      </c>
      <c r="BA1989">
        <v>2191817</v>
      </c>
      <c r="BB1989" t="s">
        <v>66</v>
      </c>
      <c r="BC1989" t="str">
        <f t="shared" si="82"/>
        <v>21250</v>
      </c>
      <c r="BD1989" t="str">
        <f t="shared" si="83"/>
        <v>MR-21250</v>
      </c>
    </row>
    <row r="1990" spans="1:56" ht="28.15" customHeight="1">
      <c r="A1990" s="4">
        <f>SUBTOTAL(103,$L$2:L1990)</f>
        <v>1989</v>
      </c>
      <c r="B1990" s="5" t="s">
        <v>13763</v>
      </c>
      <c r="C1990" s="5" t="s">
        <v>13764</v>
      </c>
      <c r="D1990" s="5" t="s">
        <v>10621</v>
      </c>
      <c r="E1990" s="5" t="s">
        <v>13698</v>
      </c>
      <c r="F1990" s="6" t="s">
        <v>13765</v>
      </c>
      <c r="G1990" s="5">
        <v>7</v>
      </c>
      <c r="H1990" s="7">
        <v>2427235</v>
      </c>
      <c r="I1990" s="5" t="s">
        <v>13766</v>
      </c>
      <c r="J1990" s="5" t="s">
        <v>13767</v>
      </c>
      <c r="K1990" s="20"/>
      <c r="L1990" s="5" t="s">
        <v>119</v>
      </c>
      <c r="M1990" s="2">
        <v>1601165302</v>
      </c>
      <c r="N1990" s="8">
        <f>IF(COUNTIF($B$2:B1990,B1990)=1,1,0)</f>
        <v>1</v>
      </c>
      <c r="O1990" t="s">
        <v>52</v>
      </c>
      <c r="P1990">
        <v>1601165302</v>
      </c>
      <c r="Q1990" t="s">
        <v>13763</v>
      </c>
      <c r="R1990" t="s">
        <v>13763</v>
      </c>
      <c r="S1990" t="s">
        <v>13764</v>
      </c>
      <c r="T1990" t="s">
        <v>13764</v>
      </c>
      <c r="U1990" t="s">
        <v>10621</v>
      </c>
      <c r="V1990" t="s">
        <v>10626</v>
      </c>
      <c r="W1990">
        <v>0</v>
      </c>
      <c r="X1990" t="s">
        <v>188</v>
      </c>
      <c r="Y1990">
        <v>2026</v>
      </c>
      <c r="Z1990">
        <v>7</v>
      </c>
      <c r="AA1990">
        <v>1</v>
      </c>
      <c r="AB1990">
        <v>2247440</v>
      </c>
      <c r="AC1990">
        <v>179795</v>
      </c>
      <c r="AD1990">
        <v>0</v>
      </c>
      <c r="AE1990">
        <v>0</v>
      </c>
      <c r="AF1990" t="s">
        <v>57</v>
      </c>
      <c r="AG1990" t="s">
        <v>81</v>
      </c>
      <c r="AH1990" t="s">
        <v>13698</v>
      </c>
      <c r="AI1990" t="s">
        <v>13632</v>
      </c>
      <c r="AJ1990">
        <v>0</v>
      </c>
      <c r="AK1990" t="s">
        <v>13768</v>
      </c>
      <c r="AL1990">
        <v>0</v>
      </c>
      <c r="AM1990">
        <v>0</v>
      </c>
      <c r="AN1990">
        <v>0</v>
      </c>
      <c r="AO1990">
        <v>0</v>
      </c>
      <c r="AP1990" t="s">
        <v>83</v>
      </c>
      <c r="AQ1990">
        <v>0</v>
      </c>
      <c r="AR1990">
        <v>0</v>
      </c>
      <c r="AS1990" t="s">
        <v>69</v>
      </c>
      <c r="AT1990" t="s">
        <v>13769</v>
      </c>
      <c r="AU1990" t="s">
        <v>64</v>
      </c>
      <c r="AV1990">
        <v>0</v>
      </c>
      <c r="AW1990">
        <v>25717</v>
      </c>
      <c r="AX1990" t="s">
        <v>13766</v>
      </c>
      <c r="AY1990" t="s">
        <v>13767</v>
      </c>
      <c r="AZ1990" t="s">
        <v>71</v>
      </c>
      <c r="BA1990">
        <v>2427235</v>
      </c>
      <c r="BB1990" t="s">
        <v>66</v>
      </c>
      <c r="BC1990" t="str">
        <f t="shared" si="82"/>
        <v>21350</v>
      </c>
      <c r="BD1990" t="str">
        <f t="shared" si="83"/>
        <v>MR-21350</v>
      </c>
    </row>
    <row r="1991" spans="1:56" ht="28.15" customHeight="1">
      <c r="A1991" s="4">
        <f>SUBTOTAL(103,$L$2:L1991)</f>
        <v>1990</v>
      </c>
      <c r="B1991" s="5" t="s">
        <v>13770</v>
      </c>
      <c r="C1991" s="5" t="s">
        <v>13771</v>
      </c>
      <c r="D1991" s="5" t="s">
        <v>9847</v>
      </c>
      <c r="E1991" s="5" t="s">
        <v>13698</v>
      </c>
      <c r="F1991" s="6" t="s">
        <v>13772</v>
      </c>
      <c r="G1991" s="5">
        <v>7</v>
      </c>
      <c r="H1991" s="7">
        <v>711238</v>
      </c>
      <c r="I1991" s="5" t="s">
        <v>13773</v>
      </c>
      <c r="J1991" s="5" t="s">
        <v>13774</v>
      </c>
      <c r="K1991" s="20"/>
      <c r="L1991" s="5" t="s">
        <v>119</v>
      </c>
      <c r="M1991" s="2">
        <v>1601165248</v>
      </c>
      <c r="N1991" s="8">
        <f>IF(COUNTIF($B$2:B1991,B1991)=1,1,0)</f>
        <v>1</v>
      </c>
      <c r="O1991" t="s">
        <v>52</v>
      </c>
      <c r="P1991">
        <v>1601165248</v>
      </c>
      <c r="Q1991" t="s">
        <v>13770</v>
      </c>
      <c r="R1991" t="s">
        <v>13770</v>
      </c>
      <c r="S1991" t="s">
        <v>13771</v>
      </c>
      <c r="T1991" t="s">
        <v>13771</v>
      </c>
      <c r="U1991" t="s">
        <v>9847</v>
      </c>
      <c r="V1991" t="s">
        <v>10482</v>
      </c>
      <c r="W1991">
        <v>0</v>
      </c>
      <c r="X1991" t="s">
        <v>80</v>
      </c>
      <c r="Y1991">
        <v>2026</v>
      </c>
      <c r="Z1991">
        <v>7</v>
      </c>
      <c r="AA1991">
        <v>1</v>
      </c>
      <c r="AB1991">
        <v>658554</v>
      </c>
      <c r="AC1991">
        <v>52684</v>
      </c>
      <c r="AD1991">
        <v>0</v>
      </c>
      <c r="AE1991">
        <v>0</v>
      </c>
      <c r="AF1991" t="s">
        <v>57</v>
      </c>
      <c r="AG1991" t="s">
        <v>81</v>
      </c>
      <c r="AH1991" t="s">
        <v>13698</v>
      </c>
      <c r="AI1991" t="s">
        <v>13632</v>
      </c>
      <c r="AJ1991">
        <v>0</v>
      </c>
      <c r="AK1991" t="s">
        <v>10743</v>
      </c>
      <c r="AL1991">
        <v>0</v>
      </c>
      <c r="AM1991">
        <v>0</v>
      </c>
      <c r="AN1991">
        <v>0</v>
      </c>
      <c r="AO1991">
        <v>0</v>
      </c>
      <c r="AP1991" t="s">
        <v>83</v>
      </c>
      <c r="AQ1991">
        <v>0</v>
      </c>
      <c r="AR1991">
        <v>0</v>
      </c>
      <c r="AS1991" t="s">
        <v>69</v>
      </c>
      <c r="AT1991" t="s">
        <v>13775</v>
      </c>
      <c r="AU1991" t="s">
        <v>64</v>
      </c>
      <c r="AV1991">
        <v>0</v>
      </c>
      <c r="AW1991">
        <v>25705</v>
      </c>
      <c r="AX1991" t="s">
        <v>13773</v>
      </c>
      <c r="AY1991" t="s">
        <v>13774</v>
      </c>
      <c r="AZ1991" t="s">
        <v>71</v>
      </c>
      <c r="BA1991">
        <v>711238</v>
      </c>
      <c r="BB1991" t="s">
        <v>66</v>
      </c>
      <c r="BC1991" t="str">
        <f t="shared" si="82"/>
        <v>21500</v>
      </c>
      <c r="BD1991" t="str">
        <f t="shared" si="83"/>
        <v>MR-21500</v>
      </c>
    </row>
    <row r="1992" spans="1:56" ht="28.15" customHeight="1">
      <c r="A1992" s="4">
        <f>SUBTOTAL(103,$L$2:L1992)</f>
        <v>1991</v>
      </c>
      <c r="B1992" s="5" t="s">
        <v>13778</v>
      </c>
      <c r="C1992" s="5" t="s">
        <v>13779</v>
      </c>
      <c r="D1992" s="5" t="s">
        <v>4858</v>
      </c>
      <c r="E1992" s="5" t="s">
        <v>13776</v>
      </c>
      <c r="F1992" s="6" t="s">
        <v>13780</v>
      </c>
      <c r="G1992" s="5">
        <v>7</v>
      </c>
      <c r="H1992" s="7">
        <v>271814</v>
      </c>
      <c r="I1992" s="5" t="s">
        <v>13781</v>
      </c>
      <c r="J1992" s="5" t="s">
        <v>13782</v>
      </c>
      <c r="K1992" s="20"/>
      <c r="L1992" s="5" t="s">
        <v>347</v>
      </c>
      <c r="M1992" s="2">
        <v>1601204109</v>
      </c>
      <c r="N1992" s="8">
        <f>IF(COUNTIF($B$2:B1992,B1992)=1,1,0)</f>
        <v>1</v>
      </c>
      <c r="O1992" t="s">
        <v>52</v>
      </c>
      <c r="P1992">
        <v>1601204109</v>
      </c>
      <c r="Q1992" t="s">
        <v>13778</v>
      </c>
      <c r="R1992" t="s">
        <v>13778</v>
      </c>
      <c r="S1992" t="s">
        <v>13779</v>
      </c>
      <c r="T1992" t="s">
        <v>13779</v>
      </c>
      <c r="U1992" t="s">
        <v>4858</v>
      </c>
      <c r="V1992" t="s">
        <v>4863</v>
      </c>
      <c r="W1992">
        <v>0</v>
      </c>
      <c r="X1992" t="s">
        <v>80</v>
      </c>
      <c r="Y1992">
        <v>2026</v>
      </c>
      <c r="Z1992">
        <v>7</v>
      </c>
      <c r="AA1992">
        <v>1</v>
      </c>
      <c r="AB1992">
        <v>251680</v>
      </c>
      <c r="AC1992">
        <v>20134</v>
      </c>
      <c r="AD1992">
        <v>0</v>
      </c>
      <c r="AE1992">
        <v>0</v>
      </c>
      <c r="AF1992" t="s">
        <v>98</v>
      </c>
      <c r="AG1992" t="s">
        <v>350</v>
      </c>
      <c r="AH1992" t="s">
        <v>13776</v>
      </c>
      <c r="AI1992" t="s">
        <v>13777</v>
      </c>
      <c r="AJ1992">
        <v>0</v>
      </c>
      <c r="AK1992" t="s">
        <v>6118</v>
      </c>
      <c r="AL1992">
        <v>0</v>
      </c>
      <c r="AM1992">
        <v>0</v>
      </c>
      <c r="AN1992">
        <v>0</v>
      </c>
      <c r="AO1992">
        <v>0</v>
      </c>
      <c r="AP1992" t="s">
        <v>83</v>
      </c>
      <c r="AQ1992">
        <v>0</v>
      </c>
      <c r="AR1992">
        <v>0</v>
      </c>
      <c r="AS1992" t="s">
        <v>69</v>
      </c>
      <c r="AT1992" t="s">
        <v>13783</v>
      </c>
      <c r="AU1992" t="s">
        <v>64</v>
      </c>
      <c r="AV1992">
        <v>0</v>
      </c>
      <c r="AW1992">
        <v>34455</v>
      </c>
      <c r="AX1992" t="s">
        <v>13781</v>
      </c>
      <c r="AY1992" t="s">
        <v>13782</v>
      </c>
      <c r="AZ1992" t="s">
        <v>71</v>
      </c>
      <c r="BA1992">
        <v>271814</v>
      </c>
      <c r="BB1992" t="s">
        <v>66</v>
      </c>
      <c r="BC1992" t="str">
        <f t="shared" si="82"/>
        <v>03220</v>
      </c>
      <c r="BD1992" t="str">
        <f t="shared" si="83"/>
        <v>MS-03220</v>
      </c>
    </row>
    <row r="1993" spans="1:56" ht="28.15" customHeight="1">
      <c r="A1993" s="4">
        <f>SUBTOTAL(103,$L$2:L1993)</f>
        <v>1992</v>
      </c>
      <c r="B1993" s="5" t="s">
        <v>13784</v>
      </c>
      <c r="C1993" s="5" t="s">
        <v>13785</v>
      </c>
      <c r="D1993" s="5" t="s">
        <v>535</v>
      </c>
      <c r="E1993" s="5" t="s">
        <v>13776</v>
      </c>
      <c r="F1993" s="6" t="s">
        <v>13786</v>
      </c>
      <c r="G1993" s="5">
        <v>7</v>
      </c>
      <c r="H1993" s="7">
        <v>805896</v>
      </c>
      <c r="I1993" s="5" t="s">
        <v>13787</v>
      </c>
      <c r="J1993" s="5" t="s">
        <v>13788</v>
      </c>
      <c r="K1993" s="20"/>
      <c r="L1993" s="5" t="s">
        <v>347</v>
      </c>
      <c r="M1993" s="2">
        <v>1601204117</v>
      </c>
      <c r="N1993" s="8">
        <f>IF(COUNTIF($B$2:B1993,B1993)=1,1,0)</f>
        <v>1</v>
      </c>
      <c r="O1993" t="s">
        <v>52</v>
      </c>
      <c r="P1993">
        <v>1601204117</v>
      </c>
      <c r="Q1993" t="s">
        <v>13784</v>
      </c>
      <c r="R1993" t="s">
        <v>13784</v>
      </c>
      <c r="S1993" t="s">
        <v>13785</v>
      </c>
      <c r="T1993" t="s">
        <v>13785</v>
      </c>
      <c r="U1993" t="s">
        <v>535</v>
      </c>
      <c r="V1993" t="s">
        <v>536</v>
      </c>
      <c r="W1993">
        <v>0</v>
      </c>
      <c r="X1993" t="s">
        <v>80</v>
      </c>
      <c r="Y1993">
        <v>2026</v>
      </c>
      <c r="Z1993">
        <v>7</v>
      </c>
      <c r="AA1993">
        <v>1</v>
      </c>
      <c r="AB1993">
        <v>746200</v>
      </c>
      <c r="AC1993">
        <v>59696</v>
      </c>
      <c r="AD1993">
        <v>0</v>
      </c>
      <c r="AE1993">
        <v>0</v>
      </c>
      <c r="AF1993" t="s">
        <v>98</v>
      </c>
      <c r="AG1993" t="s">
        <v>350</v>
      </c>
      <c r="AH1993" t="s">
        <v>13776</v>
      </c>
      <c r="AI1993" t="s">
        <v>13777</v>
      </c>
      <c r="AJ1993">
        <v>0</v>
      </c>
      <c r="AK1993" t="s">
        <v>2470</v>
      </c>
      <c r="AL1993">
        <v>0</v>
      </c>
      <c r="AM1993">
        <v>0</v>
      </c>
      <c r="AN1993">
        <v>0</v>
      </c>
      <c r="AO1993">
        <v>0</v>
      </c>
      <c r="AP1993" t="s">
        <v>83</v>
      </c>
      <c r="AQ1993">
        <v>0</v>
      </c>
      <c r="AR1993">
        <v>0</v>
      </c>
      <c r="AS1993" t="s">
        <v>69</v>
      </c>
      <c r="AT1993" t="s">
        <v>13789</v>
      </c>
      <c r="AU1993" t="s">
        <v>64</v>
      </c>
      <c r="AV1993">
        <v>0</v>
      </c>
      <c r="AW1993">
        <v>34456</v>
      </c>
      <c r="AX1993" t="s">
        <v>13787</v>
      </c>
      <c r="AY1993" t="s">
        <v>13788</v>
      </c>
      <c r="AZ1993" t="s">
        <v>71</v>
      </c>
      <c r="BA1993">
        <v>805896</v>
      </c>
      <c r="BB1993" t="s">
        <v>66</v>
      </c>
      <c r="BC1993" t="str">
        <f t="shared" si="82"/>
        <v>03340</v>
      </c>
      <c r="BD1993" t="str">
        <f t="shared" si="83"/>
        <v>MS-03340</v>
      </c>
    </row>
    <row r="1994" spans="1:56" ht="28.15" customHeight="1">
      <c r="A1994" s="4">
        <f>SUBTOTAL(103,$L$2:L1994)</f>
        <v>1993</v>
      </c>
      <c r="B1994" s="5" t="s">
        <v>13790</v>
      </c>
      <c r="C1994" s="5" t="s">
        <v>7063</v>
      </c>
      <c r="D1994" s="5" t="s">
        <v>535</v>
      </c>
      <c r="E1994" s="5" t="s">
        <v>13776</v>
      </c>
      <c r="F1994" s="6" t="s">
        <v>13791</v>
      </c>
      <c r="G1994" s="5">
        <v>7</v>
      </c>
      <c r="H1994" s="7">
        <v>415757</v>
      </c>
      <c r="I1994" s="5" t="s">
        <v>13792</v>
      </c>
      <c r="J1994" s="5" t="s">
        <v>13793</v>
      </c>
      <c r="K1994" s="20"/>
      <c r="L1994" s="5" t="s">
        <v>347</v>
      </c>
      <c r="M1994" s="2">
        <v>1601204172</v>
      </c>
      <c r="N1994" s="8">
        <f>IF(COUNTIF($B$2:B1994,B1994)=1,1,0)</f>
        <v>1</v>
      </c>
      <c r="O1994" t="s">
        <v>52</v>
      </c>
      <c r="P1994">
        <v>1601204172</v>
      </c>
      <c r="Q1994" t="s">
        <v>13790</v>
      </c>
      <c r="R1994" t="s">
        <v>13790</v>
      </c>
      <c r="S1994" t="s">
        <v>7063</v>
      </c>
      <c r="T1994" t="s">
        <v>7063</v>
      </c>
      <c r="U1994" t="s">
        <v>535</v>
      </c>
      <c r="V1994" t="s">
        <v>536</v>
      </c>
      <c r="W1994">
        <v>0</v>
      </c>
      <c r="X1994" t="s">
        <v>80</v>
      </c>
      <c r="Y1994">
        <v>2026</v>
      </c>
      <c r="Z1994">
        <v>7</v>
      </c>
      <c r="AA1994">
        <v>1</v>
      </c>
      <c r="AB1994">
        <v>384960</v>
      </c>
      <c r="AC1994">
        <v>30797</v>
      </c>
      <c r="AD1994">
        <v>0</v>
      </c>
      <c r="AE1994">
        <v>0</v>
      </c>
      <c r="AF1994" t="s">
        <v>98</v>
      </c>
      <c r="AG1994" t="s">
        <v>350</v>
      </c>
      <c r="AH1994" t="s">
        <v>13776</v>
      </c>
      <c r="AI1994" t="s">
        <v>13777</v>
      </c>
      <c r="AJ1994">
        <v>0</v>
      </c>
      <c r="AK1994" t="s">
        <v>2476</v>
      </c>
      <c r="AL1994">
        <v>0</v>
      </c>
      <c r="AM1994">
        <v>0</v>
      </c>
      <c r="AN1994">
        <v>0</v>
      </c>
      <c r="AO1994">
        <v>0</v>
      </c>
      <c r="AP1994" t="s">
        <v>83</v>
      </c>
      <c r="AQ1994">
        <v>0</v>
      </c>
      <c r="AR1994">
        <v>0</v>
      </c>
      <c r="AS1994" t="s">
        <v>69</v>
      </c>
      <c r="AT1994" t="s">
        <v>13794</v>
      </c>
      <c r="AU1994" t="s">
        <v>64</v>
      </c>
      <c r="AV1994">
        <v>0</v>
      </c>
      <c r="AW1994">
        <v>34472</v>
      </c>
      <c r="AX1994" t="s">
        <v>13792</v>
      </c>
      <c r="AY1994" t="s">
        <v>13793</v>
      </c>
      <c r="AZ1994" t="s">
        <v>71</v>
      </c>
      <c r="BA1994">
        <v>415757</v>
      </c>
      <c r="BB1994" t="s">
        <v>66</v>
      </c>
      <c r="BC1994" t="str">
        <f t="shared" si="82"/>
        <v>03350</v>
      </c>
      <c r="BD1994" t="str">
        <f t="shared" si="83"/>
        <v>MS-03350</v>
      </c>
    </row>
    <row r="1995" spans="1:56" ht="28.15" customHeight="1">
      <c r="A1995" s="4">
        <f>SUBTOTAL(103,$L$2:L1995)</f>
        <v>1994</v>
      </c>
      <c r="B1995" s="5" t="s">
        <v>13795</v>
      </c>
      <c r="C1995" s="5" t="s">
        <v>13796</v>
      </c>
      <c r="D1995" s="5" t="s">
        <v>4858</v>
      </c>
      <c r="E1995" s="5" t="s">
        <v>13776</v>
      </c>
      <c r="F1995" s="6" t="s">
        <v>13797</v>
      </c>
      <c r="G1995" s="5">
        <v>7</v>
      </c>
      <c r="H1995" s="7">
        <v>746855</v>
      </c>
      <c r="I1995" s="5" t="s">
        <v>13798</v>
      </c>
      <c r="J1995" s="5" t="s">
        <v>13799</v>
      </c>
      <c r="K1995" s="20"/>
      <c r="L1995" s="5" t="s">
        <v>347</v>
      </c>
      <c r="M1995" s="2">
        <v>1601204149</v>
      </c>
      <c r="N1995" s="8">
        <f>IF(COUNTIF($B$2:B1995,B1995)=1,1,0)</f>
        <v>1</v>
      </c>
      <c r="O1995" t="s">
        <v>52</v>
      </c>
      <c r="P1995">
        <v>1601204149</v>
      </c>
      <c r="Q1995" t="s">
        <v>13795</v>
      </c>
      <c r="R1995" t="s">
        <v>13795</v>
      </c>
      <c r="S1995" t="s">
        <v>13796</v>
      </c>
      <c r="T1995" t="s">
        <v>13796</v>
      </c>
      <c r="U1995" t="s">
        <v>4858</v>
      </c>
      <c r="V1995" t="s">
        <v>4863</v>
      </c>
      <c r="W1995">
        <v>0</v>
      </c>
      <c r="X1995" t="s">
        <v>80</v>
      </c>
      <c r="Y1995">
        <v>2026</v>
      </c>
      <c r="Z1995">
        <v>7</v>
      </c>
      <c r="AA1995">
        <v>1</v>
      </c>
      <c r="AB1995">
        <v>691532</v>
      </c>
      <c r="AC1995">
        <v>55323</v>
      </c>
      <c r="AD1995">
        <v>0</v>
      </c>
      <c r="AE1995">
        <v>0</v>
      </c>
      <c r="AF1995" t="s">
        <v>98</v>
      </c>
      <c r="AG1995" t="s">
        <v>350</v>
      </c>
      <c r="AH1995" t="s">
        <v>13776</v>
      </c>
      <c r="AI1995" t="s">
        <v>13777</v>
      </c>
      <c r="AJ1995">
        <v>0</v>
      </c>
      <c r="AK1995" t="s">
        <v>5867</v>
      </c>
      <c r="AL1995">
        <v>0</v>
      </c>
      <c r="AM1995">
        <v>0</v>
      </c>
      <c r="AN1995">
        <v>0</v>
      </c>
      <c r="AO1995">
        <v>0</v>
      </c>
      <c r="AP1995" t="s">
        <v>83</v>
      </c>
      <c r="AQ1995">
        <v>0</v>
      </c>
      <c r="AR1995">
        <v>0</v>
      </c>
      <c r="AS1995" t="s">
        <v>69</v>
      </c>
      <c r="AT1995" t="s">
        <v>13800</v>
      </c>
      <c r="AU1995" t="s">
        <v>64</v>
      </c>
      <c r="AV1995">
        <v>0</v>
      </c>
      <c r="AW1995">
        <v>34465</v>
      </c>
      <c r="AX1995" t="s">
        <v>13798</v>
      </c>
      <c r="AY1995" t="s">
        <v>13799</v>
      </c>
      <c r="AZ1995" t="s">
        <v>71</v>
      </c>
      <c r="BA1995">
        <v>746855</v>
      </c>
      <c r="BB1995" t="s">
        <v>66</v>
      </c>
      <c r="BC1995" t="str">
        <f t="shared" ref="BC1995:BC2049" si="84">RIGHT(AK1995,5)</f>
        <v>04120</v>
      </c>
      <c r="BD1995" t="str">
        <f t="shared" ref="BD1995:BD2049" si="85">AI1995&amp;"-"&amp;BC1995</f>
        <v>MS-04120</v>
      </c>
    </row>
    <row r="1996" spans="1:56" ht="28.15" customHeight="1">
      <c r="A1996" s="4">
        <f>SUBTOTAL(103,$L$2:L1996)</f>
        <v>1995</v>
      </c>
      <c r="B1996" s="5" t="s">
        <v>13801</v>
      </c>
      <c r="C1996" s="5" t="s">
        <v>13802</v>
      </c>
      <c r="D1996" s="5" t="s">
        <v>4858</v>
      </c>
      <c r="E1996" s="5" t="s">
        <v>13776</v>
      </c>
      <c r="F1996" s="6" t="s">
        <v>13803</v>
      </c>
      <c r="G1996" s="5">
        <v>7</v>
      </c>
      <c r="H1996" s="7">
        <v>243540</v>
      </c>
      <c r="I1996" s="5" t="s">
        <v>13804</v>
      </c>
      <c r="J1996" s="5" t="s">
        <v>13805</v>
      </c>
      <c r="K1996" s="20"/>
      <c r="L1996" s="5" t="s">
        <v>347</v>
      </c>
      <c r="M1996" s="2">
        <v>1601204048</v>
      </c>
      <c r="N1996" s="8">
        <f>IF(COUNTIF($B$2:B1996,B1996)=1,1,0)</f>
        <v>1</v>
      </c>
      <c r="O1996" t="s">
        <v>52</v>
      </c>
      <c r="P1996">
        <v>1601204048</v>
      </c>
      <c r="Q1996" t="s">
        <v>13801</v>
      </c>
      <c r="R1996" t="s">
        <v>13801</v>
      </c>
      <c r="S1996" t="s">
        <v>13802</v>
      </c>
      <c r="T1996" t="s">
        <v>13802</v>
      </c>
      <c r="U1996" t="s">
        <v>4858</v>
      </c>
      <c r="V1996" t="s">
        <v>4863</v>
      </c>
      <c r="W1996">
        <v>0</v>
      </c>
      <c r="X1996" t="s">
        <v>80</v>
      </c>
      <c r="Y1996">
        <v>2026</v>
      </c>
      <c r="Z1996">
        <v>7</v>
      </c>
      <c r="AA1996">
        <v>1</v>
      </c>
      <c r="AB1996">
        <v>225500</v>
      </c>
      <c r="AC1996">
        <v>18040</v>
      </c>
      <c r="AD1996">
        <v>0</v>
      </c>
      <c r="AE1996">
        <v>0</v>
      </c>
      <c r="AF1996" t="s">
        <v>98</v>
      </c>
      <c r="AG1996" t="s">
        <v>350</v>
      </c>
      <c r="AH1996" t="s">
        <v>13776</v>
      </c>
      <c r="AI1996" t="s">
        <v>13777</v>
      </c>
      <c r="AJ1996">
        <v>0</v>
      </c>
      <c r="AK1996" t="s">
        <v>2447</v>
      </c>
      <c r="AL1996">
        <v>0</v>
      </c>
      <c r="AM1996">
        <v>0</v>
      </c>
      <c r="AN1996">
        <v>0</v>
      </c>
      <c r="AO1996">
        <v>0</v>
      </c>
      <c r="AP1996" t="s">
        <v>83</v>
      </c>
      <c r="AQ1996">
        <v>0</v>
      </c>
      <c r="AR1996">
        <v>0</v>
      </c>
      <c r="AS1996" t="s">
        <v>69</v>
      </c>
      <c r="AT1996" t="s">
        <v>13806</v>
      </c>
      <c r="AU1996" t="s">
        <v>64</v>
      </c>
      <c r="AV1996">
        <v>0</v>
      </c>
      <c r="AW1996">
        <v>34436</v>
      </c>
      <c r="AX1996" t="s">
        <v>13804</v>
      </c>
      <c r="AY1996" t="s">
        <v>13805</v>
      </c>
      <c r="AZ1996" t="s">
        <v>71</v>
      </c>
      <c r="BA1996">
        <v>243540</v>
      </c>
      <c r="BB1996" t="s">
        <v>66</v>
      </c>
      <c r="BC1996" t="str">
        <f t="shared" si="84"/>
        <v>06000</v>
      </c>
      <c r="BD1996" t="str">
        <f t="shared" si="85"/>
        <v>MS-06000</v>
      </c>
    </row>
    <row r="1997" spans="1:56" ht="28.15" customHeight="1">
      <c r="A1997" s="4">
        <f>SUBTOTAL(103,$L$2:L1997)</f>
        <v>1996</v>
      </c>
      <c r="B1997" s="5" t="s">
        <v>13807</v>
      </c>
      <c r="C1997" s="5" t="s">
        <v>10594</v>
      </c>
      <c r="D1997" s="5" t="s">
        <v>13808</v>
      </c>
      <c r="E1997" s="5" t="s">
        <v>13809</v>
      </c>
      <c r="F1997" s="6" t="s">
        <v>13810</v>
      </c>
      <c r="G1997" s="5">
        <v>7</v>
      </c>
      <c r="H1997" s="7">
        <v>610865</v>
      </c>
      <c r="I1997" s="5" t="s">
        <v>13811</v>
      </c>
      <c r="J1997" s="5" t="s">
        <v>13812</v>
      </c>
      <c r="K1997" s="20"/>
      <c r="L1997" s="5" t="s">
        <v>119</v>
      </c>
      <c r="M1997" s="2">
        <v>1601167170</v>
      </c>
      <c r="N1997" s="8">
        <f>IF(COUNTIF($B$2:B1997,B1997)=1,1,0)</f>
        <v>1</v>
      </c>
      <c r="O1997" t="s">
        <v>52</v>
      </c>
      <c r="P1997">
        <v>1601167170</v>
      </c>
      <c r="Q1997" t="s">
        <v>13807</v>
      </c>
      <c r="R1997" t="s">
        <v>13807</v>
      </c>
      <c r="S1997" t="s">
        <v>10594</v>
      </c>
      <c r="T1997" t="s">
        <v>10594</v>
      </c>
      <c r="U1997" t="s">
        <v>13808</v>
      </c>
      <c r="V1997" t="s">
        <v>13813</v>
      </c>
      <c r="W1997">
        <v>0</v>
      </c>
      <c r="X1997" t="s">
        <v>80</v>
      </c>
      <c r="Y1997">
        <v>2026</v>
      </c>
      <c r="Z1997">
        <v>7</v>
      </c>
      <c r="AA1997">
        <v>1</v>
      </c>
      <c r="AB1997">
        <v>565616</v>
      </c>
      <c r="AC1997">
        <v>45249</v>
      </c>
      <c r="AD1997">
        <v>0</v>
      </c>
      <c r="AE1997">
        <v>0</v>
      </c>
      <c r="AF1997" t="s">
        <v>57</v>
      </c>
      <c r="AG1997" t="s">
        <v>99</v>
      </c>
      <c r="AH1997" t="s">
        <v>13809</v>
      </c>
      <c r="AI1997" t="s">
        <v>13777</v>
      </c>
      <c r="AJ1997">
        <v>0</v>
      </c>
      <c r="AK1997" t="s">
        <v>13814</v>
      </c>
      <c r="AL1997">
        <v>0</v>
      </c>
      <c r="AM1997">
        <v>0</v>
      </c>
      <c r="AN1997">
        <v>0</v>
      </c>
      <c r="AO1997">
        <v>0</v>
      </c>
      <c r="AP1997" t="s">
        <v>83</v>
      </c>
      <c r="AQ1997">
        <v>0</v>
      </c>
      <c r="AR1997">
        <v>0</v>
      </c>
      <c r="AS1997" t="s">
        <v>69</v>
      </c>
      <c r="AT1997" t="s">
        <v>13815</v>
      </c>
      <c r="AU1997" t="s">
        <v>64</v>
      </c>
      <c r="AV1997">
        <v>0</v>
      </c>
      <c r="AW1997">
        <v>26168</v>
      </c>
      <c r="AX1997" t="s">
        <v>13811</v>
      </c>
      <c r="AY1997" t="s">
        <v>13812</v>
      </c>
      <c r="AZ1997" t="s">
        <v>71</v>
      </c>
      <c r="BA1997">
        <v>610865</v>
      </c>
      <c r="BB1997" t="s">
        <v>66</v>
      </c>
      <c r="BC1997" t="str">
        <f t="shared" si="84"/>
        <v>46140</v>
      </c>
      <c r="BD1997" t="str">
        <f t="shared" si="85"/>
        <v>MS-46140</v>
      </c>
    </row>
    <row r="1998" spans="1:56" ht="28.15" customHeight="1">
      <c r="A1998" s="4">
        <f>SUBTOTAL(103,$L$2:L1998)</f>
        <v>1997</v>
      </c>
      <c r="B1998" s="5" t="s">
        <v>13816</v>
      </c>
      <c r="C1998" s="5" t="s">
        <v>13817</v>
      </c>
      <c r="D1998" s="5" t="s">
        <v>13818</v>
      </c>
      <c r="E1998" s="5" t="s">
        <v>13809</v>
      </c>
      <c r="F1998" s="6" t="s">
        <v>13819</v>
      </c>
      <c r="G1998" s="5">
        <v>7</v>
      </c>
      <c r="H1998" s="7">
        <v>64282</v>
      </c>
      <c r="I1998" s="5" t="s">
        <v>13820</v>
      </c>
      <c r="J1998" s="5" t="s">
        <v>13821</v>
      </c>
      <c r="K1998" s="20"/>
      <c r="L1998" s="5" t="s">
        <v>119</v>
      </c>
      <c r="M1998" s="2">
        <v>1601167146</v>
      </c>
      <c r="N1998" s="8">
        <f>IF(COUNTIF($B$2:B1998,B1998)=1,1,0)</f>
        <v>1</v>
      </c>
      <c r="O1998" t="s">
        <v>52</v>
      </c>
      <c r="P1998">
        <v>1601167146</v>
      </c>
      <c r="Q1998" t="s">
        <v>13816</v>
      </c>
      <c r="R1998" t="s">
        <v>13816</v>
      </c>
      <c r="S1998" t="s">
        <v>13817</v>
      </c>
      <c r="T1998" t="s">
        <v>13817</v>
      </c>
      <c r="U1998" t="s">
        <v>13818</v>
      </c>
      <c r="V1998" t="s">
        <v>13822</v>
      </c>
      <c r="W1998">
        <v>0</v>
      </c>
      <c r="X1998" t="s">
        <v>80</v>
      </c>
      <c r="Y1998">
        <v>2026</v>
      </c>
      <c r="Z1998">
        <v>7</v>
      </c>
      <c r="AA1998">
        <v>1</v>
      </c>
      <c r="AB1998">
        <v>59520</v>
      </c>
      <c r="AC1998">
        <v>4762</v>
      </c>
      <c r="AD1998">
        <v>0</v>
      </c>
      <c r="AE1998">
        <v>0</v>
      </c>
      <c r="AF1998" t="s">
        <v>57</v>
      </c>
      <c r="AG1998" t="s">
        <v>99</v>
      </c>
      <c r="AH1998" t="s">
        <v>13809</v>
      </c>
      <c r="AI1998" t="s">
        <v>13777</v>
      </c>
      <c r="AJ1998">
        <v>0</v>
      </c>
      <c r="AK1998" t="s">
        <v>13823</v>
      </c>
      <c r="AL1998">
        <v>0</v>
      </c>
      <c r="AM1998">
        <v>0</v>
      </c>
      <c r="AN1998">
        <v>0</v>
      </c>
      <c r="AO1998">
        <v>0</v>
      </c>
      <c r="AP1998" t="s">
        <v>83</v>
      </c>
      <c r="AQ1998">
        <v>0</v>
      </c>
      <c r="AR1998">
        <v>0</v>
      </c>
      <c r="AS1998" t="s">
        <v>69</v>
      </c>
      <c r="AT1998" t="s">
        <v>13824</v>
      </c>
      <c r="AU1998" t="s">
        <v>64</v>
      </c>
      <c r="AV1998">
        <v>0</v>
      </c>
      <c r="AW1998">
        <v>26163</v>
      </c>
      <c r="AX1998" t="s">
        <v>13820</v>
      </c>
      <c r="AY1998" t="s">
        <v>13821</v>
      </c>
      <c r="AZ1998" t="s">
        <v>71</v>
      </c>
      <c r="BA1998">
        <v>64282</v>
      </c>
      <c r="BB1998" t="s">
        <v>66</v>
      </c>
      <c r="BC1998" t="str">
        <f t="shared" si="84"/>
        <v>50210</v>
      </c>
      <c r="BD1998" t="str">
        <f t="shared" si="85"/>
        <v>MS-50210</v>
      </c>
    </row>
    <row r="1999" spans="1:56" ht="28.15" customHeight="1">
      <c r="A1999" s="4">
        <f>SUBTOTAL(103,$L$2:L1999)</f>
        <v>1998</v>
      </c>
      <c r="B1999" s="5" t="s">
        <v>13825</v>
      </c>
      <c r="C1999" s="5" t="s">
        <v>13826</v>
      </c>
      <c r="D1999" s="5" t="s">
        <v>9984</v>
      </c>
      <c r="E1999" s="5" t="s">
        <v>13827</v>
      </c>
      <c r="F1999" s="6" t="s">
        <v>13828</v>
      </c>
      <c r="G1999" s="5">
        <v>7</v>
      </c>
      <c r="H1999" s="7">
        <v>1642507</v>
      </c>
      <c r="I1999" s="5" t="s">
        <v>13829</v>
      </c>
      <c r="J1999" s="5" t="s">
        <v>13830</v>
      </c>
      <c r="K1999" s="20"/>
      <c r="L1999" s="5" t="s">
        <v>119</v>
      </c>
      <c r="M1999" s="2">
        <v>1601167485</v>
      </c>
      <c r="N1999" s="8">
        <f>IF(COUNTIF($B$2:B1999,B1999)=1,1,0)</f>
        <v>1</v>
      </c>
      <c r="O1999" t="s">
        <v>52</v>
      </c>
      <c r="P1999">
        <v>1601167485</v>
      </c>
      <c r="Q1999" t="s">
        <v>13825</v>
      </c>
      <c r="R1999" t="s">
        <v>13825</v>
      </c>
      <c r="S1999" t="s">
        <v>13826</v>
      </c>
      <c r="T1999" t="s">
        <v>13826</v>
      </c>
      <c r="U1999" t="s">
        <v>9984</v>
      </c>
      <c r="V1999" t="s">
        <v>9985</v>
      </c>
      <c r="W1999">
        <v>0</v>
      </c>
      <c r="X1999" t="s">
        <v>80</v>
      </c>
      <c r="Y1999">
        <v>2026</v>
      </c>
      <c r="Z1999">
        <v>7</v>
      </c>
      <c r="AA1999">
        <v>1</v>
      </c>
      <c r="AB1999">
        <v>1520840</v>
      </c>
      <c r="AC1999">
        <v>121667</v>
      </c>
      <c r="AD1999">
        <v>0</v>
      </c>
      <c r="AE1999">
        <v>0</v>
      </c>
      <c r="AF1999" t="s">
        <v>57</v>
      </c>
      <c r="AG1999" t="s">
        <v>81</v>
      </c>
      <c r="AH1999" t="s">
        <v>13827</v>
      </c>
      <c r="AI1999" t="s">
        <v>13831</v>
      </c>
      <c r="AJ1999">
        <v>0</v>
      </c>
      <c r="AK1999" t="s">
        <v>5469</v>
      </c>
      <c r="AL1999">
        <v>0</v>
      </c>
      <c r="AM1999">
        <v>0</v>
      </c>
      <c r="AN1999">
        <v>0</v>
      </c>
      <c r="AO1999">
        <v>0</v>
      </c>
      <c r="AP1999" t="s">
        <v>83</v>
      </c>
      <c r="AQ1999">
        <v>0</v>
      </c>
      <c r="AR1999">
        <v>0</v>
      </c>
      <c r="AS1999" t="s">
        <v>69</v>
      </c>
      <c r="AT1999" t="s">
        <v>13832</v>
      </c>
      <c r="AU1999" t="s">
        <v>64</v>
      </c>
      <c r="AV1999">
        <v>0</v>
      </c>
      <c r="AW1999">
        <v>26252</v>
      </c>
      <c r="AX1999" t="s">
        <v>13829</v>
      </c>
      <c r="AY1999" t="s">
        <v>13830</v>
      </c>
      <c r="AZ1999" t="s">
        <v>71</v>
      </c>
      <c r="BA1999">
        <v>1642507</v>
      </c>
      <c r="BB1999" t="s">
        <v>66</v>
      </c>
      <c r="BC1999" t="str">
        <f t="shared" si="84"/>
        <v>02610</v>
      </c>
      <c r="BD1999" t="str">
        <f t="shared" si="85"/>
        <v>MT-02610</v>
      </c>
    </row>
    <row r="2000" spans="1:56" ht="28.15" customHeight="1">
      <c r="A2000" s="4">
        <f>SUBTOTAL(103,$L$2:L2000)</f>
        <v>1999</v>
      </c>
      <c r="B2000" s="5" t="s">
        <v>13833</v>
      </c>
      <c r="C2000" s="5" t="s">
        <v>13834</v>
      </c>
      <c r="D2000" s="5" t="s">
        <v>13835</v>
      </c>
      <c r="E2000" s="5" t="s">
        <v>3679</v>
      </c>
      <c r="F2000" s="6" t="s">
        <v>13836</v>
      </c>
      <c r="G2000" s="5">
        <v>6</v>
      </c>
      <c r="H2000" s="7">
        <v>153861</v>
      </c>
      <c r="I2000" s="5" t="s">
        <v>151</v>
      </c>
      <c r="J2000" s="5" t="s">
        <v>13837</v>
      </c>
      <c r="K2000" s="20"/>
      <c r="L2000" s="5" t="s">
        <v>51</v>
      </c>
      <c r="M2000" s="2">
        <v>1596971413</v>
      </c>
      <c r="N2000" s="8">
        <f>IF(COUNTIF($B$2:B2000,B2000)=1,1,0)</f>
        <v>1</v>
      </c>
      <c r="O2000" t="s">
        <v>52</v>
      </c>
      <c r="P2000">
        <v>1596971413</v>
      </c>
      <c r="Q2000" t="s">
        <v>13833</v>
      </c>
      <c r="R2000" t="s">
        <v>53</v>
      </c>
      <c r="S2000" t="s">
        <v>13834</v>
      </c>
      <c r="T2000" t="s">
        <v>54</v>
      </c>
      <c r="U2000" t="s">
        <v>13835</v>
      </c>
      <c r="V2000" t="s">
        <v>55</v>
      </c>
      <c r="W2000">
        <v>1</v>
      </c>
      <c r="X2000" t="s">
        <v>56</v>
      </c>
      <c r="Y2000">
        <v>2026</v>
      </c>
      <c r="Z2000">
        <v>6</v>
      </c>
      <c r="AA2000">
        <v>1</v>
      </c>
      <c r="AB2000">
        <v>142464</v>
      </c>
      <c r="AC2000">
        <v>11397</v>
      </c>
      <c r="AD2000">
        <v>0</v>
      </c>
      <c r="AE2000">
        <v>0</v>
      </c>
      <c r="AF2000" t="s">
        <v>108</v>
      </c>
      <c r="AG2000" t="s">
        <v>81</v>
      </c>
      <c r="AH2000" t="s">
        <v>3679</v>
      </c>
      <c r="AI2000" t="s">
        <v>13831</v>
      </c>
      <c r="AJ2000">
        <v>0</v>
      </c>
      <c r="AK2000" t="s">
        <v>1070</v>
      </c>
      <c r="AL2000">
        <v>0</v>
      </c>
      <c r="AM2000">
        <v>0</v>
      </c>
      <c r="AN2000">
        <v>0</v>
      </c>
      <c r="AO2000">
        <v>0</v>
      </c>
      <c r="AP2000" t="s">
        <v>83</v>
      </c>
      <c r="AQ2000">
        <v>0</v>
      </c>
      <c r="AR2000">
        <v>0</v>
      </c>
      <c r="AS2000" t="s">
        <v>62</v>
      </c>
      <c r="AT2000" t="s">
        <v>13838</v>
      </c>
      <c r="AU2000" t="s">
        <v>64</v>
      </c>
      <c r="AV2000">
        <v>0</v>
      </c>
      <c r="AW2000">
        <v>4986</v>
      </c>
      <c r="AX2000" t="s">
        <v>151</v>
      </c>
      <c r="AY2000" t="s">
        <v>13837</v>
      </c>
      <c r="AZ2000" t="s">
        <v>65</v>
      </c>
      <c r="BA2000">
        <v>153861</v>
      </c>
      <c r="BB2000" t="s">
        <v>66</v>
      </c>
      <c r="BC2000" t="str">
        <f t="shared" si="84"/>
        <v>03000</v>
      </c>
      <c r="BD2000" t="str">
        <f t="shared" si="85"/>
        <v>MT-03000</v>
      </c>
    </row>
    <row r="2001" spans="1:56" ht="28.15" customHeight="1">
      <c r="A2001" s="4">
        <f>SUBTOTAL(103,$L$2:L2001)</f>
        <v>2000</v>
      </c>
      <c r="B2001" s="5" t="s">
        <v>13833</v>
      </c>
      <c r="C2001" s="5" t="s">
        <v>67</v>
      </c>
      <c r="D2001" s="5" t="s">
        <v>13835</v>
      </c>
      <c r="E2001" s="5" t="s">
        <v>3679</v>
      </c>
      <c r="F2001" s="6" t="s">
        <v>13836</v>
      </c>
      <c r="G2001" s="5">
        <v>7</v>
      </c>
      <c r="H2001" s="7">
        <v>151457</v>
      </c>
      <c r="I2001" s="5" t="s">
        <v>151</v>
      </c>
      <c r="J2001" s="5" t="s">
        <v>13837</v>
      </c>
      <c r="K2001" s="20"/>
      <c r="L2001" s="5" t="s">
        <v>51</v>
      </c>
      <c r="M2001" s="2">
        <v>1601243016</v>
      </c>
      <c r="N2001" s="8">
        <f>IF(COUNTIF($B$2:B2001,B2001)=1,1,0)</f>
        <v>0</v>
      </c>
      <c r="O2001" t="s">
        <v>52</v>
      </c>
      <c r="P2001">
        <v>1601243016</v>
      </c>
      <c r="Q2001" t="s">
        <v>13833</v>
      </c>
      <c r="R2001" t="s">
        <v>13833</v>
      </c>
      <c r="S2001" t="s">
        <v>67</v>
      </c>
      <c r="T2001" t="s">
        <v>67</v>
      </c>
      <c r="U2001" t="s">
        <v>13835</v>
      </c>
      <c r="V2001" t="s">
        <v>238</v>
      </c>
      <c r="W2001">
        <v>1</v>
      </c>
      <c r="X2001" t="s">
        <v>56</v>
      </c>
      <c r="Y2001">
        <v>2026</v>
      </c>
      <c r="Z2001">
        <v>7</v>
      </c>
      <c r="AA2001">
        <v>1</v>
      </c>
      <c r="AB2001">
        <v>140238</v>
      </c>
      <c r="AC2001">
        <v>11219</v>
      </c>
      <c r="AD2001">
        <v>0</v>
      </c>
      <c r="AE2001">
        <v>0</v>
      </c>
      <c r="AF2001" t="s">
        <v>108</v>
      </c>
      <c r="AG2001" t="s">
        <v>3066</v>
      </c>
      <c r="AH2001" t="s">
        <v>3679</v>
      </c>
      <c r="AI2001" t="s">
        <v>13831</v>
      </c>
      <c r="AJ2001">
        <v>0</v>
      </c>
      <c r="AK2001" t="s">
        <v>1070</v>
      </c>
      <c r="AL2001">
        <v>0</v>
      </c>
      <c r="AM2001">
        <v>0</v>
      </c>
      <c r="AN2001">
        <v>0</v>
      </c>
      <c r="AO2001">
        <v>0</v>
      </c>
      <c r="AP2001" t="s">
        <v>83</v>
      </c>
      <c r="AQ2001">
        <v>0</v>
      </c>
      <c r="AR2001">
        <v>0</v>
      </c>
      <c r="AS2001" t="s">
        <v>69</v>
      </c>
      <c r="AT2001" t="s">
        <v>13839</v>
      </c>
      <c r="AU2001" t="s">
        <v>64</v>
      </c>
      <c r="AV2001">
        <v>0</v>
      </c>
      <c r="AW2001">
        <v>43807</v>
      </c>
      <c r="AX2001" t="s">
        <v>151</v>
      </c>
      <c r="AY2001" t="s">
        <v>13837</v>
      </c>
      <c r="AZ2001" t="s">
        <v>71</v>
      </c>
      <c r="BA2001">
        <v>151457</v>
      </c>
      <c r="BB2001" t="s">
        <v>66</v>
      </c>
      <c r="BC2001" t="str">
        <f t="shared" si="84"/>
        <v>03000</v>
      </c>
      <c r="BD2001" t="str">
        <f t="shared" si="85"/>
        <v>MT-03000</v>
      </c>
    </row>
    <row r="2002" spans="1:56" ht="28.15" customHeight="1">
      <c r="A2002" s="4">
        <f>SUBTOTAL(103,$L$2:L2002)</f>
        <v>2001</v>
      </c>
      <c r="B2002" s="5" t="s">
        <v>13840</v>
      </c>
      <c r="C2002" s="5" t="s">
        <v>13841</v>
      </c>
      <c r="D2002" s="5" t="s">
        <v>13842</v>
      </c>
      <c r="E2002" s="5" t="s">
        <v>13827</v>
      </c>
      <c r="F2002" s="6" t="s">
        <v>13843</v>
      </c>
      <c r="G2002" s="5">
        <v>7</v>
      </c>
      <c r="H2002" s="7">
        <v>597914</v>
      </c>
      <c r="I2002" s="5" t="s">
        <v>13844</v>
      </c>
      <c r="J2002" s="5" t="s">
        <v>13845</v>
      </c>
      <c r="K2002" s="20"/>
      <c r="L2002" s="5" t="s">
        <v>119</v>
      </c>
      <c r="M2002" s="2">
        <v>1601167466</v>
      </c>
      <c r="N2002" s="8">
        <f>IF(COUNTIF($B$2:B2002,B2002)=1,1,0)</f>
        <v>1</v>
      </c>
      <c r="O2002" t="s">
        <v>52</v>
      </c>
      <c r="P2002">
        <v>1601167466</v>
      </c>
      <c r="Q2002" t="s">
        <v>13840</v>
      </c>
      <c r="R2002" t="s">
        <v>13840</v>
      </c>
      <c r="S2002" t="s">
        <v>13841</v>
      </c>
      <c r="T2002" t="s">
        <v>13841</v>
      </c>
      <c r="U2002" t="s">
        <v>13842</v>
      </c>
      <c r="V2002" t="s">
        <v>13846</v>
      </c>
      <c r="W2002">
        <v>0</v>
      </c>
      <c r="X2002" t="s">
        <v>80</v>
      </c>
      <c r="Y2002">
        <v>2026</v>
      </c>
      <c r="Z2002">
        <v>7</v>
      </c>
      <c r="AA2002">
        <v>1</v>
      </c>
      <c r="AB2002">
        <v>553624</v>
      </c>
      <c r="AC2002">
        <v>44290</v>
      </c>
      <c r="AD2002">
        <v>0</v>
      </c>
      <c r="AE2002">
        <v>0</v>
      </c>
      <c r="AF2002" t="s">
        <v>57</v>
      </c>
      <c r="AG2002" t="s">
        <v>81</v>
      </c>
      <c r="AH2002" t="s">
        <v>13827</v>
      </c>
      <c r="AI2002" t="s">
        <v>13831</v>
      </c>
      <c r="AJ2002">
        <v>0</v>
      </c>
      <c r="AK2002" t="s">
        <v>4400</v>
      </c>
      <c r="AL2002">
        <v>0</v>
      </c>
      <c r="AM2002">
        <v>0</v>
      </c>
      <c r="AN2002">
        <v>0</v>
      </c>
      <c r="AO2002">
        <v>0</v>
      </c>
      <c r="AP2002" t="s">
        <v>83</v>
      </c>
      <c r="AQ2002">
        <v>0</v>
      </c>
      <c r="AR2002">
        <v>0</v>
      </c>
      <c r="AS2002" t="s">
        <v>69</v>
      </c>
      <c r="AT2002" t="s">
        <v>13847</v>
      </c>
      <c r="AU2002" t="s">
        <v>64</v>
      </c>
      <c r="AV2002">
        <v>0</v>
      </c>
      <c r="AW2002">
        <v>26245</v>
      </c>
      <c r="AX2002" t="s">
        <v>13844</v>
      </c>
      <c r="AY2002" t="s">
        <v>13845</v>
      </c>
      <c r="AZ2002" t="s">
        <v>71</v>
      </c>
      <c r="BA2002">
        <v>597914</v>
      </c>
      <c r="BB2002" t="s">
        <v>66</v>
      </c>
      <c r="BC2002" t="str">
        <f t="shared" si="84"/>
        <v>04600</v>
      </c>
      <c r="BD2002" t="str">
        <f t="shared" si="85"/>
        <v>MT-04600</v>
      </c>
    </row>
    <row r="2003" spans="1:56" ht="28.15" customHeight="1">
      <c r="A2003" s="4">
        <f>SUBTOTAL(103,$L$2:L2003)</f>
        <v>2002</v>
      </c>
      <c r="B2003" s="5" t="s">
        <v>13848</v>
      </c>
      <c r="C2003" s="5" t="s">
        <v>10560</v>
      </c>
      <c r="D2003" s="5" t="s">
        <v>296</v>
      </c>
      <c r="E2003" s="5" t="s">
        <v>13827</v>
      </c>
      <c r="F2003" s="6" t="s">
        <v>13849</v>
      </c>
      <c r="G2003" s="5">
        <v>7</v>
      </c>
      <c r="H2003" s="7">
        <v>575117</v>
      </c>
      <c r="I2003" s="5" t="s">
        <v>10562</v>
      </c>
      <c r="J2003" s="5" t="s">
        <v>13850</v>
      </c>
      <c r="K2003" s="20"/>
      <c r="L2003" s="5" t="s">
        <v>119</v>
      </c>
      <c r="M2003" s="2">
        <v>1601167601</v>
      </c>
      <c r="N2003" s="8">
        <f>IF(COUNTIF($B$2:B2003,B2003)=1,1,0)</f>
        <v>1</v>
      </c>
      <c r="O2003" t="s">
        <v>52</v>
      </c>
      <c r="P2003">
        <v>1601167601</v>
      </c>
      <c r="Q2003" t="s">
        <v>13848</v>
      </c>
      <c r="R2003" t="s">
        <v>13848</v>
      </c>
      <c r="S2003" t="s">
        <v>10560</v>
      </c>
      <c r="T2003" t="s">
        <v>10560</v>
      </c>
      <c r="U2003" t="s">
        <v>296</v>
      </c>
      <c r="V2003" t="s">
        <v>10404</v>
      </c>
      <c r="W2003">
        <v>1</v>
      </c>
      <c r="X2003" t="s">
        <v>188</v>
      </c>
      <c r="Y2003">
        <v>2026</v>
      </c>
      <c r="Z2003">
        <v>7</v>
      </c>
      <c r="AA2003">
        <v>1</v>
      </c>
      <c r="AB2003">
        <v>532516</v>
      </c>
      <c r="AC2003">
        <v>42601</v>
      </c>
      <c r="AD2003">
        <v>0</v>
      </c>
      <c r="AE2003">
        <v>0</v>
      </c>
      <c r="AF2003" t="s">
        <v>57</v>
      </c>
      <c r="AG2003" t="s">
        <v>81</v>
      </c>
      <c r="AH2003" t="s">
        <v>13827</v>
      </c>
      <c r="AI2003" t="s">
        <v>13831</v>
      </c>
      <c r="AJ2003">
        <v>0</v>
      </c>
      <c r="AK2003" t="s">
        <v>924</v>
      </c>
      <c r="AL2003">
        <v>0</v>
      </c>
      <c r="AM2003">
        <v>0</v>
      </c>
      <c r="AN2003">
        <v>0</v>
      </c>
      <c r="AO2003">
        <v>0</v>
      </c>
      <c r="AP2003" t="s">
        <v>83</v>
      </c>
      <c r="AQ2003">
        <v>0</v>
      </c>
      <c r="AR2003">
        <v>0</v>
      </c>
      <c r="AS2003" t="s">
        <v>69</v>
      </c>
      <c r="AT2003" t="s">
        <v>13851</v>
      </c>
      <c r="AU2003" t="s">
        <v>64</v>
      </c>
      <c r="AV2003">
        <v>0</v>
      </c>
      <c r="AW2003">
        <v>26297</v>
      </c>
      <c r="AX2003" t="s">
        <v>10562</v>
      </c>
      <c r="AY2003" t="s">
        <v>13850</v>
      </c>
      <c r="AZ2003" t="s">
        <v>71</v>
      </c>
      <c r="BA2003">
        <v>575117</v>
      </c>
      <c r="BB2003" t="s">
        <v>66</v>
      </c>
      <c r="BC2003" t="str">
        <f t="shared" si="84"/>
        <v>05200</v>
      </c>
      <c r="BD2003" t="str">
        <f t="shared" si="85"/>
        <v>MT-05200</v>
      </c>
    </row>
    <row r="2004" spans="1:56" ht="28.15" customHeight="1">
      <c r="A2004" s="4">
        <f>SUBTOTAL(103,$L$2:L2004)</f>
        <v>2003</v>
      </c>
      <c r="B2004" s="5" t="s">
        <v>13852</v>
      </c>
      <c r="C2004" s="5" t="s">
        <v>13853</v>
      </c>
      <c r="D2004" s="5" t="s">
        <v>13854</v>
      </c>
      <c r="E2004" s="5" t="s">
        <v>3679</v>
      </c>
      <c r="F2004" s="6" t="s">
        <v>13855</v>
      </c>
      <c r="G2004" s="5">
        <v>6</v>
      </c>
      <c r="H2004" s="7">
        <v>1146746</v>
      </c>
      <c r="I2004" s="5" t="s">
        <v>151</v>
      </c>
      <c r="J2004" s="5" t="s">
        <v>13856</v>
      </c>
      <c r="K2004" s="20"/>
      <c r="L2004" s="5" t="s">
        <v>51</v>
      </c>
      <c r="M2004" s="2">
        <v>1596971309</v>
      </c>
      <c r="N2004" s="8">
        <f>IF(COUNTIF($B$2:B2004,B2004)=1,1,0)</f>
        <v>1</v>
      </c>
      <c r="O2004" t="s">
        <v>52</v>
      </c>
      <c r="P2004">
        <v>1596971309</v>
      </c>
      <c r="Q2004" t="s">
        <v>13852</v>
      </c>
      <c r="R2004" t="s">
        <v>53</v>
      </c>
      <c r="S2004" t="s">
        <v>13853</v>
      </c>
      <c r="T2004" t="s">
        <v>54</v>
      </c>
      <c r="U2004" t="s">
        <v>13854</v>
      </c>
      <c r="V2004" t="s">
        <v>55</v>
      </c>
      <c r="W2004">
        <v>1</v>
      </c>
      <c r="X2004" t="s">
        <v>56</v>
      </c>
      <c r="Y2004">
        <v>2026</v>
      </c>
      <c r="Z2004">
        <v>6</v>
      </c>
      <c r="AA2004">
        <v>1</v>
      </c>
      <c r="AB2004">
        <v>1061802</v>
      </c>
      <c r="AC2004">
        <v>84944</v>
      </c>
      <c r="AD2004">
        <v>0</v>
      </c>
      <c r="AE2004">
        <v>0</v>
      </c>
      <c r="AF2004" t="s">
        <v>108</v>
      </c>
      <c r="AG2004" t="s">
        <v>81</v>
      </c>
      <c r="AH2004" t="s">
        <v>3679</v>
      </c>
      <c r="AI2004" t="s">
        <v>13831</v>
      </c>
      <c r="AJ2004">
        <v>0</v>
      </c>
      <c r="AK2004" t="s">
        <v>1674</v>
      </c>
      <c r="AL2004">
        <v>0</v>
      </c>
      <c r="AM2004">
        <v>0</v>
      </c>
      <c r="AN2004">
        <v>0</v>
      </c>
      <c r="AO2004">
        <v>0</v>
      </c>
      <c r="AP2004" t="s">
        <v>108</v>
      </c>
      <c r="AQ2004">
        <v>0</v>
      </c>
      <c r="AR2004">
        <v>0</v>
      </c>
      <c r="AS2004" t="s">
        <v>62</v>
      </c>
      <c r="AT2004" t="s">
        <v>13857</v>
      </c>
      <c r="AU2004" t="s">
        <v>64</v>
      </c>
      <c r="AV2004">
        <v>0</v>
      </c>
      <c r="AW2004">
        <v>4911</v>
      </c>
      <c r="AX2004" t="s">
        <v>151</v>
      </c>
      <c r="AY2004" t="s">
        <v>13856</v>
      </c>
      <c r="AZ2004" t="s">
        <v>65</v>
      </c>
      <c r="BA2004">
        <v>1146746</v>
      </c>
      <c r="BB2004" t="s">
        <v>66</v>
      </c>
      <c r="BC2004" t="str">
        <f t="shared" si="84"/>
        <v>06960</v>
      </c>
      <c r="BD2004" t="str">
        <f t="shared" si="85"/>
        <v>MT-06960</v>
      </c>
    </row>
    <row r="2005" spans="1:56" ht="28.15" customHeight="1">
      <c r="A2005" s="4">
        <f>SUBTOTAL(103,$L$2:L2005)</f>
        <v>2004</v>
      </c>
      <c r="B2005" s="5" t="s">
        <v>13852</v>
      </c>
      <c r="C2005" s="5" t="s">
        <v>67</v>
      </c>
      <c r="D2005" s="5" t="s">
        <v>13854</v>
      </c>
      <c r="E2005" s="5" t="s">
        <v>3679</v>
      </c>
      <c r="F2005" s="6" t="s">
        <v>13855</v>
      </c>
      <c r="G2005" s="5">
        <v>7</v>
      </c>
      <c r="H2005" s="7">
        <v>1067412</v>
      </c>
      <c r="I2005" s="5" t="s">
        <v>151</v>
      </c>
      <c r="J2005" s="5" t="s">
        <v>13856</v>
      </c>
      <c r="K2005" s="20"/>
      <c r="L2005" s="5" t="s">
        <v>51</v>
      </c>
      <c r="M2005" s="2">
        <v>1601242908</v>
      </c>
      <c r="N2005" s="8">
        <f>IF(COUNTIF($B$2:B2005,B2005)=1,1,0)</f>
        <v>0</v>
      </c>
      <c r="O2005" t="s">
        <v>52</v>
      </c>
      <c r="P2005">
        <v>1601242908</v>
      </c>
      <c r="Q2005" t="s">
        <v>13852</v>
      </c>
      <c r="R2005" t="s">
        <v>13852</v>
      </c>
      <c r="S2005" t="s">
        <v>67</v>
      </c>
      <c r="T2005" t="s">
        <v>67</v>
      </c>
      <c r="U2005" t="s">
        <v>13854</v>
      </c>
      <c r="V2005" t="s">
        <v>155</v>
      </c>
      <c r="W2005">
        <v>1</v>
      </c>
      <c r="X2005" t="s">
        <v>56</v>
      </c>
      <c r="Y2005">
        <v>2026</v>
      </c>
      <c r="Z2005">
        <v>7</v>
      </c>
      <c r="AA2005">
        <v>1</v>
      </c>
      <c r="AB2005">
        <v>988344</v>
      </c>
      <c r="AC2005">
        <v>79068</v>
      </c>
      <c r="AD2005">
        <v>0</v>
      </c>
      <c r="AE2005">
        <v>0</v>
      </c>
      <c r="AF2005" t="s">
        <v>108</v>
      </c>
      <c r="AG2005" t="s">
        <v>81</v>
      </c>
      <c r="AH2005" t="s">
        <v>3679</v>
      </c>
      <c r="AI2005" t="s">
        <v>13831</v>
      </c>
      <c r="AJ2005">
        <v>0</v>
      </c>
      <c r="AK2005" t="s">
        <v>1674</v>
      </c>
      <c r="AL2005">
        <v>0</v>
      </c>
      <c r="AM2005">
        <v>0</v>
      </c>
      <c r="AN2005">
        <v>0</v>
      </c>
      <c r="AO2005">
        <v>0</v>
      </c>
      <c r="AP2005" t="s">
        <v>108</v>
      </c>
      <c r="AQ2005">
        <v>0</v>
      </c>
      <c r="AR2005">
        <v>0</v>
      </c>
      <c r="AS2005" t="s">
        <v>69</v>
      </c>
      <c r="AT2005" t="s">
        <v>13858</v>
      </c>
      <c r="AU2005" t="s">
        <v>64</v>
      </c>
      <c r="AV2005">
        <v>0</v>
      </c>
      <c r="AW2005">
        <v>43748</v>
      </c>
      <c r="AX2005" t="s">
        <v>151</v>
      </c>
      <c r="AY2005" t="s">
        <v>13856</v>
      </c>
      <c r="AZ2005" t="s">
        <v>71</v>
      </c>
      <c r="BA2005">
        <v>1067412</v>
      </c>
      <c r="BB2005" t="s">
        <v>66</v>
      </c>
      <c r="BC2005" t="str">
        <f t="shared" si="84"/>
        <v>06960</v>
      </c>
      <c r="BD2005" t="str">
        <f t="shared" si="85"/>
        <v>MT-06960</v>
      </c>
    </row>
    <row r="2006" spans="1:56" ht="28.15" customHeight="1">
      <c r="A2006" s="4">
        <f>SUBTOTAL(103,$L$2:L2006)</f>
        <v>2005</v>
      </c>
      <c r="B2006" s="5" t="s">
        <v>13859</v>
      </c>
      <c r="C2006" s="5" t="s">
        <v>936</v>
      </c>
      <c r="D2006" s="5" t="s">
        <v>203</v>
      </c>
      <c r="E2006" s="5" t="s">
        <v>13827</v>
      </c>
      <c r="F2006" s="6" t="s">
        <v>13860</v>
      </c>
      <c r="G2006" s="5">
        <v>7</v>
      </c>
      <c r="H2006" s="7">
        <v>256392</v>
      </c>
      <c r="I2006" s="5" t="s">
        <v>13861</v>
      </c>
      <c r="J2006" s="5" t="s">
        <v>13862</v>
      </c>
      <c r="K2006" s="20"/>
      <c r="L2006" s="5" t="s">
        <v>119</v>
      </c>
      <c r="M2006" s="2">
        <v>1601167555</v>
      </c>
      <c r="N2006" s="8">
        <f>IF(COUNTIF($B$2:B2006,B2006)=1,1,0)</f>
        <v>1</v>
      </c>
      <c r="O2006" t="s">
        <v>52</v>
      </c>
      <c r="P2006">
        <v>1601167555</v>
      </c>
      <c r="Q2006" t="s">
        <v>13859</v>
      </c>
      <c r="R2006" t="s">
        <v>13859</v>
      </c>
      <c r="S2006" t="s">
        <v>936</v>
      </c>
      <c r="T2006" t="s">
        <v>936</v>
      </c>
      <c r="U2006" t="s">
        <v>203</v>
      </c>
      <c r="V2006" t="s">
        <v>9687</v>
      </c>
      <c r="W2006">
        <v>0</v>
      </c>
      <c r="X2006" t="s">
        <v>80</v>
      </c>
      <c r="Y2006">
        <v>2026</v>
      </c>
      <c r="Z2006">
        <v>7</v>
      </c>
      <c r="AA2006">
        <v>1</v>
      </c>
      <c r="AB2006">
        <v>237400</v>
      </c>
      <c r="AC2006">
        <v>18992</v>
      </c>
      <c r="AD2006">
        <v>0</v>
      </c>
      <c r="AE2006">
        <v>0</v>
      </c>
      <c r="AF2006" t="s">
        <v>57</v>
      </c>
      <c r="AG2006" t="s">
        <v>99</v>
      </c>
      <c r="AH2006" t="s">
        <v>13827</v>
      </c>
      <c r="AI2006" t="s">
        <v>13831</v>
      </c>
      <c r="AJ2006">
        <v>0</v>
      </c>
      <c r="AK2006" t="s">
        <v>2499</v>
      </c>
      <c r="AL2006">
        <v>0</v>
      </c>
      <c r="AM2006">
        <v>0</v>
      </c>
      <c r="AN2006">
        <v>0</v>
      </c>
      <c r="AO2006">
        <v>0</v>
      </c>
      <c r="AP2006" t="s">
        <v>83</v>
      </c>
      <c r="AQ2006">
        <v>0</v>
      </c>
      <c r="AR2006">
        <v>0</v>
      </c>
      <c r="AS2006" t="s">
        <v>69</v>
      </c>
      <c r="AT2006" t="s">
        <v>13863</v>
      </c>
      <c r="AU2006" t="s">
        <v>64</v>
      </c>
      <c r="AV2006">
        <v>0</v>
      </c>
      <c r="AW2006">
        <v>26282</v>
      </c>
      <c r="AX2006" t="s">
        <v>13861</v>
      </c>
      <c r="AY2006" t="s">
        <v>13862</v>
      </c>
      <c r="AZ2006" t="s">
        <v>71</v>
      </c>
      <c r="BA2006">
        <v>256392</v>
      </c>
      <c r="BB2006" t="s">
        <v>66</v>
      </c>
      <c r="BC2006" t="str">
        <f t="shared" si="84"/>
        <v>08060</v>
      </c>
      <c r="BD2006" t="str">
        <f t="shared" si="85"/>
        <v>MT-08060</v>
      </c>
    </row>
    <row r="2007" spans="1:56" ht="28.15" customHeight="1">
      <c r="A2007" s="4">
        <f>SUBTOTAL(103,$L$2:L2007)</f>
        <v>2006</v>
      </c>
      <c r="B2007" s="5" t="s">
        <v>13864</v>
      </c>
      <c r="C2007" s="5" t="s">
        <v>13865</v>
      </c>
      <c r="D2007" s="5" t="s">
        <v>12984</v>
      </c>
      <c r="E2007" s="5" t="s">
        <v>13827</v>
      </c>
      <c r="F2007" s="6" t="s">
        <v>13866</v>
      </c>
      <c r="G2007" s="5">
        <v>3</v>
      </c>
      <c r="H2007" s="7">
        <v>1504246</v>
      </c>
      <c r="I2007" s="5" t="s">
        <v>13867</v>
      </c>
      <c r="J2007" s="5" t="s">
        <v>13868</v>
      </c>
      <c r="K2007" s="20"/>
      <c r="L2007" s="5" t="s">
        <v>119</v>
      </c>
      <c r="M2007" s="2">
        <v>1584067546</v>
      </c>
      <c r="N2007" s="8">
        <f>IF(COUNTIF($B$2:B2007,B2007)=1,1,0)</f>
        <v>1</v>
      </c>
      <c r="O2007" t="s">
        <v>52</v>
      </c>
      <c r="P2007">
        <v>1584067546</v>
      </c>
      <c r="Q2007" t="s">
        <v>13864</v>
      </c>
      <c r="R2007" t="s">
        <v>13864</v>
      </c>
      <c r="S2007" t="s">
        <v>13865</v>
      </c>
      <c r="T2007" t="s">
        <v>13865</v>
      </c>
      <c r="U2007" t="s">
        <v>12984</v>
      </c>
      <c r="V2007" t="s">
        <v>12985</v>
      </c>
      <c r="W2007">
        <v>0</v>
      </c>
      <c r="X2007" t="s">
        <v>80</v>
      </c>
      <c r="Y2007">
        <v>2026</v>
      </c>
      <c r="Z2007">
        <v>3</v>
      </c>
      <c r="AA2007">
        <v>1</v>
      </c>
      <c r="AB2007">
        <v>1392820</v>
      </c>
      <c r="AC2007">
        <v>111426</v>
      </c>
      <c r="AD2007">
        <v>0</v>
      </c>
      <c r="AE2007">
        <v>0</v>
      </c>
      <c r="AF2007" t="s">
        <v>57</v>
      </c>
      <c r="AG2007" t="s">
        <v>99</v>
      </c>
      <c r="AH2007" t="s">
        <v>13827</v>
      </c>
      <c r="AI2007" t="s">
        <v>13831</v>
      </c>
      <c r="AJ2007">
        <v>0</v>
      </c>
      <c r="AK2007" t="s">
        <v>13869</v>
      </c>
      <c r="AL2007">
        <v>0</v>
      </c>
      <c r="AM2007">
        <v>0</v>
      </c>
      <c r="AN2007">
        <v>0</v>
      </c>
      <c r="AO2007">
        <v>0</v>
      </c>
      <c r="AP2007" t="s">
        <v>83</v>
      </c>
      <c r="AQ2007">
        <v>0</v>
      </c>
      <c r="AR2007">
        <v>0</v>
      </c>
      <c r="AS2007" t="s">
        <v>2099</v>
      </c>
      <c r="AT2007" t="s">
        <v>13870</v>
      </c>
      <c r="AU2007" t="s">
        <v>64</v>
      </c>
      <c r="AV2007">
        <v>0</v>
      </c>
      <c r="AW2007">
        <v>1883</v>
      </c>
      <c r="AX2007" t="s">
        <v>13867</v>
      </c>
      <c r="AY2007" t="s">
        <v>13868</v>
      </c>
      <c r="AZ2007" t="s">
        <v>2101</v>
      </c>
      <c r="BA2007">
        <v>1504246</v>
      </c>
      <c r="BB2007" t="s">
        <v>66</v>
      </c>
      <c r="BC2007" t="str">
        <f t="shared" si="84"/>
        <v>08080</v>
      </c>
      <c r="BD2007" t="str">
        <f t="shared" si="85"/>
        <v>MT-08080</v>
      </c>
    </row>
    <row r="2008" spans="1:56" ht="28.15" customHeight="1">
      <c r="A2008" s="4">
        <f>SUBTOTAL(103,$L$2:L2008)</f>
        <v>2007</v>
      </c>
      <c r="B2008" s="5" t="s">
        <v>13864</v>
      </c>
      <c r="C2008" s="5" t="s">
        <v>13865</v>
      </c>
      <c r="D2008" s="5" t="s">
        <v>12984</v>
      </c>
      <c r="E2008" s="5" t="s">
        <v>13827</v>
      </c>
      <c r="F2008" s="6" t="s">
        <v>13866</v>
      </c>
      <c r="G2008" s="5">
        <v>4</v>
      </c>
      <c r="H2008" s="7">
        <v>1825610</v>
      </c>
      <c r="I2008" s="5" t="s">
        <v>13867</v>
      </c>
      <c r="J2008" s="5" t="s">
        <v>13868</v>
      </c>
      <c r="K2008" s="20"/>
      <c r="L2008" s="5" t="s">
        <v>119</v>
      </c>
      <c r="M2008" s="2">
        <v>1588334317</v>
      </c>
      <c r="N2008" s="8">
        <f>IF(COUNTIF($B$2:B2008,B2008)=1,1,0)</f>
        <v>0</v>
      </c>
      <c r="O2008" t="s">
        <v>52</v>
      </c>
      <c r="P2008">
        <v>1588334317</v>
      </c>
      <c r="Q2008" t="s">
        <v>13864</v>
      </c>
      <c r="R2008" t="s">
        <v>13864</v>
      </c>
      <c r="S2008" t="s">
        <v>13865</v>
      </c>
      <c r="T2008" t="s">
        <v>13865</v>
      </c>
      <c r="U2008" t="s">
        <v>12984</v>
      </c>
      <c r="V2008" t="s">
        <v>12985</v>
      </c>
      <c r="W2008">
        <v>0</v>
      </c>
      <c r="X2008" t="s">
        <v>80</v>
      </c>
      <c r="Y2008">
        <v>2026</v>
      </c>
      <c r="Z2008">
        <v>4</v>
      </c>
      <c r="AA2008">
        <v>1</v>
      </c>
      <c r="AB2008">
        <v>1690380</v>
      </c>
      <c r="AC2008">
        <v>135230</v>
      </c>
      <c r="AD2008">
        <v>0</v>
      </c>
      <c r="AE2008">
        <v>0</v>
      </c>
      <c r="AF2008" t="s">
        <v>57</v>
      </c>
      <c r="AG2008" t="s">
        <v>99</v>
      </c>
      <c r="AH2008" t="s">
        <v>13827</v>
      </c>
      <c r="AI2008" t="s">
        <v>13831</v>
      </c>
      <c r="AJ2008">
        <v>0</v>
      </c>
      <c r="AK2008" t="s">
        <v>13869</v>
      </c>
      <c r="AL2008">
        <v>0</v>
      </c>
      <c r="AM2008">
        <v>0</v>
      </c>
      <c r="AN2008">
        <v>0</v>
      </c>
      <c r="AO2008">
        <v>0</v>
      </c>
      <c r="AP2008" t="s">
        <v>83</v>
      </c>
      <c r="AQ2008">
        <v>0</v>
      </c>
      <c r="AR2008">
        <v>0</v>
      </c>
      <c r="AS2008" t="s">
        <v>3366</v>
      </c>
      <c r="AT2008" t="s">
        <v>13871</v>
      </c>
      <c r="AU2008" t="s">
        <v>64</v>
      </c>
      <c r="AV2008">
        <v>0</v>
      </c>
      <c r="AW2008">
        <v>2134</v>
      </c>
      <c r="AX2008" t="s">
        <v>13867</v>
      </c>
      <c r="AY2008" t="s">
        <v>13868</v>
      </c>
      <c r="AZ2008" t="s">
        <v>3368</v>
      </c>
      <c r="BA2008">
        <v>1825610</v>
      </c>
      <c r="BB2008" t="s">
        <v>66</v>
      </c>
      <c r="BC2008" t="str">
        <f t="shared" si="84"/>
        <v>08080</v>
      </c>
      <c r="BD2008" t="str">
        <f t="shared" si="85"/>
        <v>MT-08080</v>
      </c>
    </row>
    <row r="2009" spans="1:56" ht="28.15" customHeight="1">
      <c r="A2009" s="4">
        <f>SUBTOTAL(103,$L$2:L2009)</f>
        <v>2008</v>
      </c>
      <c r="B2009" s="5" t="s">
        <v>13872</v>
      </c>
      <c r="C2009" s="5" t="s">
        <v>7968</v>
      </c>
      <c r="D2009" s="5" t="s">
        <v>13873</v>
      </c>
      <c r="E2009" s="5" t="s">
        <v>13827</v>
      </c>
      <c r="F2009" s="6" t="s">
        <v>13874</v>
      </c>
      <c r="G2009" s="5">
        <v>7</v>
      </c>
      <c r="H2009" s="7">
        <v>15022</v>
      </c>
      <c r="I2009" s="5" t="s">
        <v>7971</v>
      </c>
      <c r="J2009" s="5" t="s">
        <v>13875</v>
      </c>
      <c r="K2009" s="20"/>
      <c r="L2009" s="5" t="s">
        <v>119</v>
      </c>
      <c r="M2009" s="2">
        <v>1601167588</v>
      </c>
      <c r="N2009" s="8">
        <f>IF(COUNTIF($B$2:B2009,B2009)=1,1,0)</f>
        <v>1</v>
      </c>
      <c r="O2009" t="s">
        <v>52</v>
      </c>
      <c r="P2009">
        <v>1601167588</v>
      </c>
      <c r="Q2009" t="s">
        <v>13872</v>
      </c>
      <c r="R2009" t="s">
        <v>13872</v>
      </c>
      <c r="S2009" t="s">
        <v>7968</v>
      </c>
      <c r="T2009" t="s">
        <v>7968</v>
      </c>
      <c r="U2009" t="s">
        <v>13873</v>
      </c>
      <c r="V2009" t="s">
        <v>1553</v>
      </c>
      <c r="W2009">
        <v>1</v>
      </c>
      <c r="X2009" t="s">
        <v>1554</v>
      </c>
      <c r="Y2009">
        <v>2026</v>
      </c>
      <c r="Z2009">
        <v>7</v>
      </c>
      <c r="AA2009">
        <v>1</v>
      </c>
      <c r="AB2009">
        <v>13909</v>
      </c>
      <c r="AC2009">
        <v>1113</v>
      </c>
      <c r="AD2009">
        <v>0</v>
      </c>
      <c r="AE2009">
        <v>0</v>
      </c>
      <c r="AF2009" t="s">
        <v>57</v>
      </c>
      <c r="AG2009" t="s">
        <v>3066</v>
      </c>
      <c r="AH2009" t="s">
        <v>13827</v>
      </c>
      <c r="AI2009" t="s">
        <v>13831</v>
      </c>
      <c r="AJ2009">
        <v>0</v>
      </c>
      <c r="AK2009" t="s">
        <v>13876</v>
      </c>
      <c r="AL2009">
        <v>0</v>
      </c>
      <c r="AM2009">
        <v>0</v>
      </c>
      <c r="AN2009">
        <v>0</v>
      </c>
      <c r="AO2009">
        <v>0</v>
      </c>
      <c r="AP2009" t="s">
        <v>108</v>
      </c>
      <c r="AQ2009">
        <v>0</v>
      </c>
      <c r="AR2009">
        <v>0</v>
      </c>
      <c r="AS2009" t="s">
        <v>69</v>
      </c>
      <c r="AT2009" t="s">
        <v>13877</v>
      </c>
      <c r="AU2009" t="s">
        <v>64</v>
      </c>
      <c r="AV2009">
        <v>0</v>
      </c>
      <c r="AW2009">
        <v>26291</v>
      </c>
      <c r="AX2009" t="s">
        <v>7971</v>
      </c>
      <c r="AY2009" t="s">
        <v>13875</v>
      </c>
      <c r="AZ2009" t="s">
        <v>71</v>
      </c>
      <c r="BA2009">
        <v>15022</v>
      </c>
      <c r="BB2009" t="s">
        <v>66</v>
      </c>
      <c r="BC2009" t="str">
        <f t="shared" si="84"/>
        <v>08090</v>
      </c>
      <c r="BD2009" t="str">
        <f t="shared" si="85"/>
        <v>MT-08090</v>
      </c>
    </row>
    <row r="2010" spans="1:56" ht="28.15" customHeight="1">
      <c r="A2010" s="4">
        <f>SUBTOTAL(103,$L$2:L2010)</f>
        <v>2009</v>
      </c>
      <c r="B2010" s="5" t="s">
        <v>13878</v>
      </c>
      <c r="C2010" s="5" t="s">
        <v>13879</v>
      </c>
      <c r="D2010" s="5" t="s">
        <v>13880</v>
      </c>
      <c r="E2010" s="5" t="s">
        <v>13827</v>
      </c>
      <c r="F2010" s="6" t="s">
        <v>13881</v>
      </c>
      <c r="G2010" s="5">
        <v>7</v>
      </c>
      <c r="H2010" s="7">
        <v>276955</v>
      </c>
      <c r="I2010" s="5" t="s">
        <v>13882</v>
      </c>
      <c r="J2010" s="5" t="s">
        <v>13883</v>
      </c>
      <c r="K2010" s="20"/>
      <c r="L2010" s="5" t="s">
        <v>119</v>
      </c>
      <c r="M2010" s="2">
        <v>1601167526</v>
      </c>
      <c r="N2010" s="8">
        <f>IF(COUNTIF($B$2:B2010,B2010)=1,1,0)</f>
        <v>1</v>
      </c>
      <c r="O2010" t="s">
        <v>52</v>
      </c>
      <c r="P2010">
        <v>1601167526</v>
      </c>
      <c r="Q2010" t="s">
        <v>13878</v>
      </c>
      <c r="R2010" t="s">
        <v>13878</v>
      </c>
      <c r="S2010" t="s">
        <v>13879</v>
      </c>
      <c r="T2010" t="s">
        <v>13879</v>
      </c>
      <c r="U2010" t="s">
        <v>13880</v>
      </c>
      <c r="V2010" t="s">
        <v>13884</v>
      </c>
      <c r="W2010">
        <v>0</v>
      </c>
      <c r="X2010" t="s">
        <v>80</v>
      </c>
      <c r="Y2010">
        <v>2026</v>
      </c>
      <c r="Z2010">
        <v>7</v>
      </c>
      <c r="AA2010">
        <v>1</v>
      </c>
      <c r="AB2010">
        <v>256440</v>
      </c>
      <c r="AC2010">
        <v>20515</v>
      </c>
      <c r="AD2010">
        <v>0</v>
      </c>
      <c r="AE2010">
        <v>0</v>
      </c>
      <c r="AF2010" t="s">
        <v>98</v>
      </c>
      <c r="AG2010" t="s">
        <v>81</v>
      </c>
      <c r="AH2010" t="s">
        <v>13827</v>
      </c>
      <c r="AI2010" t="s">
        <v>13831</v>
      </c>
      <c r="AJ2010">
        <v>0</v>
      </c>
      <c r="AK2010" t="s">
        <v>2701</v>
      </c>
      <c r="AL2010">
        <v>0</v>
      </c>
      <c r="AM2010">
        <v>0</v>
      </c>
      <c r="AN2010">
        <v>0</v>
      </c>
      <c r="AO2010">
        <v>0</v>
      </c>
      <c r="AP2010" t="s">
        <v>98</v>
      </c>
      <c r="AQ2010">
        <v>0</v>
      </c>
      <c r="AR2010">
        <v>0</v>
      </c>
      <c r="AS2010" t="s">
        <v>69</v>
      </c>
      <c r="AT2010" t="s">
        <v>13885</v>
      </c>
      <c r="AU2010" t="s">
        <v>64</v>
      </c>
      <c r="AV2010">
        <v>0</v>
      </c>
      <c r="AW2010">
        <v>26269</v>
      </c>
      <c r="AX2010" t="s">
        <v>13882</v>
      </c>
      <c r="AY2010" t="s">
        <v>13883</v>
      </c>
      <c r="AZ2010" t="s">
        <v>71</v>
      </c>
      <c r="BA2010">
        <v>276955</v>
      </c>
      <c r="BB2010" t="s">
        <v>66</v>
      </c>
      <c r="BC2010" t="str">
        <f t="shared" si="84"/>
        <v>09840</v>
      </c>
      <c r="BD2010" t="str">
        <f t="shared" si="85"/>
        <v>MT-09840</v>
      </c>
    </row>
    <row r="2011" spans="1:56" ht="28.15" customHeight="1">
      <c r="A2011" s="4">
        <f>SUBTOTAL(103,$L$2:L2011)</f>
        <v>2010</v>
      </c>
      <c r="B2011" s="5" t="s">
        <v>13886</v>
      </c>
      <c r="C2011" s="5" t="s">
        <v>13887</v>
      </c>
      <c r="D2011" s="5" t="s">
        <v>12709</v>
      </c>
      <c r="E2011" s="5" t="s">
        <v>13342</v>
      </c>
      <c r="F2011" s="6" t="s">
        <v>13888</v>
      </c>
      <c r="G2011" s="5">
        <v>10</v>
      </c>
      <c r="H2011" s="7">
        <v>1019358</v>
      </c>
      <c r="I2011" s="5" t="s">
        <v>13889</v>
      </c>
      <c r="J2011" s="5" t="s">
        <v>13890</v>
      </c>
      <c r="K2011" s="20"/>
      <c r="L2011" s="5" t="s">
        <v>119</v>
      </c>
      <c r="M2011" s="2">
        <v>1562926708</v>
      </c>
      <c r="N2011" s="8">
        <f>IF(COUNTIF($B$2:B2011,B2011)=1,1,0)</f>
        <v>1</v>
      </c>
      <c r="O2011" t="s">
        <v>52</v>
      </c>
      <c r="P2011">
        <v>1562926708</v>
      </c>
      <c r="Q2011" t="s">
        <v>13886</v>
      </c>
      <c r="R2011" t="s">
        <v>13886</v>
      </c>
      <c r="S2011" t="s">
        <v>13887</v>
      </c>
      <c r="T2011" t="s">
        <v>13887</v>
      </c>
      <c r="U2011" t="s">
        <v>12709</v>
      </c>
      <c r="V2011" t="s">
        <v>12713</v>
      </c>
      <c r="W2011">
        <v>0</v>
      </c>
      <c r="X2011" t="s">
        <v>80</v>
      </c>
      <c r="Y2011">
        <v>2025</v>
      </c>
      <c r="Z2011">
        <v>10</v>
      </c>
      <c r="AA2011">
        <v>1</v>
      </c>
      <c r="AB2011">
        <v>943850</v>
      </c>
      <c r="AC2011">
        <v>75508</v>
      </c>
      <c r="AD2011">
        <v>0</v>
      </c>
      <c r="AE2011">
        <v>0</v>
      </c>
      <c r="AF2011" t="s">
        <v>121</v>
      </c>
      <c r="AG2011" t="s">
        <v>302</v>
      </c>
      <c r="AH2011" t="s">
        <v>13342</v>
      </c>
      <c r="AI2011" t="s">
        <v>13831</v>
      </c>
      <c r="AJ2011">
        <v>0</v>
      </c>
      <c r="AK2011" t="s">
        <v>13891</v>
      </c>
      <c r="AL2011">
        <v>1</v>
      </c>
      <c r="AM2011">
        <v>0</v>
      </c>
      <c r="AN2011">
        <v>0</v>
      </c>
      <c r="AO2011">
        <v>0</v>
      </c>
      <c r="AP2011" t="s">
        <v>121</v>
      </c>
      <c r="AQ2011">
        <v>0</v>
      </c>
      <c r="AR2011">
        <v>0</v>
      </c>
      <c r="AS2011" t="s">
        <v>2456</v>
      </c>
      <c r="AT2011" t="s">
        <v>13892</v>
      </c>
      <c r="AU2011" t="s">
        <v>86</v>
      </c>
      <c r="AV2011">
        <v>0</v>
      </c>
      <c r="AW2011">
        <v>278</v>
      </c>
      <c r="AX2011" t="s">
        <v>13889</v>
      </c>
      <c r="AY2011" t="s">
        <v>13890</v>
      </c>
      <c r="AZ2011" t="s">
        <v>2458</v>
      </c>
      <c r="BA2011">
        <v>1019358</v>
      </c>
      <c r="BB2011" t="s">
        <v>66</v>
      </c>
      <c r="BC2011" t="str">
        <f t="shared" si="84"/>
        <v>15300</v>
      </c>
      <c r="BD2011" t="str">
        <f t="shared" si="85"/>
        <v>MT-15300</v>
      </c>
    </row>
    <row r="2012" spans="1:56" ht="28.15" customHeight="1">
      <c r="A2012" s="4">
        <f>SUBTOTAL(103,$L$2:L2012)</f>
        <v>2011</v>
      </c>
      <c r="B2012" s="5" t="s">
        <v>13886</v>
      </c>
      <c r="C2012" s="5" t="s">
        <v>13887</v>
      </c>
      <c r="D2012" s="5" t="s">
        <v>12709</v>
      </c>
      <c r="E2012" s="5" t="s">
        <v>13342</v>
      </c>
      <c r="F2012" s="6" t="s">
        <v>13888</v>
      </c>
      <c r="G2012" s="5">
        <v>11</v>
      </c>
      <c r="H2012" s="7">
        <v>158058</v>
      </c>
      <c r="I2012" s="5" t="s">
        <v>13889</v>
      </c>
      <c r="J2012" s="5" t="s">
        <v>13890</v>
      </c>
      <c r="K2012" s="20"/>
      <c r="L2012" s="5" t="s">
        <v>119</v>
      </c>
      <c r="M2012" s="2">
        <v>1567627124</v>
      </c>
      <c r="N2012" s="8">
        <f>IF(COUNTIF($B$2:B2012,B2012)=1,1,0)</f>
        <v>0</v>
      </c>
      <c r="O2012" t="s">
        <v>52</v>
      </c>
      <c r="P2012">
        <v>1567627124</v>
      </c>
      <c r="Q2012" t="s">
        <v>13886</v>
      </c>
      <c r="R2012" t="s">
        <v>13886</v>
      </c>
      <c r="S2012" t="s">
        <v>13887</v>
      </c>
      <c r="T2012" t="s">
        <v>13887</v>
      </c>
      <c r="U2012" t="s">
        <v>12709</v>
      </c>
      <c r="V2012" t="s">
        <v>12713</v>
      </c>
      <c r="W2012">
        <v>0</v>
      </c>
      <c r="X2012" t="s">
        <v>80</v>
      </c>
      <c r="Y2012">
        <v>2025</v>
      </c>
      <c r="Z2012">
        <v>11</v>
      </c>
      <c r="AA2012">
        <v>1</v>
      </c>
      <c r="AB2012">
        <v>146350</v>
      </c>
      <c r="AC2012">
        <v>11708</v>
      </c>
      <c r="AD2012">
        <v>0</v>
      </c>
      <c r="AE2012">
        <v>0</v>
      </c>
      <c r="AF2012" t="s">
        <v>121</v>
      </c>
      <c r="AG2012" t="s">
        <v>302</v>
      </c>
      <c r="AH2012" t="s">
        <v>13342</v>
      </c>
      <c r="AI2012" t="s">
        <v>13831</v>
      </c>
      <c r="AJ2012">
        <v>0</v>
      </c>
      <c r="AK2012" t="s">
        <v>13891</v>
      </c>
      <c r="AL2012">
        <v>1</v>
      </c>
      <c r="AM2012">
        <v>0</v>
      </c>
      <c r="AN2012">
        <v>0</v>
      </c>
      <c r="AO2012">
        <v>0</v>
      </c>
      <c r="AP2012" t="s">
        <v>121</v>
      </c>
      <c r="AQ2012">
        <v>0</v>
      </c>
      <c r="AR2012">
        <v>0</v>
      </c>
      <c r="AS2012" t="s">
        <v>2631</v>
      </c>
      <c r="AT2012" t="s">
        <v>13893</v>
      </c>
      <c r="AU2012" t="s">
        <v>86</v>
      </c>
      <c r="AV2012">
        <v>0</v>
      </c>
      <c r="AW2012">
        <v>409</v>
      </c>
      <c r="AX2012" t="s">
        <v>13889</v>
      </c>
      <c r="AY2012" t="s">
        <v>13890</v>
      </c>
      <c r="AZ2012" t="s">
        <v>2633</v>
      </c>
      <c r="BA2012">
        <v>158058</v>
      </c>
      <c r="BB2012" t="s">
        <v>66</v>
      </c>
      <c r="BC2012" t="str">
        <f t="shared" si="84"/>
        <v>15300</v>
      </c>
      <c r="BD2012" t="str">
        <f t="shared" si="85"/>
        <v>MT-15300</v>
      </c>
    </row>
    <row r="2013" spans="1:56" ht="28.15" customHeight="1">
      <c r="A2013" s="4">
        <f>SUBTOTAL(103,$L$2:L2013)</f>
        <v>2012</v>
      </c>
      <c r="B2013" s="5" t="s">
        <v>13894</v>
      </c>
      <c r="C2013" s="5" t="s">
        <v>13895</v>
      </c>
      <c r="D2013" s="5" t="s">
        <v>510</v>
      </c>
      <c r="E2013" s="5" t="s">
        <v>13896</v>
      </c>
      <c r="F2013" s="6" t="s">
        <v>13897</v>
      </c>
      <c r="G2013" s="5">
        <v>7</v>
      </c>
      <c r="H2013" s="7">
        <v>444031</v>
      </c>
      <c r="I2013" s="5" t="s">
        <v>13898</v>
      </c>
      <c r="J2013" s="5" t="s">
        <v>13899</v>
      </c>
      <c r="K2013" s="20"/>
      <c r="L2013" s="5" t="s">
        <v>347</v>
      </c>
      <c r="M2013" s="2">
        <v>1601203098</v>
      </c>
      <c r="N2013" s="8">
        <f>IF(COUNTIF($B$2:B2013,B2013)=1,1,0)</f>
        <v>1</v>
      </c>
      <c r="O2013" t="s">
        <v>52</v>
      </c>
      <c r="P2013">
        <v>1601203098</v>
      </c>
      <c r="Q2013" t="s">
        <v>13894</v>
      </c>
      <c r="R2013" t="s">
        <v>13894</v>
      </c>
      <c r="S2013" t="s">
        <v>13895</v>
      </c>
      <c r="T2013" t="s">
        <v>13895</v>
      </c>
      <c r="U2013" t="s">
        <v>510</v>
      </c>
      <c r="V2013" t="s">
        <v>515</v>
      </c>
      <c r="W2013">
        <v>0</v>
      </c>
      <c r="X2013" t="s">
        <v>349</v>
      </c>
      <c r="Y2013">
        <v>2026</v>
      </c>
      <c r="Z2013">
        <v>7</v>
      </c>
      <c r="AA2013">
        <v>1</v>
      </c>
      <c r="AB2013">
        <v>411140</v>
      </c>
      <c r="AC2013">
        <v>32891</v>
      </c>
      <c r="AD2013">
        <v>0</v>
      </c>
      <c r="AE2013">
        <v>0</v>
      </c>
      <c r="AF2013" t="s">
        <v>98</v>
      </c>
      <c r="AG2013" t="s">
        <v>440</v>
      </c>
      <c r="AH2013" t="s">
        <v>13896</v>
      </c>
      <c r="AI2013" t="s">
        <v>13900</v>
      </c>
      <c r="AJ2013">
        <v>0</v>
      </c>
      <c r="AK2013" t="s">
        <v>5471</v>
      </c>
      <c r="AL2013">
        <v>0</v>
      </c>
      <c r="AM2013">
        <v>0</v>
      </c>
      <c r="AN2013">
        <v>0</v>
      </c>
      <c r="AO2013">
        <v>0</v>
      </c>
      <c r="AP2013" t="s">
        <v>83</v>
      </c>
      <c r="AQ2013">
        <v>0</v>
      </c>
      <c r="AR2013">
        <v>0</v>
      </c>
      <c r="AS2013" t="s">
        <v>69</v>
      </c>
      <c r="AT2013" t="s">
        <v>13901</v>
      </c>
      <c r="AU2013" t="s">
        <v>64</v>
      </c>
      <c r="AV2013">
        <v>0</v>
      </c>
      <c r="AW2013">
        <v>34267</v>
      </c>
      <c r="AX2013" t="s">
        <v>13898</v>
      </c>
      <c r="AY2013" t="s">
        <v>13899</v>
      </c>
      <c r="AZ2013" t="s">
        <v>71</v>
      </c>
      <c r="BA2013">
        <v>444031</v>
      </c>
      <c r="BB2013" t="s">
        <v>66</v>
      </c>
      <c r="BC2013" t="str">
        <f t="shared" si="84"/>
        <v>03800</v>
      </c>
      <c r="BD2013" t="str">
        <f t="shared" si="85"/>
        <v>MU-03800</v>
      </c>
    </row>
    <row r="2014" spans="1:56" ht="28.15" customHeight="1">
      <c r="A2014" s="4">
        <f>SUBTOTAL(103,$L$2:L2014)</f>
        <v>2013</v>
      </c>
      <c r="B2014" s="5" t="s">
        <v>13902</v>
      </c>
      <c r="C2014" s="5" t="s">
        <v>13903</v>
      </c>
      <c r="D2014" s="5" t="s">
        <v>510</v>
      </c>
      <c r="E2014" s="5" t="s">
        <v>13896</v>
      </c>
      <c r="F2014" s="6" t="s">
        <v>13904</v>
      </c>
      <c r="G2014" s="5">
        <v>7</v>
      </c>
      <c r="H2014" s="7">
        <v>8571</v>
      </c>
      <c r="I2014" s="5" t="s">
        <v>13905</v>
      </c>
      <c r="J2014" s="5" t="s">
        <v>13906</v>
      </c>
      <c r="K2014" s="20"/>
      <c r="L2014" s="5" t="s">
        <v>347</v>
      </c>
      <c r="M2014" s="2">
        <v>1601203224</v>
      </c>
      <c r="N2014" s="8">
        <f>IF(COUNTIF($B$2:B2014,B2014)=1,1,0)</f>
        <v>1</v>
      </c>
      <c r="O2014" t="s">
        <v>52</v>
      </c>
      <c r="P2014">
        <v>1601203224</v>
      </c>
      <c r="Q2014" t="s">
        <v>13902</v>
      </c>
      <c r="R2014" t="s">
        <v>13902</v>
      </c>
      <c r="S2014" t="s">
        <v>13903</v>
      </c>
      <c r="T2014" t="s">
        <v>13903</v>
      </c>
      <c r="U2014" t="s">
        <v>510</v>
      </c>
      <c r="V2014" t="s">
        <v>515</v>
      </c>
      <c r="W2014">
        <v>0</v>
      </c>
      <c r="X2014" t="s">
        <v>349</v>
      </c>
      <c r="Y2014">
        <v>2026</v>
      </c>
      <c r="Z2014">
        <v>7</v>
      </c>
      <c r="AA2014">
        <v>1</v>
      </c>
      <c r="AB2014">
        <v>7936</v>
      </c>
      <c r="AC2014">
        <v>635</v>
      </c>
      <c r="AD2014">
        <v>0</v>
      </c>
      <c r="AE2014">
        <v>0</v>
      </c>
      <c r="AF2014" t="s">
        <v>98</v>
      </c>
      <c r="AG2014" t="s">
        <v>440</v>
      </c>
      <c r="AH2014" t="s">
        <v>13896</v>
      </c>
      <c r="AI2014" t="s">
        <v>13900</v>
      </c>
      <c r="AJ2014">
        <v>0</v>
      </c>
      <c r="AK2014" t="s">
        <v>13907</v>
      </c>
      <c r="AL2014">
        <v>0</v>
      </c>
      <c r="AM2014">
        <v>0</v>
      </c>
      <c r="AN2014">
        <v>0</v>
      </c>
      <c r="AO2014">
        <v>0</v>
      </c>
      <c r="AP2014" t="s">
        <v>83</v>
      </c>
      <c r="AQ2014">
        <v>0</v>
      </c>
      <c r="AR2014">
        <v>0</v>
      </c>
      <c r="AS2014" t="s">
        <v>69</v>
      </c>
      <c r="AT2014" t="s">
        <v>13908</v>
      </c>
      <c r="AU2014" t="s">
        <v>64</v>
      </c>
      <c r="AV2014">
        <v>0</v>
      </c>
      <c r="AW2014">
        <v>34292</v>
      </c>
      <c r="AX2014" t="s">
        <v>13905</v>
      </c>
      <c r="AY2014" t="s">
        <v>13906</v>
      </c>
      <c r="AZ2014" t="s">
        <v>71</v>
      </c>
      <c r="BA2014">
        <v>8571</v>
      </c>
      <c r="BB2014" t="s">
        <v>66</v>
      </c>
      <c r="BC2014" t="str">
        <f t="shared" si="84"/>
        <v>09225</v>
      </c>
      <c r="BD2014" t="str">
        <f t="shared" si="85"/>
        <v>MU-09225</v>
      </c>
    </row>
    <row r="2015" spans="1:56" ht="28.15" customHeight="1">
      <c r="A2015" s="4">
        <f>SUBTOTAL(103,$L$2:L2015)</f>
        <v>2014</v>
      </c>
      <c r="B2015" s="5" t="s">
        <v>13909</v>
      </c>
      <c r="C2015" s="5" t="s">
        <v>526</v>
      </c>
      <c r="D2015" s="5" t="s">
        <v>13910</v>
      </c>
      <c r="E2015" s="5" t="s">
        <v>13911</v>
      </c>
      <c r="F2015" s="6" t="s">
        <v>13912</v>
      </c>
      <c r="G2015" s="5">
        <v>7</v>
      </c>
      <c r="H2015" s="7">
        <v>142560</v>
      </c>
      <c r="I2015" s="5" t="s">
        <v>13913</v>
      </c>
      <c r="J2015" s="5" t="s">
        <v>13914</v>
      </c>
      <c r="K2015" s="20"/>
      <c r="L2015" s="5" t="s">
        <v>95</v>
      </c>
      <c r="M2015" s="2">
        <v>1601205635</v>
      </c>
      <c r="N2015" s="8">
        <f>IF(COUNTIF($B$2:B2015,B2015)=1,1,0)</f>
        <v>1</v>
      </c>
      <c r="O2015" t="s">
        <v>52</v>
      </c>
      <c r="P2015">
        <v>1601205635</v>
      </c>
      <c r="Q2015" t="s">
        <v>13909</v>
      </c>
      <c r="R2015" t="s">
        <v>13909</v>
      </c>
      <c r="S2015" t="s">
        <v>526</v>
      </c>
      <c r="T2015" t="s">
        <v>526</v>
      </c>
      <c r="U2015" t="s">
        <v>13910</v>
      </c>
      <c r="V2015" t="s">
        <v>13915</v>
      </c>
      <c r="W2015">
        <v>0</v>
      </c>
      <c r="X2015" t="s">
        <v>80</v>
      </c>
      <c r="Y2015">
        <v>2026</v>
      </c>
      <c r="Z2015">
        <v>7</v>
      </c>
      <c r="AA2015">
        <v>1</v>
      </c>
      <c r="AB2015">
        <v>132000</v>
      </c>
      <c r="AC2015">
        <v>10560</v>
      </c>
      <c r="AD2015">
        <v>0</v>
      </c>
      <c r="AE2015">
        <v>0</v>
      </c>
      <c r="AF2015" t="s">
        <v>98</v>
      </c>
      <c r="AG2015" t="s">
        <v>440</v>
      </c>
      <c r="AH2015" t="s">
        <v>13911</v>
      </c>
      <c r="AI2015" t="s">
        <v>13916</v>
      </c>
      <c r="AJ2015">
        <v>0</v>
      </c>
      <c r="AK2015" t="s">
        <v>4866</v>
      </c>
      <c r="AL2015">
        <v>0</v>
      </c>
      <c r="AM2015">
        <v>0</v>
      </c>
      <c r="AN2015">
        <v>0</v>
      </c>
      <c r="AO2015">
        <v>0</v>
      </c>
      <c r="AP2015" t="s">
        <v>83</v>
      </c>
      <c r="AQ2015">
        <v>0</v>
      </c>
      <c r="AR2015">
        <v>0</v>
      </c>
      <c r="AS2015" t="s">
        <v>69</v>
      </c>
      <c r="AT2015" t="s">
        <v>13917</v>
      </c>
      <c r="AU2015" t="s">
        <v>64</v>
      </c>
      <c r="AV2015">
        <v>0</v>
      </c>
      <c r="AW2015">
        <v>34795</v>
      </c>
      <c r="AX2015" t="s">
        <v>13913</v>
      </c>
      <c r="AY2015" t="s">
        <v>13914</v>
      </c>
      <c r="AZ2015" t="s">
        <v>71</v>
      </c>
      <c r="BA2015">
        <v>142560</v>
      </c>
      <c r="BB2015" t="s">
        <v>66</v>
      </c>
      <c r="BC2015" t="str">
        <f t="shared" si="84"/>
        <v>00300</v>
      </c>
      <c r="BD2015" t="str">
        <f t="shared" si="85"/>
        <v>MV-00300</v>
      </c>
    </row>
    <row r="2016" spans="1:56" ht="28.15" customHeight="1">
      <c r="A2016" s="4">
        <f>SUBTOTAL(103,$L$2:L2016)</f>
        <v>2015</v>
      </c>
      <c r="B2016" s="5" t="s">
        <v>13918</v>
      </c>
      <c r="C2016" s="5" t="s">
        <v>13919</v>
      </c>
      <c r="D2016" s="5" t="s">
        <v>1142</v>
      </c>
      <c r="E2016" s="5" t="s">
        <v>13911</v>
      </c>
      <c r="F2016" s="6" t="s">
        <v>13920</v>
      </c>
      <c r="G2016" s="5">
        <v>7</v>
      </c>
      <c r="H2016" s="7">
        <v>464594</v>
      </c>
      <c r="I2016" s="5" t="s">
        <v>13921</v>
      </c>
      <c r="J2016" s="5" t="s">
        <v>13922</v>
      </c>
      <c r="K2016" s="20"/>
      <c r="L2016" s="5" t="s">
        <v>95</v>
      </c>
      <c r="M2016" s="2">
        <v>1601206078</v>
      </c>
      <c r="N2016" s="8">
        <f>IF(COUNTIF($B$2:B2016,B2016)=1,1,0)</f>
        <v>1</v>
      </c>
      <c r="O2016" t="s">
        <v>52</v>
      </c>
      <c r="P2016">
        <v>1601206078</v>
      </c>
      <c r="Q2016" t="s">
        <v>13918</v>
      </c>
      <c r="R2016" t="s">
        <v>13918</v>
      </c>
      <c r="S2016" t="s">
        <v>13919</v>
      </c>
      <c r="T2016" t="s">
        <v>13919</v>
      </c>
      <c r="U2016" t="s">
        <v>1142</v>
      </c>
      <c r="V2016" t="s">
        <v>1143</v>
      </c>
      <c r="W2016">
        <v>0</v>
      </c>
      <c r="X2016" t="s">
        <v>188</v>
      </c>
      <c r="Y2016">
        <v>2026</v>
      </c>
      <c r="Z2016">
        <v>7</v>
      </c>
      <c r="AA2016">
        <v>1</v>
      </c>
      <c r="AB2016">
        <v>430180</v>
      </c>
      <c r="AC2016">
        <v>34414</v>
      </c>
      <c r="AD2016">
        <v>0</v>
      </c>
      <c r="AE2016">
        <v>0</v>
      </c>
      <c r="AF2016" t="s">
        <v>98</v>
      </c>
      <c r="AG2016" t="s">
        <v>440</v>
      </c>
      <c r="AH2016" t="s">
        <v>13911</v>
      </c>
      <c r="AI2016" t="s">
        <v>13916</v>
      </c>
      <c r="AJ2016">
        <v>0</v>
      </c>
      <c r="AK2016" t="s">
        <v>10122</v>
      </c>
      <c r="AL2016">
        <v>0</v>
      </c>
      <c r="AM2016">
        <v>0</v>
      </c>
      <c r="AN2016">
        <v>0</v>
      </c>
      <c r="AO2016">
        <v>0</v>
      </c>
      <c r="AP2016" t="s">
        <v>83</v>
      </c>
      <c r="AQ2016">
        <v>0</v>
      </c>
      <c r="AR2016">
        <v>0</v>
      </c>
      <c r="AS2016" t="s">
        <v>69</v>
      </c>
      <c r="AT2016" t="s">
        <v>13923</v>
      </c>
      <c r="AU2016" t="s">
        <v>64</v>
      </c>
      <c r="AV2016">
        <v>0</v>
      </c>
      <c r="AW2016">
        <v>34884</v>
      </c>
      <c r="AX2016" t="s">
        <v>13921</v>
      </c>
      <c r="AY2016" t="s">
        <v>13922</v>
      </c>
      <c r="AZ2016" t="s">
        <v>71</v>
      </c>
      <c r="BA2016">
        <v>464594</v>
      </c>
      <c r="BB2016" t="s">
        <v>66</v>
      </c>
      <c r="BC2016" t="str">
        <f t="shared" si="84"/>
        <v>01975</v>
      </c>
      <c r="BD2016" t="str">
        <f t="shared" si="85"/>
        <v>MV-01975</v>
      </c>
    </row>
    <row r="2017" spans="1:56" ht="28.15" customHeight="1">
      <c r="A2017" s="4">
        <f>SUBTOTAL(103,$L$2:L2017)</f>
        <v>2016</v>
      </c>
      <c r="B2017" s="5" t="s">
        <v>13927</v>
      </c>
      <c r="C2017" s="5" t="s">
        <v>13928</v>
      </c>
      <c r="D2017" s="5" t="s">
        <v>1142</v>
      </c>
      <c r="E2017" s="5" t="s">
        <v>13911</v>
      </c>
      <c r="F2017" s="6" t="s">
        <v>13929</v>
      </c>
      <c r="G2017" s="5">
        <v>7</v>
      </c>
      <c r="H2017" s="7">
        <v>1668665</v>
      </c>
      <c r="I2017" s="5" t="s">
        <v>13930</v>
      </c>
      <c r="J2017" s="5" t="s">
        <v>13931</v>
      </c>
      <c r="K2017" s="20"/>
      <c r="L2017" s="5" t="s">
        <v>95</v>
      </c>
      <c r="M2017" s="2">
        <v>1601205919</v>
      </c>
      <c r="N2017" s="8">
        <f>IF(COUNTIF($B$2:B2017,B2017)=1,1,0)</f>
        <v>1</v>
      </c>
      <c r="O2017" t="s">
        <v>52</v>
      </c>
      <c r="P2017">
        <v>1601205919</v>
      </c>
      <c r="Q2017" t="s">
        <v>13927</v>
      </c>
      <c r="R2017" t="s">
        <v>13927</v>
      </c>
      <c r="S2017" t="s">
        <v>13928</v>
      </c>
      <c r="T2017" t="s">
        <v>13928</v>
      </c>
      <c r="U2017" t="s">
        <v>1142</v>
      </c>
      <c r="V2017" t="s">
        <v>1143</v>
      </c>
      <c r="W2017">
        <v>0</v>
      </c>
      <c r="X2017" t="s">
        <v>188</v>
      </c>
      <c r="Y2017">
        <v>2026</v>
      </c>
      <c r="Z2017">
        <v>7</v>
      </c>
      <c r="AA2017">
        <v>1</v>
      </c>
      <c r="AB2017">
        <v>1545060</v>
      </c>
      <c r="AC2017">
        <v>123605</v>
      </c>
      <c r="AD2017">
        <v>0</v>
      </c>
      <c r="AE2017">
        <v>0</v>
      </c>
      <c r="AF2017" t="s">
        <v>98</v>
      </c>
      <c r="AG2017" t="s">
        <v>440</v>
      </c>
      <c r="AH2017" t="s">
        <v>13911</v>
      </c>
      <c r="AI2017" t="s">
        <v>13916</v>
      </c>
      <c r="AJ2017">
        <v>0</v>
      </c>
      <c r="AK2017" t="s">
        <v>2476</v>
      </c>
      <c r="AL2017">
        <v>0</v>
      </c>
      <c r="AM2017">
        <v>0</v>
      </c>
      <c r="AN2017">
        <v>0</v>
      </c>
      <c r="AO2017">
        <v>0</v>
      </c>
      <c r="AP2017" t="s">
        <v>83</v>
      </c>
      <c r="AQ2017">
        <v>0</v>
      </c>
      <c r="AR2017">
        <v>0</v>
      </c>
      <c r="AS2017" t="s">
        <v>69</v>
      </c>
      <c r="AT2017" t="s">
        <v>13932</v>
      </c>
      <c r="AU2017" t="s">
        <v>64</v>
      </c>
      <c r="AV2017">
        <v>0</v>
      </c>
      <c r="AW2017">
        <v>34849</v>
      </c>
      <c r="AX2017" t="s">
        <v>13930</v>
      </c>
      <c r="AY2017" t="s">
        <v>13931</v>
      </c>
      <c r="AZ2017" t="s">
        <v>71</v>
      </c>
      <c r="BA2017">
        <v>1668665</v>
      </c>
      <c r="BB2017" t="s">
        <v>66</v>
      </c>
      <c r="BC2017" t="str">
        <f t="shared" si="84"/>
        <v>03350</v>
      </c>
      <c r="BD2017" t="str">
        <f t="shared" si="85"/>
        <v>MV-03350</v>
      </c>
    </row>
    <row r="2018" spans="1:56" ht="28.15" customHeight="1">
      <c r="A2018" s="4">
        <f>SUBTOTAL(103,$L$2:L2018)</f>
        <v>2017</v>
      </c>
      <c r="B2018" s="5" t="s">
        <v>13933</v>
      </c>
      <c r="C2018" s="5" t="s">
        <v>1355</v>
      </c>
      <c r="D2018" s="5" t="s">
        <v>1140</v>
      </c>
      <c r="E2018" s="5" t="s">
        <v>13911</v>
      </c>
      <c r="F2018" s="6" t="s">
        <v>13934</v>
      </c>
      <c r="G2018" s="5">
        <v>7</v>
      </c>
      <c r="H2018" s="7">
        <v>874638</v>
      </c>
      <c r="I2018" s="5" t="s">
        <v>13935</v>
      </c>
      <c r="J2018" s="5" t="s">
        <v>13936</v>
      </c>
      <c r="K2018" s="20"/>
      <c r="L2018" s="5" t="s">
        <v>95</v>
      </c>
      <c r="M2018" s="2">
        <v>1601205563</v>
      </c>
      <c r="N2018" s="8">
        <f>IF(COUNTIF($B$2:B2018,B2018)=1,1,0)</f>
        <v>1</v>
      </c>
      <c r="O2018" t="s">
        <v>52</v>
      </c>
      <c r="P2018">
        <v>1601205563</v>
      </c>
      <c r="Q2018" t="s">
        <v>13933</v>
      </c>
      <c r="R2018" t="s">
        <v>13933</v>
      </c>
      <c r="S2018" t="s">
        <v>1355</v>
      </c>
      <c r="T2018" t="s">
        <v>1355</v>
      </c>
      <c r="U2018" t="s">
        <v>1140</v>
      </c>
      <c r="V2018" t="s">
        <v>13937</v>
      </c>
      <c r="W2018">
        <v>0</v>
      </c>
      <c r="X2018" t="s">
        <v>349</v>
      </c>
      <c r="Y2018">
        <v>2026</v>
      </c>
      <c r="Z2018">
        <v>7</v>
      </c>
      <c r="AA2018">
        <v>1</v>
      </c>
      <c r="AB2018">
        <v>809850</v>
      </c>
      <c r="AC2018">
        <v>64788</v>
      </c>
      <c r="AD2018">
        <v>0</v>
      </c>
      <c r="AE2018">
        <v>0</v>
      </c>
      <c r="AF2018" t="s">
        <v>98</v>
      </c>
      <c r="AG2018" t="s">
        <v>440</v>
      </c>
      <c r="AH2018" t="s">
        <v>13911</v>
      </c>
      <c r="AI2018" t="s">
        <v>13916</v>
      </c>
      <c r="AJ2018">
        <v>0</v>
      </c>
      <c r="AK2018" t="s">
        <v>1670</v>
      </c>
      <c r="AL2018">
        <v>0</v>
      </c>
      <c r="AM2018">
        <v>0</v>
      </c>
      <c r="AN2018">
        <v>0</v>
      </c>
      <c r="AO2018">
        <v>0</v>
      </c>
      <c r="AP2018" t="s">
        <v>83</v>
      </c>
      <c r="AQ2018">
        <v>0</v>
      </c>
      <c r="AR2018">
        <v>0</v>
      </c>
      <c r="AS2018" t="s">
        <v>69</v>
      </c>
      <c r="AT2018" t="s">
        <v>13938</v>
      </c>
      <c r="AU2018" t="s">
        <v>64</v>
      </c>
      <c r="AV2018">
        <v>0</v>
      </c>
      <c r="AW2018">
        <v>34777</v>
      </c>
      <c r="AX2018" t="s">
        <v>13935</v>
      </c>
      <c r="AY2018" t="s">
        <v>13936</v>
      </c>
      <c r="AZ2018" t="s">
        <v>71</v>
      </c>
      <c r="BA2018">
        <v>874638</v>
      </c>
      <c r="BB2018" t="s">
        <v>66</v>
      </c>
      <c r="BC2018" t="str">
        <f t="shared" si="84"/>
        <v>06160</v>
      </c>
      <c r="BD2018" t="str">
        <f t="shared" si="85"/>
        <v>MV-06160</v>
      </c>
    </row>
    <row r="2019" spans="1:56" ht="28.15" customHeight="1">
      <c r="A2019" s="4">
        <f>SUBTOTAL(103,$L$2:L2019)</f>
        <v>2018</v>
      </c>
      <c r="B2019" s="5" t="s">
        <v>13939</v>
      </c>
      <c r="C2019" s="5" t="s">
        <v>13940</v>
      </c>
      <c r="D2019" s="5" t="s">
        <v>1140</v>
      </c>
      <c r="E2019" s="5" t="s">
        <v>13911</v>
      </c>
      <c r="F2019" s="6" t="s">
        <v>13941</v>
      </c>
      <c r="G2019" s="5">
        <v>7</v>
      </c>
      <c r="H2019" s="7">
        <v>72852</v>
      </c>
      <c r="I2019" s="5" t="s">
        <v>13942</v>
      </c>
      <c r="J2019" s="5" t="s">
        <v>13943</v>
      </c>
      <c r="K2019" s="20"/>
      <c r="L2019" s="5" t="s">
        <v>95</v>
      </c>
      <c r="M2019" s="2">
        <v>1601204427</v>
      </c>
      <c r="N2019" s="8">
        <f>IF(COUNTIF($B$2:B2019,B2019)=1,1,0)</f>
        <v>1</v>
      </c>
      <c r="O2019" t="s">
        <v>52</v>
      </c>
      <c r="P2019">
        <v>1601204427</v>
      </c>
      <c r="Q2019" t="s">
        <v>13939</v>
      </c>
      <c r="R2019" t="s">
        <v>13939</v>
      </c>
      <c r="S2019" t="s">
        <v>13940</v>
      </c>
      <c r="T2019" t="s">
        <v>13940</v>
      </c>
      <c r="U2019" t="s">
        <v>1140</v>
      </c>
      <c r="V2019" t="s">
        <v>958</v>
      </c>
      <c r="W2019">
        <v>0</v>
      </c>
      <c r="X2019" t="s">
        <v>188</v>
      </c>
      <c r="Y2019">
        <v>2026</v>
      </c>
      <c r="Z2019">
        <v>7</v>
      </c>
      <c r="AA2019">
        <v>1</v>
      </c>
      <c r="AB2019">
        <v>67456</v>
      </c>
      <c r="AC2019">
        <v>5396</v>
      </c>
      <c r="AD2019">
        <v>0</v>
      </c>
      <c r="AE2019">
        <v>0</v>
      </c>
      <c r="AF2019" t="s">
        <v>98</v>
      </c>
      <c r="AG2019" t="s">
        <v>440</v>
      </c>
      <c r="AH2019" t="s">
        <v>13911</v>
      </c>
      <c r="AI2019" t="s">
        <v>13916</v>
      </c>
      <c r="AJ2019">
        <v>0</v>
      </c>
      <c r="AK2019" t="s">
        <v>380</v>
      </c>
      <c r="AL2019">
        <v>0</v>
      </c>
      <c r="AM2019">
        <v>0</v>
      </c>
      <c r="AN2019">
        <v>0</v>
      </c>
      <c r="AO2019">
        <v>0</v>
      </c>
      <c r="AP2019" t="s">
        <v>83</v>
      </c>
      <c r="AQ2019">
        <v>0</v>
      </c>
      <c r="AR2019">
        <v>0</v>
      </c>
      <c r="AS2019" t="s">
        <v>69</v>
      </c>
      <c r="AT2019" t="s">
        <v>13944</v>
      </c>
      <c r="AU2019" t="s">
        <v>64</v>
      </c>
      <c r="AV2019">
        <v>0</v>
      </c>
      <c r="AW2019">
        <v>34521</v>
      </c>
      <c r="AX2019" t="s">
        <v>13942</v>
      </c>
      <c r="AY2019" t="s">
        <v>13943</v>
      </c>
      <c r="AZ2019" t="s">
        <v>71</v>
      </c>
      <c r="BA2019">
        <v>72852</v>
      </c>
      <c r="BB2019" t="s">
        <v>66</v>
      </c>
      <c r="BC2019" t="str">
        <f t="shared" si="84"/>
        <v>06600</v>
      </c>
      <c r="BD2019" t="str">
        <f t="shared" si="85"/>
        <v>MV-06600</v>
      </c>
    </row>
    <row r="2020" spans="1:56" ht="28.15" customHeight="1">
      <c r="A2020" s="4">
        <f>SUBTOTAL(103,$L$2:L2020)</f>
        <v>2019</v>
      </c>
      <c r="B2020" s="5" t="s">
        <v>13945</v>
      </c>
      <c r="C2020" s="5" t="s">
        <v>1395</v>
      </c>
      <c r="D2020" s="5" t="s">
        <v>13946</v>
      </c>
      <c r="E2020" s="5" t="s">
        <v>13911</v>
      </c>
      <c r="F2020" s="6" t="s">
        <v>13947</v>
      </c>
      <c r="G2020" s="5">
        <v>7</v>
      </c>
      <c r="H2020" s="7">
        <v>1433246</v>
      </c>
      <c r="I2020" s="5" t="s">
        <v>13948</v>
      </c>
      <c r="J2020" s="5" t="s">
        <v>13949</v>
      </c>
      <c r="K2020" s="20"/>
      <c r="L2020" s="5" t="s">
        <v>95</v>
      </c>
      <c r="M2020" s="2">
        <v>1601205653</v>
      </c>
      <c r="N2020" s="8">
        <f>IF(COUNTIF($B$2:B2020,B2020)=1,1,0)</f>
        <v>1</v>
      </c>
      <c r="O2020" t="s">
        <v>52</v>
      </c>
      <c r="P2020">
        <v>1601205653</v>
      </c>
      <c r="Q2020" t="s">
        <v>13945</v>
      </c>
      <c r="R2020" t="s">
        <v>13945</v>
      </c>
      <c r="S2020" t="s">
        <v>1395</v>
      </c>
      <c r="T2020" t="s">
        <v>1395</v>
      </c>
      <c r="U2020" t="s">
        <v>13946</v>
      </c>
      <c r="V2020" t="s">
        <v>13950</v>
      </c>
      <c r="W2020">
        <v>0</v>
      </c>
      <c r="X2020" t="s">
        <v>80</v>
      </c>
      <c r="Y2020">
        <v>2026</v>
      </c>
      <c r="Z2020">
        <v>7</v>
      </c>
      <c r="AA2020">
        <v>1</v>
      </c>
      <c r="AB2020">
        <v>1327080</v>
      </c>
      <c r="AC2020">
        <v>106166</v>
      </c>
      <c r="AD2020">
        <v>0</v>
      </c>
      <c r="AE2020">
        <v>0</v>
      </c>
      <c r="AF2020" t="s">
        <v>98</v>
      </c>
      <c r="AG2020" t="s">
        <v>440</v>
      </c>
      <c r="AH2020" t="s">
        <v>13911</v>
      </c>
      <c r="AI2020" t="s">
        <v>13916</v>
      </c>
      <c r="AJ2020">
        <v>0</v>
      </c>
      <c r="AK2020" t="s">
        <v>13951</v>
      </c>
      <c r="AL2020">
        <v>0</v>
      </c>
      <c r="AM2020">
        <v>0</v>
      </c>
      <c r="AN2020">
        <v>0</v>
      </c>
      <c r="AO2020">
        <v>0</v>
      </c>
      <c r="AP2020" t="s">
        <v>83</v>
      </c>
      <c r="AQ2020">
        <v>0</v>
      </c>
      <c r="AR2020">
        <v>0</v>
      </c>
      <c r="AS2020" t="s">
        <v>69</v>
      </c>
      <c r="AT2020" t="s">
        <v>13952</v>
      </c>
      <c r="AU2020" t="s">
        <v>64</v>
      </c>
      <c r="AV2020">
        <v>0</v>
      </c>
      <c r="AW2020">
        <v>34801</v>
      </c>
      <c r="AX2020" t="s">
        <v>13948</v>
      </c>
      <c r="AY2020" t="s">
        <v>13949</v>
      </c>
      <c r="AZ2020" t="s">
        <v>71</v>
      </c>
      <c r="BA2020">
        <v>1433246</v>
      </c>
      <c r="BB2020" t="s">
        <v>66</v>
      </c>
      <c r="BC2020" t="str">
        <f t="shared" si="84"/>
        <v>07510</v>
      </c>
      <c r="BD2020" t="str">
        <f t="shared" si="85"/>
        <v>MV-07510</v>
      </c>
    </row>
    <row r="2021" spans="1:56" ht="28.15" customHeight="1">
      <c r="A2021" s="4">
        <f>SUBTOTAL(103,$L$2:L2021)</f>
        <v>2020</v>
      </c>
      <c r="B2021" s="5" t="s">
        <v>13953</v>
      </c>
      <c r="C2021" s="5" t="s">
        <v>13954</v>
      </c>
      <c r="D2021" s="5" t="s">
        <v>1140</v>
      </c>
      <c r="E2021" s="5" t="s">
        <v>13911</v>
      </c>
      <c r="F2021" s="6" t="s">
        <v>13955</v>
      </c>
      <c r="G2021" s="5">
        <v>7</v>
      </c>
      <c r="H2021" s="7">
        <v>617341</v>
      </c>
      <c r="I2021" s="5" t="s">
        <v>13956</v>
      </c>
      <c r="J2021" s="5" t="s">
        <v>13957</v>
      </c>
      <c r="K2021" s="20"/>
      <c r="L2021" s="5" t="s">
        <v>95</v>
      </c>
      <c r="M2021" s="2">
        <v>1601206001</v>
      </c>
      <c r="N2021" s="8">
        <f>IF(COUNTIF($B$2:B2021,B2021)=1,1,0)</f>
        <v>1</v>
      </c>
      <c r="O2021" t="s">
        <v>52</v>
      </c>
      <c r="P2021">
        <v>1601206001</v>
      </c>
      <c r="Q2021" t="s">
        <v>13953</v>
      </c>
      <c r="R2021" t="s">
        <v>13953</v>
      </c>
      <c r="S2021" t="s">
        <v>13954</v>
      </c>
      <c r="T2021" t="s">
        <v>13954</v>
      </c>
      <c r="U2021" t="s">
        <v>1140</v>
      </c>
      <c r="V2021" t="s">
        <v>958</v>
      </c>
      <c r="W2021">
        <v>0</v>
      </c>
      <c r="X2021" t="s">
        <v>80</v>
      </c>
      <c r="Y2021">
        <v>2026</v>
      </c>
      <c r="Z2021">
        <v>7</v>
      </c>
      <c r="AA2021">
        <v>1</v>
      </c>
      <c r="AB2021">
        <v>571612</v>
      </c>
      <c r="AC2021">
        <v>45729</v>
      </c>
      <c r="AD2021">
        <v>0</v>
      </c>
      <c r="AE2021">
        <v>0</v>
      </c>
      <c r="AF2021" t="s">
        <v>98</v>
      </c>
      <c r="AG2021" t="s">
        <v>440</v>
      </c>
      <c r="AH2021" t="s">
        <v>13911</v>
      </c>
      <c r="AI2021" t="s">
        <v>13916</v>
      </c>
      <c r="AJ2021">
        <v>0</v>
      </c>
      <c r="AK2021" t="s">
        <v>4497</v>
      </c>
      <c r="AL2021">
        <v>0</v>
      </c>
      <c r="AM2021">
        <v>0</v>
      </c>
      <c r="AN2021">
        <v>0</v>
      </c>
      <c r="AO2021">
        <v>0</v>
      </c>
      <c r="AP2021" t="s">
        <v>83</v>
      </c>
      <c r="AQ2021">
        <v>0</v>
      </c>
      <c r="AR2021">
        <v>0</v>
      </c>
      <c r="AS2021" t="s">
        <v>69</v>
      </c>
      <c r="AT2021" t="s">
        <v>13958</v>
      </c>
      <c r="AU2021" t="s">
        <v>64</v>
      </c>
      <c r="AV2021">
        <v>0</v>
      </c>
      <c r="AW2021">
        <v>34864</v>
      </c>
      <c r="AX2021" t="s">
        <v>13956</v>
      </c>
      <c r="AY2021" t="s">
        <v>13957</v>
      </c>
      <c r="AZ2021" t="s">
        <v>71</v>
      </c>
      <c r="BA2021">
        <v>617341</v>
      </c>
      <c r="BB2021" t="s">
        <v>66</v>
      </c>
      <c r="BC2021" t="str">
        <f t="shared" si="84"/>
        <v>08725</v>
      </c>
      <c r="BD2021" t="str">
        <f t="shared" si="85"/>
        <v>MV-08725</v>
      </c>
    </row>
    <row r="2022" spans="1:56" ht="28.15" customHeight="1">
      <c r="A2022" s="4">
        <f>SUBTOTAL(103,$L$2:L2022)</f>
        <v>2021</v>
      </c>
      <c r="B2022" s="5" t="s">
        <v>13959</v>
      </c>
      <c r="C2022" s="5" t="s">
        <v>13960</v>
      </c>
      <c r="D2022" s="5" t="s">
        <v>13961</v>
      </c>
      <c r="E2022" s="5" t="s">
        <v>13911</v>
      </c>
      <c r="F2022" s="6" t="s">
        <v>13962</v>
      </c>
      <c r="G2022" s="5">
        <v>7</v>
      </c>
      <c r="H2022" s="7">
        <v>286235</v>
      </c>
      <c r="I2022" s="5">
        <v>0</v>
      </c>
      <c r="J2022" s="5" t="s">
        <v>13963</v>
      </c>
      <c r="K2022" s="20"/>
      <c r="L2022" s="5" t="s">
        <v>95</v>
      </c>
      <c r="M2022" s="2">
        <v>1601206698</v>
      </c>
      <c r="N2022" s="8">
        <f>IF(COUNTIF($B$2:B2022,B2022)=1,1,0)</f>
        <v>1</v>
      </c>
      <c r="O2022" t="s">
        <v>52</v>
      </c>
      <c r="P2022">
        <v>1601206698</v>
      </c>
      <c r="Q2022" t="s">
        <v>13959</v>
      </c>
      <c r="R2022" t="s">
        <v>13959</v>
      </c>
      <c r="S2022" t="s">
        <v>13960</v>
      </c>
      <c r="T2022" t="s">
        <v>13960</v>
      </c>
      <c r="U2022" t="s">
        <v>13961</v>
      </c>
      <c r="V2022" t="s">
        <v>1311</v>
      </c>
      <c r="W2022">
        <v>0</v>
      </c>
      <c r="X2022" t="s">
        <v>334</v>
      </c>
      <c r="Y2022">
        <v>2026</v>
      </c>
      <c r="Z2022">
        <v>7</v>
      </c>
      <c r="AA2022">
        <v>1</v>
      </c>
      <c r="AB2022">
        <v>265032</v>
      </c>
      <c r="AC2022">
        <v>21203</v>
      </c>
      <c r="AD2022">
        <v>0</v>
      </c>
      <c r="AE2022">
        <v>0</v>
      </c>
      <c r="AF2022" t="s">
        <v>57</v>
      </c>
      <c r="AG2022" t="s">
        <v>1045</v>
      </c>
      <c r="AH2022" t="s">
        <v>13911</v>
      </c>
      <c r="AI2022" t="s">
        <v>13916</v>
      </c>
      <c r="AJ2022">
        <v>0</v>
      </c>
      <c r="AK2022" t="s">
        <v>13964</v>
      </c>
      <c r="AL2022">
        <v>0</v>
      </c>
      <c r="AM2022">
        <v>0</v>
      </c>
      <c r="AN2022">
        <v>0</v>
      </c>
      <c r="AO2022">
        <v>0</v>
      </c>
      <c r="AP2022" t="s">
        <v>83</v>
      </c>
      <c r="AQ2022">
        <v>0</v>
      </c>
      <c r="AR2022">
        <v>0</v>
      </c>
      <c r="AS2022" t="s">
        <v>69</v>
      </c>
      <c r="AT2022" t="s">
        <v>13965</v>
      </c>
      <c r="AU2022" t="s">
        <v>64</v>
      </c>
      <c r="AV2022">
        <v>0</v>
      </c>
      <c r="AW2022">
        <v>35019</v>
      </c>
      <c r="AY2022" t="s">
        <v>13963</v>
      </c>
      <c r="AZ2022" t="s">
        <v>71</v>
      </c>
      <c r="BA2022">
        <v>286235</v>
      </c>
      <c r="BB2022" t="s">
        <v>66</v>
      </c>
      <c r="BC2022" t="str">
        <f t="shared" si="84"/>
        <v>08729</v>
      </c>
      <c r="BD2022" t="str">
        <f t="shared" si="85"/>
        <v>MV-08729</v>
      </c>
    </row>
    <row r="2023" spans="1:56" ht="28.15" customHeight="1">
      <c r="A2023" s="4">
        <f>SUBTOTAL(103,$L$2:L2023)</f>
        <v>2022</v>
      </c>
      <c r="B2023" s="5" t="s">
        <v>13966</v>
      </c>
      <c r="C2023" s="5" t="s">
        <v>13967</v>
      </c>
      <c r="D2023" s="5" t="s">
        <v>13925</v>
      </c>
      <c r="E2023" s="5" t="s">
        <v>13911</v>
      </c>
      <c r="F2023" s="6" t="s">
        <v>13968</v>
      </c>
      <c r="G2023" s="5">
        <v>7</v>
      </c>
      <c r="H2023" s="7">
        <v>104993</v>
      </c>
      <c r="I2023" s="5" t="s">
        <v>13969</v>
      </c>
      <c r="J2023" s="5" t="s">
        <v>13970</v>
      </c>
      <c r="K2023" s="20"/>
      <c r="L2023" s="5" t="s">
        <v>95</v>
      </c>
      <c r="M2023" s="2">
        <v>1601205589</v>
      </c>
      <c r="N2023" s="8">
        <f>IF(COUNTIF($B$2:B2023,B2023)=1,1,0)</f>
        <v>1</v>
      </c>
      <c r="O2023" t="s">
        <v>52</v>
      </c>
      <c r="P2023">
        <v>1601205589</v>
      </c>
      <c r="Q2023" t="s">
        <v>13966</v>
      </c>
      <c r="R2023" t="s">
        <v>13966</v>
      </c>
      <c r="S2023" t="s">
        <v>13967</v>
      </c>
      <c r="T2023" t="s">
        <v>13967</v>
      </c>
      <c r="U2023" t="s">
        <v>13925</v>
      </c>
      <c r="V2023" t="s">
        <v>13926</v>
      </c>
      <c r="W2023">
        <v>0</v>
      </c>
      <c r="X2023" t="s">
        <v>349</v>
      </c>
      <c r="Y2023">
        <v>2026</v>
      </c>
      <c r="Z2023">
        <v>7</v>
      </c>
      <c r="AA2023">
        <v>1</v>
      </c>
      <c r="AB2023">
        <v>97216</v>
      </c>
      <c r="AC2023">
        <v>7777</v>
      </c>
      <c r="AD2023">
        <v>0</v>
      </c>
      <c r="AE2023">
        <v>0</v>
      </c>
      <c r="AF2023" t="s">
        <v>98</v>
      </c>
      <c r="AG2023" t="s">
        <v>440</v>
      </c>
      <c r="AH2023" t="s">
        <v>13911</v>
      </c>
      <c r="AI2023" t="s">
        <v>13916</v>
      </c>
      <c r="AJ2023">
        <v>0</v>
      </c>
      <c r="AK2023" t="s">
        <v>13971</v>
      </c>
      <c r="AL2023">
        <v>0</v>
      </c>
      <c r="AM2023">
        <v>0</v>
      </c>
      <c r="AN2023">
        <v>0</v>
      </c>
      <c r="AO2023">
        <v>0</v>
      </c>
      <c r="AP2023" t="s">
        <v>83</v>
      </c>
      <c r="AQ2023">
        <v>0</v>
      </c>
      <c r="AR2023">
        <v>0</v>
      </c>
      <c r="AS2023" t="s">
        <v>69</v>
      </c>
      <c r="AT2023" t="s">
        <v>13972</v>
      </c>
      <c r="AU2023" t="s">
        <v>64</v>
      </c>
      <c r="AV2023">
        <v>0</v>
      </c>
      <c r="AW2023">
        <v>34782</v>
      </c>
      <c r="AX2023" t="s">
        <v>13969</v>
      </c>
      <c r="AY2023" t="s">
        <v>13970</v>
      </c>
      <c r="AZ2023" t="s">
        <v>71</v>
      </c>
      <c r="BA2023">
        <v>104993</v>
      </c>
      <c r="BB2023" t="s">
        <v>66</v>
      </c>
      <c r="BC2023" t="str">
        <f t="shared" si="84"/>
        <v>09906</v>
      </c>
      <c r="BD2023" t="str">
        <f t="shared" si="85"/>
        <v>MV-09906</v>
      </c>
    </row>
    <row r="2024" spans="1:56" ht="28.15" customHeight="1">
      <c r="A2024" s="4">
        <f>SUBTOTAL(103,$L$2:L2024)</f>
        <v>2023</v>
      </c>
      <c r="B2024" s="5" t="s">
        <v>13973</v>
      </c>
      <c r="C2024" s="5" t="s">
        <v>13974</v>
      </c>
      <c r="D2024" s="5" t="s">
        <v>1140</v>
      </c>
      <c r="E2024" s="5" t="s">
        <v>13911</v>
      </c>
      <c r="F2024" s="6" t="s">
        <v>13975</v>
      </c>
      <c r="G2024" s="5">
        <v>7</v>
      </c>
      <c r="H2024" s="7">
        <v>772757</v>
      </c>
      <c r="I2024" s="5" t="s">
        <v>13976</v>
      </c>
      <c r="J2024" s="5" t="s">
        <v>13977</v>
      </c>
      <c r="K2024" s="20"/>
      <c r="L2024" s="5" t="s">
        <v>95</v>
      </c>
      <c r="M2024" s="2">
        <v>1601206531</v>
      </c>
      <c r="N2024" s="8">
        <f>IF(COUNTIF($B$2:B2024,B2024)=1,1,0)</f>
        <v>1</v>
      </c>
      <c r="O2024" t="s">
        <v>52</v>
      </c>
      <c r="P2024">
        <v>1601206531</v>
      </c>
      <c r="Q2024" t="s">
        <v>13973</v>
      </c>
      <c r="R2024" t="s">
        <v>13973</v>
      </c>
      <c r="S2024" t="s">
        <v>13974</v>
      </c>
      <c r="T2024" t="s">
        <v>13974</v>
      </c>
      <c r="U2024" t="s">
        <v>1140</v>
      </c>
      <c r="V2024" t="s">
        <v>958</v>
      </c>
      <c r="W2024">
        <v>0</v>
      </c>
      <c r="X2024" t="s">
        <v>80</v>
      </c>
      <c r="Y2024">
        <v>2026</v>
      </c>
      <c r="Z2024">
        <v>7</v>
      </c>
      <c r="AA2024">
        <v>1</v>
      </c>
      <c r="AB2024">
        <v>715516</v>
      </c>
      <c r="AC2024">
        <v>57241</v>
      </c>
      <c r="AD2024">
        <v>0</v>
      </c>
      <c r="AE2024">
        <v>0</v>
      </c>
      <c r="AF2024" t="s">
        <v>98</v>
      </c>
      <c r="AG2024" t="s">
        <v>440</v>
      </c>
      <c r="AH2024" t="s">
        <v>13911</v>
      </c>
      <c r="AI2024" t="s">
        <v>13916</v>
      </c>
      <c r="AJ2024">
        <v>0</v>
      </c>
      <c r="AK2024" t="s">
        <v>13978</v>
      </c>
      <c r="AL2024">
        <v>0</v>
      </c>
      <c r="AM2024">
        <v>0</v>
      </c>
      <c r="AN2024">
        <v>0</v>
      </c>
      <c r="AO2024">
        <v>0</v>
      </c>
      <c r="AP2024" t="s">
        <v>83</v>
      </c>
      <c r="AQ2024">
        <v>0</v>
      </c>
      <c r="AR2024">
        <v>0</v>
      </c>
      <c r="AS2024" t="s">
        <v>69</v>
      </c>
      <c r="AT2024" t="s">
        <v>13979</v>
      </c>
      <c r="AU2024" t="s">
        <v>64</v>
      </c>
      <c r="AV2024">
        <v>0</v>
      </c>
      <c r="AW2024">
        <v>34975</v>
      </c>
      <c r="AX2024" t="s">
        <v>13976</v>
      </c>
      <c r="AY2024" t="s">
        <v>13977</v>
      </c>
      <c r="AZ2024" t="s">
        <v>71</v>
      </c>
      <c r="BA2024">
        <v>772757</v>
      </c>
      <c r="BB2024" t="s">
        <v>66</v>
      </c>
      <c r="BC2024" t="str">
        <f t="shared" si="84"/>
        <v>10035</v>
      </c>
      <c r="BD2024" t="str">
        <f t="shared" si="85"/>
        <v>MV-10035</v>
      </c>
    </row>
    <row r="2025" spans="1:56" ht="28.15" customHeight="1">
      <c r="A2025" s="4">
        <f>SUBTOTAL(103,$L$2:L2025)</f>
        <v>2024</v>
      </c>
      <c r="B2025" s="5" t="s">
        <v>13980</v>
      </c>
      <c r="C2025" s="5" t="s">
        <v>13981</v>
      </c>
      <c r="D2025" s="5" t="s">
        <v>13982</v>
      </c>
      <c r="E2025" s="5" t="s">
        <v>13983</v>
      </c>
      <c r="F2025" s="6" t="s">
        <v>13984</v>
      </c>
      <c r="G2025" s="5">
        <v>7</v>
      </c>
      <c r="H2025" s="7">
        <v>92137</v>
      </c>
      <c r="I2025" s="5" t="s">
        <v>13985</v>
      </c>
      <c r="J2025" s="5" t="s">
        <v>13986</v>
      </c>
      <c r="K2025" s="20"/>
      <c r="L2025" s="5" t="s">
        <v>119</v>
      </c>
      <c r="M2025" s="2">
        <v>1601167319</v>
      </c>
      <c r="N2025" s="8">
        <f>IF(COUNTIF($B$2:B2025,B2025)=1,1,0)</f>
        <v>1</v>
      </c>
      <c r="O2025" t="s">
        <v>52</v>
      </c>
      <c r="P2025">
        <v>1601167319</v>
      </c>
      <c r="Q2025" t="s">
        <v>13980</v>
      </c>
      <c r="R2025" t="s">
        <v>13980</v>
      </c>
      <c r="S2025" t="s">
        <v>13981</v>
      </c>
      <c r="T2025" t="s">
        <v>13981</v>
      </c>
      <c r="U2025" t="s">
        <v>13982</v>
      </c>
      <c r="V2025" t="s">
        <v>13987</v>
      </c>
      <c r="W2025">
        <v>0</v>
      </c>
      <c r="X2025" t="s">
        <v>188</v>
      </c>
      <c r="Y2025">
        <v>2026</v>
      </c>
      <c r="Z2025">
        <v>7</v>
      </c>
      <c r="AA2025">
        <v>1</v>
      </c>
      <c r="AB2025">
        <v>85312</v>
      </c>
      <c r="AC2025">
        <v>6825</v>
      </c>
      <c r="AD2025">
        <v>0</v>
      </c>
      <c r="AE2025">
        <v>0</v>
      </c>
      <c r="AF2025" t="s">
        <v>98</v>
      </c>
      <c r="AG2025" t="s">
        <v>81</v>
      </c>
      <c r="AH2025" t="s">
        <v>13983</v>
      </c>
      <c r="AI2025" t="s">
        <v>13916</v>
      </c>
      <c r="AJ2025">
        <v>0</v>
      </c>
      <c r="AK2025" t="s">
        <v>13988</v>
      </c>
      <c r="AL2025">
        <v>0</v>
      </c>
      <c r="AM2025">
        <v>0</v>
      </c>
      <c r="AN2025">
        <v>0</v>
      </c>
      <c r="AO2025">
        <v>0</v>
      </c>
      <c r="AP2025" t="s">
        <v>98</v>
      </c>
      <c r="AQ2025">
        <v>0</v>
      </c>
      <c r="AR2025">
        <v>0</v>
      </c>
      <c r="AS2025" t="s">
        <v>69</v>
      </c>
      <c r="AT2025" t="s">
        <v>13989</v>
      </c>
      <c r="AU2025" t="s">
        <v>64</v>
      </c>
      <c r="AV2025">
        <v>0</v>
      </c>
      <c r="AW2025">
        <v>26213</v>
      </c>
      <c r="AX2025" t="s">
        <v>13985</v>
      </c>
      <c r="AY2025" t="s">
        <v>13986</v>
      </c>
      <c r="AZ2025" t="s">
        <v>71</v>
      </c>
      <c r="BA2025">
        <v>92137</v>
      </c>
      <c r="BB2025" t="s">
        <v>66</v>
      </c>
      <c r="BC2025" t="str">
        <f t="shared" si="84"/>
        <v>27000</v>
      </c>
      <c r="BD2025" t="str">
        <f t="shared" si="85"/>
        <v>MV-27000</v>
      </c>
    </row>
    <row r="2026" spans="1:56" ht="28.15" customHeight="1">
      <c r="A2026" s="4">
        <f>SUBTOTAL(103,$L$2:L2026)</f>
        <v>2025</v>
      </c>
      <c r="B2026" s="5" t="s">
        <v>13990</v>
      </c>
      <c r="C2026" s="5" t="s">
        <v>13991</v>
      </c>
      <c r="D2026" s="5" t="s">
        <v>13992</v>
      </c>
      <c r="E2026" s="5" t="s">
        <v>13993</v>
      </c>
      <c r="F2026" s="6" t="s">
        <v>13994</v>
      </c>
      <c r="G2026" s="5">
        <v>7</v>
      </c>
      <c r="H2026" s="7">
        <v>1679875</v>
      </c>
      <c r="I2026" s="5" t="s">
        <v>13995</v>
      </c>
      <c r="J2026" s="5" t="s">
        <v>13996</v>
      </c>
      <c r="K2026" s="20"/>
      <c r="L2026" s="5" t="s">
        <v>119</v>
      </c>
      <c r="M2026" s="2">
        <v>1601168909</v>
      </c>
      <c r="N2026" s="8">
        <f>IF(COUNTIF($B$2:B2026,B2026)=1,1,0)</f>
        <v>1</v>
      </c>
      <c r="O2026" t="s">
        <v>52</v>
      </c>
      <c r="P2026">
        <v>1601168909</v>
      </c>
      <c r="Q2026" t="s">
        <v>13990</v>
      </c>
      <c r="R2026" t="s">
        <v>13990</v>
      </c>
      <c r="S2026" t="s">
        <v>13991</v>
      </c>
      <c r="T2026" t="s">
        <v>13991</v>
      </c>
      <c r="U2026" t="s">
        <v>13992</v>
      </c>
      <c r="V2026" t="s">
        <v>13997</v>
      </c>
      <c r="W2026">
        <v>0</v>
      </c>
      <c r="X2026" t="s">
        <v>334</v>
      </c>
      <c r="Y2026">
        <v>2026</v>
      </c>
      <c r="Z2026">
        <v>7</v>
      </c>
      <c r="AA2026">
        <v>1</v>
      </c>
      <c r="AB2026">
        <v>1555440</v>
      </c>
      <c r="AC2026">
        <v>124435</v>
      </c>
      <c r="AD2026">
        <v>0</v>
      </c>
      <c r="AE2026">
        <v>0</v>
      </c>
      <c r="AF2026" t="s">
        <v>98</v>
      </c>
      <c r="AG2026" t="s">
        <v>81</v>
      </c>
      <c r="AH2026" t="s">
        <v>13993</v>
      </c>
      <c r="AI2026" t="s">
        <v>13998</v>
      </c>
      <c r="AJ2026">
        <v>0</v>
      </c>
      <c r="AK2026" t="s">
        <v>969</v>
      </c>
      <c r="AL2026">
        <v>0</v>
      </c>
      <c r="AM2026">
        <v>0</v>
      </c>
      <c r="AN2026">
        <v>0</v>
      </c>
      <c r="AO2026">
        <v>0</v>
      </c>
      <c r="AP2026" t="s">
        <v>83</v>
      </c>
      <c r="AQ2026">
        <v>0</v>
      </c>
      <c r="AR2026">
        <v>0</v>
      </c>
      <c r="AS2026" t="s">
        <v>69</v>
      </c>
      <c r="AT2026" t="s">
        <v>13999</v>
      </c>
      <c r="AU2026" t="s">
        <v>64</v>
      </c>
      <c r="AV2026">
        <v>0</v>
      </c>
      <c r="AW2026">
        <v>26595</v>
      </c>
      <c r="AX2026" t="s">
        <v>13995</v>
      </c>
      <c r="AY2026" t="s">
        <v>13996</v>
      </c>
      <c r="AZ2026" t="s">
        <v>71</v>
      </c>
      <c r="BA2026">
        <v>1679875</v>
      </c>
      <c r="BB2026" t="s">
        <v>66</v>
      </c>
      <c r="BC2026" t="str">
        <f t="shared" si="84"/>
        <v>02350</v>
      </c>
      <c r="BD2026" t="str">
        <f t="shared" si="85"/>
        <v>MW-02350</v>
      </c>
    </row>
    <row r="2027" spans="1:56" ht="28.15" customHeight="1">
      <c r="A2027" s="4">
        <f>SUBTOTAL(103,$L$2:L2027)</f>
        <v>2026</v>
      </c>
      <c r="B2027" s="5" t="s">
        <v>14001</v>
      </c>
      <c r="C2027" s="5" t="s">
        <v>14002</v>
      </c>
      <c r="D2027" s="5" t="s">
        <v>10621</v>
      </c>
      <c r="E2027" s="5" t="s">
        <v>297</v>
      </c>
      <c r="F2027" s="6" t="s">
        <v>14003</v>
      </c>
      <c r="G2027" s="5">
        <v>7</v>
      </c>
      <c r="H2027" s="7">
        <v>251251</v>
      </c>
      <c r="I2027" s="5" t="s">
        <v>14004</v>
      </c>
      <c r="J2027" s="5" t="s">
        <v>14005</v>
      </c>
      <c r="K2027" s="20"/>
      <c r="L2027" s="5" t="s">
        <v>119</v>
      </c>
      <c r="M2027" s="2">
        <v>1601169268</v>
      </c>
      <c r="N2027" s="8">
        <f>IF(COUNTIF($B$2:B2027,B2027)=1,1,0)</f>
        <v>1</v>
      </c>
      <c r="O2027" t="s">
        <v>52</v>
      </c>
      <c r="P2027">
        <v>1601169268</v>
      </c>
      <c r="Q2027" t="s">
        <v>14001</v>
      </c>
      <c r="R2027" t="s">
        <v>14001</v>
      </c>
      <c r="S2027" t="s">
        <v>14002</v>
      </c>
      <c r="T2027" t="s">
        <v>14002</v>
      </c>
      <c r="U2027" t="s">
        <v>10621</v>
      </c>
      <c r="V2027" t="s">
        <v>10626</v>
      </c>
      <c r="W2027">
        <v>0</v>
      </c>
      <c r="X2027" t="s">
        <v>188</v>
      </c>
      <c r="Y2027">
        <v>2026</v>
      </c>
      <c r="Z2027">
        <v>7</v>
      </c>
      <c r="AA2027">
        <v>1</v>
      </c>
      <c r="AB2027">
        <v>232640</v>
      </c>
      <c r="AC2027">
        <v>18611</v>
      </c>
      <c r="AD2027">
        <v>0</v>
      </c>
      <c r="AE2027">
        <v>0</v>
      </c>
      <c r="AF2027" t="s">
        <v>57</v>
      </c>
      <c r="AG2027" t="s">
        <v>302</v>
      </c>
      <c r="AH2027" t="s">
        <v>297</v>
      </c>
      <c r="AI2027" t="s">
        <v>14000</v>
      </c>
      <c r="AJ2027">
        <v>0</v>
      </c>
      <c r="AK2027" t="s">
        <v>1244</v>
      </c>
      <c r="AL2027">
        <v>0</v>
      </c>
      <c r="AM2027">
        <v>0</v>
      </c>
      <c r="AN2027">
        <v>0</v>
      </c>
      <c r="AO2027">
        <v>0</v>
      </c>
      <c r="AP2027" t="s">
        <v>83</v>
      </c>
      <c r="AQ2027">
        <v>0</v>
      </c>
      <c r="AR2027">
        <v>0</v>
      </c>
      <c r="AS2027" t="s">
        <v>69</v>
      </c>
      <c r="AT2027" t="s">
        <v>14006</v>
      </c>
      <c r="AU2027" t="s">
        <v>64</v>
      </c>
      <c r="AV2027">
        <v>0</v>
      </c>
      <c r="AW2027">
        <v>26663</v>
      </c>
      <c r="AX2027" t="s">
        <v>14004</v>
      </c>
      <c r="AY2027" t="s">
        <v>14005</v>
      </c>
      <c r="AZ2027" t="s">
        <v>71</v>
      </c>
      <c r="BA2027">
        <v>251251</v>
      </c>
      <c r="BB2027" t="s">
        <v>66</v>
      </c>
      <c r="BC2027" t="str">
        <f t="shared" si="84"/>
        <v>02300</v>
      </c>
      <c r="BD2027" t="str">
        <f t="shared" si="85"/>
        <v>MX-02300</v>
      </c>
    </row>
    <row r="2028" spans="1:56" ht="28.15" customHeight="1">
      <c r="A2028" s="4">
        <f>SUBTOTAL(103,$L$2:L2028)</f>
        <v>2027</v>
      </c>
      <c r="B2028" s="5" t="s">
        <v>14007</v>
      </c>
      <c r="C2028" s="5" t="s">
        <v>14008</v>
      </c>
      <c r="D2028" s="5" t="s">
        <v>9847</v>
      </c>
      <c r="E2028" s="5" t="s">
        <v>297</v>
      </c>
      <c r="F2028" s="6" t="s">
        <v>14009</v>
      </c>
      <c r="G2028" s="5">
        <v>7</v>
      </c>
      <c r="H2028" s="7">
        <v>746855</v>
      </c>
      <c r="I2028" s="5" t="s">
        <v>14010</v>
      </c>
      <c r="J2028" s="5" t="s">
        <v>14011</v>
      </c>
      <c r="K2028" s="20"/>
      <c r="L2028" s="5" t="s">
        <v>119</v>
      </c>
      <c r="M2028" s="2">
        <v>1601169249</v>
      </c>
      <c r="N2028" s="8">
        <f>IF(COUNTIF($B$2:B2028,B2028)=1,1,0)</f>
        <v>1</v>
      </c>
      <c r="O2028" t="s">
        <v>52</v>
      </c>
      <c r="P2028">
        <v>1601169249</v>
      </c>
      <c r="Q2028" t="s">
        <v>14007</v>
      </c>
      <c r="R2028" t="s">
        <v>14007</v>
      </c>
      <c r="S2028" t="s">
        <v>14008</v>
      </c>
      <c r="T2028" t="s">
        <v>14008</v>
      </c>
      <c r="U2028" t="s">
        <v>9847</v>
      </c>
      <c r="V2028" t="s">
        <v>10482</v>
      </c>
      <c r="W2028">
        <v>0</v>
      </c>
      <c r="X2028" t="s">
        <v>80</v>
      </c>
      <c r="Y2028">
        <v>2026</v>
      </c>
      <c r="Z2028">
        <v>7</v>
      </c>
      <c r="AA2028">
        <v>1</v>
      </c>
      <c r="AB2028">
        <v>691532</v>
      </c>
      <c r="AC2028">
        <v>55323</v>
      </c>
      <c r="AD2028">
        <v>0</v>
      </c>
      <c r="AE2028">
        <v>0</v>
      </c>
      <c r="AF2028" t="s">
        <v>121</v>
      </c>
      <c r="AG2028" t="s">
        <v>302</v>
      </c>
      <c r="AH2028" t="s">
        <v>297</v>
      </c>
      <c r="AI2028" t="s">
        <v>14000</v>
      </c>
      <c r="AJ2028">
        <v>0</v>
      </c>
      <c r="AK2028" t="s">
        <v>3321</v>
      </c>
      <c r="AL2028">
        <v>0</v>
      </c>
      <c r="AM2028">
        <v>0</v>
      </c>
      <c r="AN2028">
        <v>0</v>
      </c>
      <c r="AO2028">
        <v>0</v>
      </c>
      <c r="AP2028" t="s">
        <v>61</v>
      </c>
      <c r="AQ2028">
        <v>0</v>
      </c>
      <c r="AR2028">
        <v>0</v>
      </c>
      <c r="AS2028" t="s">
        <v>69</v>
      </c>
      <c r="AT2028" t="s">
        <v>14012</v>
      </c>
      <c r="AU2028" t="s">
        <v>64</v>
      </c>
      <c r="AV2028">
        <v>0</v>
      </c>
      <c r="AW2028">
        <v>26659</v>
      </c>
      <c r="AX2028" t="s">
        <v>14010</v>
      </c>
      <c r="AY2028" t="s">
        <v>14011</v>
      </c>
      <c r="AZ2028" t="s">
        <v>71</v>
      </c>
      <c r="BA2028">
        <v>746855</v>
      </c>
      <c r="BB2028" t="s">
        <v>66</v>
      </c>
      <c r="BC2028" t="str">
        <f t="shared" si="84"/>
        <v>03040</v>
      </c>
      <c r="BD2028" t="str">
        <f t="shared" si="85"/>
        <v>MX-03040</v>
      </c>
    </row>
    <row r="2029" spans="1:56" ht="28.15" customHeight="1">
      <c r="A2029" s="4">
        <f>SUBTOTAL(103,$L$2:L2029)</f>
        <v>2028</v>
      </c>
      <c r="B2029" s="5" t="s">
        <v>14013</v>
      </c>
      <c r="C2029" s="5" t="s">
        <v>14014</v>
      </c>
      <c r="D2029" s="5" t="s">
        <v>13697</v>
      </c>
      <c r="E2029" s="5" t="s">
        <v>297</v>
      </c>
      <c r="F2029" s="6" t="s">
        <v>14015</v>
      </c>
      <c r="G2029" s="5">
        <v>7</v>
      </c>
      <c r="H2029" s="7">
        <v>1362247</v>
      </c>
      <c r="I2029" s="5">
        <v>0</v>
      </c>
      <c r="J2029" s="5" t="s">
        <v>14016</v>
      </c>
      <c r="K2029" s="20"/>
      <c r="L2029" s="5" t="s">
        <v>119</v>
      </c>
      <c r="M2029" s="2">
        <v>1601169227</v>
      </c>
      <c r="N2029" s="8">
        <f>IF(COUNTIF($B$2:B2029,B2029)=1,1,0)</f>
        <v>1</v>
      </c>
      <c r="O2029" t="s">
        <v>52</v>
      </c>
      <c r="P2029">
        <v>1601169227</v>
      </c>
      <c r="Q2029" t="s">
        <v>14013</v>
      </c>
      <c r="R2029" t="s">
        <v>14013</v>
      </c>
      <c r="S2029" t="s">
        <v>14014</v>
      </c>
      <c r="T2029" t="s">
        <v>14014</v>
      </c>
      <c r="U2029" t="s">
        <v>13697</v>
      </c>
      <c r="V2029" t="s">
        <v>13699</v>
      </c>
      <c r="W2029">
        <v>0</v>
      </c>
      <c r="X2029" t="s">
        <v>188</v>
      </c>
      <c r="Y2029">
        <v>2026</v>
      </c>
      <c r="Z2029">
        <v>7</v>
      </c>
      <c r="AA2029">
        <v>1</v>
      </c>
      <c r="AB2029">
        <v>1261340</v>
      </c>
      <c r="AC2029">
        <v>100907</v>
      </c>
      <c r="AD2029">
        <v>0</v>
      </c>
      <c r="AE2029">
        <v>0</v>
      </c>
      <c r="AF2029" t="s">
        <v>57</v>
      </c>
      <c r="AG2029" t="s">
        <v>302</v>
      </c>
      <c r="AH2029" t="s">
        <v>297</v>
      </c>
      <c r="AI2029" t="s">
        <v>14000</v>
      </c>
      <c r="AJ2029">
        <v>0</v>
      </c>
      <c r="AK2029" t="s">
        <v>1283</v>
      </c>
      <c r="AL2029">
        <v>0</v>
      </c>
      <c r="AM2029">
        <v>0</v>
      </c>
      <c r="AN2029">
        <v>0</v>
      </c>
      <c r="AO2029">
        <v>0</v>
      </c>
      <c r="AP2029" t="s">
        <v>83</v>
      </c>
      <c r="AQ2029">
        <v>0</v>
      </c>
      <c r="AR2029">
        <v>0</v>
      </c>
      <c r="AS2029" t="s">
        <v>69</v>
      </c>
      <c r="AT2029" t="s">
        <v>14017</v>
      </c>
      <c r="AU2029" t="s">
        <v>64</v>
      </c>
      <c r="AV2029">
        <v>0</v>
      </c>
      <c r="AW2029">
        <v>26654</v>
      </c>
      <c r="AY2029" t="s">
        <v>14016</v>
      </c>
      <c r="AZ2029" t="s">
        <v>71</v>
      </c>
      <c r="BA2029">
        <v>1362247</v>
      </c>
      <c r="BB2029" t="s">
        <v>66</v>
      </c>
      <c r="BC2029" t="str">
        <f t="shared" si="84"/>
        <v>03100</v>
      </c>
      <c r="BD2029" t="str">
        <f t="shared" si="85"/>
        <v>MX-03100</v>
      </c>
    </row>
    <row r="2030" spans="1:56" ht="28.15" customHeight="1">
      <c r="A2030" s="4">
        <f>SUBTOTAL(103,$L$2:L2030)</f>
        <v>2029</v>
      </c>
      <c r="B2030" s="5" t="s">
        <v>14018</v>
      </c>
      <c r="C2030" s="5" t="s">
        <v>14019</v>
      </c>
      <c r="D2030" s="5" t="s">
        <v>12259</v>
      </c>
      <c r="E2030" s="5" t="s">
        <v>3679</v>
      </c>
      <c r="F2030" s="6" t="s">
        <v>14020</v>
      </c>
      <c r="G2030" s="5">
        <v>6</v>
      </c>
      <c r="H2030" s="7">
        <v>927975</v>
      </c>
      <c r="I2030" s="5" t="s">
        <v>151</v>
      </c>
      <c r="J2030" s="5" t="s">
        <v>14021</v>
      </c>
      <c r="K2030" s="20"/>
      <c r="L2030" s="5" t="s">
        <v>51</v>
      </c>
      <c r="M2030" s="2">
        <v>1596971516</v>
      </c>
      <c r="N2030" s="8">
        <f>IF(COUNTIF($B$2:B2030,B2030)=1,1,0)</f>
        <v>1</v>
      </c>
      <c r="O2030" t="s">
        <v>52</v>
      </c>
      <c r="P2030">
        <v>1596971516</v>
      </c>
      <c r="Q2030" t="s">
        <v>14018</v>
      </c>
      <c r="R2030" t="s">
        <v>53</v>
      </c>
      <c r="S2030" t="s">
        <v>14019</v>
      </c>
      <c r="T2030" t="s">
        <v>54</v>
      </c>
      <c r="U2030" t="s">
        <v>12259</v>
      </c>
      <c r="V2030" t="s">
        <v>55</v>
      </c>
      <c r="W2030">
        <v>1</v>
      </c>
      <c r="X2030" t="s">
        <v>4266</v>
      </c>
      <c r="Y2030">
        <v>2026</v>
      </c>
      <c r="Z2030">
        <v>6</v>
      </c>
      <c r="AA2030">
        <v>1</v>
      </c>
      <c r="AB2030">
        <v>859236</v>
      </c>
      <c r="AC2030">
        <v>68739</v>
      </c>
      <c r="AD2030">
        <v>0</v>
      </c>
      <c r="AE2030">
        <v>0</v>
      </c>
      <c r="AF2030" t="s">
        <v>1612</v>
      </c>
      <c r="AG2030" t="s">
        <v>81</v>
      </c>
      <c r="AH2030" t="s">
        <v>3679</v>
      </c>
      <c r="AI2030" t="s">
        <v>14000</v>
      </c>
      <c r="AJ2030">
        <v>0</v>
      </c>
      <c r="AK2030" t="s">
        <v>1671</v>
      </c>
      <c r="AL2030">
        <v>0</v>
      </c>
      <c r="AM2030">
        <v>0</v>
      </c>
      <c r="AN2030">
        <v>0</v>
      </c>
      <c r="AO2030">
        <v>0</v>
      </c>
      <c r="AP2030" t="s">
        <v>83</v>
      </c>
      <c r="AQ2030">
        <v>0</v>
      </c>
      <c r="AR2030">
        <v>0</v>
      </c>
      <c r="AS2030" t="s">
        <v>62</v>
      </c>
      <c r="AT2030" t="s">
        <v>14022</v>
      </c>
      <c r="AU2030" t="s">
        <v>64</v>
      </c>
      <c r="AV2030">
        <v>0</v>
      </c>
      <c r="AW2030">
        <v>5052</v>
      </c>
      <c r="AX2030" t="s">
        <v>151</v>
      </c>
      <c r="AY2030" t="s">
        <v>14021</v>
      </c>
      <c r="AZ2030" t="s">
        <v>65</v>
      </c>
      <c r="BA2030">
        <v>927975</v>
      </c>
      <c r="BB2030" t="s">
        <v>66</v>
      </c>
      <c r="BC2030" t="str">
        <f t="shared" si="84"/>
        <v>06330</v>
      </c>
      <c r="BD2030" t="str">
        <f t="shared" si="85"/>
        <v>MX-06330</v>
      </c>
    </row>
    <row r="2031" spans="1:56" ht="28.15" customHeight="1">
      <c r="A2031" s="4">
        <f>SUBTOTAL(103,$L$2:L2031)</f>
        <v>2030</v>
      </c>
      <c r="B2031" s="5" t="s">
        <v>14018</v>
      </c>
      <c r="C2031" s="5" t="s">
        <v>67</v>
      </c>
      <c r="D2031" s="5" t="s">
        <v>12259</v>
      </c>
      <c r="E2031" s="5" t="s">
        <v>3679</v>
      </c>
      <c r="F2031" s="6" t="s">
        <v>14020</v>
      </c>
      <c r="G2031" s="5">
        <v>7</v>
      </c>
      <c r="H2031" s="7">
        <v>829408</v>
      </c>
      <c r="I2031" s="5" t="s">
        <v>151</v>
      </c>
      <c r="J2031" s="5" t="s">
        <v>14021</v>
      </c>
      <c r="K2031" s="20"/>
      <c r="L2031" s="5" t="s">
        <v>51</v>
      </c>
      <c r="M2031" s="2">
        <v>1601243091</v>
      </c>
      <c r="N2031" s="8">
        <f>IF(COUNTIF($B$2:B2031,B2031)=1,1,0)</f>
        <v>0</v>
      </c>
      <c r="O2031" t="s">
        <v>52</v>
      </c>
      <c r="P2031">
        <v>1601243091</v>
      </c>
      <c r="Q2031" t="s">
        <v>14018</v>
      </c>
      <c r="R2031" t="s">
        <v>14018</v>
      </c>
      <c r="S2031" t="s">
        <v>67</v>
      </c>
      <c r="T2031" t="s">
        <v>67</v>
      </c>
      <c r="U2031" t="s">
        <v>12259</v>
      </c>
      <c r="V2031" t="s">
        <v>155</v>
      </c>
      <c r="W2031">
        <v>1</v>
      </c>
      <c r="X2031" t="s">
        <v>156</v>
      </c>
      <c r="Y2031">
        <v>2026</v>
      </c>
      <c r="Z2031">
        <v>7</v>
      </c>
      <c r="AA2031">
        <v>1</v>
      </c>
      <c r="AB2031">
        <v>767970</v>
      </c>
      <c r="AC2031">
        <v>61438</v>
      </c>
      <c r="AD2031">
        <v>0</v>
      </c>
      <c r="AE2031">
        <v>0</v>
      </c>
      <c r="AF2031" t="s">
        <v>108</v>
      </c>
      <c r="AG2031" t="s">
        <v>81</v>
      </c>
      <c r="AH2031" t="s">
        <v>3679</v>
      </c>
      <c r="AI2031" t="s">
        <v>14000</v>
      </c>
      <c r="AJ2031">
        <v>0</v>
      </c>
      <c r="AK2031" t="s">
        <v>1671</v>
      </c>
      <c r="AL2031">
        <v>0</v>
      </c>
      <c r="AM2031">
        <v>0</v>
      </c>
      <c r="AN2031">
        <v>0</v>
      </c>
      <c r="AO2031">
        <v>0</v>
      </c>
      <c r="AP2031" t="s">
        <v>83</v>
      </c>
      <c r="AQ2031">
        <v>0</v>
      </c>
      <c r="AR2031">
        <v>0</v>
      </c>
      <c r="AS2031" t="s">
        <v>69</v>
      </c>
      <c r="AT2031" t="s">
        <v>14023</v>
      </c>
      <c r="AU2031" t="s">
        <v>64</v>
      </c>
      <c r="AV2031">
        <v>0</v>
      </c>
      <c r="AW2031">
        <v>43850</v>
      </c>
      <c r="AX2031" t="s">
        <v>151</v>
      </c>
      <c r="AY2031" t="s">
        <v>14021</v>
      </c>
      <c r="AZ2031" t="s">
        <v>71</v>
      </c>
      <c r="BA2031">
        <v>829408</v>
      </c>
      <c r="BB2031" t="s">
        <v>66</v>
      </c>
      <c r="BC2031" t="str">
        <f t="shared" si="84"/>
        <v>06330</v>
      </c>
      <c r="BD2031" t="str">
        <f t="shared" si="85"/>
        <v>MX-06330</v>
      </c>
    </row>
    <row r="2032" spans="1:56" ht="28.15" customHeight="1">
      <c r="A2032" s="4">
        <f>SUBTOTAL(103,$L$2:L2032)</f>
        <v>2031</v>
      </c>
      <c r="B2032" s="5" t="s">
        <v>14024</v>
      </c>
      <c r="C2032" s="5" t="s">
        <v>14025</v>
      </c>
      <c r="D2032" s="5" t="s">
        <v>9847</v>
      </c>
      <c r="E2032" s="5" t="s">
        <v>297</v>
      </c>
      <c r="F2032" s="6" t="s">
        <v>14026</v>
      </c>
      <c r="G2032" s="5">
        <v>7</v>
      </c>
      <c r="H2032" s="7">
        <v>730665</v>
      </c>
      <c r="I2032" s="5" t="s">
        <v>14027</v>
      </c>
      <c r="J2032" s="5" t="s">
        <v>14028</v>
      </c>
      <c r="K2032" s="20"/>
      <c r="L2032" s="5" t="s">
        <v>119</v>
      </c>
      <c r="M2032" s="2">
        <v>1601169247</v>
      </c>
      <c r="N2032" s="8">
        <f>IF(COUNTIF($B$2:B2032,B2032)=1,1,0)</f>
        <v>1</v>
      </c>
      <c r="O2032" t="s">
        <v>52</v>
      </c>
      <c r="P2032">
        <v>1601169247</v>
      </c>
      <c r="Q2032" t="s">
        <v>14024</v>
      </c>
      <c r="R2032" t="s">
        <v>14024</v>
      </c>
      <c r="S2032" t="s">
        <v>14025</v>
      </c>
      <c r="T2032" t="s">
        <v>14025</v>
      </c>
      <c r="U2032" t="s">
        <v>9847</v>
      </c>
      <c r="V2032" t="s">
        <v>10482</v>
      </c>
      <c r="W2032">
        <v>0</v>
      </c>
      <c r="X2032" t="s">
        <v>80</v>
      </c>
      <c r="Y2032">
        <v>2026</v>
      </c>
      <c r="Z2032">
        <v>7</v>
      </c>
      <c r="AA2032">
        <v>1</v>
      </c>
      <c r="AB2032">
        <v>676542</v>
      </c>
      <c r="AC2032">
        <v>54123</v>
      </c>
      <c r="AD2032">
        <v>0</v>
      </c>
      <c r="AE2032">
        <v>0</v>
      </c>
      <c r="AF2032" t="s">
        <v>57</v>
      </c>
      <c r="AG2032" t="s">
        <v>99</v>
      </c>
      <c r="AH2032" t="s">
        <v>297</v>
      </c>
      <c r="AI2032" t="s">
        <v>14000</v>
      </c>
      <c r="AJ2032">
        <v>0</v>
      </c>
      <c r="AK2032" t="s">
        <v>10274</v>
      </c>
      <c r="AL2032">
        <v>0</v>
      </c>
      <c r="AM2032">
        <v>0</v>
      </c>
      <c r="AN2032">
        <v>0</v>
      </c>
      <c r="AO2032">
        <v>0</v>
      </c>
      <c r="AP2032" t="s">
        <v>83</v>
      </c>
      <c r="AQ2032">
        <v>0</v>
      </c>
      <c r="AR2032">
        <v>0</v>
      </c>
      <c r="AS2032" t="s">
        <v>69</v>
      </c>
      <c r="AT2032" t="s">
        <v>14029</v>
      </c>
      <c r="AU2032" t="s">
        <v>64</v>
      </c>
      <c r="AV2032">
        <v>0</v>
      </c>
      <c r="AW2032">
        <v>26658</v>
      </c>
      <c r="AX2032" t="s">
        <v>14027</v>
      </c>
      <c r="AY2032" t="s">
        <v>14028</v>
      </c>
      <c r="AZ2032" t="s">
        <v>71</v>
      </c>
      <c r="BA2032">
        <v>730665</v>
      </c>
      <c r="BB2032" t="s">
        <v>66</v>
      </c>
      <c r="BC2032" t="str">
        <f t="shared" si="84"/>
        <v>06710</v>
      </c>
      <c r="BD2032" t="str">
        <f t="shared" si="85"/>
        <v>MX-06710</v>
      </c>
    </row>
    <row r="2033" spans="1:56" ht="28.15" customHeight="1">
      <c r="A2033" s="4">
        <f>SUBTOTAL(103,$L$2:L2033)</f>
        <v>2032</v>
      </c>
      <c r="B2033" s="5" t="s">
        <v>14030</v>
      </c>
      <c r="C2033" s="5" t="s">
        <v>14031</v>
      </c>
      <c r="D2033" s="5" t="s">
        <v>14032</v>
      </c>
      <c r="E2033" s="5" t="s">
        <v>297</v>
      </c>
      <c r="F2033" s="6" t="s">
        <v>14033</v>
      </c>
      <c r="G2033" s="5">
        <v>7</v>
      </c>
      <c r="H2033" s="7">
        <v>1422036</v>
      </c>
      <c r="I2033" s="5" t="s">
        <v>14034</v>
      </c>
      <c r="J2033" s="5" t="s">
        <v>14035</v>
      </c>
      <c r="K2033" s="20"/>
      <c r="L2033" s="5" t="s">
        <v>119</v>
      </c>
      <c r="M2033" s="2">
        <v>1601169195</v>
      </c>
      <c r="N2033" s="8">
        <f>IF(COUNTIF($B$2:B2033,B2033)=1,1,0)</f>
        <v>1</v>
      </c>
      <c r="O2033" t="s">
        <v>52</v>
      </c>
      <c r="P2033">
        <v>1601169195</v>
      </c>
      <c r="Q2033" t="s">
        <v>14030</v>
      </c>
      <c r="R2033" t="s">
        <v>14030</v>
      </c>
      <c r="S2033" t="s">
        <v>14031</v>
      </c>
      <c r="T2033" t="s">
        <v>14031</v>
      </c>
      <c r="U2033" t="s">
        <v>14032</v>
      </c>
      <c r="V2033" t="s">
        <v>14036</v>
      </c>
      <c r="W2033">
        <v>0</v>
      </c>
      <c r="X2033" t="s">
        <v>80</v>
      </c>
      <c r="Y2033">
        <v>2026</v>
      </c>
      <c r="Z2033">
        <v>7</v>
      </c>
      <c r="AA2033">
        <v>1</v>
      </c>
      <c r="AB2033">
        <v>1316700</v>
      </c>
      <c r="AC2033">
        <v>105336</v>
      </c>
      <c r="AD2033">
        <v>0</v>
      </c>
      <c r="AE2033">
        <v>0</v>
      </c>
      <c r="AF2033" t="s">
        <v>57</v>
      </c>
      <c r="AG2033" t="s">
        <v>81</v>
      </c>
      <c r="AH2033" t="s">
        <v>297</v>
      </c>
      <c r="AI2033" t="s">
        <v>14000</v>
      </c>
      <c r="AJ2033">
        <v>0</v>
      </c>
      <c r="AK2033" t="s">
        <v>1841</v>
      </c>
      <c r="AL2033">
        <v>0</v>
      </c>
      <c r="AM2033">
        <v>0</v>
      </c>
      <c r="AN2033">
        <v>0</v>
      </c>
      <c r="AO2033">
        <v>0</v>
      </c>
      <c r="AP2033" t="s">
        <v>83</v>
      </c>
      <c r="AQ2033">
        <v>0</v>
      </c>
      <c r="AR2033">
        <v>0</v>
      </c>
      <c r="AS2033" t="s">
        <v>69</v>
      </c>
      <c r="AT2033" t="s">
        <v>14037</v>
      </c>
      <c r="AU2033" t="s">
        <v>64</v>
      </c>
      <c r="AV2033">
        <v>0</v>
      </c>
      <c r="AW2033">
        <v>26646</v>
      </c>
      <c r="AX2033" t="s">
        <v>14034</v>
      </c>
      <c r="AY2033" t="s">
        <v>14035</v>
      </c>
      <c r="AZ2033" t="s">
        <v>71</v>
      </c>
      <c r="BA2033">
        <v>1422036</v>
      </c>
      <c r="BB2033" t="s">
        <v>66</v>
      </c>
      <c r="BC2033" t="str">
        <f t="shared" si="84"/>
        <v>07000</v>
      </c>
      <c r="BD2033" t="str">
        <f t="shared" si="85"/>
        <v>MX-07000</v>
      </c>
    </row>
    <row r="2034" spans="1:56" ht="28.15" customHeight="1">
      <c r="A2034" s="4">
        <f>SUBTOTAL(103,$L$2:L2034)</f>
        <v>2033</v>
      </c>
      <c r="B2034" s="5" t="s">
        <v>14038</v>
      </c>
      <c r="C2034" s="5" t="s">
        <v>14039</v>
      </c>
      <c r="D2034" s="5" t="s">
        <v>13880</v>
      </c>
      <c r="E2034" s="5" t="s">
        <v>297</v>
      </c>
      <c r="F2034" s="6" t="s">
        <v>14040</v>
      </c>
      <c r="G2034" s="5">
        <v>7</v>
      </c>
      <c r="H2034" s="7">
        <v>390053</v>
      </c>
      <c r="I2034" s="5" t="s">
        <v>5603</v>
      </c>
      <c r="J2034" s="5" t="s">
        <v>14041</v>
      </c>
      <c r="K2034" s="20"/>
      <c r="L2034" s="5" t="s">
        <v>119</v>
      </c>
      <c r="M2034" s="2">
        <v>1601169296</v>
      </c>
      <c r="N2034" s="8">
        <f>IF(COUNTIF($B$2:B2034,B2034)=1,1,0)</f>
        <v>1</v>
      </c>
      <c r="O2034" t="s">
        <v>52</v>
      </c>
      <c r="P2034">
        <v>1601169296</v>
      </c>
      <c r="Q2034" t="s">
        <v>14038</v>
      </c>
      <c r="R2034" t="s">
        <v>14038</v>
      </c>
      <c r="S2034" t="s">
        <v>14039</v>
      </c>
      <c r="T2034" t="s">
        <v>14039</v>
      </c>
      <c r="U2034" t="s">
        <v>13880</v>
      </c>
      <c r="V2034" t="s">
        <v>13884</v>
      </c>
      <c r="W2034">
        <v>0</v>
      </c>
      <c r="X2034" t="s">
        <v>80</v>
      </c>
      <c r="Y2034">
        <v>2026</v>
      </c>
      <c r="Z2034">
        <v>7</v>
      </c>
      <c r="AA2034">
        <v>1</v>
      </c>
      <c r="AB2034">
        <v>361160</v>
      </c>
      <c r="AC2034">
        <v>28893</v>
      </c>
      <c r="AD2034">
        <v>0</v>
      </c>
      <c r="AE2034">
        <v>0</v>
      </c>
      <c r="AF2034" t="s">
        <v>108</v>
      </c>
      <c r="AG2034" t="s">
        <v>81</v>
      </c>
      <c r="AH2034" t="s">
        <v>297</v>
      </c>
      <c r="AI2034" t="s">
        <v>14000</v>
      </c>
      <c r="AJ2034">
        <v>0</v>
      </c>
      <c r="AK2034" t="s">
        <v>1842</v>
      </c>
      <c r="AL2034">
        <v>0</v>
      </c>
      <c r="AM2034">
        <v>0</v>
      </c>
      <c r="AN2034">
        <v>0</v>
      </c>
      <c r="AO2034">
        <v>0</v>
      </c>
      <c r="AP2034" t="s">
        <v>83</v>
      </c>
      <c r="AQ2034">
        <v>0</v>
      </c>
      <c r="AR2034">
        <v>0</v>
      </c>
      <c r="AS2034" t="s">
        <v>69</v>
      </c>
      <c r="AT2034" t="s">
        <v>14042</v>
      </c>
      <c r="AU2034" t="s">
        <v>64</v>
      </c>
      <c r="AV2034">
        <v>0</v>
      </c>
      <c r="AW2034">
        <v>26670</v>
      </c>
      <c r="AX2034" t="s">
        <v>5603</v>
      </c>
      <c r="AY2034" t="s">
        <v>14041</v>
      </c>
      <c r="AZ2034" t="s">
        <v>71</v>
      </c>
      <c r="BA2034">
        <v>390053</v>
      </c>
      <c r="BB2034" t="s">
        <v>66</v>
      </c>
      <c r="BC2034" t="str">
        <f t="shared" si="84"/>
        <v>07060</v>
      </c>
      <c r="BD2034" t="str">
        <f t="shared" si="85"/>
        <v>MX-07060</v>
      </c>
    </row>
    <row r="2035" spans="1:56" ht="28.15" customHeight="1">
      <c r="A2035" s="4">
        <f>SUBTOTAL(103,$L$2:L2035)</f>
        <v>2034</v>
      </c>
      <c r="B2035" s="5" t="s">
        <v>14043</v>
      </c>
      <c r="C2035" s="5" t="s">
        <v>14044</v>
      </c>
      <c r="D2035" s="5" t="s">
        <v>14045</v>
      </c>
      <c r="E2035" s="5" t="s">
        <v>297</v>
      </c>
      <c r="F2035" s="6" t="s">
        <v>14046</v>
      </c>
      <c r="G2035" s="5">
        <v>7</v>
      </c>
      <c r="H2035" s="7">
        <v>110588</v>
      </c>
      <c r="I2035" s="5" t="s">
        <v>14047</v>
      </c>
      <c r="J2035" s="5" t="s">
        <v>14048</v>
      </c>
      <c r="K2035" s="20"/>
      <c r="L2035" s="5" t="s">
        <v>119</v>
      </c>
      <c r="M2035" s="2">
        <v>1601169275</v>
      </c>
      <c r="N2035" s="8">
        <f>IF(COUNTIF($B$2:B2035,B2035)=1,1,0)</f>
        <v>1</v>
      </c>
      <c r="O2035" t="s">
        <v>52</v>
      </c>
      <c r="P2035">
        <v>1601169275</v>
      </c>
      <c r="Q2035" t="s">
        <v>14043</v>
      </c>
      <c r="R2035" t="s">
        <v>14043</v>
      </c>
      <c r="S2035" t="s">
        <v>14044</v>
      </c>
      <c r="T2035" t="s">
        <v>14044</v>
      </c>
      <c r="U2035" t="s">
        <v>14045</v>
      </c>
      <c r="V2035" t="s">
        <v>14049</v>
      </c>
      <c r="W2035">
        <v>1</v>
      </c>
      <c r="X2035" t="s">
        <v>56</v>
      </c>
      <c r="Y2035">
        <v>2026</v>
      </c>
      <c r="Z2035">
        <v>7</v>
      </c>
      <c r="AA2035">
        <v>1</v>
      </c>
      <c r="AB2035">
        <v>102396</v>
      </c>
      <c r="AC2035">
        <v>8192</v>
      </c>
      <c r="AD2035">
        <v>0</v>
      </c>
      <c r="AE2035">
        <v>0</v>
      </c>
      <c r="AF2035" t="s">
        <v>98</v>
      </c>
      <c r="AG2035" t="s">
        <v>574</v>
      </c>
      <c r="AH2035" t="s">
        <v>297</v>
      </c>
      <c r="AI2035" t="s">
        <v>14000</v>
      </c>
      <c r="AJ2035">
        <v>0</v>
      </c>
      <c r="AK2035" t="s">
        <v>4700</v>
      </c>
      <c r="AL2035">
        <v>0</v>
      </c>
      <c r="AM2035">
        <v>0</v>
      </c>
      <c r="AN2035">
        <v>0</v>
      </c>
      <c r="AO2035">
        <v>0</v>
      </c>
      <c r="AP2035" t="s">
        <v>83</v>
      </c>
      <c r="AQ2035">
        <v>0</v>
      </c>
      <c r="AR2035">
        <v>0</v>
      </c>
      <c r="AS2035" t="s">
        <v>69</v>
      </c>
      <c r="AT2035" t="s">
        <v>14050</v>
      </c>
      <c r="AU2035" t="s">
        <v>64</v>
      </c>
      <c r="AV2035">
        <v>0</v>
      </c>
      <c r="AW2035">
        <v>26665</v>
      </c>
      <c r="AX2035" t="s">
        <v>14047</v>
      </c>
      <c r="AY2035" t="s">
        <v>14048</v>
      </c>
      <c r="AZ2035" t="s">
        <v>71</v>
      </c>
      <c r="BA2035">
        <v>110588</v>
      </c>
      <c r="BB2035" t="s">
        <v>66</v>
      </c>
      <c r="BC2035" t="str">
        <f t="shared" si="84"/>
        <v>07120</v>
      </c>
      <c r="BD2035" t="str">
        <f t="shared" si="85"/>
        <v>MX-07120</v>
      </c>
    </row>
    <row r="2036" spans="1:56" ht="28.15" customHeight="1">
      <c r="A2036" s="4">
        <f>SUBTOTAL(103,$L$2:L2036)</f>
        <v>2035</v>
      </c>
      <c r="B2036" s="5" t="s">
        <v>14051</v>
      </c>
      <c r="C2036" s="5" t="s">
        <v>317</v>
      </c>
      <c r="D2036" s="5" t="s">
        <v>14052</v>
      </c>
      <c r="E2036" s="5" t="s">
        <v>319</v>
      </c>
      <c r="F2036" s="6" t="s">
        <v>14053</v>
      </c>
      <c r="G2036" s="5">
        <v>7</v>
      </c>
      <c r="H2036" s="7">
        <v>100971</v>
      </c>
      <c r="I2036" s="5" t="s">
        <v>4226</v>
      </c>
      <c r="J2036" s="5" t="s">
        <v>14054</v>
      </c>
      <c r="K2036" s="20"/>
      <c r="L2036" s="5" t="s">
        <v>51</v>
      </c>
      <c r="M2036" s="2">
        <v>1599799217</v>
      </c>
      <c r="N2036" s="8">
        <f>IF(COUNTIF($B$2:B2036,B2036)=1,1,0)</f>
        <v>1</v>
      </c>
      <c r="O2036" t="s">
        <v>52</v>
      </c>
      <c r="P2036">
        <v>1599799217</v>
      </c>
      <c r="Q2036" t="s">
        <v>14051</v>
      </c>
      <c r="R2036" t="s">
        <v>4228</v>
      </c>
      <c r="S2036" t="s">
        <v>317</v>
      </c>
      <c r="T2036" t="s">
        <v>317</v>
      </c>
      <c r="U2036" t="s">
        <v>14052</v>
      </c>
      <c r="V2036" t="s">
        <v>323</v>
      </c>
      <c r="W2036">
        <v>1</v>
      </c>
      <c r="X2036" t="s">
        <v>156</v>
      </c>
      <c r="Y2036">
        <v>2026</v>
      </c>
      <c r="Z2036">
        <v>7</v>
      </c>
      <c r="AA2036">
        <v>1</v>
      </c>
      <c r="AB2036">
        <v>93492</v>
      </c>
      <c r="AC2036">
        <v>7479</v>
      </c>
      <c r="AD2036">
        <v>0</v>
      </c>
      <c r="AE2036">
        <v>0</v>
      </c>
      <c r="AF2036" t="s">
        <v>57</v>
      </c>
      <c r="AG2036" t="s">
        <v>99</v>
      </c>
      <c r="AH2036" t="s">
        <v>319</v>
      </c>
      <c r="AI2036" t="s">
        <v>14000</v>
      </c>
      <c r="AJ2036">
        <v>0</v>
      </c>
      <c r="AK2036" t="s">
        <v>10276</v>
      </c>
      <c r="AL2036">
        <v>0</v>
      </c>
      <c r="AM2036">
        <v>0</v>
      </c>
      <c r="AN2036">
        <v>0</v>
      </c>
      <c r="AO2036">
        <v>0</v>
      </c>
      <c r="AP2036" t="s">
        <v>83</v>
      </c>
      <c r="AQ2036">
        <v>0</v>
      </c>
      <c r="AR2036">
        <v>0</v>
      </c>
      <c r="AS2036" t="s">
        <v>69</v>
      </c>
      <c r="AT2036" t="s">
        <v>14055</v>
      </c>
      <c r="AU2036" t="s">
        <v>64</v>
      </c>
      <c r="AV2036">
        <v>0</v>
      </c>
      <c r="AW2036">
        <v>5655</v>
      </c>
      <c r="AX2036" t="s">
        <v>4226</v>
      </c>
      <c r="AY2036" t="s">
        <v>14054</v>
      </c>
      <c r="AZ2036" t="s">
        <v>71</v>
      </c>
      <c r="BA2036">
        <v>100971</v>
      </c>
      <c r="BB2036" t="s">
        <v>66</v>
      </c>
      <c r="BC2036" t="str">
        <f t="shared" si="84"/>
        <v>07260</v>
      </c>
      <c r="BD2036" t="str">
        <f t="shared" si="85"/>
        <v>MX-07260</v>
      </c>
    </row>
    <row r="2037" spans="1:56" ht="28.15" customHeight="1">
      <c r="A2037" s="4">
        <f>SUBTOTAL(103,$L$2:L2037)</f>
        <v>2036</v>
      </c>
      <c r="B2037" s="5" t="s">
        <v>14056</v>
      </c>
      <c r="C2037" s="5" t="s">
        <v>14057</v>
      </c>
      <c r="D2037" s="5" t="s">
        <v>14058</v>
      </c>
      <c r="E2037" s="5" t="s">
        <v>3679</v>
      </c>
      <c r="F2037" s="6" t="s">
        <v>14059</v>
      </c>
      <c r="G2037" s="5">
        <v>6</v>
      </c>
      <c r="H2037" s="7">
        <v>1622754</v>
      </c>
      <c r="I2037" s="5" t="s">
        <v>151</v>
      </c>
      <c r="J2037" s="5" t="s">
        <v>14060</v>
      </c>
      <c r="K2037" s="20"/>
      <c r="L2037" s="5" t="s">
        <v>51</v>
      </c>
      <c r="M2037" s="2">
        <v>1596971523</v>
      </c>
      <c r="N2037" s="8">
        <f>IF(COUNTIF($B$2:B2037,B2037)=1,1,0)</f>
        <v>1</v>
      </c>
      <c r="O2037" t="s">
        <v>52</v>
      </c>
      <c r="P2037">
        <v>1596971523</v>
      </c>
      <c r="Q2037" t="s">
        <v>14056</v>
      </c>
      <c r="R2037" t="s">
        <v>53</v>
      </c>
      <c r="S2037" t="s">
        <v>14057</v>
      </c>
      <c r="T2037" t="s">
        <v>54</v>
      </c>
      <c r="U2037" t="s">
        <v>14058</v>
      </c>
      <c r="V2037" t="s">
        <v>55</v>
      </c>
      <c r="W2037">
        <v>1</v>
      </c>
      <c r="X2037" t="s">
        <v>56</v>
      </c>
      <c r="Y2037">
        <v>2026</v>
      </c>
      <c r="Z2037">
        <v>6</v>
      </c>
      <c r="AA2037">
        <v>1</v>
      </c>
      <c r="AB2037">
        <v>1502550</v>
      </c>
      <c r="AC2037">
        <v>120204</v>
      </c>
      <c r="AD2037">
        <v>0</v>
      </c>
      <c r="AE2037">
        <v>0</v>
      </c>
      <c r="AF2037" t="s">
        <v>108</v>
      </c>
      <c r="AG2037" t="s">
        <v>81</v>
      </c>
      <c r="AH2037" t="s">
        <v>3679</v>
      </c>
      <c r="AI2037" t="s">
        <v>14061</v>
      </c>
      <c r="AJ2037">
        <v>0</v>
      </c>
      <c r="AK2037" t="s">
        <v>8589</v>
      </c>
      <c r="AL2037">
        <v>0</v>
      </c>
      <c r="AM2037">
        <v>0</v>
      </c>
      <c r="AN2037">
        <v>0</v>
      </c>
      <c r="AO2037">
        <v>0</v>
      </c>
      <c r="AP2037" t="s">
        <v>108</v>
      </c>
      <c r="AQ2037">
        <v>0</v>
      </c>
      <c r="AR2037">
        <v>0</v>
      </c>
      <c r="AS2037" t="s">
        <v>62</v>
      </c>
      <c r="AT2037" t="s">
        <v>14062</v>
      </c>
      <c r="AU2037" t="s">
        <v>64</v>
      </c>
      <c r="AV2037">
        <v>0</v>
      </c>
      <c r="AW2037">
        <v>5056</v>
      </c>
      <c r="AX2037" t="s">
        <v>151</v>
      </c>
      <c r="AY2037" t="s">
        <v>14060</v>
      </c>
      <c r="AZ2037" t="s">
        <v>65</v>
      </c>
      <c r="BA2037">
        <v>1622754</v>
      </c>
      <c r="BB2037" t="s">
        <v>66</v>
      </c>
      <c r="BC2037" t="str">
        <f t="shared" si="84"/>
        <v>02840</v>
      </c>
      <c r="BD2037" t="str">
        <f t="shared" si="85"/>
        <v>MY-02840</v>
      </c>
    </row>
    <row r="2038" spans="1:56" ht="28.15" customHeight="1">
      <c r="A2038" s="4">
        <f>SUBTOTAL(103,$L$2:L2038)</f>
        <v>2037</v>
      </c>
      <c r="B2038" s="5" t="s">
        <v>14056</v>
      </c>
      <c r="C2038" s="5" t="s">
        <v>67</v>
      </c>
      <c r="D2038" s="5" t="s">
        <v>14058</v>
      </c>
      <c r="E2038" s="5" t="s">
        <v>3679</v>
      </c>
      <c r="F2038" s="6" t="s">
        <v>14059</v>
      </c>
      <c r="G2038" s="5">
        <v>7</v>
      </c>
      <c r="H2038" s="7">
        <v>1615542</v>
      </c>
      <c r="I2038" s="5" t="s">
        <v>151</v>
      </c>
      <c r="J2038" s="5" t="s">
        <v>14060</v>
      </c>
      <c r="K2038" s="20"/>
      <c r="L2038" s="5" t="s">
        <v>51</v>
      </c>
      <c r="M2038" s="2">
        <v>1601243100</v>
      </c>
      <c r="N2038" s="8">
        <f>IF(COUNTIF($B$2:B2038,B2038)=1,1,0)</f>
        <v>0</v>
      </c>
      <c r="O2038" t="s">
        <v>52</v>
      </c>
      <c r="P2038">
        <v>1601243100</v>
      </c>
      <c r="Q2038" t="s">
        <v>14056</v>
      </c>
      <c r="R2038" t="s">
        <v>14056</v>
      </c>
      <c r="S2038" t="s">
        <v>67</v>
      </c>
      <c r="T2038" t="s">
        <v>67</v>
      </c>
      <c r="U2038" t="s">
        <v>14058</v>
      </c>
      <c r="V2038" t="s">
        <v>238</v>
      </c>
      <c r="W2038">
        <v>1</v>
      </c>
      <c r="X2038" t="s">
        <v>56</v>
      </c>
      <c r="Y2038">
        <v>2026</v>
      </c>
      <c r="Z2038">
        <v>7</v>
      </c>
      <c r="AA2038">
        <v>1</v>
      </c>
      <c r="AB2038">
        <v>1495872</v>
      </c>
      <c r="AC2038">
        <v>119670</v>
      </c>
      <c r="AD2038">
        <v>0</v>
      </c>
      <c r="AE2038">
        <v>0</v>
      </c>
      <c r="AF2038" t="s">
        <v>108</v>
      </c>
      <c r="AG2038" t="s">
        <v>81</v>
      </c>
      <c r="AH2038" t="s">
        <v>3679</v>
      </c>
      <c r="AI2038" t="s">
        <v>14061</v>
      </c>
      <c r="AJ2038">
        <v>0</v>
      </c>
      <c r="AK2038" t="s">
        <v>8589</v>
      </c>
      <c r="AL2038">
        <v>0</v>
      </c>
      <c r="AM2038">
        <v>0</v>
      </c>
      <c r="AN2038">
        <v>0</v>
      </c>
      <c r="AO2038">
        <v>0</v>
      </c>
      <c r="AP2038" t="s">
        <v>108</v>
      </c>
      <c r="AQ2038">
        <v>0</v>
      </c>
      <c r="AR2038">
        <v>0</v>
      </c>
      <c r="AS2038" t="s">
        <v>69</v>
      </c>
      <c r="AT2038" t="s">
        <v>14063</v>
      </c>
      <c r="AU2038" t="s">
        <v>64</v>
      </c>
      <c r="AV2038">
        <v>0</v>
      </c>
      <c r="AW2038">
        <v>43854</v>
      </c>
      <c r="AX2038" t="s">
        <v>151</v>
      </c>
      <c r="AY2038" t="s">
        <v>14060</v>
      </c>
      <c r="AZ2038" t="s">
        <v>71</v>
      </c>
      <c r="BA2038">
        <v>1615542</v>
      </c>
      <c r="BB2038" t="s">
        <v>66</v>
      </c>
      <c r="BC2038" t="str">
        <f t="shared" si="84"/>
        <v>02840</v>
      </c>
      <c r="BD2038" t="str">
        <f t="shared" si="85"/>
        <v>MY-02840</v>
      </c>
    </row>
    <row r="2039" spans="1:56" ht="28.15" customHeight="1">
      <c r="A2039" s="4">
        <f>SUBTOTAL(103,$L$2:L2039)</f>
        <v>2038</v>
      </c>
      <c r="B2039" s="5" t="s">
        <v>14064</v>
      </c>
      <c r="C2039" s="5" t="s">
        <v>14065</v>
      </c>
      <c r="D2039" s="5" t="s">
        <v>14066</v>
      </c>
      <c r="E2039" s="5" t="s">
        <v>14067</v>
      </c>
      <c r="F2039" s="6" t="s">
        <v>14068</v>
      </c>
      <c r="G2039" s="5">
        <v>7</v>
      </c>
      <c r="H2039" s="7">
        <v>896346</v>
      </c>
      <c r="I2039" s="5" t="s">
        <v>14069</v>
      </c>
      <c r="J2039" s="5" t="s">
        <v>14070</v>
      </c>
      <c r="K2039" s="20"/>
      <c r="L2039" s="5" t="s">
        <v>119</v>
      </c>
      <c r="M2039" s="2">
        <v>1601160693</v>
      </c>
      <c r="N2039" s="8">
        <f>IF(COUNTIF($B$2:B2039,B2039)=1,1,0)</f>
        <v>1</v>
      </c>
      <c r="O2039" t="s">
        <v>52</v>
      </c>
      <c r="P2039">
        <v>1601160693</v>
      </c>
      <c r="Q2039" t="s">
        <v>14064</v>
      </c>
      <c r="R2039" t="s">
        <v>14064</v>
      </c>
      <c r="S2039" t="s">
        <v>14065</v>
      </c>
      <c r="T2039" t="s">
        <v>14065</v>
      </c>
      <c r="U2039" t="s">
        <v>14066</v>
      </c>
      <c r="V2039" t="s">
        <v>14071</v>
      </c>
      <c r="W2039">
        <v>0</v>
      </c>
      <c r="X2039" t="s">
        <v>80</v>
      </c>
      <c r="Y2039">
        <v>2026</v>
      </c>
      <c r="Z2039">
        <v>7</v>
      </c>
      <c r="AA2039">
        <v>1</v>
      </c>
      <c r="AB2039">
        <v>829950</v>
      </c>
      <c r="AC2039">
        <v>66396</v>
      </c>
      <c r="AD2039">
        <v>0</v>
      </c>
      <c r="AE2039">
        <v>0</v>
      </c>
      <c r="AF2039" t="s">
        <v>57</v>
      </c>
      <c r="AG2039" t="s">
        <v>58</v>
      </c>
      <c r="AH2039" t="s">
        <v>14067</v>
      </c>
      <c r="AI2039" t="s">
        <v>14061</v>
      </c>
      <c r="AJ2039">
        <v>0</v>
      </c>
      <c r="AK2039" t="s">
        <v>4969</v>
      </c>
      <c r="AL2039">
        <v>0</v>
      </c>
      <c r="AM2039">
        <v>0</v>
      </c>
      <c r="AN2039">
        <v>0</v>
      </c>
      <c r="AO2039">
        <v>0</v>
      </c>
      <c r="AP2039" t="s">
        <v>83</v>
      </c>
      <c r="AQ2039">
        <v>0</v>
      </c>
      <c r="AR2039">
        <v>0</v>
      </c>
      <c r="AS2039" t="s">
        <v>69</v>
      </c>
      <c r="AT2039" t="s">
        <v>14072</v>
      </c>
      <c r="AU2039" t="s">
        <v>64</v>
      </c>
      <c r="AV2039">
        <v>0</v>
      </c>
      <c r="AW2039">
        <v>24783</v>
      </c>
      <c r="AX2039" t="s">
        <v>14069</v>
      </c>
      <c r="AY2039" t="s">
        <v>14070</v>
      </c>
      <c r="AZ2039" t="s">
        <v>71</v>
      </c>
      <c r="BA2039">
        <v>896346</v>
      </c>
      <c r="BB2039" t="s">
        <v>66</v>
      </c>
      <c r="BC2039" t="str">
        <f t="shared" si="84"/>
        <v>03860</v>
      </c>
      <c r="BD2039" t="str">
        <f t="shared" si="85"/>
        <v>MY-03860</v>
      </c>
    </row>
    <row r="2040" spans="1:56" ht="28.15" customHeight="1">
      <c r="A2040" s="4">
        <f>SUBTOTAL(103,$L$2:L2040)</f>
        <v>2039</v>
      </c>
      <c r="B2040" s="5" t="s">
        <v>14074</v>
      </c>
      <c r="C2040" s="5" t="s">
        <v>14075</v>
      </c>
      <c r="D2040" s="5" t="s">
        <v>14076</v>
      </c>
      <c r="E2040" s="5" t="s">
        <v>14077</v>
      </c>
      <c r="F2040" s="6" t="s">
        <v>14078</v>
      </c>
      <c r="G2040" s="5">
        <v>7</v>
      </c>
      <c r="H2040" s="7">
        <v>1253880</v>
      </c>
      <c r="I2040" s="5" t="s">
        <v>14079</v>
      </c>
      <c r="J2040" s="5" t="s">
        <v>14080</v>
      </c>
      <c r="K2040" s="20"/>
      <c r="L2040" s="5" t="s">
        <v>119</v>
      </c>
      <c r="M2040" s="2">
        <v>1601161421</v>
      </c>
      <c r="N2040" s="8">
        <f>IF(COUNTIF($B$2:B2040,B2040)=1,1,0)</f>
        <v>1</v>
      </c>
      <c r="O2040" t="s">
        <v>52</v>
      </c>
      <c r="P2040">
        <v>1601161421</v>
      </c>
      <c r="Q2040" t="s">
        <v>14074</v>
      </c>
      <c r="R2040" t="s">
        <v>14074</v>
      </c>
      <c r="S2040" t="s">
        <v>14075</v>
      </c>
      <c r="T2040" t="s">
        <v>14075</v>
      </c>
      <c r="U2040" t="s">
        <v>14076</v>
      </c>
      <c r="V2040" t="s">
        <v>14081</v>
      </c>
      <c r="W2040">
        <v>0</v>
      </c>
      <c r="X2040" t="s">
        <v>80</v>
      </c>
      <c r="Y2040">
        <v>2026</v>
      </c>
      <c r="Z2040">
        <v>7</v>
      </c>
      <c r="AA2040">
        <v>1</v>
      </c>
      <c r="AB2040">
        <v>1161000</v>
      </c>
      <c r="AC2040">
        <v>92880</v>
      </c>
      <c r="AD2040">
        <v>0</v>
      </c>
      <c r="AE2040">
        <v>0</v>
      </c>
      <c r="AF2040" t="s">
        <v>57</v>
      </c>
      <c r="AG2040" t="s">
        <v>2359</v>
      </c>
      <c r="AH2040" t="s">
        <v>14077</v>
      </c>
      <c r="AI2040" t="s">
        <v>14073</v>
      </c>
      <c r="AJ2040">
        <v>0</v>
      </c>
      <c r="AK2040" t="s">
        <v>14082</v>
      </c>
      <c r="AL2040">
        <v>0</v>
      </c>
      <c r="AM2040">
        <v>0</v>
      </c>
      <c r="AN2040">
        <v>0</v>
      </c>
      <c r="AO2040">
        <v>0</v>
      </c>
      <c r="AP2040" t="s">
        <v>61</v>
      </c>
      <c r="AQ2040">
        <v>0</v>
      </c>
      <c r="AR2040">
        <v>0</v>
      </c>
      <c r="AS2040" t="s">
        <v>69</v>
      </c>
      <c r="AT2040" t="s">
        <v>14083</v>
      </c>
      <c r="AU2040" t="s">
        <v>64</v>
      </c>
      <c r="AV2040">
        <v>0</v>
      </c>
      <c r="AW2040">
        <v>24926</v>
      </c>
      <c r="AX2040" t="s">
        <v>14079</v>
      </c>
      <c r="AY2040" t="s">
        <v>14080</v>
      </c>
      <c r="AZ2040" t="s">
        <v>71</v>
      </c>
      <c r="BA2040">
        <v>1253880</v>
      </c>
      <c r="BB2040" t="s">
        <v>66</v>
      </c>
      <c r="BC2040" t="str">
        <f t="shared" si="84"/>
        <v>22640</v>
      </c>
      <c r="BD2040" t="str">
        <f t="shared" si="85"/>
        <v>MZ-22640</v>
      </c>
    </row>
    <row r="2041" spans="1:56" ht="28.15" customHeight="1">
      <c r="A2041" s="4">
        <f>SUBTOTAL(103,$L$2:L2041)</f>
        <v>2040</v>
      </c>
      <c r="B2041" s="5" t="s">
        <v>14084</v>
      </c>
      <c r="C2041" s="5" t="s">
        <v>14085</v>
      </c>
      <c r="D2041" s="5" t="s">
        <v>14086</v>
      </c>
      <c r="E2041" s="5" t="s">
        <v>14077</v>
      </c>
      <c r="F2041" s="6" t="s">
        <v>14087</v>
      </c>
      <c r="G2041" s="5">
        <v>7</v>
      </c>
      <c r="H2041" s="7">
        <v>627054</v>
      </c>
      <c r="I2041" s="5" t="s">
        <v>14088</v>
      </c>
      <c r="J2041" s="5" t="s">
        <v>14089</v>
      </c>
      <c r="K2041" s="20"/>
      <c r="L2041" s="5" t="s">
        <v>119</v>
      </c>
      <c r="M2041" s="2">
        <v>1601161295</v>
      </c>
      <c r="N2041" s="8">
        <f>IF(COUNTIF($B$2:B2041,B2041)=1,1,0)</f>
        <v>1</v>
      </c>
      <c r="O2041" t="s">
        <v>52</v>
      </c>
      <c r="P2041">
        <v>1601161295</v>
      </c>
      <c r="Q2041" t="s">
        <v>14084</v>
      </c>
      <c r="R2041" t="s">
        <v>14084</v>
      </c>
      <c r="S2041" t="s">
        <v>14085</v>
      </c>
      <c r="T2041" t="s">
        <v>14085</v>
      </c>
      <c r="U2041" t="s">
        <v>14086</v>
      </c>
      <c r="V2041" t="s">
        <v>14090</v>
      </c>
      <c r="W2041">
        <v>0</v>
      </c>
      <c r="X2041" t="s">
        <v>80</v>
      </c>
      <c r="Y2041">
        <v>2026</v>
      </c>
      <c r="Z2041">
        <v>7</v>
      </c>
      <c r="AA2041">
        <v>1</v>
      </c>
      <c r="AB2041">
        <v>580606</v>
      </c>
      <c r="AC2041">
        <v>46448</v>
      </c>
      <c r="AD2041">
        <v>0</v>
      </c>
      <c r="AE2041">
        <v>0</v>
      </c>
      <c r="AF2041" t="s">
        <v>57</v>
      </c>
      <c r="AG2041" t="s">
        <v>99</v>
      </c>
      <c r="AH2041" t="s">
        <v>14077</v>
      </c>
      <c r="AI2041" t="s">
        <v>14073</v>
      </c>
      <c r="AJ2041">
        <v>0</v>
      </c>
      <c r="AK2041" t="s">
        <v>2670</v>
      </c>
      <c r="AL2041">
        <v>0</v>
      </c>
      <c r="AM2041">
        <v>0</v>
      </c>
      <c r="AN2041">
        <v>0</v>
      </c>
      <c r="AO2041">
        <v>0</v>
      </c>
      <c r="AP2041" t="s">
        <v>83</v>
      </c>
      <c r="AQ2041">
        <v>0</v>
      </c>
      <c r="AR2041">
        <v>0</v>
      </c>
      <c r="AS2041" t="s">
        <v>69</v>
      </c>
      <c r="AT2041" t="s">
        <v>14091</v>
      </c>
      <c r="AU2041" t="s">
        <v>64</v>
      </c>
      <c r="AV2041">
        <v>0</v>
      </c>
      <c r="AW2041">
        <v>24902</v>
      </c>
      <c r="AX2041" t="s">
        <v>14088</v>
      </c>
      <c r="AY2041" t="s">
        <v>14089</v>
      </c>
      <c r="AZ2041" t="s">
        <v>71</v>
      </c>
      <c r="BA2041">
        <v>627054</v>
      </c>
      <c r="BB2041" t="s">
        <v>66</v>
      </c>
      <c r="BC2041" t="str">
        <f t="shared" si="84"/>
        <v>22840</v>
      </c>
      <c r="BD2041" t="str">
        <f t="shared" si="85"/>
        <v>MZ-22840</v>
      </c>
    </row>
    <row r="2042" spans="1:56" ht="28.15" customHeight="1">
      <c r="A2042" s="4">
        <f>SUBTOTAL(103,$L$2:L2042)</f>
        <v>2041</v>
      </c>
      <c r="B2042" s="5" t="s">
        <v>14092</v>
      </c>
      <c r="C2042" s="5" t="s">
        <v>14093</v>
      </c>
      <c r="D2042" s="5" t="s">
        <v>14094</v>
      </c>
      <c r="E2042" s="5" t="s">
        <v>14077</v>
      </c>
      <c r="F2042" s="6" t="s">
        <v>14095</v>
      </c>
      <c r="G2042" s="5">
        <v>7</v>
      </c>
      <c r="H2042" s="7">
        <v>860166</v>
      </c>
      <c r="I2042" s="5" t="s">
        <v>14096</v>
      </c>
      <c r="J2042" s="5" t="s">
        <v>14097</v>
      </c>
      <c r="K2042" s="20"/>
      <c r="L2042" s="5" t="s">
        <v>119</v>
      </c>
      <c r="M2042" s="2">
        <v>1601161265</v>
      </c>
      <c r="N2042" s="8">
        <f>IF(COUNTIF($B$2:B2042,B2042)=1,1,0)</f>
        <v>1</v>
      </c>
      <c r="O2042" t="s">
        <v>52</v>
      </c>
      <c r="P2042">
        <v>1601161265</v>
      </c>
      <c r="Q2042" t="s">
        <v>14092</v>
      </c>
      <c r="R2042" t="s">
        <v>14092</v>
      </c>
      <c r="S2042" t="s">
        <v>14093</v>
      </c>
      <c r="T2042" t="s">
        <v>14093</v>
      </c>
      <c r="U2042" t="s">
        <v>14094</v>
      </c>
      <c r="V2042" t="s">
        <v>14098</v>
      </c>
      <c r="W2042">
        <v>0</v>
      </c>
      <c r="X2042" t="s">
        <v>80</v>
      </c>
      <c r="Y2042">
        <v>2026</v>
      </c>
      <c r="Z2042">
        <v>7</v>
      </c>
      <c r="AA2042">
        <v>1</v>
      </c>
      <c r="AB2042">
        <v>796450</v>
      </c>
      <c r="AC2042">
        <v>63716</v>
      </c>
      <c r="AD2042">
        <v>0</v>
      </c>
      <c r="AE2042">
        <v>0</v>
      </c>
      <c r="AF2042" t="s">
        <v>57</v>
      </c>
      <c r="AG2042" t="s">
        <v>81</v>
      </c>
      <c r="AH2042" t="s">
        <v>14077</v>
      </c>
      <c r="AI2042" t="s">
        <v>14073</v>
      </c>
      <c r="AJ2042">
        <v>0</v>
      </c>
      <c r="AK2042" t="s">
        <v>14099</v>
      </c>
      <c r="AL2042">
        <v>0</v>
      </c>
      <c r="AM2042">
        <v>0</v>
      </c>
      <c r="AN2042">
        <v>0</v>
      </c>
      <c r="AO2042">
        <v>0</v>
      </c>
      <c r="AP2042" t="s">
        <v>83</v>
      </c>
      <c r="AQ2042">
        <v>0</v>
      </c>
      <c r="AR2042">
        <v>0</v>
      </c>
      <c r="AS2042" t="s">
        <v>69</v>
      </c>
      <c r="AT2042" t="s">
        <v>14100</v>
      </c>
      <c r="AU2042" t="s">
        <v>64</v>
      </c>
      <c r="AV2042">
        <v>0</v>
      </c>
      <c r="AW2042">
        <v>24897</v>
      </c>
      <c r="AX2042" t="s">
        <v>14096</v>
      </c>
      <c r="AY2042" t="s">
        <v>14097</v>
      </c>
      <c r="AZ2042" t="s">
        <v>71</v>
      </c>
      <c r="BA2042">
        <v>860166</v>
      </c>
      <c r="BB2042" t="s">
        <v>66</v>
      </c>
      <c r="BC2042" t="str">
        <f t="shared" si="84"/>
        <v>22930</v>
      </c>
      <c r="BD2042" t="str">
        <f t="shared" si="85"/>
        <v>MZ-22930</v>
      </c>
    </row>
    <row r="2043" spans="1:56" ht="28.15" customHeight="1">
      <c r="A2043" s="4">
        <f>SUBTOTAL(103,$L$2:L2043)</f>
        <v>2042</v>
      </c>
      <c r="B2043" s="5" t="s">
        <v>14101</v>
      </c>
      <c r="C2043" s="5" t="s">
        <v>14102</v>
      </c>
      <c r="D2043" s="5" t="s">
        <v>14103</v>
      </c>
      <c r="E2043" s="5" t="s">
        <v>3679</v>
      </c>
      <c r="F2043" s="6" t="s">
        <v>14104</v>
      </c>
      <c r="G2043" s="5">
        <v>6</v>
      </c>
      <c r="H2043" s="7">
        <v>6923750</v>
      </c>
      <c r="I2043" s="5" t="s">
        <v>151</v>
      </c>
      <c r="J2043" s="5" t="s">
        <v>14105</v>
      </c>
      <c r="K2043" s="20"/>
      <c r="L2043" s="5" t="s">
        <v>51</v>
      </c>
      <c r="M2043" s="2">
        <v>1596971310</v>
      </c>
      <c r="N2043" s="8">
        <f>IF(COUNTIF($B$2:B2043,B2043)=1,1,0)</f>
        <v>1</v>
      </c>
      <c r="O2043" t="s">
        <v>52</v>
      </c>
      <c r="P2043">
        <v>1596971310</v>
      </c>
      <c r="Q2043" t="s">
        <v>14101</v>
      </c>
      <c r="R2043" t="s">
        <v>53</v>
      </c>
      <c r="S2043" t="s">
        <v>14102</v>
      </c>
      <c r="T2043" t="s">
        <v>54</v>
      </c>
      <c r="U2043" t="s">
        <v>14103</v>
      </c>
      <c r="V2043" t="s">
        <v>55</v>
      </c>
      <c r="W2043">
        <v>1</v>
      </c>
      <c r="X2043" t="s">
        <v>56</v>
      </c>
      <c r="Y2043">
        <v>2026</v>
      </c>
      <c r="Z2043">
        <v>6</v>
      </c>
      <c r="AA2043">
        <v>1</v>
      </c>
      <c r="AB2043">
        <v>6410880</v>
      </c>
      <c r="AC2043">
        <v>512870</v>
      </c>
      <c r="AD2043">
        <v>0</v>
      </c>
      <c r="AE2043">
        <v>0</v>
      </c>
      <c r="AF2043" t="s">
        <v>108</v>
      </c>
      <c r="AG2043" t="s">
        <v>81</v>
      </c>
      <c r="AH2043" t="s">
        <v>3679</v>
      </c>
      <c r="AI2043" t="s">
        <v>14073</v>
      </c>
      <c r="AJ2043">
        <v>0</v>
      </c>
      <c r="AK2043" t="s">
        <v>14106</v>
      </c>
      <c r="AL2043">
        <v>0</v>
      </c>
      <c r="AM2043">
        <v>0</v>
      </c>
      <c r="AN2043">
        <v>0</v>
      </c>
      <c r="AO2043">
        <v>0</v>
      </c>
      <c r="AP2043" t="s">
        <v>83</v>
      </c>
      <c r="AQ2043">
        <v>0</v>
      </c>
      <c r="AR2043">
        <v>0</v>
      </c>
      <c r="AS2043" t="s">
        <v>62</v>
      </c>
      <c r="AT2043" t="s">
        <v>14107</v>
      </c>
      <c r="AU2043" t="s">
        <v>64</v>
      </c>
      <c r="AV2043">
        <v>0</v>
      </c>
      <c r="AW2043">
        <v>4912</v>
      </c>
      <c r="AX2043" t="s">
        <v>151</v>
      </c>
      <c r="AY2043" t="s">
        <v>14105</v>
      </c>
      <c r="AZ2043" t="s">
        <v>65</v>
      </c>
      <c r="BA2043">
        <v>6923750</v>
      </c>
      <c r="BB2043" t="s">
        <v>66</v>
      </c>
      <c r="BC2043" t="str">
        <f t="shared" si="84"/>
        <v>40000</v>
      </c>
      <c r="BD2043" t="str">
        <f t="shared" si="85"/>
        <v>MZ-40000</v>
      </c>
    </row>
    <row r="2044" spans="1:56" ht="28.15" customHeight="1">
      <c r="A2044" s="4">
        <f>SUBTOTAL(103,$L$2:L2044)</f>
        <v>2043</v>
      </c>
      <c r="B2044" s="5" t="s">
        <v>14101</v>
      </c>
      <c r="C2044" s="5" t="s">
        <v>67</v>
      </c>
      <c r="D2044" s="5" t="s">
        <v>14103</v>
      </c>
      <c r="E2044" s="5" t="s">
        <v>3679</v>
      </c>
      <c r="F2044" s="6" t="s">
        <v>14104</v>
      </c>
      <c r="G2044" s="5">
        <v>7</v>
      </c>
      <c r="H2044" s="7">
        <v>8306096</v>
      </c>
      <c r="I2044" s="5" t="s">
        <v>151</v>
      </c>
      <c r="J2044" s="5" t="s">
        <v>14105</v>
      </c>
      <c r="K2044" s="20"/>
      <c r="L2044" s="5" t="s">
        <v>51</v>
      </c>
      <c r="M2044" s="2">
        <v>1601242909</v>
      </c>
      <c r="N2044" s="8">
        <f>IF(COUNTIF($B$2:B2044,B2044)=1,1,0)</f>
        <v>0</v>
      </c>
      <c r="O2044" t="s">
        <v>52</v>
      </c>
      <c r="P2044">
        <v>1601242909</v>
      </c>
      <c r="Q2044" t="s">
        <v>14101</v>
      </c>
      <c r="R2044" t="s">
        <v>14101</v>
      </c>
      <c r="S2044" t="s">
        <v>67</v>
      </c>
      <c r="T2044" t="s">
        <v>67</v>
      </c>
      <c r="U2044" t="s">
        <v>14103</v>
      </c>
      <c r="V2044" t="s">
        <v>68</v>
      </c>
      <c r="W2044">
        <v>1</v>
      </c>
      <c r="X2044" t="s">
        <v>156</v>
      </c>
      <c r="Y2044">
        <v>2026</v>
      </c>
      <c r="Z2044">
        <v>7</v>
      </c>
      <c r="AA2044">
        <v>1</v>
      </c>
      <c r="AB2044">
        <v>7690830</v>
      </c>
      <c r="AC2044">
        <v>615266</v>
      </c>
      <c r="AD2044">
        <v>0</v>
      </c>
      <c r="AE2044">
        <v>0</v>
      </c>
      <c r="AF2044" t="s">
        <v>108</v>
      </c>
      <c r="AG2044" t="s">
        <v>81</v>
      </c>
      <c r="AH2044" t="s">
        <v>3679</v>
      </c>
      <c r="AI2044" t="s">
        <v>14073</v>
      </c>
      <c r="AJ2044">
        <v>0</v>
      </c>
      <c r="AK2044" t="s">
        <v>14106</v>
      </c>
      <c r="AL2044">
        <v>0</v>
      </c>
      <c r="AM2044">
        <v>0</v>
      </c>
      <c r="AN2044">
        <v>0</v>
      </c>
      <c r="AO2044">
        <v>0</v>
      </c>
      <c r="AP2044" t="s">
        <v>83</v>
      </c>
      <c r="AQ2044">
        <v>0</v>
      </c>
      <c r="AR2044">
        <v>0</v>
      </c>
      <c r="AS2044" t="s">
        <v>69</v>
      </c>
      <c r="AT2044" t="s">
        <v>14108</v>
      </c>
      <c r="AU2044" t="s">
        <v>64</v>
      </c>
      <c r="AV2044">
        <v>0</v>
      </c>
      <c r="AW2044">
        <v>43749</v>
      </c>
      <c r="AX2044" t="s">
        <v>151</v>
      </c>
      <c r="AY2044" t="s">
        <v>14105</v>
      </c>
      <c r="AZ2044" t="s">
        <v>71</v>
      </c>
      <c r="BA2044">
        <v>8306096</v>
      </c>
      <c r="BB2044" t="s">
        <v>66</v>
      </c>
      <c r="BC2044" t="str">
        <f t="shared" si="84"/>
        <v>40000</v>
      </c>
      <c r="BD2044" t="str">
        <f t="shared" si="85"/>
        <v>MZ-40000</v>
      </c>
    </row>
    <row r="2045" spans="1:56" ht="28.15" customHeight="1">
      <c r="A2045" s="4">
        <f>SUBTOTAL(103,$L$2:L2045)</f>
        <v>2044</v>
      </c>
      <c r="B2045" s="5" t="s">
        <v>14111</v>
      </c>
      <c r="C2045" s="5" t="s">
        <v>14112</v>
      </c>
      <c r="D2045" s="5" t="s">
        <v>14113</v>
      </c>
      <c r="E2045" s="5" t="s">
        <v>3679</v>
      </c>
      <c r="F2045" s="6" t="s">
        <v>14114</v>
      </c>
      <c r="G2045" s="5">
        <v>6</v>
      </c>
      <c r="H2045" s="7">
        <v>1928072</v>
      </c>
      <c r="I2045" s="5" t="s">
        <v>151</v>
      </c>
      <c r="J2045" s="5" t="s">
        <v>14115</v>
      </c>
      <c r="K2045" s="20"/>
      <c r="L2045" s="5" t="s">
        <v>51</v>
      </c>
      <c r="M2045" s="2">
        <v>1596971386</v>
      </c>
      <c r="N2045" s="8">
        <f>IF(COUNTIF($B$2:B2045,B2045)=1,1,0)</f>
        <v>1</v>
      </c>
      <c r="O2045" t="s">
        <v>52</v>
      </c>
      <c r="P2045">
        <v>1596971386</v>
      </c>
      <c r="Q2045" t="s">
        <v>14111</v>
      </c>
      <c r="R2045" t="s">
        <v>53</v>
      </c>
      <c r="S2045" t="s">
        <v>14112</v>
      </c>
      <c r="T2045" t="s">
        <v>54</v>
      </c>
      <c r="U2045" t="s">
        <v>14113</v>
      </c>
      <c r="V2045" t="s">
        <v>55</v>
      </c>
      <c r="W2045">
        <v>1</v>
      </c>
      <c r="X2045" t="s">
        <v>56</v>
      </c>
      <c r="Y2045">
        <v>2026</v>
      </c>
      <c r="Z2045">
        <v>6</v>
      </c>
      <c r="AA2045">
        <v>1</v>
      </c>
      <c r="AB2045">
        <v>1785252</v>
      </c>
      <c r="AC2045">
        <v>142820</v>
      </c>
      <c r="AD2045">
        <v>0</v>
      </c>
      <c r="AE2045">
        <v>0</v>
      </c>
      <c r="AF2045" t="s">
        <v>57</v>
      </c>
      <c r="AG2045" t="s">
        <v>81</v>
      </c>
      <c r="AH2045" t="s">
        <v>3679</v>
      </c>
      <c r="AI2045" t="s">
        <v>14109</v>
      </c>
      <c r="AJ2045">
        <v>0</v>
      </c>
      <c r="AK2045" t="s">
        <v>1700</v>
      </c>
      <c r="AL2045">
        <v>0</v>
      </c>
      <c r="AM2045">
        <v>0</v>
      </c>
      <c r="AN2045">
        <v>0</v>
      </c>
      <c r="AO2045">
        <v>0</v>
      </c>
      <c r="AP2045" t="s">
        <v>61</v>
      </c>
      <c r="AQ2045">
        <v>0</v>
      </c>
      <c r="AR2045">
        <v>0</v>
      </c>
      <c r="AS2045" t="s">
        <v>62</v>
      </c>
      <c r="AT2045" t="s">
        <v>14116</v>
      </c>
      <c r="AU2045" t="s">
        <v>64</v>
      </c>
      <c r="AV2045">
        <v>0</v>
      </c>
      <c r="AW2045">
        <v>4970</v>
      </c>
      <c r="AX2045" t="s">
        <v>151</v>
      </c>
      <c r="AY2045" t="s">
        <v>14115</v>
      </c>
      <c r="AZ2045" t="s">
        <v>65</v>
      </c>
      <c r="BA2045">
        <v>1928072</v>
      </c>
      <c r="BB2045" t="s">
        <v>66</v>
      </c>
      <c r="BC2045" t="str">
        <f t="shared" si="84"/>
        <v>16100</v>
      </c>
      <c r="BD2045" t="str">
        <f t="shared" si="85"/>
        <v>NA-16100</v>
      </c>
    </row>
    <row r="2046" spans="1:56" ht="28.15" customHeight="1">
      <c r="A2046" s="4">
        <f>SUBTOTAL(103,$L$2:L2046)</f>
        <v>2045</v>
      </c>
      <c r="B2046" s="5" t="s">
        <v>14111</v>
      </c>
      <c r="C2046" s="5" t="s">
        <v>67</v>
      </c>
      <c r="D2046" s="5" t="s">
        <v>14113</v>
      </c>
      <c r="E2046" s="5" t="s">
        <v>3679</v>
      </c>
      <c r="F2046" s="6" t="s">
        <v>14114</v>
      </c>
      <c r="G2046" s="5">
        <v>7</v>
      </c>
      <c r="H2046" s="7">
        <v>1870374</v>
      </c>
      <c r="I2046" s="5" t="s">
        <v>151</v>
      </c>
      <c r="J2046" s="5" t="s">
        <v>14115</v>
      </c>
      <c r="K2046" s="20"/>
      <c r="L2046" s="5" t="s">
        <v>51</v>
      </c>
      <c r="M2046" s="2">
        <v>1601243002</v>
      </c>
      <c r="N2046" s="8">
        <f>IF(COUNTIF($B$2:B2046,B2046)=1,1,0)</f>
        <v>0</v>
      </c>
      <c r="O2046" t="s">
        <v>52</v>
      </c>
      <c r="P2046">
        <v>1601243002</v>
      </c>
      <c r="Q2046" t="s">
        <v>14111</v>
      </c>
      <c r="R2046" t="s">
        <v>14111</v>
      </c>
      <c r="S2046" t="s">
        <v>67</v>
      </c>
      <c r="T2046" t="s">
        <v>67</v>
      </c>
      <c r="U2046" t="s">
        <v>14113</v>
      </c>
      <c r="V2046" t="s">
        <v>238</v>
      </c>
      <c r="W2046">
        <v>1</v>
      </c>
      <c r="X2046" t="s">
        <v>56</v>
      </c>
      <c r="Y2046">
        <v>2026</v>
      </c>
      <c r="Z2046">
        <v>7</v>
      </c>
      <c r="AA2046">
        <v>1</v>
      </c>
      <c r="AB2046">
        <v>1731828</v>
      </c>
      <c r="AC2046">
        <v>138546</v>
      </c>
      <c r="AD2046">
        <v>0</v>
      </c>
      <c r="AE2046">
        <v>0</v>
      </c>
      <c r="AF2046" t="s">
        <v>57</v>
      </c>
      <c r="AG2046" t="s">
        <v>3066</v>
      </c>
      <c r="AH2046" t="s">
        <v>3679</v>
      </c>
      <c r="AI2046" t="s">
        <v>14109</v>
      </c>
      <c r="AJ2046">
        <v>0</v>
      </c>
      <c r="AK2046" t="s">
        <v>1700</v>
      </c>
      <c r="AL2046">
        <v>0</v>
      </c>
      <c r="AM2046">
        <v>0</v>
      </c>
      <c r="AN2046">
        <v>0</v>
      </c>
      <c r="AO2046">
        <v>0</v>
      </c>
      <c r="AP2046" t="s">
        <v>108</v>
      </c>
      <c r="AQ2046">
        <v>0</v>
      </c>
      <c r="AR2046">
        <v>0</v>
      </c>
      <c r="AS2046" t="s">
        <v>69</v>
      </c>
      <c r="AT2046" t="s">
        <v>14117</v>
      </c>
      <c r="AU2046" t="s">
        <v>64</v>
      </c>
      <c r="AV2046">
        <v>0</v>
      </c>
      <c r="AW2046">
        <v>43797</v>
      </c>
      <c r="AX2046" t="s">
        <v>151</v>
      </c>
      <c r="AY2046" t="s">
        <v>14115</v>
      </c>
      <c r="AZ2046" t="s">
        <v>71</v>
      </c>
      <c r="BA2046">
        <v>1870374</v>
      </c>
      <c r="BB2046" t="s">
        <v>66</v>
      </c>
      <c r="BC2046" t="str">
        <f t="shared" si="84"/>
        <v>16100</v>
      </c>
      <c r="BD2046" t="str">
        <f t="shared" si="85"/>
        <v>NA-16100</v>
      </c>
    </row>
    <row r="2047" spans="1:56" ht="28.15" customHeight="1">
      <c r="A2047" s="4">
        <f>SUBTOTAL(103,$L$2:L2047)</f>
        <v>2046</v>
      </c>
      <c r="B2047" s="5" t="s">
        <v>14121</v>
      </c>
      <c r="C2047" s="5" t="s">
        <v>14122</v>
      </c>
      <c r="D2047" s="5" t="s">
        <v>12672</v>
      </c>
      <c r="E2047" s="5" t="s">
        <v>14119</v>
      </c>
      <c r="F2047" s="6" t="s">
        <v>14123</v>
      </c>
      <c r="G2047" s="5">
        <v>7</v>
      </c>
      <c r="H2047" s="7">
        <v>6428</v>
      </c>
      <c r="I2047" s="5" t="s">
        <v>14124</v>
      </c>
      <c r="J2047" s="5" t="s">
        <v>14125</v>
      </c>
      <c r="K2047" s="22"/>
      <c r="L2047" s="5" t="s">
        <v>78</v>
      </c>
      <c r="M2047" s="2">
        <v>1601161110</v>
      </c>
      <c r="N2047" s="8">
        <f>IF(COUNTIF($B$2:B2047,B2047)=1,1,0)</f>
        <v>1</v>
      </c>
      <c r="O2047" t="s">
        <v>52</v>
      </c>
      <c r="P2047">
        <v>1601161110</v>
      </c>
      <c r="Q2047" t="s">
        <v>14121</v>
      </c>
      <c r="R2047" t="s">
        <v>14121</v>
      </c>
      <c r="S2047" t="s">
        <v>14122</v>
      </c>
      <c r="T2047" t="s">
        <v>14122</v>
      </c>
      <c r="U2047" t="s">
        <v>12672</v>
      </c>
      <c r="V2047" t="s">
        <v>12673</v>
      </c>
      <c r="W2047">
        <v>0</v>
      </c>
      <c r="X2047" t="s">
        <v>80</v>
      </c>
      <c r="Y2047">
        <v>2026</v>
      </c>
      <c r="Z2047">
        <v>7</v>
      </c>
      <c r="AA2047">
        <v>1</v>
      </c>
      <c r="AB2047">
        <v>5952</v>
      </c>
      <c r="AC2047">
        <v>476</v>
      </c>
      <c r="AD2047">
        <v>0</v>
      </c>
      <c r="AE2047">
        <v>0</v>
      </c>
      <c r="AF2047" t="s">
        <v>108</v>
      </c>
      <c r="AG2047" t="s">
        <v>81</v>
      </c>
      <c r="AH2047" t="s">
        <v>14119</v>
      </c>
      <c r="AI2047" t="s">
        <v>14120</v>
      </c>
      <c r="AJ2047">
        <v>0</v>
      </c>
      <c r="AK2047" t="s">
        <v>3284</v>
      </c>
      <c r="AL2047">
        <v>0</v>
      </c>
      <c r="AM2047">
        <v>0</v>
      </c>
      <c r="AN2047">
        <v>0</v>
      </c>
      <c r="AO2047">
        <v>0</v>
      </c>
      <c r="AP2047" t="s">
        <v>108</v>
      </c>
      <c r="AQ2047">
        <v>0</v>
      </c>
      <c r="AR2047">
        <v>0</v>
      </c>
      <c r="AS2047" t="s">
        <v>69</v>
      </c>
      <c r="AT2047" t="s">
        <v>14126</v>
      </c>
      <c r="AU2047" t="s">
        <v>64</v>
      </c>
      <c r="AV2047">
        <v>0</v>
      </c>
      <c r="AW2047">
        <v>24867</v>
      </c>
      <c r="AX2047" t="s">
        <v>14124</v>
      </c>
      <c r="AY2047" t="s">
        <v>14125</v>
      </c>
      <c r="AZ2047" t="s">
        <v>71</v>
      </c>
      <c r="BA2047">
        <v>6428</v>
      </c>
      <c r="BB2047" t="s">
        <v>66</v>
      </c>
      <c r="BC2047" t="str">
        <f t="shared" si="84"/>
        <v>00120</v>
      </c>
      <c r="BD2047" t="str">
        <f t="shared" si="85"/>
        <v>NC-00120</v>
      </c>
    </row>
    <row r="2048" spans="1:56" ht="28.15" customHeight="1">
      <c r="A2048" s="4">
        <f>SUBTOTAL(103,$L$2:L2048)</f>
        <v>2047</v>
      </c>
      <c r="B2048" s="5" t="s">
        <v>14127</v>
      </c>
      <c r="C2048" s="5" t="s">
        <v>14128</v>
      </c>
      <c r="D2048" s="5" t="s">
        <v>14129</v>
      </c>
      <c r="E2048" s="5" t="s">
        <v>14119</v>
      </c>
      <c r="F2048" s="6" t="s">
        <v>14130</v>
      </c>
      <c r="G2048" s="5">
        <v>7</v>
      </c>
      <c r="H2048" s="7">
        <v>6428</v>
      </c>
      <c r="I2048" s="5" t="s">
        <v>14131</v>
      </c>
      <c r="J2048" s="5" t="s">
        <v>14132</v>
      </c>
      <c r="K2048" s="22"/>
      <c r="L2048" s="5" t="s">
        <v>78</v>
      </c>
      <c r="M2048" s="2">
        <v>1601161104</v>
      </c>
      <c r="N2048" s="8">
        <f>IF(COUNTIF($B$2:B2048,B2048)=1,1,0)</f>
        <v>1</v>
      </c>
      <c r="O2048" t="s">
        <v>52</v>
      </c>
      <c r="P2048">
        <v>1601161104</v>
      </c>
      <c r="Q2048" t="s">
        <v>14127</v>
      </c>
      <c r="R2048" t="s">
        <v>14127</v>
      </c>
      <c r="S2048" t="s">
        <v>14128</v>
      </c>
      <c r="T2048" t="s">
        <v>14128</v>
      </c>
      <c r="U2048" t="s">
        <v>14129</v>
      </c>
      <c r="V2048" t="s">
        <v>14133</v>
      </c>
      <c r="W2048">
        <v>0</v>
      </c>
      <c r="X2048" t="s">
        <v>80</v>
      </c>
      <c r="Y2048">
        <v>2026</v>
      </c>
      <c r="Z2048">
        <v>7</v>
      </c>
      <c r="AA2048">
        <v>1</v>
      </c>
      <c r="AB2048">
        <v>5952</v>
      </c>
      <c r="AC2048">
        <v>476</v>
      </c>
      <c r="AD2048">
        <v>0</v>
      </c>
      <c r="AE2048">
        <v>0</v>
      </c>
      <c r="AF2048" t="s">
        <v>57</v>
      </c>
      <c r="AG2048" t="s">
        <v>99</v>
      </c>
      <c r="AH2048" t="s">
        <v>14119</v>
      </c>
      <c r="AI2048" t="s">
        <v>14120</v>
      </c>
      <c r="AJ2048">
        <v>0</v>
      </c>
      <c r="AK2048" t="s">
        <v>355</v>
      </c>
      <c r="AL2048">
        <v>0</v>
      </c>
      <c r="AM2048">
        <v>0</v>
      </c>
      <c r="AN2048">
        <v>0</v>
      </c>
      <c r="AO2048">
        <v>0</v>
      </c>
      <c r="AP2048" t="s">
        <v>83</v>
      </c>
      <c r="AQ2048">
        <v>0</v>
      </c>
      <c r="AR2048">
        <v>0</v>
      </c>
      <c r="AS2048" t="s">
        <v>69</v>
      </c>
      <c r="AT2048" t="s">
        <v>14134</v>
      </c>
      <c r="AU2048" t="s">
        <v>64</v>
      </c>
      <c r="AV2048">
        <v>0</v>
      </c>
      <c r="AW2048">
        <v>24866</v>
      </c>
      <c r="AX2048" t="s">
        <v>14131</v>
      </c>
      <c r="AY2048" t="s">
        <v>14132</v>
      </c>
      <c r="AZ2048" t="s">
        <v>71</v>
      </c>
      <c r="BA2048">
        <v>6428</v>
      </c>
      <c r="BB2048" t="s">
        <v>66</v>
      </c>
      <c r="BC2048" t="str">
        <f t="shared" si="84"/>
        <v>01760</v>
      </c>
      <c r="BD2048" t="str">
        <f t="shared" si="85"/>
        <v>NC-01760</v>
      </c>
    </row>
    <row r="2049" spans="1:56" ht="28.15" customHeight="1">
      <c r="A2049" s="4">
        <f>SUBTOTAL(103,$L$2:L2049)</f>
        <v>2048</v>
      </c>
      <c r="B2049" s="5" t="s">
        <v>14137</v>
      </c>
      <c r="C2049" s="5" t="s">
        <v>14138</v>
      </c>
      <c r="D2049" s="5" t="s">
        <v>14139</v>
      </c>
      <c r="E2049" s="5" t="s">
        <v>3679</v>
      </c>
      <c r="F2049" s="6" t="s">
        <v>14140</v>
      </c>
      <c r="G2049" s="5">
        <v>6</v>
      </c>
      <c r="H2049" s="7">
        <v>2233390</v>
      </c>
      <c r="I2049" s="5" t="s">
        <v>151</v>
      </c>
      <c r="J2049" s="5" t="s">
        <v>14141</v>
      </c>
      <c r="K2049" s="20"/>
      <c r="L2049" s="5" t="s">
        <v>51</v>
      </c>
      <c r="M2049" s="2">
        <v>1596971417</v>
      </c>
      <c r="N2049" s="8">
        <f>IF(COUNTIF($B$2:B2049,B2049)=1,1,0)</f>
        <v>1</v>
      </c>
      <c r="O2049" t="s">
        <v>52</v>
      </c>
      <c r="P2049">
        <v>1596971417</v>
      </c>
      <c r="Q2049" t="s">
        <v>14137</v>
      </c>
      <c r="R2049" t="s">
        <v>53</v>
      </c>
      <c r="S2049" t="s">
        <v>14138</v>
      </c>
      <c r="T2049" t="s">
        <v>54</v>
      </c>
      <c r="U2049" t="s">
        <v>14139</v>
      </c>
      <c r="V2049" t="s">
        <v>55</v>
      </c>
      <c r="W2049">
        <v>1</v>
      </c>
      <c r="X2049" t="s">
        <v>156</v>
      </c>
      <c r="Y2049">
        <v>2026</v>
      </c>
      <c r="Z2049">
        <v>6</v>
      </c>
      <c r="AA2049">
        <v>1</v>
      </c>
      <c r="AB2049">
        <v>2067954</v>
      </c>
      <c r="AC2049">
        <v>165436</v>
      </c>
      <c r="AD2049">
        <v>0</v>
      </c>
      <c r="AE2049">
        <v>0</v>
      </c>
      <c r="AF2049" t="s">
        <v>108</v>
      </c>
      <c r="AG2049" t="s">
        <v>81</v>
      </c>
      <c r="AH2049" t="s">
        <v>3679</v>
      </c>
      <c r="AI2049" t="s">
        <v>14120</v>
      </c>
      <c r="AJ2049">
        <v>0</v>
      </c>
      <c r="AK2049" t="s">
        <v>4221</v>
      </c>
      <c r="AL2049">
        <v>0</v>
      </c>
      <c r="AM2049">
        <v>0</v>
      </c>
      <c r="AN2049">
        <v>0</v>
      </c>
      <c r="AO2049">
        <v>0</v>
      </c>
      <c r="AP2049" t="s">
        <v>83</v>
      </c>
      <c r="AQ2049">
        <v>0</v>
      </c>
      <c r="AR2049">
        <v>0</v>
      </c>
      <c r="AS2049" t="s">
        <v>62</v>
      </c>
      <c r="AT2049" t="s">
        <v>14142</v>
      </c>
      <c r="AU2049" t="s">
        <v>64</v>
      </c>
      <c r="AV2049">
        <v>0</v>
      </c>
      <c r="AW2049">
        <v>4989</v>
      </c>
      <c r="AX2049" t="s">
        <v>151</v>
      </c>
      <c r="AY2049" t="s">
        <v>14141</v>
      </c>
      <c r="AZ2049" t="s">
        <v>65</v>
      </c>
      <c r="BA2049">
        <v>2233390</v>
      </c>
      <c r="BB2049" t="s">
        <v>66</v>
      </c>
      <c r="BC2049" t="str">
        <f t="shared" si="84"/>
        <v>02925</v>
      </c>
      <c r="BD2049" t="str">
        <f t="shared" si="85"/>
        <v>NC-02925</v>
      </c>
    </row>
    <row r="2050" spans="1:56" ht="28.15" customHeight="1">
      <c r="A2050" s="4">
        <f>SUBTOTAL(103,$L$2:L2050)</f>
        <v>2049</v>
      </c>
      <c r="B2050" s="5" t="s">
        <v>14137</v>
      </c>
      <c r="C2050" s="5" t="s">
        <v>67</v>
      </c>
      <c r="D2050" s="5" t="s">
        <v>14139</v>
      </c>
      <c r="E2050" s="5" t="s">
        <v>3679</v>
      </c>
      <c r="F2050" s="6" t="s">
        <v>14140</v>
      </c>
      <c r="G2050" s="5">
        <v>7</v>
      </c>
      <c r="H2050" s="7">
        <v>2310321</v>
      </c>
      <c r="I2050" s="5" t="s">
        <v>151</v>
      </c>
      <c r="J2050" s="5" t="s">
        <v>14141</v>
      </c>
      <c r="K2050" s="20"/>
      <c r="L2050" s="5" t="s">
        <v>51</v>
      </c>
      <c r="M2050" s="2">
        <v>1601243018</v>
      </c>
      <c r="N2050" s="8">
        <f>IF(COUNTIF($B$2:B2050,B2050)=1,1,0)</f>
        <v>0</v>
      </c>
      <c r="O2050" t="s">
        <v>52</v>
      </c>
      <c r="P2050">
        <v>1601243018</v>
      </c>
      <c r="Q2050" t="s">
        <v>14137</v>
      </c>
      <c r="R2050" t="s">
        <v>14137</v>
      </c>
      <c r="S2050" t="s">
        <v>67</v>
      </c>
      <c r="T2050" t="s">
        <v>67</v>
      </c>
      <c r="U2050" t="s">
        <v>14139</v>
      </c>
      <c r="V2050" t="s">
        <v>68</v>
      </c>
      <c r="W2050">
        <v>1</v>
      </c>
      <c r="X2050" t="s">
        <v>156</v>
      </c>
      <c r="Y2050">
        <v>2026</v>
      </c>
      <c r="Z2050">
        <v>7</v>
      </c>
      <c r="AA2050">
        <v>1</v>
      </c>
      <c r="AB2050">
        <v>2139186</v>
      </c>
      <c r="AC2050">
        <v>171135</v>
      </c>
      <c r="AD2050">
        <v>0</v>
      </c>
      <c r="AE2050">
        <v>0</v>
      </c>
      <c r="AF2050" t="s">
        <v>108</v>
      </c>
      <c r="AG2050" t="s">
        <v>3066</v>
      </c>
      <c r="AH2050" t="s">
        <v>3679</v>
      </c>
      <c r="AI2050" t="s">
        <v>14120</v>
      </c>
      <c r="AJ2050">
        <v>0</v>
      </c>
      <c r="AK2050" t="s">
        <v>4221</v>
      </c>
      <c r="AL2050">
        <v>0</v>
      </c>
      <c r="AM2050">
        <v>0</v>
      </c>
      <c r="AN2050">
        <v>0</v>
      </c>
      <c r="AO2050">
        <v>0</v>
      </c>
      <c r="AP2050" t="s">
        <v>83</v>
      </c>
      <c r="AQ2050">
        <v>0</v>
      </c>
      <c r="AR2050">
        <v>0</v>
      </c>
      <c r="AS2050" t="s">
        <v>69</v>
      </c>
      <c r="AT2050" t="s">
        <v>14143</v>
      </c>
      <c r="AU2050" t="s">
        <v>64</v>
      </c>
      <c r="AV2050">
        <v>0</v>
      </c>
      <c r="AW2050">
        <v>43808</v>
      </c>
      <c r="AX2050" t="s">
        <v>151</v>
      </c>
      <c r="AY2050" t="s">
        <v>14141</v>
      </c>
      <c r="AZ2050" t="s">
        <v>71</v>
      </c>
      <c r="BA2050">
        <v>2310321</v>
      </c>
      <c r="BB2050" t="s">
        <v>66</v>
      </c>
      <c r="BC2050" t="str">
        <f t="shared" ref="BC2050:BC2109" si="86">RIGHT(AK2050,5)</f>
        <v>02925</v>
      </c>
      <c r="BD2050" t="str">
        <f t="shared" ref="BD2050:BD2109" si="87">AI2050&amp;"-"&amp;BC2050</f>
        <v>NC-02925</v>
      </c>
    </row>
    <row r="2051" spans="1:56" ht="28.15" customHeight="1">
      <c r="A2051" s="4">
        <f>SUBTOTAL(103,$L$2:L2051)</f>
        <v>2050</v>
      </c>
      <c r="B2051" s="5" t="s">
        <v>14144</v>
      </c>
      <c r="C2051" s="5" t="s">
        <v>14145</v>
      </c>
      <c r="D2051" s="5" t="s">
        <v>14146</v>
      </c>
      <c r="E2051" s="5" t="s">
        <v>3679</v>
      </c>
      <c r="F2051" s="6" t="s">
        <v>14147</v>
      </c>
      <c r="G2051" s="5">
        <v>6</v>
      </c>
      <c r="H2051" s="7">
        <v>182710</v>
      </c>
      <c r="I2051" s="5" t="s">
        <v>151</v>
      </c>
      <c r="J2051" s="5" t="s">
        <v>14148</v>
      </c>
      <c r="K2051" s="20"/>
      <c r="L2051" s="5" t="s">
        <v>51</v>
      </c>
      <c r="M2051" s="2">
        <v>1596971491</v>
      </c>
      <c r="N2051" s="8">
        <f>IF(COUNTIF($B$2:B2051,B2051)=1,1,0)</f>
        <v>1</v>
      </c>
      <c r="O2051" t="s">
        <v>52</v>
      </c>
      <c r="P2051">
        <v>1596971491</v>
      </c>
      <c r="Q2051" t="s">
        <v>14144</v>
      </c>
      <c r="R2051" t="s">
        <v>53</v>
      </c>
      <c r="S2051" t="s">
        <v>14145</v>
      </c>
      <c r="T2051" t="s">
        <v>54</v>
      </c>
      <c r="U2051" t="s">
        <v>14146</v>
      </c>
      <c r="V2051" t="s">
        <v>55</v>
      </c>
      <c r="W2051">
        <v>1</v>
      </c>
      <c r="X2051" t="s">
        <v>56</v>
      </c>
      <c r="Y2051">
        <v>2026</v>
      </c>
      <c r="Z2051">
        <v>6</v>
      </c>
      <c r="AA2051">
        <v>1</v>
      </c>
      <c r="AB2051">
        <v>169176</v>
      </c>
      <c r="AC2051">
        <v>13534</v>
      </c>
      <c r="AD2051">
        <v>0</v>
      </c>
      <c r="AE2051">
        <v>0</v>
      </c>
      <c r="AF2051" t="s">
        <v>108</v>
      </c>
      <c r="AG2051" t="s">
        <v>81</v>
      </c>
      <c r="AH2051" t="s">
        <v>3679</v>
      </c>
      <c r="AI2051" t="s">
        <v>14120</v>
      </c>
      <c r="AJ2051">
        <v>0</v>
      </c>
      <c r="AK2051" t="s">
        <v>14149</v>
      </c>
      <c r="AL2051">
        <v>0</v>
      </c>
      <c r="AM2051">
        <v>0</v>
      </c>
      <c r="AN2051">
        <v>0</v>
      </c>
      <c r="AO2051">
        <v>0</v>
      </c>
      <c r="AP2051" t="s">
        <v>108</v>
      </c>
      <c r="AQ2051">
        <v>0</v>
      </c>
      <c r="AR2051">
        <v>0</v>
      </c>
      <c r="AS2051" t="s">
        <v>62</v>
      </c>
      <c r="AT2051" t="s">
        <v>14150</v>
      </c>
      <c r="AU2051" t="s">
        <v>64</v>
      </c>
      <c r="AV2051">
        <v>0</v>
      </c>
      <c r="AW2051">
        <v>5039</v>
      </c>
      <c r="AX2051" t="s">
        <v>151</v>
      </c>
      <c r="AY2051" t="s">
        <v>14148</v>
      </c>
      <c r="AZ2051" t="s">
        <v>65</v>
      </c>
      <c r="BA2051">
        <v>182710</v>
      </c>
      <c r="BB2051" t="s">
        <v>66</v>
      </c>
      <c r="BC2051" t="str">
        <f t="shared" si="86"/>
        <v>06598</v>
      </c>
      <c r="BD2051" t="str">
        <f t="shared" si="87"/>
        <v>NC-06598</v>
      </c>
    </row>
    <row r="2052" spans="1:56" ht="28.15" customHeight="1">
      <c r="A2052" s="4">
        <f>SUBTOTAL(103,$L$2:L2052)</f>
        <v>2051</v>
      </c>
      <c r="B2052" s="5" t="s">
        <v>14144</v>
      </c>
      <c r="C2052" s="5" t="s">
        <v>67</v>
      </c>
      <c r="D2052" s="5" t="s">
        <v>14146</v>
      </c>
      <c r="E2052" s="5" t="s">
        <v>3679</v>
      </c>
      <c r="F2052" s="6" t="s">
        <v>14147</v>
      </c>
      <c r="G2052" s="5">
        <v>7</v>
      </c>
      <c r="H2052" s="7">
        <v>192326</v>
      </c>
      <c r="I2052" s="5" t="s">
        <v>151</v>
      </c>
      <c r="J2052" s="5" t="s">
        <v>14148</v>
      </c>
      <c r="K2052" s="20"/>
      <c r="L2052" s="5" t="s">
        <v>51</v>
      </c>
      <c r="M2052" s="2">
        <v>1601243063</v>
      </c>
      <c r="N2052" s="8">
        <f>IF(COUNTIF($B$2:B2052,B2052)=1,1,0)</f>
        <v>0</v>
      </c>
      <c r="O2052" t="s">
        <v>52</v>
      </c>
      <c r="P2052">
        <v>1601243063</v>
      </c>
      <c r="Q2052" t="s">
        <v>14144</v>
      </c>
      <c r="R2052" t="s">
        <v>14144</v>
      </c>
      <c r="S2052" t="s">
        <v>67</v>
      </c>
      <c r="T2052" t="s">
        <v>67</v>
      </c>
      <c r="U2052" t="s">
        <v>14146</v>
      </c>
      <c r="V2052" t="s">
        <v>238</v>
      </c>
      <c r="W2052">
        <v>1</v>
      </c>
      <c r="X2052" t="s">
        <v>156</v>
      </c>
      <c r="Y2052">
        <v>2026</v>
      </c>
      <c r="Z2052">
        <v>7</v>
      </c>
      <c r="AA2052">
        <v>1</v>
      </c>
      <c r="AB2052">
        <v>178080</v>
      </c>
      <c r="AC2052">
        <v>14246</v>
      </c>
      <c r="AD2052">
        <v>0</v>
      </c>
      <c r="AE2052">
        <v>0</v>
      </c>
      <c r="AF2052" t="s">
        <v>108</v>
      </c>
      <c r="AG2052" t="s">
        <v>81</v>
      </c>
      <c r="AH2052" t="s">
        <v>3679</v>
      </c>
      <c r="AI2052" t="s">
        <v>14120</v>
      </c>
      <c r="AJ2052">
        <v>0</v>
      </c>
      <c r="AK2052" t="s">
        <v>14149</v>
      </c>
      <c r="AL2052">
        <v>0</v>
      </c>
      <c r="AM2052">
        <v>0</v>
      </c>
      <c r="AN2052">
        <v>0</v>
      </c>
      <c r="AO2052">
        <v>0</v>
      </c>
      <c r="AP2052" t="s">
        <v>108</v>
      </c>
      <c r="AQ2052">
        <v>0</v>
      </c>
      <c r="AR2052">
        <v>0</v>
      </c>
      <c r="AS2052" t="s">
        <v>69</v>
      </c>
      <c r="AT2052" t="s">
        <v>14151</v>
      </c>
      <c r="AU2052" t="s">
        <v>64</v>
      </c>
      <c r="AV2052">
        <v>0</v>
      </c>
      <c r="AW2052">
        <v>43838</v>
      </c>
      <c r="AX2052" t="s">
        <v>151</v>
      </c>
      <c r="AY2052" t="s">
        <v>14148</v>
      </c>
      <c r="AZ2052" t="s">
        <v>71</v>
      </c>
      <c r="BA2052">
        <v>192326</v>
      </c>
      <c r="BB2052" t="s">
        <v>66</v>
      </c>
      <c r="BC2052" t="str">
        <f t="shared" si="86"/>
        <v>06598</v>
      </c>
      <c r="BD2052" t="str">
        <f t="shared" si="87"/>
        <v>NC-06598</v>
      </c>
    </row>
    <row r="2053" spans="1:56" ht="28.15" customHeight="1">
      <c r="A2053" s="4">
        <f>SUBTOTAL(103,$L$2:L2053)</f>
        <v>2052</v>
      </c>
      <c r="B2053" s="5" t="s">
        <v>14155</v>
      </c>
      <c r="C2053" s="5" t="s">
        <v>14156</v>
      </c>
      <c r="D2053" s="5" t="s">
        <v>14157</v>
      </c>
      <c r="E2053" s="5" t="s">
        <v>3679</v>
      </c>
      <c r="F2053" s="6" t="s">
        <v>14158</v>
      </c>
      <c r="G2053" s="5">
        <v>6</v>
      </c>
      <c r="H2053" s="7">
        <v>1016926</v>
      </c>
      <c r="I2053" s="5" t="s">
        <v>151</v>
      </c>
      <c r="J2053" s="5" t="s">
        <v>14159</v>
      </c>
      <c r="K2053" s="20"/>
      <c r="L2053" s="5" t="s">
        <v>51</v>
      </c>
      <c r="M2053" s="2">
        <v>1596971315</v>
      </c>
      <c r="N2053" s="8">
        <f>IF(COUNTIF($B$2:B2053,B2053)=1,1,0)</f>
        <v>1</v>
      </c>
      <c r="O2053" t="s">
        <v>52</v>
      </c>
      <c r="P2053">
        <v>1596971315</v>
      </c>
      <c r="Q2053" t="s">
        <v>14155</v>
      </c>
      <c r="R2053" t="s">
        <v>53</v>
      </c>
      <c r="S2053" t="s">
        <v>14156</v>
      </c>
      <c r="T2053" t="s">
        <v>54</v>
      </c>
      <c r="U2053" t="s">
        <v>14157</v>
      </c>
      <c r="V2053" t="s">
        <v>55</v>
      </c>
      <c r="W2053">
        <v>1</v>
      </c>
      <c r="X2053" t="s">
        <v>56</v>
      </c>
      <c r="Y2053">
        <v>2026</v>
      </c>
      <c r="Z2053">
        <v>6</v>
      </c>
      <c r="AA2053">
        <v>1</v>
      </c>
      <c r="AB2053">
        <v>941598</v>
      </c>
      <c r="AC2053">
        <v>75328</v>
      </c>
      <c r="AD2053">
        <v>0</v>
      </c>
      <c r="AE2053">
        <v>0</v>
      </c>
      <c r="AF2053" t="s">
        <v>57</v>
      </c>
      <c r="AG2053" t="s">
        <v>81</v>
      </c>
      <c r="AH2053" t="s">
        <v>3679</v>
      </c>
      <c r="AI2053" t="s">
        <v>14154</v>
      </c>
      <c r="AJ2053">
        <v>0</v>
      </c>
      <c r="AK2053" t="s">
        <v>1283</v>
      </c>
      <c r="AL2053">
        <v>0</v>
      </c>
      <c r="AM2053">
        <v>0</v>
      </c>
      <c r="AN2053">
        <v>0</v>
      </c>
      <c r="AO2053">
        <v>0</v>
      </c>
      <c r="AP2053" t="s">
        <v>61</v>
      </c>
      <c r="AQ2053">
        <v>0</v>
      </c>
      <c r="AR2053">
        <v>0</v>
      </c>
      <c r="AS2053" t="s">
        <v>62</v>
      </c>
      <c r="AT2053" t="s">
        <v>14160</v>
      </c>
      <c r="AU2053" t="s">
        <v>64</v>
      </c>
      <c r="AV2053">
        <v>0</v>
      </c>
      <c r="AW2053">
        <v>4916</v>
      </c>
      <c r="AX2053" t="s">
        <v>151</v>
      </c>
      <c r="AY2053" t="s">
        <v>14159</v>
      </c>
      <c r="AZ2053" t="s">
        <v>65</v>
      </c>
      <c r="BA2053">
        <v>1016926</v>
      </c>
      <c r="BB2053" t="s">
        <v>66</v>
      </c>
      <c r="BC2053" t="str">
        <f t="shared" si="86"/>
        <v>03100</v>
      </c>
      <c r="BD2053" t="str">
        <f t="shared" si="87"/>
        <v>ND-03100</v>
      </c>
    </row>
    <row r="2054" spans="1:56" ht="28.15" customHeight="1">
      <c r="A2054" s="4">
        <f>SUBTOTAL(103,$L$2:L2054)</f>
        <v>2053</v>
      </c>
      <c r="B2054" s="5" t="s">
        <v>14155</v>
      </c>
      <c r="C2054" s="5" t="s">
        <v>67</v>
      </c>
      <c r="D2054" s="5" t="s">
        <v>14157</v>
      </c>
      <c r="E2054" s="5" t="s">
        <v>3679</v>
      </c>
      <c r="F2054" s="6" t="s">
        <v>14158</v>
      </c>
      <c r="G2054" s="5">
        <v>7</v>
      </c>
      <c r="H2054" s="7">
        <v>1050583</v>
      </c>
      <c r="I2054" s="5" t="s">
        <v>151</v>
      </c>
      <c r="J2054" s="5" t="s">
        <v>14159</v>
      </c>
      <c r="K2054" s="20"/>
      <c r="L2054" s="5" t="s">
        <v>51</v>
      </c>
      <c r="M2054" s="2">
        <v>1601242915</v>
      </c>
      <c r="N2054" s="8">
        <f>IF(COUNTIF($B$2:B2054,B2054)=1,1,0)</f>
        <v>0</v>
      </c>
      <c r="O2054" t="s">
        <v>52</v>
      </c>
      <c r="P2054">
        <v>1601242915</v>
      </c>
      <c r="Q2054" t="s">
        <v>14155</v>
      </c>
      <c r="R2054" t="s">
        <v>14155</v>
      </c>
      <c r="S2054" t="s">
        <v>67</v>
      </c>
      <c r="T2054" t="s">
        <v>67</v>
      </c>
      <c r="U2054" t="s">
        <v>14157</v>
      </c>
      <c r="V2054" t="s">
        <v>238</v>
      </c>
      <c r="W2054">
        <v>1</v>
      </c>
      <c r="X2054" t="s">
        <v>56</v>
      </c>
      <c r="Y2054">
        <v>2026</v>
      </c>
      <c r="Z2054">
        <v>7</v>
      </c>
      <c r="AA2054">
        <v>1</v>
      </c>
      <c r="AB2054">
        <v>972762</v>
      </c>
      <c r="AC2054">
        <v>77821</v>
      </c>
      <c r="AD2054">
        <v>0</v>
      </c>
      <c r="AE2054">
        <v>0</v>
      </c>
      <c r="AF2054" t="s">
        <v>57</v>
      </c>
      <c r="AG2054" t="s">
        <v>3066</v>
      </c>
      <c r="AH2054" t="s">
        <v>3679</v>
      </c>
      <c r="AI2054" t="s">
        <v>14154</v>
      </c>
      <c r="AJ2054">
        <v>0</v>
      </c>
      <c r="AK2054" t="s">
        <v>1283</v>
      </c>
      <c r="AL2054">
        <v>0</v>
      </c>
      <c r="AM2054">
        <v>0</v>
      </c>
      <c r="AN2054">
        <v>0</v>
      </c>
      <c r="AO2054">
        <v>0</v>
      </c>
      <c r="AP2054" t="s">
        <v>108</v>
      </c>
      <c r="AQ2054">
        <v>0</v>
      </c>
      <c r="AR2054">
        <v>0</v>
      </c>
      <c r="AS2054" t="s">
        <v>69</v>
      </c>
      <c r="AT2054" t="s">
        <v>14161</v>
      </c>
      <c r="AU2054" t="s">
        <v>64</v>
      </c>
      <c r="AV2054">
        <v>0</v>
      </c>
      <c r="AW2054">
        <v>43752</v>
      </c>
      <c r="AX2054" t="s">
        <v>151</v>
      </c>
      <c r="AY2054" t="s">
        <v>14159</v>
      </c>
      <c r="AZ2054" t="s">
        <v>71</v>
      </c>
      <c r="BA2054">
        <v>1050583</v>
      </c>
      <c r="BB2054" t="s">
        <v>66</v>
      </c>
      <c r="BC2054" t="str">
        <f t="shared" si="86"/>
        <v>03100</v>
      </c>
      <c r="BD2054" t="str">
        <f t="shared" si="87"/>
        <v>ND-03100</v>
      </c>
    </row>
    <row r="2055" spans="1:56" ht="28.15" customHeight="1">
      <c r="A2055" s="4">
        <f>SUBTOTAL(103,$L$2:L2055)</f>
        <v>2054</v>
      </c>
      <c r="B2055" s="5" t="s">
        <v>14162</v>
      </c>
      <c r="C2055" s="5" t="s">
        <v>14163</v>
      </c>
      <c r="D2055" s="5" t="s">
        <v>14164</v>
      </c>
      <c r="E2055" s="5" t="s">
        <v>3679</v>
      </c>
      <c r="F2055" s="6" t="s">
        <v>14165</v>
      </c>
      <c r="G2055" s="5">
        <v>6</v>
      </c>
      <c r="H2055" s="7">
        <v>363016</v>
      </c>
      <c r="I2055" s="5" t="s">
        <v>151</v>
      </c>
      <c r="J2055" s="5" t="s">
        <v>14166</v>
      </c>
      <c r="K2055" s="20"/>
      <c r="L2055" s="5" t="s">
        <v>51</v>
      </c>
      <c r="M2055" s="2">
        <v>1596971299</v>
      </c>
      <c r="N2055" s="8">
        <f>IF(COUNTIF($B$2:B2055,B2055)=1,1,0)</f>
        <v>1</v>
      </c>
      <c r="O2055" t="s">
        <v>52</v>
      </c>
      <c r="P2055">
        <v>1596971299</v>
      </c>
      <c r="Q2055" t="s">
        <v>14162</v>
      </c>
      <c r="R2055" t="s">
        <v>53</v>
      </c>
      <c r="S2055" t="s">
        <v>14163</v>
      </c>
      <c r="T2055" t="s">
        <v>54</v>
      </c>
      <c r="U2055" t="s">
        <v>14164</v>
      </c>
      <c r="V2055" t="s">
        <v>55</v>
      </c>
      <c r="W2055">
        <v>1</v>
      </c>
      <c r="X2055" t="s">
        <v>4266</v>
      </c>
      <c r="Y2055">
        <v>2026</v>
      </c>
      <c r="Z2055">
        <v>6</v>
      </c>
      <c r="AA2055">
        <v>1</v>
      </c>
      <c r="AB2055">
        <v>336126</v>
      </c>
      <c r="AC2055">
        <v>26890</v>
      </c>
      <c r="AD2055">
        <v>0</v>
      </c>
      <c r="AE2055">
        <v>0</v>
      </c>
      <c r="AF2055" t="s">
        <v>1612</v>
      </c>
      <c r="AG2055" t="s">
        <v>81</v>
      </c>
      <c r="AH2055" t="s">
        <v>3679</v>
      </c>
      <c r="AI2055" t="s">
        <v>14167</v>
      </c>
      <c r="AJ2055">
        <v>0</v>
      </c>
      <c r="AK2055" t="s">
        <v>14168</v>
      </c>
      <c r="AL2055">
        <v>0</v>
      </c>
      <c r="AM2055">
        <v>0</v>
      </c>
      <c r="AN2055">
        <v>0</v>
      </c>
      <c r="AO2055">
        <v>0</v>
      </c>
      <c r="AP2055" t="s">
        <v>83</v>
      </c>
      <c r="AQ2055">
        <v>0</v>
      </c>
      <c r="AR2055">
        <v>0</v>
      </c>
      <c r="AS2055" t="s">
        <v>62</v>
      </c>
      <c r="AT2055" t="s">
        <v>14169</v>
      </c>
      <c r="AU2055" t="s">
        <v>64</v>
      </c>
      <c r="AV2055">
        <v>0</v>
      </c>
      <c r="AW2055">
        <v>4904</v>
      </c>
      <c r="AX2055" t="s">
        <v>151</v>
      </c>
      <c r="AY2055" t="s">
        <v>14166</v>
      </c>
      <c r="AZ2055" t="s">
        <v>65</v>
      </c>
      <c r="BA2055">
        <v>363016</v>
      </c>
      <c r="BB2055" t="s">
        <v>66</v>
      </c>
      <c r="BC2055" t="str">
        <f t="shared" si="86"/>
        <v>02470</v>
      </c>
      <c r="BD2055" t="str">
        <f t="shared" si="87"/>
        <v>NE-02470</v>
      </c>
    </row>
    <row r="2056" spans="1:56" ht="28.15" customHeight="1">
      <c r="A2056" s="4">
        <f>SUBTOTAL(103,$L$2:L2056)</f>
        <v>2055</v>
      </c>
      <c r="B2056" s="5" t="s">
        <v>14162</v>
      </c>
      <c r="C2056" s="5" t="s">
        <v>67</v>
      </c>
      <c r="D2056" s="5" t="s">
        <v>14164</v>
      </c>
      <c r="E2056" s="5" t="s">
        <v>3679</v>
      </c>
      <c r="F2056" s="6" t="s">
        <v>14165</v>
      </c>
      <c r="G2056" s="5">
        <v>7</v>
      </c>
      <c r="H2056" s="7">
        <v>528898</v>
      </c>
      <c r="I2056" s="5" t="s">
        <v>151</v>
      </c>
      <c r="J2056" s="5" t="s">
        <v>14166</v>
      </c>
      <c r="K2056" s="20"/>
      <c r="L2056" s="5" t="s">
        <v>51</v>
      </c>
      <c r="M2056" s="2">
        <v>1601242901</v>
      </c>
      <c r="N2056" s="8">
        <f>IF(COUNTIF($B$2:B2056,B2056)=1,1,0)</f>
        <v>0</v>
      </c>
      <c r="O2056" t="s">
        <v>52</v>
      </c>
      <c r="P2056">
        <v>1601242901</v>
      </c>
      <c r="Q2056" t="s">
        <v>14162</v>
      </c>
      <c r="R2056" t="s">
        <v>14162</v>
      </c>
      <c r="S2056" t="s">
        <v>67</v>
      </c>
      <c r="T2056" t="s">
        <v>67</v>
      </c>
      <c r="U2056" t="s">
        <v>14164</v>
      </c>
      <c r="V2056" t="s">
        <v>155</v>
      </c>
      <c r="W2056">
        <v>1</v>
      </c>
      <c r="X2056" t="s">
        <v>156</v>
      </c>
      <c r="Y2056">
        <v>2026</v>
      </c>
      <c r="Z2056">
        <v>7</v>
      </c>
      <c r="AA2056">
        <v>1</v>
      </c>
      <c r="AB2056">
        <v>489720</v>
      </c>
      <c r="AC2056">
        <v>39178</v>
      </c>
      <c r="AD2056">
        <v>0</v>
      </c>
      <c r="AE2056">
        <v>0</v>
      </c>
      <c r="AF2056" t="s">
        <v>108</v>
      </c>
      <c r="AG2056" t="s">
        <v>81</v>
      </c>
      <c r="AH2056" t="s">
        <v>3679</v>
      </c>
      <c r="AI2056" t="s">
        <v>14167</v>
      </c>
      <c r="AJ2056">
        <v>0</v>
      </c>
      <c r="AK2056" t="s">
        <v>14168</v>
      </c>
      <c r="AL2056">
        <v>0</v>
      </c>
      <c r="AM2056">
        <v>0</v>
      </c>
      <c r="AN2056">
        <v>0</v>
      </c>
      <c r="AO2056">
        <v>0</v>
      </c>
      <c r="AP2056" t="s">
        <v>83</v>
      </c>
      <c r="AQ2056">
        <v>0</v>
      </c>
      <c r="AR2056">
        <v>0</v>
      </c>
      <c r="AS2056" t="s">
        <v>69</v>
      </c>
      <c r="AT2056" t="s">
        <v>14170</v>
      </c>
      <c r="AU2056" t="s">
        <v>64</v>
      </c>
      <c r="AV2056">
        <v>0</v>
      </c>
      <c r="AW2056">
        <v>43744</v>
      </c>
      <c r="AX2056" t="s">
        <v>151</v>
      </c>
      <c r="AY2056" t="s">
        <v>14166</v>
      </c>
      <c r="AZ2056" t="s">
        <v>71</v>
      </c>
      <c r="BA2056">
        <v>528898</v>
      </c>
      <c r="BB2056" t="s">
        <v>66</v>
      </c>
      <c r="BC2056" t="str">
        <f t="shared" si="86"/>
        <v>02470</v>
      </c>
      <c r="BD2056" t="str">
        <f t="shared" si="87"/>
        <v>NE-02470</v>
      </c>
    </row>
    <row r="2057" spans="1:56" ht="28.15" customHeight="1">
      <c r="A2057" s="4">
        <f>SUBTOTAL(103,$L$2:L2057)</f>
        <v>2056</v>
      </c>
      <c r="B2057" s="5" t="s">
        <v>14171</v>
      </c>
      <c r="C2057" s="5" t="s">
        <v>14172</v>
      </c>
      <c r="D2057" s="5" t="s">
        <v>14173</v>
      </c>
      <c r="E2057" s="5" t="s">
        <v>3679</v>
      </c>
      <c r="F2057" s="6" t="s">
        <v>14174</v>
      </c>
      <c r="G2057" s="5">
        <v>6</v>
      </c>
      <c r="H2057" s="7">
        <v>365420</v>
      </c>
      <c r="I2057" s="5" t="s">
        <v>151</v>
      </c>
      <c r="J2057" s="5" t="s">
        <v>14175</v>
      </c>
      <c r="K2057" s="20"/>
      <c r="L2057" s="5" t="s">
        <v>51</v>
      </c>
      <c r="M2057" s="2">
        <v>1596971251</v>
      </c>
      <c r="N2057" s="8">
        <f>IF(COUNTIF($B$2:B2057,B2057)=1,1,0)</f>
        <v>1</v>
      </c>
      <c r="O2057" t="s">
        <v>52</v>
      </c>
      <c r="P2057">
        <v>1596971251</v>
      </c>
      <c r="Q2057" t="s">
        <v>14171</v>
      </c>
      <c r="R2057" t="s">
        <v>53</v>
      </c>
      <c r="S2057" t="s">
        <v>14172</v>
      </c>
      <c r="T2057" t="s">
        <v>54</v>
      </c>
      <c r="U2057" t="s">
        <v>14173</v>
      </c>
      <c r="V2057" t="s">
        <v>55</v>
      </c>
      <c r="W2057">
        <v>1</v>
      </c>
      <c r="X2057" t="s">
        <v>56</v>
      </c>
      <c r="Y2057">
        <v>2026</v>
      </c>
      <c r="Z2057">
        <v>6</v>
      </c>
      <c r="AA2057">
        <v>1</v>
      </c>
      <c r="AB2057">
        <v>338352</v>
      </c>
      <c r="AC2057">
        <v>27068</v>
      </c>
      <c r="AD2057">
        <v>0</v>
      </c>
      <c r="AE2057">
        <v>0</v>
      </c>
      <c r="AF2057" t="s">
        <v>108</v>
      </c>
      <c r="AG2057" t="s">
        <v>81</v>
      </c>
      <c r="AH2057" t="s">
        <v>3679</v>
      </c>
      <c r="AI2057" t="s">
        <v>14167</v>
      </c>
      <c r="AJ2057">
        <v>0</v>
      </c>
      <c r="AK2057" t="s">
        <v>14176</v>
      </c>
      <c r="AL2057">
        <v>0</v>
      </c>
      <c r="AM2057">
        <v>0</v>
      </c>
      <c r="AN2057">
        <v>0</v>
      </c>
      <c r="AO2057">
        <v>0</v>
      </c>
      <c r="AP2057" t="s">
        <v>83</v>
      </c>
      <c r="AQ2057">
        <v>0</v>
      </c>
      <c r="AR2057">
        <v>0</v>
      </c>
      <c r="AS2057" t="s">
        <v>62</v>
      </c>
      <c r="AT2057" t="s">
        <v>14177</v>
      </c>
      <c r="AU2057" t="s">
        <v>64</v>
      </c>
      <c r="AV2057">
        <v>0</v>
      </c>
      <c r="AW2057">
        <v>4865</v>
      </c>
      <c r="AX2057" t="s">
        <v>151</v>
      </c>
      <c r="AY2057" t="s">
        <v>14175</v>
      </c>
      <c r="AZ2057" t="s">
        <v>65</v>
      </c>
      <c r="BA2057">
        <v>365420</v>
      </c>
      <c r="BB2057" t="s">
        <v>66</v>
      </c>
      <c r="BC2057" t="str">
        <f t="shared" si="86"/>
        <v>02790</v>
      </c>
      <c r="BD2057" t="str">
        <f t="shared" si="87"/>
        <v>NE-02790</v>
      </c>
    </row>
    <row r="2058" spans="1:56" ht="28.15" customHeight="1">
      <c r="A2058" s="4">
        <f>SUBTOTAL(103,$L$2:L2058)</f>
        <v>2057</v>
      </c>
      <c r="B2058" s="5" t="s">
        <v>14171</v>
      </c>
      <c r="C2058" s="5" t="s">
        <v>67</v>
      </c>
      <c r="D2058" s="5" t="s">
        <v>14173</v>
      </c>
      <c r="E2058" s="5" t="s">
        <v>3679</v>
      </c>
      <c r="F2058" s="6" t="s">
        <v>14174</v>
      </c>
      <c r="G2058" s="5">
        <v>7</v>
      </c>
      <c r="H2058" s="7">
        <v>442351</v>
      </c>
      <c r="I2058" s="5" t="s">
        <v>151</v>
      </c>
      <c r="J2058" s="5" t="s">
        <v>14175</v>
      </c>
      <c r="K2058" s="20"/>
      <c r="L2058" s="5" t="s">
        <v>51</v>
      </c>
      <c r="M2058" s="2">
        <v>1601242852</v>
      </c>
      <c r="N2058" s="8">
        <f>IF(COUNTIF($B$2:B2058,B2058)=1,1,0)</f>
        <v>0</v>
      </c>
      <c r="O2058" t="s">
        <v>52</v>
      </c>
      <c r="P2058">
        <v>1601242852</v>
      </c>
      <c r="Q2058" t="s">
        <v>14171</v>
      </c>
      <c r="R2058" t="s">
        <v>14171</v>
      </c>
      <c r="S2058" t="s">
        <v>67</v>
      </c>
      <c r="T2058" t="s">
        <v>67</v>
      </c>
      <c r="U2058" t="s">
        <v>14173</v>
      </c>
      <c r="V2058" t="s">
        <v>68</v>
      </c>
      <c r="W2058">
        <v>1</v>
      </c>
      <c r="X2058" t="s">
        <v>156</v>
      </c>
      <c r="Y2058">
        <v>2026</v>
      </c>
      <c r="Z2058">
        <v>7</v>
      </c>
      <c r="AA2058">
        <v>1</v>
      </c>
      <c r="AB2058">
        <v>409584</v>
      </c>
      <c r="AC2058">
        <v>32767</v>
      </c>
      <c r="AD2058">
        <v>0</v>
      </c>
      <c r="AE2058">
        <v>0</v>
      </c>
      <c r="AF2058" t="s">
        <v>108</v>
      </c>
      <c r="AG2058" t="s">
        <v>81</v>
      </c>
      <c r="AH2058" t="s">
        <v>3679</v>
      </c>
      <c r="AI2058" t="s">
        <v>14167</v>
      </c>
      <c r="AJ2058">
        <v>0</v>
      </c>
      <c r="AK2058" t="s">
        <v>14176</v>
      </c>
      <c r="AL2058">
        <v>0</v>
      </c>
      <c r="AM2058">
        <v>0</v>
      </c>
      <c r="AN2058">
        <v>0</v>
      </c>
      <c r="AO2058">
        <v>0</v>
      </c>
      <c r="AP2058" t="s">
        <v>83</v>
      </c>
      <c r="AQ2058">
        <v>0</v>
      </c>
      <c r="AR2058">
        <v>0</v>
      </c>
      <c r="AS2058" t="s">
        <v>69</v>
      </c>
      <c r="AT2058" t="s">
        <v>14178</v>
      </c>
      <c r="AU2058" t="s">
        <v>64</v>
      </c>
      <c r="AV2058">
        <v>0</v>
      </c>
      <c r="AW2058">
        <v>43718</v>
      </c>
      <c r="AX2058" t="s">
        <v>151</v>
      </c>
      <c r="AY2058" t="s">
        <v>14175</v>
      </c>
      <c r="AZ2058" t="s">
        <v>71</v>
      </c>
      <c r="BA2058">
        <v>442351</v>
      </c>
      <c r="BB2058" t="s">
        <v>66</v>
      </c>
      <c r="BC2058" t="str">
        <f t="shared" si="86"/>
        <v>02790</v>
      </c>
      <c r="BD2058" t="str">
        <f t="shared" si="87"/>
        <v>NE-02790</v>
      </c>
    </row>
    <row r="2059" spans="1:56" ht="28.15" customHeight="1">
      <c r="A2059" s="4">
        <f>SUBTOTAL(103,$L$2:L2059)</f>
        <v>2058</v>
      </c>
      <c r="B2059" s="5" t="s">
        <v>14179</v>
      </c>
      <c r="C2059" s="5" t="s">
        <v>14180</v>
      </c>
      <c r="D2059" s="5" t="s">
        <v>14181</v>
      </c>
      <c r="E2059" s="5" t="s">
        <v>3679</v>
      </c>
      <c r="F2059" s="6" t="s">
        <v>14182</v>
      </c>
      <c r="G2059" s="5">
        <v>6</v>
      </c>
      <c r="H2059" s="7">
        <v>3142133</v>
      </c>
      <c r="I2059" s="5" t="s">
        <v>151</v>
      </c>
      <c r="J2059" s="5" t="s">
        <v>14183</v>
      </c>
      <c r="K2059" s="20"/>
      <c r="L2059" s="5" t="s">
        <v>51</v>
      </c>
      <c r="M2059" s="2">
        <v>1596971296</v>
      </c>
      <c r="N2059" s="8">
        <f>IF(COUNTIF($B$2:B2059,B2059)=1,1,0)</f>
        <v>1</v>
      </c>
      <c r="O2059" t="s">
        <v>52</v>
      </c>
      <c r="P2059">
        <v>1596971296</v>
      </c>
      <c r="Q2059" t="s">
        <v>14179</v>
      </c>
      <c r="R2059" t="s">
        <v>53</v>
      </c>
      <c r="S2059" t="s">
        <v>14180</v>
      </c>
      <c r="T2059" t="s">
        <v>54</v>
      </c>
      <c r="U2059" t="s">
        <v>14181</v>
      </c>
      <c r="V2059" t="s">
        <v>55</v>
      </c>
      <c r="W2059">
        <v>1</v>
      </c>
      <c r="X2059" t="s">
        <v>56</v>
      </c>
      <c r="Y2059">
        <v>2026</v>
      </c>
      <c r="Z2059">
        <v>6</v>
      </c>
      <c r="AA2059">
        <v>1</v>
      </c>
      <c r="AB2059">
        <v>2909382</v>
      </c>
      <c r="AC2059">
        <v>232751</v>
      </c>
      <c r="AD2059">
        <v>0</v>
      </c>
      <c r="AE2059">
        <v>0</v>
      </c>
      <c r="AF2059" t="s">
        <v>108</v>
      </c>
      <c r="AG2059" t="s">
        <v>81</v>
      </c>
      <c r="AH2059" t="s">
        <v>3679</v>
      </c>
      <c r="AI2059" t="s">
        <v>14184</v>
      </c>
      <c r="AJ2059">
        <v>0</v>
      </c>
      <c r="AK2059" t="s">
        <v>1414</v>
      </c>
      <c r="AL2059">
        <v>0</v>
      </c>
      <c r="AM2059">
        <v>0</v>
      </c>
      <c r="AN2059">
        <v>0</v>
      </c>
      <c r="AO2059">
        <v>0</v>
      </c>
      <c r="AP2059" t="s">
        <v>108</v>
      </c>
      <c r="AQ2059">
        <v>0</v>
      </c>
      <c r="AR2059">
        <v>0</v>
      </c>
      <c r="AS2059" t="s">
        <v>62</v>
      </c>
      <c r="AT2059" t="s">
        <v>14185</v>
      </c>
      <c r="AU2059" t="s">
        <v>64</v>
      </c>
      <c r="AV2059">
        <v>0</v>
      </c>
      <c r="AW2059">
        <v>4901</v>
      </c>
      <c r="AX2059" t="s">
        <v>151</v>
      </c>
      <c r="AY2059" t="s">
        <v>14183</v>
      </c>
      <c r="AZ2059" t="s">
        <v>65</v>
      </c>
      <c r="BA2059">
        <v>3142133</v>
      </c>
      <c r="BB2059" t="s">
        <v>66</v>
      </c>
      <c r="BC2059" t="str">
        <f t="shared" si="86"/>
        <v>02200</v>
      </c>
      <c r="BD2059" t="str">
        <f t="shared" si="87"/>
        <v>NG-02200</v>
      </c>
    </row>
    <row r="2060" spans="1:56" ht="28.15" customHeight="1">
      <c r="A2060" s="4">
        <f>SUBTOTAL(103,$L$2:L2060)</f>
        <v>2059</v>
      </c>
      <c r="B2060" s="5" t="s">
        <v>14179</v>
      </c>
      <c r="C2060" s="5" t="s">
        <v>67</v>
      </c>
      <c r="D2060" s="5" t="s">
        <v>14181</v>
      </c>
      <c r="E2060" s="5" t="s">
        <v>3679</v>
      </c>
      <c r="F2060" s="6" t="s">
        <v>14182</v>
      </c>
      <c r="G2060" s="5">
        <v>7</v>
      </c>
      <c r="H2060" s="7">
        <v>846236</v>
      </c>
      <c r="I2060" s="5" t="s">
        <v>151</v>
      </c>
      <c r="J2060" s="5" t="s">
        <v>14183</v>
      </c>
      <c r="K2060" s="20"/>
      <c r="L2060" s="5" t="s">
        <v>51</v>
      </c>
      <c r="M2060" s="2">
        <v>1601242897</v>
      </c>
      <c r="N2060" s="8">
        <f>IF(COUNTIF($B$2:B2060,B2060)=1,1,0)</f>
        <v>0</v>
      </c>
      <c r="O2060" t="s">
        <v>52</v>
      </c>
      <c r="P2060">
        <v>1601242897</v>
      </c>
      <c r="Q2060" t="s">
        <v>14179</v>
      </c>
      <c r="R2060" t="s">
        <v>14179</v>
      </c>
      <c r="S2060" t="s">
        <v>67</v>
      </c>
      <c r="T2060" t="s">
        <v>67</v>
      </c>
      <c r="U2060" t="s">
        <v>14181</v>
      </c>
      <c r="V2060" t="s">
        <v>238</v>
      </c>
      <c r="W2060">
        <v>1</v>
      </c>
      <c r="X2060" t="s">
        <v>156</v>
      </c>
      <c r="Y2060">
        <v>2026</v>
      </c>
      <c r="Z2060">
        <v>7</v>
      </c>
      <c r="AA2060">
        <v>1</v>
      </c>
      <c r="AB2060">
        <v>783552</v>
      </c>
      <c r="AC2060">
        <v>62684</v>
      </c>
      <c r="AD2060">
        <v>0</v>
      </c>
      <c r="AE2060">
        <v>0</v>
      </c>
      <c r="AF2060" t="s">
        <v>108</v>
      </c>
      <c r="AG2060" t="s">
        <v>81</v>
      </c>
      <c r="AH2060" t="s">
        <v>3679</v>
      </c>
      <c r="AI2060" t="s">
        <v>14184</v>
      </c>
      <c r="AJ2060">
        <v>0</v>
      </c>
      <c r="AK2060" t="s">
        <v>1414</v>
      </c>
      <c r="AL2060">
        <v>0</v>
      </c>
      <c r="AM2060">
        <v>0</v>
      </c>
      <c r="AN2060">
        <v>0</v>
      </c>
      <c r="AO2060">
        <v>0</v>
      </c>
      <c r="AP2060" t="s">
        <v>108</v>
      </c>
      <c r="AQ2060">
        <v>0</v>
      </c>
      <c r="AR2060">
        <v>0</v>
      </c>
      <c r="AS2060" t="s">
        <v>69</v>
      </c>
      <c r="AT2060" t="s">
        <v>14186</v>
      </c>
      <c r="AU2060" t="s">
        <v>64</v>
      </c>
      <c r="AV2060">
        <v>0</v>
      </c>
      <c r="AW2060">
        <v>43741</v>
      </c>
      <c r="AX2060" t="s">
        <v>151</v>
      </c>
      <c r="AY2060" t="s">
        <v>14183</v>
      </c>
      <c r="AZ2060" t="s">
        <v>71</v>
      </c>
      <c r="BA2060">
        <v>846236</v>
      </c>
      <c r="BB2060" t="s">
        <v>66</v>
      </c>
      <c r="BC2060" t="str">
        <f t="shared" si="86"/>
        <v>02200</v>
      </c>
      <c r="BD2060" t="str">
        <f t="shared" si="87"/>
        <v>NG-02200</v>
      </c>
    </row>
    <row r="2061" spans="1:56" ht="28.15" customHeight="1">
      <c r="A2061" s="4">
        <f>SUBTOTAL(103,$L$2:L2061)</f>
        <v>2060</v>
      </c>
      <c r="B2061" s="5" t="s">
        <v>14187</v>
      </c>
      <c r="C2061" s="5" t="s">
        <v>1946</v>
      </c>
      <c r="D2061" s="5" t="s">
        <v>14188</v>
      </c>
      <c r="E2061" s="5" t="s">
        <v>14189</v>
      </c>
      <c r="F2061" s="6" t="s">
        <v>14190</v>
      </c>
      <c r="G2061" s="5">
        <v>7</v>
      </c>
      <c r="H2061" s="7">
        <v>520206</v>
      </c>
      <c r="I2061" s="5" t="s">
        <v>14191</v>
      </c>
      <c r="J2061" s="5" t="s">
        <v>14192</v>
      </c>
      <c r="K2061" s="22" t="s">
        <v>5402</v>
      </c>
      <c r="L2061" s="5" t="s">
        <v>78</v>
      </c>
      <c r="M2061" s="2">
        <v>1601166564</v>
      </c>
      <c r="N2061" s="8">
        <f>IF(COUNTIF($B$2:B2061,B2061)=1,1,0)</f>
        <v>1</v>
      </c>
      <c r="O2061" t="s">
        <v>52</v>
      </c>
      <c r="P2061">
        <v>1601166564</v>
      </c>
      <c r="Q2061" t="s">
        <v>14187</v>
      </c>
      <c r="R2061" t="s">
        <v>14187</v>
      </c>
      <c r="S2061" t="s">
        <v>1946</v>
      </c>
      <c r="T2061" t="s">
        <v>1946</v>
      </c>
      <c r="U2061" t="s">
        <v>14188</v>
      </c>
      <c r="V2061" t="s">
        <v>14193</v>
      </c>
      <c r="W2061">
        <v>0</v>
      </c>
      <c r="X2061" t="s">
        <v>80</v>
      </c>
      <c r="Y2061">
        <v>2026</v>
      </c>
      <c r="Z2061">
        <v>7</v>
      </c>
      <c r="AA2061">
        <v>1</v>
      </c>
      <c r="AB2061">
        <v>481672</v>
      </c>
      <c r="AC2061">
        <v>38534</v>
      </c>
      <c r="AD2061">
        <v>0</v>
      </c>
      <c r="AE2061">
        <v>0</v>
      </c>
      <c r="AF2061" t="s">
        <v>57</v>
      </c>
      <c r="AG2061" t="s">
        <v>99</v>
      </c>
      <c r="AH2061" t="s">
        <v>14189</v>
      </c>
      <c r="AI2061" t="s">
        <v>14184</v>
      </c>
      <c r="AJ2061">
        <v>0</v>
      </c>
      <c r="AK2061" t="s">
        <v>7806</v>
      </c>
      <c r="AL2061">
        <v>0</v>
      </c>
      <c r="AM2061">
        <v>0</v>
      </c>
      <c r="AN2061">
        <v>0</v>
      </c>
      <c r="AO2061">
        <v>0</v>
      </c>
      <c r="AP2061" t="s">
        <v>83</v>
      </c>
      <c r="AQ2061">
        <v>0</v>
      </c>
      <c r="AR2061">
        <v>0</v>
      </c>
      <c r="AS2061" t="s">
        <v>69</v>
      </c>
      <c r="AT2061" t="s">
        <v>14194</v>
      </c>
      <c r="AU2061" t="s">
        <v>64</v>
      </c>
      <c r="AV2061">
        <v>0</v>
      </c>
      <c r="AW2061">
        <v>26042</v>
      </c>
      <c r="AX2061" t="s">
        <v>14191</v>
      </c>
      <c r="AY2061" t="s">
        <v>14192</v>
      </c>
      <c r="AZ2061" t="s">
        <v>71</v>
      </c>
      <c r="BA2061">
        <v>520206</v>
      </c>
      <c r="BB2061" t="s">
        <v>66</v>
      </c>
      <c r="BC2061" t="str">
        <f t="shared" si="86"/>
        <v>02710</v>
      </c>
      <c r="BD2061" t="str">
        <f t="shared" si="87"/>
        <v>NG-02710</v>
      </c>
    </row>
    <row r="2062" spans="1:56" ht="28.15" customHeight="1">
      <c r="A2062" s="4">
        <f>SUBTOTAL(103,$L$2:L2062)</f>
        <v>2061</v>
      </c>
      <c r="B2062" s="5" t="s">
        <v>14195</v>
      </c>
      <c r="C2062" s="5" t="s">
        <v>14196</v>
      </c>
      <c r="D2062" s="5" t="s">
        <v>10631</v>
      </c>
      <c r="E2062" s="5" t="s">
        <v>3679</v>
      </c>
      <c r="F2062" s="6" t="s">
        <v>14197</v>
      </c>
      <c r="G2062" s="5">
        <v>6</v>
      </c>
      <c r="H2062" s="7">
        <v>5971735</v>
      </c>
      <c r="I2062" s="5" t="s">
        <v>151</v>
      </c>
      <c r="J2062" s="5" t="s">
        <v>14198</v>
      </c>
      <c r="K2062" s="20"/>
      <c r="L2062" s="5" t="s">
        <v>51</v>
      </c>
      <c r="M2062" s="2">
        <v>1596971373</v>
      </c>
      <c r="N2062" s="8">
        <f>IF(COUNTIF($B$2:B2062,B2062)=1,1,0)</f>
        <v>1</v>
      </c>
      <c r="O2062" t="s">
        <v>52</v>
      </c>
      <c r="P2062">
        <v>1596971373</v>
      </c>
      <c r="Q2062" t="s">
        <v>14195</v>
      </c>
      <c r="R2062" t="s">
        <v>53</v>
      </c>
      <c r="S2062" t="s">
        <v>14196</v>
      </c>
      <c r="T2062" t="s">
        <v>54</v>
      </c>
      <c r="U2062" t="s">
        <v>10631</v>
      </c>
      <c r="V2062" t="s">
        <v>55</v>
      </c>
      <c r="W2062">
        <v>1</v>
      </c>
      <c r="X2062" t="s">
        <v>56</v>
      </c>
      <c r="Y2062">
        <v>2026</v>
      </c>
      <c r="Z2062">
        <v>6</v>
      </c>
      <c r="AA2062">
        <v>1</v>
      </c>
      <c r="AB2062">
        <v>5529384</v>
      </c>
      <c r="AC2062">
        <v>442351</v>
      </c>
      <c r="AD2062">
        <v>0</v>
      </c>
      <c r="AE2062">
        <v>0</v>
      </c>
      <c r="AF2062" t="s">
        <v>57</v>
      </c>
      <c r="AG2062" t="s">
        <v>81</v>
      </c>
      <c r="AH2062" t="s">
        <v>3679</v>
      </c>
      <c r="AI2062" t="s">
        <v>83</v>
      </c>
      <c r="AJ2062">
        <v>0</v>
      </c>
      <c r="AK2062" t="s">
        <v>11265</v>
      </c>
      <c r="AL2062">
        <v>0</v>
      </c>
      <c r="AM2062">
        <v>0</v>
      </c>
      <c r="AN2062">
        <v>0</v>
      </c>
      <c r="AO2062">
        <v>0</v>
      </c>
      <c r="AP2062" t="s">
        <v>61</v>
      </c>
      <c r="AQ2062">
        <v>0</v>
      </c>
      <c r="AR2062">
        <v>0</v>
      </c>
      <c r="AS2062" t="s">
        <v>62</v>
      </c>
      <c r="AT2062" t="s">
        <v>14199</v>
      </c>
      <c r="AU2062" t="s">
        <v>64</v>
      </c>
      <c r="AV2062">
        <v>0</v>
      </c>
      <c r="AW2062">
        <v>4958</v>
      </c>
      <c r="AX2062" t="s">
        <v>151</v>
      </c>
      <c r="AY2062" t="s">
        <v>14198</v>
      </c>
      <c r="AZ2062" t="s">
        <v>65</v>
      </c>
      <c r="BA2062">
        <v>5971735</v>
      </c>
      <c r="BB2062" t="s">
        <v>66</v>
      </c>
      <c r="BC2062" t="str">
        <f t="shared" si="86"/>
        <v>03515</v>
      </c>
      <c r="BD2062" t="str">
        <f t="shared" si="87"/>
        <v>NH-03515</v>
      </c>
    </row>
    <row r="2063" spans="1:56" ht="28.15" customHeight="1">
      <c r="A2063" s="4">
        <f>SUBTOTAL(103,$L$2:L2063)</f>
        <v>2062</v>
      </c>
      <c r="B2063" s="5" t="s">
        <v>14195</v>
      </c>
      <c r="C2063" s="5" t="s">
        <v>67</v>
      </c>
      <c r="D2063" s="5" t="s">
        <v>10631</v>
      </c>
      <c r="E2063" s="5" t="s">
        <v>3679</v>
      </c>
      <c r="F2063" s="6" t="s">
        <v>14197</v>
      </c>
      <c r="G2063" s="5">
        <v>7</v>
      </c>
      <c r="H2063" s="7">
        <v>6298690</v>
      </c>
      <c r="I2063" s="5" t="s">
        <v>151</v>
      </c>
      <c r="J2063" s="5" t="s">
        <v>14198</v>
      </c>
      <c r="K2063" s="20"/>
      <c r="L2063" s="5" t="s">
        <v>51</v>
      </c>
      <c r="M2063" s="2">
        <v>1601242992</v>
      </c>
      <c r="N2063" s="8">
        <f>IF(COUNTIF($B$2:B2063,B2063)=1,1,0)</f>
        <v>0</v>
      </c>
      <c r="O2063" t="s">
        <v>52</v>
      </c>
      <c r="P2063">
        <v>1601242992</v>
      </c>
      <c r="Q2063" t="s">
        <v>14195</v>
      </c>
      <c r="R2063" t="s">
        <v>14195</v>
      </c>
      <c r="S2063" t="s">
        <v>67</v>
      </c>
      <c r="T2063" t="s">
        <v>67</v>
      </c>
      <c r="U2063" t="s">
        <v>10631</v>
      </c>
      <c r="V2063" t="s">
        <v>238</v>
      </c>
      <c r="W2063">
        <v>1</v>
      </c>
      <c r="X2063" t="s">
        <v>56</v>
      </c>
      <c r="Y2063">
        <v>2026</v>
      </c>
      <c r="Z2063">
        <v>7</v>
      </c>
      <c r="AA2063">
        <v>1</v>
      </c>
      <c r="AB2063">
        <v>5832120</v>
      </c>
      <c r="AC2063">
        <v>466570</v>
      </c>
      <c r="AD2063">
        <v>0</v>
      </c>
      <c r="AE2063">
        <v>0</v>
      </c>
      <c r="AF2063" t="s">
        <v>57</v>
      </c>
      <c r="AG2063" t="s">
        <v>3066</v>
      </c>
      <c r="AH2063" t="s">
        <v>3679</v>
      </c>
      <c r="AI2063" t="s">
        <v>83</v>
      </c>
      <c r="AJ2063">
        <v>0</v>
      </c>
      <c r="AK2063" t="s">
        <v>11265</v>
      </c>
      <c r="AL2063">
        <v>0</v>
      </c>
      <c r="AM2063">
        <v>0</v>
      </c>
      <c r="AN2063">
        <v>0</v>
      </c>
      <c r="AO2063">
        <v>0</v>
      </c>
      <c r="AP2063" t="s">
        <v>108</v>
      </c>
      <c r="AQ2063">
        <v>0</v>
      </c>
      <c r="AR2063">
        <v>0</v>
      </c>
      <c r="AS2063" t="s">
        <v>69</v>
      </c>
      <c r="AT2063" t="s">
        <v>14200</v>
      </c>
      <c r="AU2063" t="s">
        <v>64</v>
      </c>
      <c r="AV2063">
        <v>0</v>
      </c>
      <c r="AW2063">
        <v>43791</v>
      </c>
      <c r="AX2063" t="s">
        <v>151</v>
      </c>
      <c r="AY2063" t="s">
        <v>14198</v>
      </c>
      <c r="AZ2063" t="s">
        <v>71</v>
      </c>
      <c r="BA2063">
        <v>6298690</v>
      </c>
      <c r="BB2063" t="s">
        <v>66</v>
      </c>
      <c r="BC2063" t="str">
        <f t="shared" si="86"/>
        <v>03515</v>
      </c>
      <c r="BD2063" t="str">
        <f t="shared" si="87"/>
        <v>NH-03515</v>
      </c>
    </row>
    <row r="2064" spans="1:56" ht="28.15" customHeight="1">
      <c r="A2064" s="4">
        <f>SUBTOTAL(103,$L$2:L2064)</f>
        <v>2063</v>
      </c>
      <c r="B2064" s="5" t="s">
        <v>14203</v>
      </c>
      <c r="C2064" s="5" t="s">
        <v>14204</v>
      </c>
      <c r="D2064" s="5" t="s">
        <v>14205</v>
      </c>
      <c r="E2064" s="5" t="s">
        <v>3679</v>
      </c>
      <c r="F2064" s="6" t="s">
        <v>14206</v>
      </c>
      <c r="G2064" s="5">
        <v>6</v>
      </c>
      <c r="H2064" s="7">
        <v>1992982</v>
      </c>
      <c r="I2064" s="5" t="s">
        <v>151</v>
      </c>
      <c r="J2064" s="5" t="s">
        <v>14207</v>
      </c>
      <c r="K2064" s="20"/>
      <c r="L2064" s="5" t="s">
        <v>51</v>
      </c>
      <c r="M2064" s="2">
        <v>1596971340</v>
      </c>
      <c r="N2064" s="8">
        <f>IF(COUNTIF($B$2:B2064,B2064)=1,1,0)</f>
        <v>1</v>
      </c>
      <c r="O2064" t="s">
        <v>52</v>
      </c>
      <c r="P2064">
        <v>1596971340</v>
      </c>
      <c r="Q2064" t="s">
        <v>14203</v>
      </c>
      <c r="R2064" t="s">
        <v>53</v>
      </c>
      <c r="S2064" t="s">
        <v>14204</v>
      </c>
      <c r="T2064" t="s">
        <v>54</v>
      </c>
      <c r="U2064" t="s">
        <v>14205</v>
      </c>
      <c r="V2064" t="s">
        <v>55</v>
      </c>
      <c r="W2064">
        <v>1</v>
      </c>
      <c r="X2064" t="s">
        <v>56</v>
      </c>
      <c r="Y2064">
        <v>2026</v>
      </c>
      <c r="Z2064">
        <v>6</v>
      </c>
      <c r="AA2064">
        <v>1</v>
      </c>
      <c r="AB2064">
        <v>1845354</v>
      </c>
      <c r="AC2064">
        <v>147628</v>
      </c>
      <c r="AD2064">
        <v>0</v>
      </c>
      <c r="AE2064">
        <v>0</v>
      </c>
      <c r="AF2064" t="s">
        <v>108</v>
      </c>
      <c r="AG2064" t="s">
        <v>81</v>
      </c>
      <c r="AH2064" t="s">
        <v>3679</v>
      </c>
      <c r="AI2064" t="s">
        <v>14202</v>
      </c>
      <c r="AJ2064">
        <v>0</v>
      </c>
      <c r="AK2064" t="s">
        <v>12457</v>
      </c>
      <c r="AL2064">
        <v>0</v>
      </c>
      <c r="AM2064">
        <v>0</v>
      </c>
      <c r="AN2064">
        <v>0</v>
      </c>
      <c r="AO2064">
        <v>0</v>
      </c>
      <c r="AP2064" t="s">
        <v>83</v>
      </c>
      <c r="AQ2064">
        <v>0</v>
      </c>
      <c r="AR2064">
        <v>0</v>
      </c>
      <c r="AS2064" t="s">
        <v>62</v>
      </c>
      <c r="AT2064" t="s">
        <v>14208</v>
      </c>
      <c r="AU2064" t="s">
        <v>64</v>
      </c>
      <c r="AV2064">
        <v>0</v>
      </c>
      <c r="AW2064">
        <v>4933</v>
      </c>
      <c r="AX2064" t="s">
        <v>151</v>
      </c>
      <c r="AY2064" t="s">
        <v>14207</v>
      </c>
      <c r="AZ2064" t="s">
        <v>65</v>
      </c>
      <c r="BA2064">
        <v>1992982</v>
      </c>
      <c r="BB2064" t="s">
        <v>66</v>
      </c>
      <c r="BC2064" t="str">
        <f t="shared" si="86"/>
        <v>00700</v>
      </c>
      <c r="BD2064" t="str">
        <f t="shared" si="87"/>
        <v>NJ-00700</v>
      </c>
    </row>
    <row r="2065" spans="1:56" ht="28.15" customHeight="1">
      <c r="A2065" s="4">
        <f>SUBTOTAL(103,$L$2:L2065)</f>
        <v>2064</v>
      </c>
      <c r="B2065" s="5" t="s">
        <v>14203</v>
      </c>
      <c r="C2065" s="5" t="s">
        <v>67</v>
      </c>
      <c r="D2065" s="5" t="s">
        <v>14205</v>
      </c>
      <c r="E2065" s="5" t="s">
        <v>3679</v>
      </c>
      <c r="F2065" s="6" t="s">
        <v>14206</v>
      </c>
      <c r="G2065" s="5">
        <v>7</v>
      </c>
      <c r="H2065" s="7">
        <v>2067509</v>
      </c>
      <c r="I2065" s="5" t="s">
        <v>151</v>
      </c>
      <c r="J2065" s="5" t="s">
        <v>14207</v>
      </c>
      <c r="K2065" s="20"/>
      <c r="L2065" s="5" t="s">
        <v>51</v>
      </c>
      <c r="M2065" s="2">
        <v>1601242954</v>
      </c>
      <c r="N2065" s="8">
        <f>IF(COUNTIF($B$2:B2065,B2065)=1,1,0)</f>
        <v>0</v>
      </c>
      <c r="O2065" t="s">
        <v>52</v>
      </c>
      <c r="P2065">
        <v>1601242954</v>
      </c>
      <c r="Q2065" t="s">
        <v>14203</v>
      </c>
      <c r="R2065" t="s">
        <v>14203</v>
      </c>
      <c r="S2065" t="s">
        <v>67</v>
      </c>
      <c r="T2065" t="s">
        <v>67</v>
      </c>
      <c r="U2065" t="s">
        <v>14205</v>
      </c>
      <c r="V2065" t="s">
        <v>238</v>
      </c>
      <c r="W2065">
        <v>1</v>
      </c>
      <c r="X2065" t="s">
        <v>56</v>
      </c>
      <c r="Y2065">
        <v>2026</v>
      </c>
      <c r="Z2065">
        <v>7</v>
      </c>
      <c r="AA2065">
        <v>1</v>
      </c>
      <c r="AB2065">
        <v>1914360</v>
      </c>
      <c r="AC2065">
        <v>153149</v>
      </c>
      <c r="AD2065">
        <v>0</v>
      </c>
      <c r="AE2065">
        <v>0</v>
      </c>
      <c r="AF2065" t="s">
        <v>108</v>
      </c>
      <c r="AG2065" t="s">
        <v>81</v>
      </c>
      <c r="AH2065" t="s">
        <v>3679</v>
      </c>
      <c r="AI2065" t="s">
        <v>14202</v>
      </c>
      <c r="AJ2065">
        <v>0</v>
      </c>
      <c r="AK2065" t="s">
        <v>12457</v>
      </c>
      <c r="AL2065">
        <v>0</v>
      </c>
      <c r="AM2065">
        <v>0</v>
      </c>
      <c r="AN2065">
        <v>0</v>
      </c>
      <c r="AO2065">
        <v>0</v>
      </c>
      <c r="AP2065" t="s">
        <v>83</v>
      </c>
      <c r="AQ2065">
        <v>0</v>
      </c>
      <c r="AR2065">
        <v>0</v>
      </c>
      <c r="AS2065" t="s">
        <v>69</v>
      </c>
      <c r="AT2065" t="s">
        <v>14209</v>
      </c>
      <c r="AU2065" t="s">
        <v>64</v>
      </c>
      <c r="AV2065">
        <v>0</v>
      </c>
      <c r="AW2065">
        <v>43770</v>
      </c>
      <c r="AX2065" t="s">
        <v>151</v>
      </c>
      <c r="AY2065" t="s">
        <v>14207</v>
      </c>
      <c r="AZ2065" t="s">
        <v>71</v>
      </c>
      <c r="BA2065">
        <v>2067509</v>
      </c>
      <c r="BB2065" t="s">
        <v>66</v>
      </c>
      <c r="BC2065" t="str">
        <f t="shared" si="86"/>
        <v>00700</v>
      </c>
      <c r="BD2065" t="str">
        <f t="shared" si="87"/>
        <v>NJ-00700</v>
      </c>
    </row>
    <row r="2066" spans="1:56" ht="28.15" customHeight="1">
      <c r="A2066" s="4">
        <f>SUBTOTAL(103,$L$2:L2066)</f>
        <v>2065</v>
      </c>
      <c r="B2066" s="5" t="s">
        <v>14210</v>
      </c>
      <c r="C2066" s="5" t="s">
        <v>14211</v>
      </c>
      <c r="D2066" s="5" t="s">
        <v>12478</v>
      </c>
      <c r="E2066" s="5" t="s">
        <v>14201</v>
      </c>
      <c r="F2066" s="6" t="s">
        <v>14212</v>
      </c>
      <c r="G2066" s="5">
        <v>7</v>
      </c>
      <c r="H2066" s="7">
        <v>12856</v>
      </c>
      <c r="I2066" s="5" t="s">
        <v>14213</v>
      </c>
      <c r="J2066" s="5" t="s">
        <v>14214</v>
      </c>
      <c r="K2066" s="22"/>
      <c r="L2066" s="5" t="s">
        <v>78</v>
      </c>
      <c r="M2066" s="2">
        <v>1601169593</v>
      </c>
      <c r="N2066" s="8">
        <f>IF(COUNTIF($B$2:B2066,B2066)=1,1,0)</f>
        <v>1</v>
      </c>
      <c r="O2066" t="s">
        <v>52</v>
      </c>
      <c r="P2066">
        <v>1601169593</v>
      </c>
      <c r="Q2066" t="s">
        <v>14210</v>
      </c>
      <c r="R2066" t="s">
        <v>14210</v>
      </c>
      <c r="S2066" t="s">
        <v>14211</v>
      </c>
      <c r="T2066" t="s">
        <v>14211</v>
      </c>
      <c r="U2066" t="s">
        <v>12478</v>
      </c>
      <c r="V2066" t="s">
        <v>12483</v>
      </c>
      <c r="W2066">
        <v>0</v>
      </c>
      <c r="X2066" t="s">
        <v>80</v>
      </c>
      <c r="Y2066">
        <v>2026</v>
      </c>
      <c r="Z2066">
        <v>7</v>
      </c>
      <c r="AA2066">
        <v>1</v>
      </c>
      <c r="AB2066">
        <v>11904</v>
      </c>
      <c r="AC2066">
        <v>952</v>
      </c>
      <c r="AD2066">
        <v>0</v>
      </c>
      <c r="AE2066">
        <v>0</v>
      </c>
      <c r="AF2066" t="s">
        <v>57</v>
      </c>
      <c r="AG2066" t="s">
        <v>81</v>
      </c>
      <c r="AH2066" t="s">
        <v>14201</v>
      </c>
      <c r="AI2066" t="s">
        <v>14202</v>
      </c>
      <c r="AJ2066">
        <v>0</v>
      </c>
      <c r="AK2066" t="s">
        <v>14215</v>
      </c>
      <c r="AL2066">
        <v>0</v>
      </c>
      <c r="AM2066">
        <v>0</v>
      </c>
      <c r="AN2066">
        <v>0</v>
      </c>
      <c r="AO2066">
        <v>0</v>
      </c>
      <c r="AP2066" t="s">
        <v>83</v>
      </c>
      <c r="AQ2066">
        <v>0</v>
      </c>
      <c r="AR2066">
        <v>0</v>
      </c>
      <c r="AS2066" t="s">
        <v>69</v>
      </c>
      <c r="AT2066" t="s">
        <v>14216</v>
      </c>
      <c r="AU2066" t="s">
        <v>64</v>
      </c>
      <c r="AV2066">
        <v>0</v>
      </c>
      <c r="AW2066">
        <v>26729</v>
      </c>
      <c r="AX2066" t="s">
        <v>14213</v>
      </c>
      <c r="AY2066" t="s">
        <v>14214</v>
      </c>
      <c r="AZ2066" t="s">
        <v>71</v>
      </c>
      <c r="BA2066">
        <v>12856</v>
      </c>
      <c r="BB2066" t="s">
        <v>66</v>
      </c>
      <c r="BC2066" t="str">
        <f t="shared" si="86"/>
        <v>00730</v>
      </c>
      <c r="BD2066" t="str">
        <f t="shared" si="87"/>
        <v>NJ-00730</v>
      </c>
    </row>
    <row r="2067" spans="1:56" ht="28.15" customHeight="1">
      <c r="A2067" s="4">
        <f>SUBTOTAL(103,$L$2:L2067)</f>
        <v>2066</v>
      </c>
      <c r="B2067" s="5" t="s">
        <v>14217</v>
      </c>
      <c r="C2067" s="5" t="s">
        <v>14218</v>
      </c>
      <c r="D2067" s="5" t="s">
        <v>14219</v>
      </c>
      <c r="E2067" s="5" t="s">
        <v>14220</v>
      </c>
      <c r="F2067" s="6" t="s">
        <v>14221</v>
      </c>
      <c r="G2067" s="5">
        <v>7</v>
      </c>
      <c r="H2067" s="7">
        <v>533157</v>
      </c>
      <c r="I2067" s="5" t="s">
        <v>14222</v>
      </c>
      <c r="J2067" s="5" t="s">
        <v>14223</v>
      </c>
      <c r="K2067" s="22">
        <v>20</v>
      </c>
      <c r="L2067" s="5" t="s">
        <v>78</v>
      </c>
      <c r="M2067" s="2">
        <v>1601161089</v>
      </c>
      <c r="N2067" s="8">
        <f>IF(COUNTIF($B$2:B2067,B2067)=1,1,0)</f>
        <v>1</v>
      </c>
      <c r="O2067" t="s">
        <v>52</v>
      </c>
      <c r="P2067">
        <v>1601161089</v>
      </c>
      <c r="Q2067" t="s">
        <v>14217</v>
      </c>
      <c r="R2067" t="s">
        <v>14217</v>
      </c>
      <c r="S2067" t="s">
        <v>14218</v>
      </c>
      <c r="T2067" t="s">
        <v>14218</v>
      </c>
      <c r="U2067" t="s">
        <v>14219</v>
      </c>
      <c r="V2067" t="s">
        <v>14224</v>
      </c>
      <c r="W2067">
        <v>0</v>
      </c>
      <c r="X2067" t="s">
        <v>80</v>
      </c>
      <c r="Y2067">
        <v>2026</v>
      </c>
      <c r="Z2067">
        <v>7</v>
      </c>
      <c r="AA2067">
        <v>1</v>
      </c>
      <c r="AB2067">
        <v>493664</v>
      </c>
      <c r="AC2067">
        <v>39493</v>
      </c>
      <c r="AD2067">
        <v>0</v>
      </c>
      <c r="AE2067">
        <v>0</v>
      </c>
      <c r="AF2067" t="s">
        <v>2777</v>
      </c>
      <c r="AG2067" t="s">
        <v>81</v>
      </c>
      <c r="AH2067" t="s">
        <v>14220</v>
      </c>
      <c r="AI2067" t="s">
        <v>14225</v>
      </c>
      <c r="AJ2067">
        <v>0</v>
      </c>
      <c r="AK2067" t="s">
        <v>3767</v>
      </c>
      <c r="AL2067">
        <v>0</v>
      </c>
      <c r="AM2067">
        <v>0</v>
      </c>
      <c r="AN2067">
        <v>0</v>
      </c>
      <c r="AO2067">
        <v>0</v>
      </c>
      <c r="AP2067" t="s">
        <v>83</v>
      </c>
      <c r="AQ2067">
        <v>0</v>
      </c>
      <c r="AR2067">
        <v>0</v>
      </c>
      <c r="AS2067" t="s">
        <v>69</v>
      </c>
      <c r="AT2067" t="s">
        <v>14226</v>
      </c>
      <c r="AU2067" t="s">
        <v>64</v>
      </c>
      <c r="AV2067">
        <v>0</v>
      </c>
      <c r="AW2067">
        <v>24861</v>
      </c>
      <c r="AX2067" t="s">
        <v>14222</v>
      </c>
      <c r="AY2067" t="s">
        <v>14223</v>
      </c>
      <c r="AZ2067" t="s">
        <v>71</v>
      </c>
      <c r="BA2067">
        <v>533157</v>
      </c>
      <c r="BB2067" t="s">
        <v>66</v>
      </c>
      <c r="BC2067" t="str">
        <f t="shared" si="86"/>
        <v>03200</v>
      </c>
      <c r="BD2067" t="str">
        <f t="shared" si="87"/>
        <v>NL-03200</v>
      </c>
    </row>
    <row r="2068" spans="1:56" ht="28.15" customHeight="1">
      <c r="A2068" s="4">
        <f>SUBTOTAL(103,$L$2:L2068)</f>
        <v>2067</v>
      </c>
      <c r="B2068" s="5" t="s">
        <v>14227</v>
      </c>
      <c r="C2068" s="5" t="s">
        <v>14228</v>
      </c>
      <c r="D2068" s="5" t="s">
        <v>11445</v>
      </c>
      <c r="E2068" s="5" t="s">
        <v>3679</v>
      </c>
      <c r="F2068" s="6" t="s">
        <v>14229</v>
      </c>
      <c r="G2068" s="5">
        <v>6</v>
      </c>
      <c r="H2068" s="7">
        <v>1192424</v>
      </c>
      <c r="I2068" s="5" t="s">
        <v>151</v>
      </c>
      <c r="J2068" s="5" t="s">
        <v>14230</v>
      </c>
      <c r="K2068" s="20"/>
      <c r="L2068" s="5" t="s">
        <v>51</v>
      </c>
      <c r="M2068" s="2">
        <v>1596971466</v>
      </c>
      <c r="N2068" s="8">
        <f>IF(COUNTIF($B$2:B2068,B2068)=1,1,0)</f>
        <v>1</v>
      </c>
      <c r="O2068" t="s">
        <v>52</v>
      </c>
      <c r="P2068">
        <v>1596971466</v>
      </c>
      <c r="Q2068" t="s">
        <v>14227</v>
      </c>
      <c r="R2068" t="s">
        <v>53</v>
      </c>
      <c r="S2068" t="s">
        <v>14228</v>
      </c>
      <c r="T2068" t="s">
        <v>54</v>
      </c>
      <c r="U2068" t="s">
        <v>11445</v>
      </c>
      <c r="V2068" t="s">
        <v>55</v>
      </c>
      <c r="W2068">
        <v>1</v>
      </c>
      <c r="X2068" t="s">
        <v>56</v>
      </c>
      <c r="Y2068">
        <v>2026</v>
      </c>
      <c r="Z2068">
        <v>6</v>
      </c>
      <c r="AA2068">
        <v>1</v>
      </c>
      <c r="AB2068">
        <v>1104096</v>
      </c>
      <c r="AC2068">
        <v>88328</v>
      </c>
      <c r="AD2068">
        <v>0</v>
      </c>
      <c r="AE2068">
        <v>0</v>
      </c>
      <c r="AF2068" t="s">
        <v>57</v>
      </c>
      <c r="AG2068" t="s">
        <v>81</v>
      </c>
      <c r="AH2068" t="s">
        <v>3679</v>
      </c>
      <c r="AI2068" t="s">
        <v>14225</v>
      </c>
      <c r="AJ2068">
        <v>0</v>
      </c>
      <c r="AK2068" t="s">
        <v>4846</v>
      </c>
      <c r="AL2068">
        <v>0</v>
      </c>
      <c r="AM2068">
        <v>0</v>
      </c>
      <c r="AN2068">
        <v>0</v>
      </c>
      <c r="AO2068">
        <v>0</v>
      </c>
      <c r="AP2068" t="s">
        <v>61</v>
      </c>
      <c r="AQ2068">
        <v>0</v>
      </c>
      <c r="AR2068">
        <v>0</v>
      </c>
      <c r="AS2068" t="s">
        <v>62</v>
      </c>
      <c r="AT2068" t="s">
        <v>14231</v>
      </c>
      <c r="AU2068" t="s">
        <v>64</v>
      </c>
      <c r="AV2068">
        <v>0</v>
      </c>
      <c r="AW2068">
        <v>5021</v>
      </c>
      <c r="AX2068" t="s">
        <v>151</v>
      </c>
      <c r="AY2068" t="s">
        <v>14230</v>
      </c>
      <c r="AZ2068" t="s">
        <v>65</v>
      </c>
      <c r="BA2068">
        <v>1192424</v>
      </c>
      <c r="BB2068" t="s">
        <v>66</v>
      </c>
      <c r="BC2068" t="str">
        <f t="shared" si="86"/>
        <v>07400</v>
      </c>
      <c r="BD2068" t="str">
        <f t="shared" si="87"/>
        <v>NL-07400</v>
      </c>
    </row>
    <row r="2069" spans="1:56" ht="28.15" customHeight="1">
      <c r="A2069" s="4">
        <f>SUBTOTAL(103,$L$2:L2069)</f>
        <v>2068</v>
      </c>
      <c r="B2069" s="5" t="s">
        <v>14227</v>
      </c>
      <c r="C2069" s="5" t="s">
        <v>67</v>
      </c>
      <c r="D2069" s="5" t="s">
        <v>11445</v>
      </c>
      <c r="E2069" s="5" t="s">
        <v>3679</v>
      </c>
      <c r="F2069" s="6" t="s">
        <v>14229</v>
      </c>
      <c r="G2069" s="5">
        <v>7</v>
      </c>
      <c r="H2069" s="7">
        <v>1242909</v>
      </c>
      <c r="I2069" s="5" t="s">
        <v>151</v>
      </c>
      <c r="J2069" s="5" t="s">
        <v>14230</v>
      </c>
      <c r="K2069" s="20"/>
      <c r="L2069" s="5" t="s">
        <v>51</v>
      </c>
      <c r="M2069" s="2">
        <v>1601243043</v>
      </c>
      <c r="N2069" s="8">
        <f>IF(COUNTIF($B$2:B2069,B2069)=1,1,0)</f>
        <v>0</v>
      </c>
      <c r="O2069" t="s">
        <v>52</v>
      </c>
      <c r="P2069">
        <v>1601243043</v>
      </c>
      <c r="Q2069" t="s">
        <v>14227</v>
      </c>
      <c r="R2069" t="s">
        <v>14227</v>
      </c>
      <c r="S2069" t="s">
        <v>67</v>
      </c>
      <c r="T2069" t="s">
        <v>67</v>
      </c>
      <c r="U2069" t="s">
        <v>11445</v>
      </c>
      <c r="V2069" t="s">
        <v>238</v>
      </c>
      <c r="W2069">
        <v>1</v>
      </c>
      <c r="X2069" t="s">
        <v>56</v>
      </c>
      <c r="Y2069">
        <v>2026</v>
      </c>
      <c r="Z2069">
        <v>7</v>
      </c>
      <c r="AA2069">
        <v>1</v>
      </c>
      <c r="AB2069">
        <v>1150842</v>
      </c>
      <c r="AC2069">
        <v>92067</v>
      </c>
      <c r="AD2069">
        <v>0</v>
      </c>
      <c r="AE2069">
        <v>0</v>
      </c>
      <c r="AF2069" t="s">
        <v>57</v>
      </c>
      <c r="AG2069" t="s">
        <v>3066</v>
      </c>
      <c r="AH2069" t="s">
        <v>3679</v>
      </c>
      <c r="AI2069" t="s">
        <v>14225</v>
      </c>
      <c r="AJ2069">
        <v>0</v>
      </c>
      <c r="AK2069" t="s">
        <v>4846</v>
      </c>
      <c r="AL2069">
        <v>0</v>
      </c>
      <c r="AM2069">
        <v>0</v>
      </c>
      <c r="AN2069">
        <v>0</v>
      </c>
      <c r="AO2069">
        <v>0</v>
      </c>
      <c r="AP2069" t="s">
        <v>108</v>
      </c>
      <c r="AQ2069">
        <v>0</v>
      </c>
      <c r="AR2069">
        <v>0</v>
      </c>
      <c r="AS2069" t="s">
        <v>69</v>
      </c>
      <c r="AT2069" t="s">
        <v>14232</v>
      </c>
      <c r="AU2069" t="s">
        <v>64</v>
      </c>
      <c r="AV2069">
        <v>0</v>
      </c>
      <c r="AW2069">
        <v>43824</v>
      </c>
      <c r="AX2069" t="s">
        <v>151</v>
      </c>
      <c r="AY2069" t="s">
        <v>14230</v>
      </c>
      <c r="AZ2069" t="s">
        <v>71</v>
      </c>
      <c r="BA2069">
        <v>1242909</v>
      </c>
      <c r="BB2069" t="s">
        <v>66</v>
      </c>
      <c r="BC2069" t="str">
        <f t="shared" si="86"/>
        <v>07400</v>
      </c>
      <c r="BD2069" t="str">
        <f t="shared" si="87"/>
        <v>NL-07400</v>
      </c>
    </row>
    <row r="2070" spans="1:56" ht="28.15" customHeight="1">
      <c r="A2070" s="4">
        <f>SUBTOTAL(103,$L$2:L2070)</f>
        <v>2069</v>
      </c>
      <c r="B2070" s="5" t="s">
        <v>14233</v>
      </c>
      <c r="C2070" s="5" t="s">
        <v>14234</v>
      </c>
      <c r="D2070" s="5" t="s">
        <v>14235</v>
      </c>
      <c r="E2070" s="5" t="s">
        <v>14236</v>
      </c>
      <c r="F2070" s="6" t="s">
        <v>14237</v>
      </c>
      <c r="G2070" s="5">
        <v>7</v>
      </c>
      <c r="H2070" s="7">
        <v>711238</v>
      </c>
      <c r="I2070" s="5" t="s">
        <v>14238</v>
      </c>
      <c r="J2070" s="5" t="s">
        <v>14239</v>
      </c>
      <c r="K2070" s="22"/>
      <c r="L2070" s="5" t="s">
        <v>78</v>
      </c>
      <c r="M2070" s="2">
        <v>1601162166</v>
      </c>
      <c r="N2070" s="8">
        <f>IF(COUNTIF($B$2:B2070,B2070)=1,1,0)</f>
        <v>1</v>
      </c>
      <c r="O2070" t="s">
        <v>52</v>
      </c>
      <c r="P2070">
        <v>1601162166</v>
      </c>
      <c r="Q2070" t="s">
        <v>14233</v>
      </c>
      <c r="R2070" t="s">
        <v>14233</v>
      </c>
      <c r="S2070" t="s">
        <v>14234</v>
      </c>
      <c r="T2070" t="s">
        <v>14234</v>
      </c>
      <c r="U2070" t="s">
        <v>14235</v>
      </c>
      <c r="V2070" t="s">
        <v>14240</v>
      </c>
      <c r="W2070">
        <v>0</v>
      </c>
      <c r="X2070" t="s">
        <v>80</v>
      </c>
      <c r="Y2070">
        <v>2026</v>
      </c>
      <c r="Z2070">
        <v>7</v>
      </c>
      <c r="AA2070">
        <v>1</v>
      </c>
      <c r="AB2070">
        <v>658554</v>
      </c>
      <c r="AC2070">
        <v>52684</v>
      </c>
      <c r="AD2070">
        <v>0</v>
      </c>
      <c r="AE2070">
        <v>0</v>
      </c>
      <c r="AF2070" t="s">
        <v>108</v>
      </c>
      <c r="AG2070" t="s">
        <v>81</v>
      </c>
      <c r="AH2070" t="s">
        <v>14236</v>
      </c>
      <c r="AI2070" t="s">
        <v>14241</v>
      </c>
      <c r="AJ2070">
        <v>0</v>
      </c>
      <c r="AK2070" t="s">
        <v>546</v>
      </c>
      <c r="AL2070">
        <v>0</v>
      </c>
      <c r="AM2070">
        <v>0</v>
      </c>
      <c r="AN2070">
        <v>0</v>
      </c>
      <c r="AO2070">
        <v>0</v>
      </c>
      <c r="AP2070" t="s">
        <v>108</v>
      </c>
      <c r="AQ2070">
        <v>0</v>
      </c>
      <c r="AR2070">
        <v>0</v>
      </c>
      <c r="AS2070" t="s">
        <v>69</v>
      </c>
      <c r="AT2070" t="s">
        <v>14242</v>
      </c>
      <c r="AU2070" t="s">
        <v>64</v>
      </c>
      <c r="AV2070">
        <v>0</v>
      </c>
      <c r="AW2070">
        <v>25071</v>
      </c>
      <c r="AX2070" t="s">
        <v>14238</v>
      </c>
      <c r="AY2070" t="s">
        <v>14239</v>
      </c>
      <c r="AZ2070" t="s">
        <v>71</v>
      </c>
      <c r="BA2070">
        <v>711238</v>
      </c>
      <c r="BB2070" t="s">
        <v>66</v>
      </c>
      <c r="BC2070" t="str">
        <f t="shared" si="86"/>
        <v>03900</v>
      </c>
      <c r="BD2070" t="str">
        <f t="shared" si="87"/>
        <v>NM-03900</v>
      </c>
    </row>
    <row r="2071" spans="1:56" ht="28.15" customHeight="1">
      <c r="A2071" s="4">
        <f>SUBTOTAL(103,$L$2:L2071)</f>
        <v>2070</v>
      </c>
      <c r="B2071" s="5" t="s">
        <v>14245</v>
      </c>
      <c r="C2071" s="5" t="s">
        <v>14246</v>
      </c>
      <c r="D2071" s="5" t="s">
        <v>14247</v>
      </c>
      <c r="E2071" s="5" t="s">
        <v>3679</v>
      </c>
      <c r="F2071" s="6" t="s">
        <v>14248</v>
      </c>
      <c r="G2071" s="5">
        <v>6</v>
      </c>
      <c r="H2071" s="7">
        <v>1197232</v>
      </c>
      <c r="I2071" s="5" t="s">
        <v>151</v>
      </c>
      <c r="J2071" s="5" t="s">
        <v>14249</v>
      </c>
      <c r="K2071" s="20"/>
      <c r="L2071" s="5" t="s">
        <v>51</v>
      </c>
      <c r="M2071" s="2">
        <v>1596971521</v>
      </c>
      <c r="N2071" s="8">
        <f>IF(COUNTIF($B$2:B2071,B2071)=1,1,0)</f>
        <v>1</v>
      </c>
      <c r="O2071" t="s">
        <v>52</v>
      </c>
      <c r="P2071">
        <v>1596971521</v>
      </c>
      <c r="Q2071" t="s">
        <v>14245</v>
      </c>
      <c r="R2071" t="s">
        <v>53</v>
      </c>
      <c r="S2071" t="s">
        <v>14246</v>
      </c>
      <c r="T2071" t="s">
        <v>54</v>
      </c>
      <c r="U2071" t="s">
        <v>14247</v>
      </c>
      <c r="V2071" t="s">
        <v>55</v>
      </c>
      <c r="W2071">
        <v>1</v>
      </c>
      <c r="X2071" t="s">
        <v>4266</v>
      </c>
      <c r="Y2071">
        <v>2026</v>
      </c>
      <c r="Z2071">
        <v>6</v>
      </c>
      <c r="AA2071">
        <v>1</v>
      </c>
      <c r="AB2071">
        <v>1108548</v>
      </c>
      <c r="AC2071">
        <v>88684</v>
      </c>
      <c r="AD2071">
        <v>0</v>
      </c>
      <c r="AE2071">
        <v>0</v>
      </c>
      <c r="AF2071" t="s">
        <v>1612</v>
      </c>
      <c r="AG2071" t="s">
        <v>81</v>
      </c>
      <c r="AH2071" t="s">
        <v>3679</v>
      </c>
      <c r="AI2071" t="s">
        <v>14244</v>
      </c>
      <c r="AJ2071">
        <v>0</v>
      </c>
      <c r="AK2071" t="s">
        <v>1261</v>
      </c>
      <c r="AL2071">
        <v>0</v>
      </c>
      <c r="AM2071">
        <v>0</v>
      </c>
      <c r="AN2071">
        <v>0</v>
      </c>
      <c r="AO2071">
        <v>0</v>
      </c>
      <c r="AP2071" t="s">
        <v>83</v>
      </c>
      <c r="AQ2071">
        <v>0</v>
      </c>
      <c r="AR2071">
        <v>0</v>
      </c>
      <c r="AS2071" t="s">
        <v>62</v>
      </c>
      <c r="AT2071" t="s">
        <v>14250</v>
      </c>
      <c r="AU2071" t="s">
        <v>64</v>
      </c>
      <c r="AV2071">
        <v>0</v>
      </c>
      <c r="AW2071">
        <v>5054</v>
      </c>
      <c r="AX2071" t="s">
        <v>151</v>
      </c>
      <c r="AY2071" t="s">
        <v>14249</v>
      </c>
      <c r="AZ2071" t="s">
        <v>65</v>
      </c>
      <c r="BA2071">
        <v>1197232</v>
      </c>
      <c r="BB2071" t="s">
        <v>66</v>
      </c>
      <c r="BC2071" t="str">
        <f t="shared" si="86"/>
        <v>01250</v>
      </c>
      <c r="BD2071" t="str">
        <f t="shared" si="87"/>
        <v>NP-01250</v>
      </c>
    </row>
    <row r="2072" spans="1:56" ht="28.15" customHeight="1">
      <c r="A2072" s="4">
        <f>SUBTOTAL(103,$L$2:L2072)</f>
        <v>2071</v>
      </c>
      <c r="B2072" s="5" t="s">
        <v>14245</v>
      </c>
      <c r="C2072" s="5" t="s">
        <v>67</v>
      </c>
      <c r="D2072" s="5" t="s">
        <v>14247</v>
      </c>
      <c r="E2072" s="5" t="s">
        <v>3679</v>
      </c>
      <c r="F2072" s="6" t="s">
        <v>14248</v>
      </c>
      <c r="G2072" s="5">
        <v>7</v>
      </c>
      <c r="H2072" s="7">
        <v>1250122</v>
      </c>
      <c r="I2072" s="5" t="s">
        <v>151</v>
      </c>
      <c r="J2072" s="5" t="s">
        <v>14249</v>
      </c>
      <c r="K2072" s="20"/>
      <c r="L2072" s="5" t="s">
        <v>51</v>
      </c>
      <c r="M2072" s="2">
        <v>1601243096</v>
      </c>
      <c r="N2072" s="8">
        <f>IF(COUNTIF($B$2:B2072,B2072)=1,1,0)</f>
        <v>0</v>
      </c>
      <c r="O2072" t="s">
        <v>52</v>
      </c>
      <c r="P2072">
        <v>1601243096</v>
      </c>
      <c r="Q2072" t="s">
        <v>14245</v>
      </c>
      <c r="R2072" t="s">
        <v>14245</v>
      </c>
      <c r="S2072" t="s">
        <v>67</v>
      </c>
      <c r="T2072" t="s">
        <v>67</v>
      </c>
      <c r="U2072" t="s">
        <v>14247</v>
      </c>
      <c r="V2072" t="s">
        <v>155</v>
      </c>
      <c r="W2072">
        <v>1</v>
      </c>
      <c r="X2072" t="s">
        <v>156</v>
      </c>
      <c r="Y2072">
        <v>2026</v>
      </c>
      <c r="Z2072">
        <v>7</v>
      </c>
      <c r="AA2072">
        <v>1</v>
      </c>
      <c r="AB2072">
        <v>1157520</v>
      </c>
      <c r="AC2072">
        <v>92602</v>
      </c>
      <c r="AD2072">
        <v>0</v>
      </c>
      <c r="AE2072">
        <v>0</v>
      </c>
      <c r="AF2072" t="s">
        <v>108</v>
      </c>
      <c r="AG2072" t="s">
        <v>81</v>
      </c>
      <c r="AH2072" t="s">
        <v>3679</v>
      </c>
      <c r="AI2072" t="s">
        <v>14244</v>
      </c>
      <c r="AJ2072">
        <v>0</v>
      </c>
      <c r="AK2072" t="s">
        <v>1261</v>
      </c>
      <c r="AL2072">
        <v>0</v>
      </c>
      <c r="AM2072">
        <v>0</v>
      </c>
      <c r="AN2072">
        <v>0</v>
      </c>
      <c r="AO2072">
        <v>0</v>
      </c>
      <c r="AP2072" t="s">
        <v>83</v>
      </c>
      <c r="AQ2072">
        <v>0</v>
      </c>
      <c r="AR2072">
        <v>0</v>
      </c>
      <c r="AS2072" t="s">
        <v>69</v>
      </c>
      <c r="AT2072" t="s">
        <v>14251</v>
      </c>
      <c r="AU2072" t="s">
        <v>64</v>
      </c>
      <c r="AV2072">
        <v>0</v>
      </c>
      <c r="AW2072">
        <v>43853</v>
      </c>
      <c r="AX2072" t="s">
        <v>151</v>
      </c>
      <c r="AY2072" t="s">
        <v>14249</v>
      </c>
      <c r="AZ2072" t="s">
        <v>71</v>
      </c>
      <c r="BA2072">
        <v>1250122</v>
      </c>
      <c r="BB2072" t="s">
        <v>66</v>
      </c>
      <c r="BC2072" t="str">
        <f t="shared" si="86"/>
        <v>01250</v>
      </c>
      <c r="BD2072" t="str">
        <f t="shared" si="87"/>
        <v>NP-01250</v>
      </c>
    </row>
    <row r="2073" spans="1:56" ht="28.15" customHeight="1">
      <c r="A2073" s="4">
        <f>SUBTOTAL(103,$L$2:L2073)</f>
        <v>2072</v>
      </c>
      <c r="B2073" s="5" t="s">
        <v>14252</v>
      </c>
      <c r="C2073" s="5" t="s">
        <v>14253</v>
      </c>
      <c r="D2073" s="5" t="s">
        <v>14152</v>
      </c>
      <c r="E2073" s="5" t="s">
        <v>14243</v>
      </c>
      <c r="F2073" s="6" t="s">
        <v>14254</v>
      </c>
      <c r="G2073" s="5">
        <v>7</v>
      </c>
      <c r="H2073" s="7">
        <v>986796</v>
      </c>
      <c r="I2073" s="5" t="s">
        <v>14255</v>
      </c>
      <c r="J2073" s="5" t="s">
        <v>14256</v>
      </c>
      <c r="K2073" s="22">
        <v>21</v>
      </c>
      <c r="L2073" s="5" t="s">
        <v>78</v>
      </c>
      <c r="M2073" s="2">
        <v>1601162195</v>
      </c>
      <c r="N2073" s="8">
        <f>IF(COUNTIF($B$2:B2073,B2073)=1,1,0)</f>
        <v>1</v>
      </c>
      <c r="O2073" t="s">
        <v>52</v>
      </c>
      <c r="P2073">
        <v>1601162195</v>
      </c>
      <c r="Q2073" t="s">
        <v>14252</v>
      </c>
      <c r="R2073" t="s">
        <v>14252</v>
      </c>
      <c r="S2073" t="s">
        <v>14253</v>
      </c>
      <c r="T2073" t="s">
        <v>14253</v>
      </c>
      <c r="U2073" t="s">
        <v>14152</v>
      </c>
      <c r="V2073" t="s">
        <v>14153</v>
      </c>
      <c r="W2073">
        <v>0</v>
      </c>
      <c r="X2073" t="s">
        <v>188</v>
      </c>
      <c r="Y2073">
        <v>2026</v>
      </c>
      <c r="Z2073">
        <v>7</v>
      </c>
      <c r="AA2073">
        <v>1</v>
      </c>
      <c r="AB2073">
        <v>913700</v>
      </c>
      <c r="AC2073">
        <v>73096</v>
      </c>
      <c r="AD2073">
        <v>0</v>
      </c>
      <c r="AE2073">
        <v>0</v>
      </c>
      <c r="AF2073" t="s">
        <v>57</v>
      </c>
      <c r="AG2073" t="s">
        <v>81</v>
      </c>
      <c r="AH2073" t="s">
        <v>14243</v>
      </c>
      <c r="AI2073" t="s">
        <v>14244</v>
      </c>
      <c r="AJ2073">
        <v>0</v>
      </c>
      <c r="AK2073" t="s">
        <v>374</v>
      </c>
      <c r="AL2073">
        <v>0</v>
      </c>
      <c r="AM2073">
        <v>0</v>
      </c>
      <c r="AN2073">
        <v>0</v>
      </c>
      <c r="AO2073">
        <v>0</v>
      </c>
      <c r="AP2073" t="s">
        <v>83</v>
      </c>
      <c r="AQ2073">
        <v>0</v>
      </c>
      <c r="AR2073">
        <v>0</v>
      </c>
      <c r="AS2073" t="s">
        <v>69</v>
      </c>
      <c r="AT2073" t="s">
        <v>14257</v>
      </c>
      <c r="AU2073" t="s">
        <v>64</v>
      </c>
      <c r="AV2073">
        <v>0</v>
      </c>
      <c r="AW2073">
        <v>25083</v>
      </c>
      <c r="AX2073" t="s">
        <v>14255</v>
      </c>
      <c r="AY2073" t="s">
        <v>14256</v>
      </c>
      <c r="AZ2073" t="s">
        <v>71</v>
      </c>
      <c r="BA2073">
        <v>986796</v>
      </c>
      <c r="BB2073" t="s">
        <v>66</v>
      </c>
      <c r="BC2073" t="str">
        <f t="shared" si="86"/>
        <v>02600</v>
      </c>
      <c r="BD2073" t="str">
        <f t="shared" si="87"/>
        <v>NP-02600</v>
      </c>
    </row>
    <row r="2074" spans="1:56" ht="28.15" customHeight="1">
      <c r="A2074" s="4">
        <f>SUBTOTAL(103,$L$2:L2074)</f>
        <v>2073</v>
      </c>
      <c r="B2074" s="5" t="s">
        <v>14258</v>
      </c>
      <c r="C2074" s="5" t="s">
        <v>14259</v>
      </c>
      <c r="D2074" s="5" t="s">
        <v>14260</v>
      </c>
      <c r="E2074" s="5" t="s">
        <v>14243</v>
      </c>
      <c r="F2074" s="6" t="s">
        <v>14261</v>
      </c>
      <c r="G2074" s="5">
        <v>7</v>
      </c>
      <c r="H2074" s="7">
        <v>568773</v>
      </c>
      <c r="I2074" s="5" t="s">
        <v>14262</v>
      </c>
      <c r="J2074" s="5" t="s">
        <v>14263</v>
      </c>
      <c r="K2074" s="22">
        <v>21</v>
      </c>
      <c r="L2074" s="5" t="s">
        <v>78</v>
      </c>
      <c r="M2074" s="2">
        <v>1601162168</v>
      </c>
      <c r="N2074" s="8">
        <f>IF(COUNTIF($B$2:B2074,B2074)=1,1,0)</f>
        <v>1</v>
      </c>
      <c r="O2074" t="s">
        <v>52</v>
      </c>
      <c r="P2074">
        <v>1601162168</v>
      </c>
      <c r="Q2074" t="s">
        <v>14258</v>
      </c>
      <c r="R2074" t="s">
        <v>14258</v>
      </c>
      <c r="S2074" t="s">
        <v>14259</v>
      </c>
      <c r="T2074" t="s">
        <v>14259</v>
      </c>
      <c r="U2074" t="s">
        <v>14260</v>
      </c>
      <c r="V2074" t="s">
        <v>14264</v>
      </c>
      <c r="W2074">
        <v>0</v>
      </c>
      <c r="X2074" t="s">
        <v>80</v>
      </c>
      <c r="Y2074">
        <v>2026</v>
      </c>
      <c r="Z2074">
        <v>7</v>
      </c>
      <c r="AA2074">
        <v>1</v>
      </c>
      <c r="AB2074">
        <v>526642</v>
      </c>
      <c r="AC2074">
        <v>42131</v>
      </c>
      <c r="AD2074">
        <v>0</v>
      </c>
      <c r="AE2074">
        <v>0</v>
      </c>
      <c r="AF2074" t="s">
        <v>57</v>
      </c>
      <c r="AG2074" t="s">
        <v>81</v>
      </c>
      <c r="AH2074" t="s">
        <v>14243</v>
      </c>
      <c r="AI2074" t="s">
        <v>14244</v>
      </c>
      <c r="AJ2074">
        <v>0</v>
      </c>
      <c r="AK2074" t="s">
        <v>4002</v>
      </c>
      <c r="AL2074">
        <v>0</v>
      </c>
      <c r="AM2074">
        <v>0</v>
      </c>
      <c r="AN2074">
        <v>0</v>
      </c>
      <c r="AO2074">
        <v>0</v>
      </c>
      <c r="AP2074" t="s">
        <v>83</v>
      </c>
      <c r="AQ2074">
        <v>0</v>
      </c>
      <c r="AR2074">
        <v>0</v>
      </c>
      <c r="AS2074" t="s">
        <v>69</v>
      </c>
      <c r="AT2074" t="s">
        <v>14265</v>
      </c>
      <c r="AU2074" t="s">
        <v>64</v>
      </c>
      <c r="AV2074">
        <v>0</v>
      </c>
      <c r="AW2074">
        <v>25073</v>
      </c>
      <c r="AX2074" t="s">
        <v>14262</v>
      </c>
      <c r="AY2074" t="s">
        <v>14263</v>
      </c>
      <c r="AZ2074" t="s">
        <v>71</v>
      </c>
      <c r="BA2074">
        <v>568773</v>
      </c>
      <c r="BB2074" t="s">
        <v>66</v>
      </c>
      <c r="BC2074" t="str">
        <f t="shared" si="86"/>
        <v>02620</v>
      </c>
      <c r="BD2074" t="str">
        <f t="shared" si="87"/>
        <v>NP-02620</v>
      </c>
    </row>
    <row r="2075" spans="1:56" ht="28.15" customHeight="1">
      <c r="A2075" s="4">
        <f>SUBTOTAL(103,$L$2:L2075)</f>
        <v>2074</v>
      </c>
      <c r="B2075" s="5" t="s">
        <v>14266</v>
      </c>
      <c r="C2075" s="5" t="s">
        <v>14267</v>
      </c>
      <c r="D2075" s="5" t="s">
        <v>12672</v>
      </c>
      <c r="E2075" s="5" t="s">
        <v>14243</v>
      </c>
      <c r="F2075" s="6" t="s">
        <v>14268</v>
      </c>
      <c r="G2075" s="5">
        <v>7</v>
      </c>
      <c r="H2075" s="7">
        <v>1048302</v>
      </c>
      <c r="I2075" s="5" t="s">
        <v>14269</v>
      </c>
      <c r="J2075" s="5" t="s">
        <v>14270</v>
      </c>
      <c r="K2075" s="22">
        <v>21</v>
      </c>
      <c r="L2075" s="5" t="s">
        <v>78</v>
      </c>
      <c r="M2075" s="2">
        <v>1601162147</v>
      </c>
      <c r="N2075" s="8">
        <f>IF(COUNTIF($B$2:B2075,B2075)=1,1,0)</f>
        <v>1</v>
      </c>
      <c r="O2075" t="s">
        <v>52</v>
      </c>
      <c r="P2075">
        <v>1601162147</v>
      </c>
      <c r="Q2075" t="s">
        <v>14266</v>
      </c>
      <c r="R2075" t="s">
        <v>14266</v>
      </c>
      <c r="S2075" t="s">
        <v>14267</v>
      </c>
      <c r="T2075" t="s">
        <v>14267</v>
      </c>
      <c r="U2075" t="s">
        <v>12672</v>
      </c>
      <c r="V2075" t="s">
        <v>12673</v>
      </c>
      <c r="W2075">
        <v>0</v>
      </c>
      <c r="X2075" t="s">
        <v>80</v>
      </c>
      <c r="Y2075">
        <v>2026</v>
      </c>
      <c r="Z2075">
        <v>7</v>
      </c>
      <c r="AA2075">
        <v>1</v>
      </c>
      <c r="AB2075">
        <v>970650</v>
      </c>
      <c r="AC2075">
        <v>77652</v>
      </c>
      <c r="AD2075">
        <v>0</v>
      </c>
      <c r="AE2075">
        <v>0</v>
      </c>
      <c r="AF2075" t="s">
        <v>57</v>
      </c>
      <c r="AG2075" t="s">
        <v>99</v>
      </c>
      <c r="AH2075" t="s">
        <v>14243</v>
      </c>
      <c r="AI2075" t="s">
        <v>14244</v>
      </c>
      <c r="AJ2075">
        <v>0</v>
      </c>
      <c r="AK2075" t="s">
        <v>970</v>
      </c>
      <c r="AL2075">
        <v>0</v>
      </c>
      <c r="AM2075">
        <v>0</v>
      </c>
      <c r="AN2075">
        <v>0</v>
      </c>
      <c r="AO2075">
        <v>0</v>
      </c>
      <c r="AP2075" t="s">
        <v>83</v>
      </c>
      <c r="AQ2075">
        <v>0</v>
      </c>
      <c r="AR2075">
        <v>0</v>
      </c>
      <c r="AS2075" t="s">
        <v>69</v>
      </c>
      <c r="AT2075" t="s">
        <v>14271</v>
      </c>
      <c r="AU2075" t="s">
        <v>64</v>
      </c>
      <c r="AV2075">
        <v>0</v>
      </c>
      <c r="AW2075">
        <v>25063</v>
      </c>
      <c r="AX2075" t="s">
        <v>14269</v>
      </c>
      <c r="AY2075" t="s">
        <v>14270</v>
      </c>
      <c r="AZ2075" t="s">
        <v>71</v>
      </c>
      <c r="BA2075">
        <v>1048302</v>
      </c>
      <c r="BB2075" t="s">
        <v>66</v>
      </c>
      <c r="BC2075" t="str">
        <f t="shared" si="86"/>
        <v>02650</v>
      </c>
      <c r="BD2075" t="str">
        <f t="shared" si="87"/>
        <v>NP-02650</v>
      </c>
    </row>
    <row r="2076" spans="1:56" ht="28.15" customHeight="1">
      <c r="A2076" s="4">
        <f>SUBTOTAL(103,$L$2:L2076)</f>
        <v>2075</v>
      </c>
      <c r="B2076" s="5" t="s">
        <v>14272</v>
      </c>
      <c r="C2076" s="5" t="s">
        <v>14273</v>
      </c>
      <c r="D2076" s="5" t="s">
        <v>14274</v>
      </c>
      <c r="E2076" s="5" t="s">
        <v>14275</v>
      </c>
      <c r="F2076" s="6" t="s">
        <v>14276</v>
      </c>
      <c r="G2076" s="5">
        <v>7</v>
      </c>
      <c r="H2076" s="7">
        <v>1375560</v>
      </c>
      <c r="I2076" s="5" t="s">
        <v>14277</v>
      </c>
      <c r="J2076" s="5" t="s">
        <v>14278</v>
      </c>
      <c r="K2076" s="22">
        <v>20</v>
      </c>
      <c r="L2076" s="5" t="s">
        <v>78</v>
      </c>
      <c r="M2076" s="2">
        <v>1601164781</v>
      </c>
      <c r="N2076" s="8">
        <f>IF(COUNTIF($B$2:B2076,B2076)=1,1,0)</f>
        <v>1</v>
      </c>
      <c r="O2076" t="s">
        <v>52</v>
      </c>
      <c r="P2076">
        <v>1601164781</v>
      </c>
      <c r="Q2076" t="s">
        <v>14272</v>
      </c>
      <c r="R2076" t="s">
        <v>14272</v>
      </c>
      <c r="S2076" t="s">
        <v>14273</v>
      </c>
      <c r="T2076" t="s">
        <v>14273</v>
      </c>
      <c r="U2076" t="s">
        <v>14274</v>
      </c>
      <c r="V2076" t="s">
        <v>14279</v>
      </c>
      <c r="W2076">
        <v>1</v>
      </c>
      <c r="X2076" t="s">
        <v>80</v>
      </c>
      <c r="Y2076">
        <v>2026</v>
      </c>
      <c r="Z2076">
        <v>7</v>
      </c>
      <c r="AA2076">
        <v>1</v>
      </c>
      <c r="AB2076">
        <v>1273667</v>
      </c>
      <c r="AC2076">
        <v>101893</v>
      </c>
      <c r="AD2076">
        <v>0</v>
      </c>
      <c r="AE2076">
        <v>0</v>
      </c>
      <c r="AF2076" t="s">
        <v>57</v>
      </c>
      <c r="AG2076" t="s">
        <v>81</v>
      </c>
      <c r="AH2076" t="s">
        <v>14275</v>
      </c>
      <c r="AI2076" t="s">
        <v>14280</v>
      </c>
      <c r="AJ2076">
        <v>0</v>
      </c>
      <c r="AK2076" t="s">
        <v>831</v>
      </c>
      <c r="AL2076">
        <v>0</v>
      </c>
      <c r="AM2076">
        <v>0</v>
      </c>
      <c r="AN2076">
        <v>0</v>
      </c>
      <c r="AO2076">
        <v>0</v>
      </c>
      <c r="AP2076" t="s">
        <v>83</v>
      </c>
      <c r="AQ2076">
        <v>0</v>
      </c>
      <c r="AR2076">
        <v>0</v>
      </c>
      <c r="AS2076" t="s">
        <v>69</v>
      </c>
      <c r="AT2076" t="s">
        <v>14281</v>
      </c>
      <c r="AU2076" t="s">
        <v>64</v>
      </c>
      <c r="AV2076">
        <v>0</v>
      </c>
      <c r="AW2076">
        <v>25606</v>
      </c>
      <c r="AX2076" t="s">
        <v>14277</v>
      </c>
      <c r="AY2076" t="s">
        <v>14278</v>
      </c>
      <c r="AZ2076" t="s">
        <v>71</v>
      </c>
      <c r="BA2076">
        <v>1375560</v>
      </c>
      <c r="BB2076" t="s">
        <v>66</v>
      </c>
      <c r="BC2076" t="str">
        <f t="shared" si="86"/>
        <v>00900</v>
      </c>
      <c r="BD2076" t="str">
        <f t="shared" si="87"/>
        <v>NQ-00900</v>
      </c>
    </row>
    <row r="2077" spans="1:56" ht="28.15" customHeight="1">
      <c r="A2077" s="4">
        <f>SUBTOTAL(103,$L$2:L2077)</f>
        <v>2076</v>
      </c>
      <c r="B2077" s="5" t="s">
        <v>14284</v>
      </c>
      <c r="C2077" s="5" t="s">
        <v>14285</v>
      </c>
      <c r="D2077" s="5" t="s">
        <v>14157</v>
      </c>
      <c r="E2077" s="5" t="s">
        <v>3679</v>
      </c>
      <c r="F2077" s="6" t="s">
        <v>14286</v>
      </c>
      <c r="G2077" s="5">
        <v>6</v>
      </c>
      <c r="H2077" s="7">
        <v>1382346</v>
      </c>
      <c r="I2077" s="5" t="s">
        <v>151</v>
      </c>
      <c r="J2077" s="5" t="s">
        <v>14287</v>
      </c>
      <c r="K2077" s="20"/>
      <c r="L2077" s="5" t="s">
        <v>51</v>
      </c>
      <c r="M2077" s="2">
        <v>1596971380</v>
      </c>
      <c r="N2077" s="8">
        <f>IF(COUNTIF($B$2:B2077,B2077)=1,1,0)</f>
        <v>1</v>
      </c>
      <c r="O2077" t="s">
        <v>52</v>
      </c>
      <c r="P2077">
        <v>1596971380</v>
      </c>
      <c r="Q2077" t="s">
        <v>14284</v>
      </c>
      <c r="R2077" t="s">
        <v>53</v>
      </c>
      <c r="S2077" t="s">
        <v>14285</v>
      </c>
      <c r="T2077" t="s">
        <v>54</v>
      </c>
      <c r="U2077" t="s">
        <v>14157</v>
      </c>
      <c r="V2077" t="s">
        <v>55</v>
      </c>
      <c r="W2077">
        <v>1</v>
      </c>
      <c r="X2077" t="s">
        <v>56</v>
      </c>
      <c r="Y2077">
        <v>2026</v>
      </c>
      <c r="Z2077">
        <v>6</v>
      </c>
      <c r="AA2077">
        <v>1</v>
      </c>
      <c r="AB2077">
        <v>1279950</v>
      </c>
      <c r="AC2077">
        <v>102396</v>
      </c>
      <c r="AD2077">
        <v>0</v>
      </c>
      <c r="AE2077">
        <v>0</v>
      </c>
      <c r="AF2077" t="s">
        <v>57</v>
      </c>
      <c r="AG2077" t="s">
        <v>81</v>
      </c>
      <c r="AH2077" t="s">
        <v>3679</v>
      </c>
      <c r="AI2077" t="s">
        <v>14282</v>
      </c>
      <c r="AJ2077">
        <v>0</v>
      </c>
      <c r="AK2077" t="s">
        <v>14288</v>
      </c>
      <c r="AL2077">
        <v>0</v>
      </c>
      <c r="AM2077">
        <v>0</v>
      </c>
      <c r="AN2077">
        <v>0</v>
      </c>
      <c r="AO2077">
        <v>0</v>
      </c>
      <c r="AP2077" t="s">
        <v>61</v>
      </c>
      <c r="AQ2077">
        <v>0</v>
      </c>
      <c r="AR2077">
        <v>0</v>
      </c>
      <c r="AS2077" t="s">
        <v>62</v>
      </c>
      <c r="AT2077" t="s">
        <v>14289</v>
      </c>
      <c r="AU2077" t="s">
        <v>64</v>
      </c>
      <c r="AV2077">
        <v>0</v>
      </c>
      <c r="AW2077">
        <v>4964</v>
      </c>
      <c r="AX2077" t="s">
        <v>151</v>
      </c>
      <c r="AY2077" t="s">
        <v>14287</v>
      </c>
      <c r="AZ2077" t="s">
        <v>65</v>
      </c>
      <c r="BA2077">
        <v>1382346</v>
      </c>
      <c r="BB2077" t="s">
        <v>66</v>
      </c>
      <c r="BC2077" t="str">
        <f t="shared" si="86"/>
        <v>05805</v>
      </c>
      <c r="BD2077" t="str">
        <f t="shared" si="87"/>
        <v>NR-05805</v>
      </c>
    </row>
    <row r="2078" spans="1:56" ht="28.15" customHeight="1">
      <c r="A2078" s="4">
        <f>SUBTOTAL(103,$L$2:L2078)</f>
        <v>2077</v>
      </c>
      <c r="B2078" s="5" t="s">
        <v>14284</v>
      </c>
      <c r="C2078" s="5" t="s">
        <v>67</v>
      </c>
      <c r="D2078" s="5" t="s">
        <v>14157</v>
      </c>
      <c r="E2078" s="5" t="s">
        <v>3679</v>
      </c>
      <c r="F2078" s="6" t="s">
        <v>14286</v>
      </c>
      <c r="G2078" s="5">
        <v>7</v>
      </c>
      <c r="H2078" s="7">
        <v>1608330</v>
      </c>
      <c r="I2078" s="5" t="s">
        <v>151</v>
      </c>
      <c r="J2078" s="5" t="s">
        <v>14287</v>
      </c>
      <c r="K2078" s="20"/>
      <c r="L2078" s="5" t="s">
        <v>51</v>
      </c>
      <c r="M2078" s="2">
        <v>1601242997</v>
      </c>
      <c r="N2078" s="8">
        <f>IF(COUNTIF($B$2:B2078,B2078)=1,1,0)</f>
        <v>0</v>
      </c>
      <c r="O2078" t="s">
        <v>52</v>
      </c>
      <c r="P2078">
        <v>1601242997</v>
      </c>
      <c r="Q2078" t="s">
        <v>14284</v>
      </c>
      <c r="R2078" t="s">
        <v>14284</v>
      </c>
      <c r="S2078" t="s">
        <v>67</v>
      </c>
      <c r="T2078" t="s">
        <v>67</v>
      </c>
      <c r="U2078" t="s">
        <v>14157</v>
      </c>
      <c r="V2078" t="s">
        <v>238</v>
      </c>
      <c r="W2078">
        <v>1</v>
      </c>
      <c r="X2078" t="s">
        <v>56</v>
      </c>
      <c r="Y2078">
        <v>2026</v>
      </c>
      <c r="Z2078">
        <v>7</v>
      </c>
      <c r="AA2078">
        <v>1</v>
      </c>
      <c r="AB2078">
        <v>1489194</v>
      </c>
      <c r="AC2078">
        <v>119136</v>
      </c>
      <c r="AD2078">
        <v>0</v>
      </c>
      <c r="AE2078">
        <v>0</v>
      </c>
      <c r="AF2078" t="s">
        <v>57</v>
      </c>
      <c r="AG2078" t="s">
        <v>3066</v>
      </c>
      <c r="AH2078" t="s">
        <v>3679</v>
      </c>
      <c r="AI2078" t="s">
        <v>14282</v>
      </c>
      <c r="AJ2078">
        <v>0</v>
      </c>
      <c r="AK2078" t="s">
        <v>14288</v>
      </c>
      <c r="AL2078">
        <v>0</v>
      </c>
      <c r="AM2078">
        <v>0</v>
      </c>
      <c r="AN2078">
        <v>0</v>
      </c>
      <c r="AO2078">
        <v>0</v>
      </c>
      <c r="AP2078" t="s">
        <v>108</v>
      </c>
      <c r="AQ2078">
        <v>0</v>
      </c>
      <c r="AR2078">
        <v>0</v>
      </c>
      <c r="AS2078" t="s">
        <v>69</v>
      </c>
      <c r="AT2078" t="s">
        <v>14290</v>
      </c>
      <c r="AU2078" t="s">
        <v>64</v>
      </c>
      <c r="AV2078">
        <v>0</v>
      </c>
      <c r="AW2078">
        <v>43794</v>
      </c>
      <c r="AX2078" t="s">
        <v>151</v>
      </c>
      <c r="AY2078" t="s">
        <v>14287</v>
      </c>
      <c r="AZ2078" t="s">
        <v>71</v>
      </c>
      <c r="BA2078">
        <v>1608330</v>
      </c>
      <c r="BB2078" t="s">
        <v>66</v>
      </c>
      <c r="BC2078" t="str">
        <f t="shared" si="86"/>
        <v>05805</v>
      </c>
      <c r="BD2078" t="str">
        <f t="shared" si="87"/>
        <v>NR-05805</v>
      </c>
    </row>
    <row r="2079" spans="1:56" ht="28.15" customHeight="1">
      <c r="A2079" s="4">
        <f>SUBTOTAL(103,$L$2:L2079)</f>
        <v>2078</v>
      </c>
      <c r="B2079" s="5" t="s">
        <v>14291</v>
      </c>
      <c r="C2079" s="5" t="s">
        <v>14292</v>
      </c>
      <c r="D2079" s="5" t="s">
        <v>14293</v>
      </c>
      <c r="E2079" s="5" t="s">
        <v>14294</v>
      </c>
      <c r="F2079" s="6" t="s">
        <v>14295</v>
      </c>
      <c r="G2079" s="5">
        <v>7</v>
      </c>
      <c r="H2079" s="7">
        <v>109444</v>
      </c>
      <c r="I2079" s="5" t="s">
        <v>14296</v>
      </c>
      <c r="J2079" s="5" t="s">
        <v>14297</v>
      </c>
      <c r="K2079" s="22" t="s">
        <v>5402</v>
      </c>
      <c r="L2079" s="5" t="s">
        <v>78</v>
      </c>
      <c r="M2079" s="2">
        <v>1601168474</v>
      </c>
      <c r="N2079" s="8">
        <f>IF(COUNTIF($B$2:B2079,B2079)=1,1,0)</f>
        <v>1</v>
      </c>
      <c r="O2079" t="s">
        <v>52</v>
      </c>
      <c r="P2079">
        <v>1601168474</v>
      </c>
      <c r="Q2079" t="s">
        <v>14291</v>
      </c>
      <c r="R2079" t="s">
        <v>14291</v>
      </c>
      <c r="S2079" t="s">
        <v>14292</v>
      </c>
      <c r="T2079" t="s">
        <v>14292</v>
      </c>
      <c r="U2079" t="s">
        <v>14293</v>
      </c>
      <c r="V2079" t="s">
        <v>14298</v>
      </c>
      <c r="W2079">
        <v>1</v>
      </c>
      <c r="X2079" t="s">
        <v>59</v>
      </c>
      <c r="Y2079">
        <v>2026</v>
      </c>
      <c r="Z2079">
        <v>7</v>
      </c>
      <c r="AA2079">
        <v>1</v>
      </c>
      <c r="AB2079">
        <v>101337</v>
      </c>
      <c r="AC2079">
        <v>8107</v>
      </c>
      <c r="AD2079">
        <v>0</v>
      </c>
      <c r="AE2079">
        <v>0</v>
      </c>
      <c r="AF2079" t="s">
        <v>57</v>
      </c>
      <c r="AG2079" t="s">
        <v>81</v>
      </c>
      <c r="AH2079" t="s">
        <v>14294</v>
      </c>
      <c r="AI2079" t="s">
        <v>14299</v>
      </c>
      <c r="AJ2079">
        <v>0</v>
      </c>
      <c r="AK2079" t="s">
        <v>6119</v>
      </c>
      <c r="AL2079">
        <v>0</v>
      </c>
      <c r="AM2079">
        <v>0</v>
      </c>
      <c r="AN2079">
        <v>0</v>
      </c>
      <c r="AO2079">
        <v>0</v>
      </c>
      <c r="AP2079" t="s">
        <v>83</v>
      </c>
      <c r="AQ2079">
        <v>0</v>
      </c>
      <c r="AR2079">
        <v>0</v>
      </c>
      <c r="AS2079" t="s">
        <v>69</v>
      </c>
      <c r="AT2079" t="s">
        <v>14300</v>
      </c>
      <c r="AU2079" t="s">
        <v>64</v>
      </c>
      <c r="AV2079">
        <v>0</v>
      </c>
      <c r="AW2079">
        <v>26482</v>
      </c>
      <c r="AX2079" t="s">
        <v>14296</v>
      </c>
      <c r="AY2079" t="s">
        <v>14297</v>
      </c>
      <c r="AZ2079" t="s">
        <v>71</v>
      </c>
      <c r="BA2079">
        <v>109444</v>
      </c>
      <c r="BB2079" t="s">
        <v>66</v>
      </c>
      <c r="BC2079" t="str">
        <f t="shared" si="86"/>
        <v>03420</v>
      </c>
      <c r="BD2079" t="str">
        <f t="shared" si="87"/>
        <v>NS-03420</v>
      </c>
    </row>
    <row r="2080" spans="1:56" ht="28.15" customHeight="1">
      <c r="A2080" s="4">
        <f>SUBTOTAL(103,$L$2:L2080)</f>
        <v>2079</v>
      </c>
      <c r="B2080" s="5" t="s">
        <v>14301</v>
      </c>
      <c r="C2080" s="5" t="s">
        <v>14302</v>
      </c>
      <c r="D2080" s="5" t="s">
        <v>14303</v>
      </c>
      <c r="E2080" s="5" t="s">
        <v>14304</v>
      </c>
      <c r="F2080" s="6" t="s">
        <v>14305</v>
      </c>
      <c r="G2080" s="5">
        <v>7</v>
      </c>
      <c r="H2080" s="7">
        <v>23570</v>
      </c>
      <c r="I2080" s="5" t="s">
        <v>14306</v>
      </c>
      <c r="J2080" s="5" t="s">
        <v>14307</v>
      </c>
      <c r="K2080" s="22"/>
      <c r="L2080" s="5" t="s">
        <v>78</v>
      </c>
      <c r="M2080" s="2">
        <v>1601160908</v>
      </c>
      <c r="N2080" s="8">
        <f>IF(COUNTIF($B$2:B2080,B2080)=1,1,0)</f>
        <v>1</v>
      </c>
      <c r="O2080" t="s">
        <v>52</v>
      </c>
      <c r="P2080">
        <v>1601160908</v>
      </c>
      <c r="Q2080" t="s">
        <v>14301</v>
      </c>
      <c r="R2080" t="s">
        <v>14301</v>
      </c>
      <c r="S2080" t="s">
        <v>14302</v>
      </c>
      <c r="T2080" t="s">
        <v>14302</v>
      </c>
      <c r="U2080" t="s">
        <v>14303</v>
      </c>
      <c r="V2080" t="s">
        <v>14308</v>
      </c>
      <c r="W2080">
        <v>0</v>
      </c>
      <c r="X2080" t="s">
        <v>80</v>
      </c>
      <c r="Y2080">
        <v>2026</v>
      </c>
      <c r="Z2080">
        <v>7</v>
      </c>
      <c r="AA2080">
        <v>1</v>
      </c>
      <c r="AB2080">
        <v>21824</v>
      </c>
      <c r="AC2080">
        <v>1746</v>
      </c>
      <c r="AD2080">
        <v>0</v>
      </c>
      <c r="AE2080">
        <v>0</v>
      </c>
      <c r="AF2080" t="s">
        <v>98</v>
      </c>
      <c r="AG2080" t="s">
        <v>58</v>
      </c>
      <c r="AH2080" t="s">
        <v>14304</v>
      </c>
      <c r="AI2080" t="s">
        <v>14309</v>
      </c>
      <c r="AJ2080">
        <v>0</v>
      </c>
      <c r="AK2080" t="s">
        <v>14310</v>
      </c>
      <c r="AL2080">
        <v>0</v>
      </c>
      <c r="AM2080">
        <v>0</v>
      </c>
      <c r="AN2080">
        <v>0</v>
      </c>
      <c r="AO2080">
        <v>0</v>
      </c>
      <c r="AP2080" t="s">
        <v>98</v>
      </c>
      <c r="AQ2080">
        <v>0</v>
      </c>
      <c r="AR2080">
        <v>0</v>
      </c>
      <c r="AS2080" t="s">
        <v>69</v>
      </c>
      <c r="AT2080" t="s">
        <v>14311</v>
      </c>
      <c r="AU2080" t="s">
        <v>64</v>
      </c>
      <c r="AV2080">
        <v>0</v>
      </c>
      <c r="AW2080">
        <v>24832</v>
      </c>
      <c r="AX2080" t="s">
        <v>14306</v>
      </c>
      <c r="AY2080" t="s">
        <v>14307</v>
      </c>
      <c r="AZ2080" t="s">
        <v>71</v>
      </c>
      <c r="BA2080">
        <v>23570</v>
      </c>
      <c r="BB2080" t="s">
        <v>66</v>
      </c>
      <c r="BC2080" t="str">
        <f t="shared" si="86"/>
        <v>04310</v>
      </c>
      <c r="BD2080" t="str">
        <f t="shared" si="87"/>
        <v>NT-04310</v>
      </c>
    </row>
    <row r="2081" spans="1:56" ht="28.15" customHeight="1">
      <c r="A2081" s="4">
        <f>SUBTOTAL(103,$L$2:L2081)</f>
        <v>2080</v>
      </c>
      <c r="B2081" s="5" t="s">
        <v>14312</v>
      </c>
      <c r="C2081" s="5" t="s">
        <v>14313</v>
      </c>
      <c r="D2081" s="5" t="s">
        <v>14314</v>
      </c>
      <c r="E2081" s="5" t="s">
        <v>14304</v>
      </c>
      <c r="F2081" s="6" t="s">
        <v>14315</v>
      </c>
      <c r="G2081" s="5">
        <v>7</v>
      </c>
      <c r="H2081" s="7">
        <v>444031</v>
      </c>
      <c r="I2081" s="5" t="s">
        <v>14316</v>
      </c>
      <c r="J2081" s="5" t="s">
        <v>14317</v>
      </c>
      <c r="K2081" s="22">
        <v>20</v>
      </c>
      <c r="L2081" s="5" t="s">
        <v>78</v>
      </c>
      <c r="M2081" s="2">
        <v>1601160801</v>
      </c>
      <c r="N2081" s="8">
        <f>IF(COUNTIF($B$2:B2081,B2081)=1,1,0)</f>
        <v>1</v>
      </c>
      <c r="O2081" t="s">
        <v>52</v>
      </c>
      <c r="P2081">
        <v>1601160801</v>
      </c>
      <c r="Q2081" t="s">
        <v>14312</v>
      </c>
      <c r="R2081" t="s">
        <v>14312</v>
      </c>
      <c r="S2081" t="s">
        <v>14313</v>
      </c>
      <c r="T2081" t="s">
        <v>14313</v>
      </c>
      <c r="U2081" t="s">
        <v>14314</v>
      </c>
      <c r="V2081" t="s">
        <v>14318</v>
      </c>
      <c r="W2081">
        <v>0</v>
      </c>
      <c r="X2081" t="s">
        <v>80</v>
      </c>
      <c r="Y2081">
        <v>2026</v>
      </c>
      <c r="Z2081">
        <v>7</v>
      </c>
      <c r="AA2081">
        <v>1</v>
      </c>
      <c r="AB2081">
        <v>411140</v>
      </c>
      <c r="AC2081">
        <v>32891</v>
      </c>
      <c r="AD2081">
        <v>0</v>
      </c>
      <c r="AE2081">
        <v>0</v>
      </c>
      <c r="AF2081" t="s">
        <v>57</v>
      </c>
      <c r="AG2081" t="s">
        <v>99</v>
      </c>
      <c r="AH2081" t="s">
        <v>14304</v>
      </c>
      <c r="AI2081" t="s">
        <v>14309</v>
      </c>
      <c r="AJ2081">
        <v>0</v>
      </c>
      <c r="AK2081" t="s">
        <v>14319</v>
      </c>
      <c r="AL2081">
        <v>0</v>
      </c>
      <c r="AM2081">
        <v>0</v>
      </c>
      <c r="AN2081">
        <v>0</v>
      </c>
      <c r="AO2081">
        <v>0</v>
      </c>
      <c r="AP2081" t="s">
        <v>83</v>
      </c>
      <c r="AQ2081">
        <v>0</v>
      </c>
      <c r="AR2081">
        <v>0</v>
      </c>
      <c r="AS2081" t="s">
        <v>69</v>
      </c>
      <c r="AT2081" t="s">
        <v>14320</v>
      </c>
      <c r="AU2081" t="s">
        <v>64</v>
      </c>
      <c r="AV2081">
        <v>0</v>
      </c>
      <c r="AW2081">
        <v>24805</v>
      </c>
      <c r="AX2081" t="s">
        <v>14316</v>
      </c>
      <c r="AY2081" t="s">
        <v>14317</v>
      </c>
      <c r="AZ2081" t="s">
        <v>71</v>
      </c>
      <c r="BA2081">
        <v>444031</v>
      </c>
      <c r="BB2081" t="s">
        <v>66</v>
      </c>
      <c r="BC2081" t="str">
        <f t="shared" si="86"/>
        <v>08710</v>
      </c>
      <c r="BD2081" t="str">
        <f t="shared" si="87"/>
        <v>NT-08710</v>
      </c>
    </row>
    <row r="2082" spans="1:56" ht="28.15" customHeight="1">
      <c r="A2082" s="4">
        <f>SUBTOTAL(103,$L$2:L2082)</f>
        <v>2081</v>
      </c>
      <c r="B2082" s="5" t="s">
        <v>14321</v>
      </c>
      <c r="C2082" s="5" t="s">
        <v>14322</v>
      </c>
      <c r="D2082" s="5" t="s">
        <v>14323</v>
      </c>
      <c r="E2082" s="5" t="s">
        <v>14304</v>
      </c>
      <c r="F2082" s="6" t="s">
        <v>14324</v>
      </c>
      <c r="G2082" s="5">
        <v>7</v>
      </c>
      <c r="H2082" s="7">
        <v>6438</v>
      </c>
      <c r="I2082" s="5" t="s">
        <v>14325</v>
      </c>
      <c r="J2082" s="5" t="s">
        <v>14326</v>
      </c>
      <c r="K2082" s="22"/>
      <c r="L2082" s="5" t="s">
        <v>78</v>
      </c>
      <c r="M2082" s="2">
        <v>1601160756</v>
      </c>
      <c r="N2082" s="8">
        <f>IF(COUNTIF($B$2:B2082,B2082)=1,1,0)</f>
        <v>1</v>
      </c>
      <c r="O2082" t="s">
        <v>52</v>
      </c>
      <c r="P2082">
        <v>1601160756</v>
      </c>
      <c r="Q2082" t="s">
        <v>14321</v>
      </c>
      <c r="R2082" t="s">
        <v>14321</v>
      </c>
      <c r="S2082" t="s">
        <v>14322</v>
      </c>
      <c r="T2082" t="s">
        <v>14322</v>
      </c>
      <c r="U2082" t="s">
        <v>14323</v>
      </c>
      <c r="V2082" t="s">
        <v>14327</v>
      </c>
      <c r="W2082">
        <v>1</v>
      </c>
      <c r="X2082" t="s">
        <v>80</v>
      </c>
      <c r="Y2082">
        <v>2026</v>
      </c>
      <c r="Z2082">
        <v>7</v>
      </c>
      <c r="AA2082">
        <v>1</v>
      </c>
      <c r="AB2082">
        <v>5961</v>
      </c>
      <c r="AC2082">
        <v>477</v>
      </c>
      <c r="AD2082">
        <v>0</v>
      </c>
      <c r="AE2082">
        <v>0</v>
      </c>
      <c r="AF2082" t="s">
        <v>108</v>
      </c>
      <c r="AG2082" t="s">
        <v>81</v>
      </c>
      <c r="AH2082" t="s">
        <v>14304</v>
      </c>
      <c r="AI2082" t="s">
        <v>14309</v>
      </c>
      <c r="AJ2082">
        <v>0</v>
      </c>
      <c r="AK2082" t="s">
        <v>10865</v>
      </c>
      <c r="AL2082">
        <v>0</v>
      </c>
      <c r="AM2082">
        <v>0</v>
      </c>
      <c r="AN2082">
        <v>0</v>
      </c>
      <c r="AO2082">
        <v>0</v>
      </c>
      <c r="AP2082" t="s">
        <v>108</v>
      </c>
      <c r="AQ2082">
        <v>0</v>
      </c>
      <c r="AR2082">
        <v>0</v>
      </c>
      <c r="AS2082" t="s">
        <v>69</v>
      </c>
      <c r="AT2082" t="s">
        <v>14328</v>
      </c>
      <c r="AU2082" t="s">
        <v>64</v>
      </c>
      <c r="AV2082">
        <v>0</v>
      </c>
      <c r="AW2082">
        <v>24800</v>
      </c>
      <c r="AX2082" t="s">
        <v>14325</v>
      </c>
      <c r="AY2082" t="s">
        <v>14326</v>
      </c>
      <c r="AZ2082" t="s">
        <v>71</v>
      </c>
      <c r="BA2082">
        <v>6438</v>
      </c>
      <c r="BB2082" t="s">
        <v>66</v>
      </c>
      <c r="BC2082" t="str">
        <f t="shared" si="86"/>
        <v>09500</v>
      </c>
      <c r="BD2082" t="str">
        <f t="shared" si="87"/>
        <v>NT-09500</v>
      </c>
    </row>
    <row r="2083" spans="1:56" ht="28.15" customHeight="1">
      <c r="A2083" s="4">
        <f>SUBTOTAL(103,$L$2:L2083)</f>
        <v>2082</v>
      </c>
      <c r="B2083" s="5" t="s">
        <v>14329</v>
      </c>
      <c r="C2083" s="5" t="s">
        <v>14330</v>
      </c>
      <c r="D2083" s="5" t="s">
        <v>10631</v>
      </c>
      <c r="E2083" s="5" t="s">
        <v>3679</v>
      </c>
      <c r="F2083" s="6" t="s">
        <v>14331</v>
      </c>
      <c r="G2083" s="5">
        <v>6</v>
      </c>
      <c r="H2083" s="7">
        <v>1403983</v>
      </c>
      <c r="I2083" s="5" t="s">
        <v>151</v>
      </c>
      <c r="J2083" s="5" t="s">
        <v>14332</v>
      </c>
      <c r="K2083" s="20"/>
      <c r="L2083" s="5" t="s">
        <v>51</v>
      </c>
      <c r="M2083" s="2">
        <v>1596971571</v>
      </c>
      <c r="N2083" s="8">
        <f>IF(COUNTIF($B$2:B2083,B2083)=1,1,0)</f>
        <v>1</v>
      </c>
      <c r="O2083" t="s">
        <v>52</v>
      </c>
      <c r="P2083">
        <v>1596971571</v>
      </c>
      <c r="Q2083" t="s">
        <v>14329</v>
      </c>
      <c r="R2083" t="s">
        <v>53</v>
      </c>
      <c r="S2083" t="s">
        <v>14330</v>
      </c>
      <c r="T2083" t="s">
        <v>54</v>
      </c>
      <c r="U2083" t="s">
        <v>10631</v>
      </c>
      <c r="V2083" t="s">
        <v>55</v>
      </c>
      <c r="W2083">
        <v>1</v>
      </c>
      <c r="X2083" t="s">
        <v>56</v>
      </c>
      <c r="Y2083">
        <v>2026</v>
      </c>
      <c r="Z2083">
        <v>6</v>
      </c>
      <c r="AA2083">
        <v>1</v>
      </c>
      <c r="AB2083">
        <v>1299984</v>
      </c>
      <c r="AC2083">
        <v>103999</v>
      </c>
      <c r="AD2083">
        <v>0</v>
      </c>
      <c r="AE2083">
        <v>0</v>
      </c>
      <c r="AF2083" t="s">
        <v>57</v>
      </c>
      <c r="AG2083" t="s">
        <v>81</v>
      </c>
      <c r="AH2083" t="s">
        <v>3679</v>
      </c>
      <c r="AI2083" t="s">
        <v>14309</v>
      </c>
      <c r="AJ2083">
        <v>0</v>
      </c>
      <c r="AK2083" t="s">
        <v>14333</v>
      </c>
      <c r="AL2083">
        <v>0</v>
      </c>
      <c r="AM2083">
        <v>0</v>
      </c>
      <c r="AN2083">
        <v>0</v>
      </c>
      <c r="AO2083">
        <v>0</v>
      </c>
      <c r="AP2083" t="s">
        <v>61</v>
      </c>
      <c r="AQ2083">
        <v>0</v>
      </c>
      <c r="AR2083">
        <v>0</v>
      </c>
      <c r="AS2083" t="s">
        <v>62</v>
      </c>
      <c r="AT2083" t="s">
        <v>14334</v>
      </c>
      <c r="AU2083" t="s">
        <v>64</v>
      </c>
      <c r="AV2083">
        <v>0</v>
      </c>
      <c r="AW2083">
        <v>5085</v>
      </c>
      <c r="AX2083" t="s">
        <v>151</v>
      </c>
      <c r="AY2083" t="s">
        <v>14332</v>
      </c>
      <c r="AZ2083" t="s">
        <v>65</v>
      </c>
      <c r="BA2083">
        <v>1403983</v>
      </c>
      <c r="BB2083" t="s">
        <v>66</v>
      </c>
      <c r="BC2083" t="str">
        <f t="shared" si="86"/>
        <v>09930</v>
      </c>
      <c r="BD2083" t="str">
        <f t="shared" si="87"/>
        <v>NT-09930</v>
      </c>
    </row>
    <row r="2084" spans="1:56" ht="28.15" customHeight="1">
      <c r="A2084" s="4">
        <f>SUBTOTAL(103,$L$2:L2084)</f>
        <v>2083</v>
      </c>
      <c r="B2084" s="5" t="s">
        <v>14329</v>
      </c>
      <c r="C2084" s="5" t="s">
        <v>67</v>
      </c>
      <c r="D2084" s="5" t="s">
        <v>10631</v>
      </c>
      <c r="E2084" s="5" t="s">
        <v>3679</v>
      </c>
      <c r="F2084" s="6" t="s">
        <v>14331</v>
      </c>
      <c r="G2084" s="5">
        <v>7</v>
      </c>
      <c r="H2084" s="7">
        <v>1533803</v>
      </c>
      <c r="I2084" s="5" t="s">
        <v>151</v>
      </c>
      <c r="J2084" s="5" t="s">
        <v>14332</v>
      </c>
      <c r="K2084" s="20"/>
      <c r="L2084" s="5" t="s">
        <v>51</v>
      </c>
      <c r="M2084" s="2">
        <v>1601243150</v>
      </c>
      <c r="N2084" s="8">
        <f>IF(COUNTIF($B$2:B2084,B2084)=1,1,0)</f>
        <v>0</v>
      </c>
      <c r="O2084" t="s">
        <v>52</v>
      </c>
      <c r="P2084">
        <v>1601243150</v>
      </c>
      <c r="Q2084" t="s">
        <v>14329</v>
      </c>
      <c r="R2084" t="s">
        <v>14329</v>
      </c>
      <c r="S2084" t="s">
        <v>67</v>
      </c>
      <c r="T2084" t="s">
        <v>67</v>
      </c>
      <c r="U2084" t="s">
        <v>10631</v>
      </c>
      <c r="V2084" t="s">
        <v>238</v>
      </c>
      <c r="W2084">
        <v>1</v>
      </c>
      <c r="X2084" t="s">
        <v>56</v>
      </c>
      <c r="Y2084">
        <v>2026</v>
      </c>
      <c r="Z2084">
        <v>7</v>
      </c>
      <c r="AA2084">
        <v>1</v>
      </c>
      <c r="AB2084">
        <v>1420188</v>
      </c>
      <c r="AC2084">
        <v>113615</v>
      </c>
      <c r="AD2084">
        <v>0</v>
      </c>
      <c r="AE2084">
        <v>0</v>
      </c>
      <c r="AF2084" t="s">
        <v>57</v>
      </c>
      <c r="AG2084" t="s">
        <v>3066</v>
      </c>
      <c r="AH2084" t="s">
        <v>3679</v>
      </c>
      <c r="AI2084" t="s">
        <v>14309</v>
      </c>
      <c r="AJ2084">
        <v>0</v>
      </c>
      <c r="AK2084" t="s">
        <v>14333</v>
      </c>
      <c r="AL2084">
        <v>0</v>
      </c>
      <c r="AM2084">
        <v>0</v>
      </c>
      <c r="AN2084">
        <v>0</v>
      </c>
      <c r="AO2084">
        <v>0</v>
      </c>
      <c r="AP2084" t="s">
        <v>108</v>
      </c>
      <c r="AQ2084">
        <v>0</v>
      </c>
      <c r="AR2084">
        <v>0</v>
      </c>
      <c r="AS2084" t="s">
        <v>69</v>
      </c>
      <c r="AT2084" t="s">
        <v>14335</v>
      </c>
      <c r="AU2084" t="s">
        <v>64</v>
      </c>
      <c r="AV2084">
        <v>0</v>
      </c>
      <c r="AW2084">
        <v>43872</v>
      </c>
      <c r="AX2084" t="s">
        <v>151</v>
      </c>
      <c r="AY2084" t="s">
        <v>14332</v>
      </c>
      <c r="AZ2084" t="s">
        <v>71</v>
      </c>
      <c r="BA2084">
        <v>1533803</v>
      </c>
      <c r="BB2084" t="s">
        <v>66</v>
      </c>
      <c r="BC2084" t="str">
        <f t="shared" si="86"/>
        <v>09930</v>
      </c>
      <c r="BD2084" t="str">
        <f t="shared" si="87"/>
        <v>NT-09930</v>
      </c>
    </row>
    <row r="2085" spans="1:56" ht="28.15" customHeight="1">
      <c r="A2085" s="4">
        <f>SUBTOTAL(103,$L$2:L2085)</f>
        <v>2084</v>
      </c>
      <c r="B2085" s="5" t="s">
        <v>14336</v>
      </c>
      <c r="C2085" s="5" t="s">
        <v>14337</v>
      </c>
      <c r="D2085" s="5" t="s">
        <v>14338</v>
      </c>
      <c r="E2085" s="5" t="s">
        <v>14304</v>
      </c>
      <c r="F2085" s="6" t="s">
        <v>14339</v>
      </c>
      <c r="G2085" s="5">
        <v>7</v>
      </c>
      <c r="H2085" s="7">
        <v>8571</v>
      </c>
      <c r="I2085" s="5" t="s">
        <v>14340</v>
      </c>
      <c r="J2085" s="5" t="s">
        <v>14341</v>
      </c>
      <c r="K2085" s="22"/>
      <c r="L2085" s="5" t="s">
        <v>78</v>
      </c>
      <c r="M2085" s="2">
        <v>1601160821</v>
      </c>
      <c r="N2085" s="8">
        <f>IF(COUNTIF($B$2:B2085,B2085)=1,1,0)</f>
        <v>1</v>
      </c>
      <c r="O2085" t="s">
        <v>52</v>
      </c>
      <c r="P2085">
        <v>1601160821</v>
      </c>
      <c r="Q2085" t="s">
        <v>14336</v>
      </c>
      <c r="R2085" t="s">
        <v>14336</v>
      </c>
      <c r="S2085" t="s">
        <v>14337</v>
      </c>
      <c r="T2085" t="s">
        <v>14337</v>
      </c>
      <c r="U2085" t="s">
        <v>14338</v>
      </c>
      <c r="V2085" t="s">
        <v>14342</v>
      </c>
      <c r="W2085">
        <v>0</v>
      </c>
      <c r="X2085" t="s">
        <v>80</v>
      </c>
      <c r="Y2085">
        <v>2026</v>
      </c>
      <c r="Z2085">
        <v>7</v>
      </c>
      <c r="AA2085">
        <v>1</v>
      </c>
      <c r="AB2085">
        <v>7936</v>
      </c>
      <c r="AC2085">
        <v>635</v>
      </c>
      <c r="AD2085">
        <v>0</v>
      </c>
      <c r="AE2085">
        <v>0</v>
      </c>
      <c r="AF2085" t="s">
        <v>57</v>
      </c>
      <c r="AG2085" t="s">
        <v>81</v>
      </c>
      <c r="AH2085" t="s">
        <v>14304</v>
      </c>
      <c r="AI2085" t="s">
        <v>14309</v>
      </c>
      <c r="AJ2085">
        <v>0</v>
      </c>
      <c r="AK2085" t="s">
        <v>1561</v>
      </c>
      <c r="AL2085">
        <v>0</v>
      </c>
      <c r="AM2085">
        <v>0</v>
      </c>
      <c r="AN2085">
        <v>0</v>
      </c>
      <c r="AO2085">
        <v>0</v>
      </c>
      <c r="AP2085" t="s">
        <v>83</v>
      </c>
      <c r="AQ2085">
        <v>0</v>
      </c>
      <c r="AR2085">
        <v>0</v>
      </c>
      <c r="AS2085" t="s">
        <v>69</v>
      </c>
      <c r="AT2085" t="s">
        <v>14343</v>
      </c>
      <c r="AU2085" t="s">
        <v>64</v>
      </c>
      <c r="AV2085">
        <v>0</v>
      </c>
      <c r="AW2085">
        <v>24812</v>
      </c>
      <c r="AX2085" t="s">
        <v>14340</v>
      </c>
      <c r="AY2085" t="s">
        <v>14341</v>
      </c>
      <c r="AZ2085" t="s">
        <v>71</v>
      </c>
      <c r="BA2085">
        <v>8571</v>
      </c>
      <c r="BB2085" t="s">
        <v>66</v>
      </c>
      <c r="BC2085" t="str">
        <f t="shared" si="86"/>
        <v>10550</v>
      </c>
      <c r="BD2085" t="str">
        <f t="shared" si="87"/>
        <v>NT-10550</v>
      </c>
    </row>
    <row r="2086" spans="1:56" ht="28.15" customHeight="1">
      <c r="A2086" s="4">
        <f>SUBTOTAL(103,$L$2:L2086)</f>
        <v>2085</v>
      </c>
      <c r="B2086" s="5" t="s">
        <v>14346</v>
      </c>
      <c r="C2086" s="5" t="s">
        <v>14347</v>
      </c>
      <c r="D2086" s="5" t="s">
        <v>14348</v>
      </c>
      <c r="E2086" s="5" t="s">
        <v>3679</v>
      </c>
      <c r="F2086" s="6" t="s">
        <v>14349</v>
      </c>
      <c r="G2086" s="5">
        <v>6</v>
      </c>
      <c r="H2086" s="7">
        <v>5166368</v>
      </c>
      <c r="I2086" s="5" t="s">
        <v>151</v>
      </c>
      <c r="J2086" s="5" t="s">
        <v>14350</v>
      </c>
      <c r="K2086" s="20"/>
      <c r="L2086" s="5" t="s">
        <v>51</v>
      </c>
      <c r="M2086" s="2">
        <v>1596971518</v>
      </c>
      <c r="N2086" s="8">
        <f>IF(COUNTIF($B$2:B2086,B2086)=1,1,0)</f>
        <v>1</v>
      </c>
      <c r="O2086" t="s">
        <v>52</v>
      </c>
      <c r="P2086">
        <v>1596971518</v>
      </c>
      <c r="Q2086" t="s">
        <v>14346</v>
      </c>
      <c r="R2086" t="s">
        <v>53</v>
      </c>
      <c r="S2086" t="s">
        <v>14347</v>
      </c>
      <c r="T2086" t="s">
        <v>54</v>
      </c>
      <c r="U2086" t="s">
        <v>14348</v>
      </c>
      <c r="V2086" t="s">
        <v>55</v>
      </c>
      <c r="W2086">
        <v>1</v>
      </c>
      <c r="X2086" t="s">
        <v>56</v>
      </c>
      <c r="Y2086">
        <v>2026</v>
      </c>
      <c r="Z2086">
        <v>6</v>
      </c>
      <c r="AA2086">
        <v>1</v>
      </c>
      <c r="AB2086">
        <v>4783674</v>
      </c>
      <c r="AC2086">
        <v>382694</v>
      </c>
      <c r="AD2086">
        <v>0</v>
      </c>
      <c r="AE2086">
        <v>0</v>
      </c>
      <c r="AF2086" t="s">
        <v>108</v>
      </c>
      <c r="AG2086" t="s">
        <v>81</v>
      </c>
      <c r="AH2086" t="s">
        <v>3679</v>
      </c>
      <c r="AI2086" t="s">
        <v>14345</v>
      </c>
      <c r="AJ2086">
        <v>0</v>
      </c>
      <c r="AK2086" t="s">
        <v>6082</v>
      </c>
      <c r="AL2086">
        <v>0</v>
      </c>
      <c r="AM2086">
        <v>0</v>
      </c>
      <c r="AN2086">
        <v>0</v>
      </c>
      <c r="AO2086">
        <v>0</v>
      </c>
      <c r="AP2086" t="s">
        <v>83</v>
      </c>
      <c r="AQ2086">
        <v>0</v>
      </c>
      <c r="AR2086">
        <v>0</v>
      </c>
      <c r="AS2086" t="s">
        <v>62</v>
      </c>
      <c r="AT2086" t="s">
        <v>14351</v>
      </c>
      <c r="AU2086" t="s">
        <v>64</v>
      </c>
      <c r="AV2086">
        <v>0</v>
      </c>
      <c r="AW2086">
        <v>5053</v>
      </c>
      <c r="AX2086" t="s">
        <v>151</v>
      </c>
      <c r="AY2086" t="s">
        <v>14350</v>
      </c>
      <c r="AZ2086" t="s">
        <v>65</v>
      </c>
      <c r="BA2086">
        <v>5166368</v>
      </c>
      <c r="BB2086" t="s">
        <v>66</v>
      </c>
      <c r="BC2086" t="str">
        <f t="shared" si="86"/>
        <v>00920</v>
      </c>
      <c r="BD2086" t="str">
        <f t="shared" si="87"/>
        <v>NU-00920</v>
      </c>
    </row>
    <row r="2087" spans="1:56" ht="28.15" customHeight="1">
      <c r="A2087" s="4">
        <f>SUBTOTAL(103,$L$2:L2087)</f>
        <v>2086</v>
      </c>
      <c r="B2087" s="5" t="s">
        <v>14346</v>
      </c>
      <c r="C2087" s="5" t="s">
        <v>67</v>
      </c>
      <c r="D2087" s="5" t="s">
        <v>14348</v>
      </c>
      <c r="E2087" s="5" t="s">
        <v>3679</v>
      </c>
      <c r="F2087" s="6" t="s">
        <v>14349</v>
      </c>
      <c r="G2087" s="5">
        <v>7</v>
      </c>
      <c r="H2087" s="7">
        <v>5219258</v>
      </c>
      <c r="I2087" s="5" t="s">
        <v>151</v>
      </c>
      <c r="J2087" s="5" t="s">
        <v>14350</v>
      </c>
      <c r="K2087" s="20"/>
      <c r="L2087" s="5" t="s">
        <v>51</v>
      </c>
      <c r="M2087" s="2">
        <v>1601243093</v>
      </c>
      <c r="N2087" s="8">
        <f>IF(COUNTIF($B$2:B2087,B2087)=1,1,0)</f>
        <v>0</v>
      </c>
      <c r="O2087" t="s">
        <v>52</v>
      </c>
      <c r="P2087">
        <v>1601243093</v>
      </c>
      <c r="Q2087" t="s">
        <v>14346</v>
      </c>
      <c r="R2087" t="s">
        <v>14346</v>
      </c>
      <c r="S2087" t="s">
        <v>67</v>
      </c>
      <c r="T2087" t="s">
        <v>67</v>
      </c>
      <c r="U2087" t="s">
        <v>14348</v>
      </c>
      <c r="V2087" t="s">
        <v>68</v>
      </c>
      <c r="W2087">
        <v>1</v>
      </c>
      <c r="X2087" t="s">
        <v>156</v>
      </c>
      <c r="Y2087">
        <v>2026</v>
      </c>
      <c r="Z2087">
        <v>7</v>
      </c>
      <c r="AA2087">
        <v>1</v>
      </c>
      <c r="AB2087">
        <v>4832646</v>
      </c>
      <c r="AC2087">
        <v>386612</v>
      </c>
      <c r="AD2087">
        <v>0</v>
      </c>
      <c r="AE2087">
        <v>0</v>
      </c>
      <c r="AF2087" t="s">
        <v>108</v>
      </c>
      <c r="AG2087" t="s">
        <v>81</v>
      </c>
      <c r="AH2087" t="s">
        <v>3679</v>
      </c>
      <c r="AI2087" t="s">
        <v>14345</v>
      </c>
      <c r="AJ2087">
        <v>0</v>
      </c>
      <c r="AK2087" t="s">
        <v>6082</v>
      </c>
      <c r="AL2087">
        <v>0</v>
      </c>
      <c r="AM2087">
        <v>0</v>
      </c>
      <c r="AN2087">
        <v>0</v>
      </c>
      <c r="AO2087">
        <v>0</v>
      </c>
      <c r="AP2087" t="s">
        <v>83</v>
      </c>
      <c r="AQ2087">
        <v>0</v>
      </c>
      <c r="AR2087">
        <v>0</v>
      </c>
      <c r="AS2087" t="s">
        <v>69</v>
      </c>
      <c r="AT2087" t="s">
        <v>14352</v>
      </c>
      <c r="AU2087" t="s">
        <v>64</v>
      </c>
      <c r="AV2087">
        <v>0</v>
      </c>
      <c r="AW2087">
        <v>43851</v>
      </c>
      <c r="AX2087" t="s">
        <v>151</v>
      </c>
      <c r="AY2087" t="s">
        <v>14350</v>
      </c>
      <c r="AZ2087" t="s">
        <v>71</v>
      </c>
      <c r="BA2087">
        <v>5219258</v>
      </c>
      <c r="BB2087" t="s">
        <v>66</v>
      </c>
      <c r="BC2087" t="str">
        <f t="shared" si="86"/>
        <v>00920</v>
      </c>
      <c r="BD2087" t="str">
        <f t="shared" si="87"/>
        <v>NU-00920</v>
      </c>
    </row>
    <row r="2088" spans="1:56" ht="28.15" customHeight="1">
      <c r="A2088" s="4">
        <f>SUBTOTAL(103,$L$2:L2088)</f>
        <v>2087</v>
      </c>
      <c r="B2088" s="5" t="s">
        <v>14353</v>
      </c>
      <c r="C2088" s="5" t="s">
        <v>14354</v>
      </c>
      <c r="D2088" s="5" t="s">
        <v>12478</v>
      </c>
      <c r="E2088" s="5" t="s">
        <v>14344</v>
      </c>
      <c r="F2088" s="6" t="s">
        <v>14355</v>
      </c>
      <c r="G2088" s="5">
        <v>7</v>
      </c>
      <c r="H2088" s="7">
        <v>2726179</v>
      </c>
      <c r="I2088" s="5" t="s">
        <v>14356</v>
      </c>
      <c r="J2088" s="5" t="s">
        <v>14357</v>
      </c>
      <c r="K2088" s="22">
        <v>21</v>
      </c>
      <c r="L2088" s="5" t="s">
        <v>78</v>
      </c>
      <c r="M2088" s="2">
        <v>1601161583</v>
      </c>
      <c r="N2088" s="8">
        <f>IF(COUNTIF($B$2:B2088,B2088)=1,1,0)</f>
        <v>1</v>
      </c>
      <c r="O2088" t="s">
        <v>52</v>
      </c>
      <c r="P2088">
        <v>1601161583</v>
      </c>
      <c r="Q2088" t="s">
        <v>14353</v>
      </c>
      <c r="R2088" t="s">
        <v>14353</v>
      </c>
      <c r="S2088" t="s">
        <v>14354</v>
      </c>
      <c r="T2088" t="s">
        <v>14354</v>
      </c>
      <c r="U2088" t="s">
        <v>12478</v>
      </c>
      <c r="V2088" t="s">
        <v>12483</v>
      </c>
      <c r="W2088">
        <v>0</v>
      </c>
      <c r="X2088" t="s">
        <v>188</v>
      </c>
      <c r="Y2088">
        <v>2026</v>
      </c>
      <c r="Z2088">
        <v>7</v>
      </c>
      <c r="AA2088">
        <v>1</v>
      </c>
      <c r="AB2088">
        <v>2524240</v>
      </c>
      <c r="AC2088">
        <v>201939</v>
      </c>
      <c r="AD2088">
        <v>0</v>
      </c>
      <c r="AE2088">
        <v>0</v>
      </c>
      <c r="AF2088" t="s">
        <v>57</v>
      </c>
      <c r="AG2088" t="s">
        <v>81</v>
      </c>
      <c r="AH2088" t="s">
        <v>14344</v>
      </c>
      <c r="AI2088" t="s">
        <v>14345</v>
      </c>
      <c r="AJ2088">
        <v>0</v>
      </c>
      <c r="AK2088" t="s">
        <v>694</v>
      </c>
      <c r="AL2088">
        <v>0</v>
      </c>
      <c r="AM2088">
        <v>0</v>
      </c>
      <c r="AN2088">
        <v>0</v>
      </c>
      <c r="AO2088">
        <v>0</v>
      </c>
      <c r="AP2088" t="s">
        <v>83</v>
      </c>
      <c r="AQ2088">
        <v>0</v>
      </c>
      <c r="AR2088">
        <v>0</v>
      </c>
      <c r="AS2088" t="s">
        <v>69</v>
      </c>
      <c r="AT2088" t="s">
        <v>14358</v>
      </c>
      <c r="AU2088" t="s">
        <v>64</v>
      </c>
      <c r="AV2088">
        <v>0</v>
      </c>
      <c r="AW2088">
        <v>24955</v>
      </c>
      <c r="AX2088" t="s">
        <v>14356</v>
      </c>
      <c r="AY2088" t="s">
        <v>14357</v>
      </c>
      <c r="AZ2088" t="s">
        <v>71</v>
      </c>
      <c r="BA2088">
        <v>2726179</v>
      </c>
      <c r="BB2088" t="s">
        <v>66</v>
      </c>
      <c r="BC2088" t="str">
        <f t="shared" si="86"/>
        <v>01100</v>
      </c>
      <c r="BD2088" t="str">
        <f t="shared" si="87"/>
        <v>NU-01100</v>
      </c>
    </row>
    <row r="2089" spans="1:56" ht="28.15" customHeight="1">
      <c r="A2089" s="4">
        <f>SUBTOTAL(103,$L$2:L2089)</f>
        <v>2088</v>
      </c>
      <c r="B2089" s="5" t="s">
        <v>14359</v>
      </c>
      <c r="C2089" s="5" t="s">
        <v>2669</v>
      </c>
      <c r="D2089" s="5" t="s">
        <v>14360</v>
      </c>
      <c r="E2089" s="5" t="s">
        <v>14344</v>
      </c>
      <c r="F2089" s="6" t="s">
        <v>14361</v>
      </c>
      <c r="G2089" s="5">
        <v>7</v>
      </c>
      <c r="H2089" s="7">
        <v>823986</v>
      </c>
      <c r="I2089" s="5" t="s">
        <v>14362</v>
      </c>
      <c r="J2089" s="5" t="s">
        <v>14363</v>
      </c>
      <c r="K2089" s="22">
        <v>20</v>
      </c>
      <c r="L2089" s="5" t="s">
        <v>78</v>
      </c>
      <c r="M2089" s="2">
        <v>1601161645</v>
      </c>
      <c r="N2089" s="8">
        <f>IF(COUNTIF($B$2:B2089,B2089)=1,1,0)</f>
        <v>1</v>
      </c>
      <c r="O2089" t="s">
        <v>52</v>
      </c>
      <c r="P2089">
        <v>1601161645</v>
      </c>
      <c r="Q2089" t="s">
        <v>14359</v>
      </c>
      <c r="R2089" t="s">
        <v>14359</v>
      </c>
      <c r="S2089" t="s">
        <v>2669</v>
      </c>
      <c r="T2089" t="s">
        <v>2669</v>
      </c>
      <c r="U2089" t="s">
        <v>14360</v>
      </c>
      <c r="V2089" t="s">
        <v>14364</v>
      </c>
      <c r="W2089">
        <v>0</v>
      </c>
      <c r="X2089" t="s">
        <v>80</v>
      </c>
      <c r="Y2089">
        <v>2026</v>
      </c>
      <c r="Z2089">
        <v>7</v>
      </c>
      <c r="AA2089">
        <v>1</v>
      </c>
      <c r="AB2089">
        <v>762950</v>
      </c>
      <c r="AC2089">
        <v>61036</v>
      </c>
      <c r="AD2089">
        <v>0</v>
      </c>
      <c r="AE2089">
        <v>0</v>
      </c>
      <c r="AF2089" t="s">
        <v>108</v>
      </c>
      <c r="AG2089" t="s">
        <v>81</v>
      </c>
      <c r="AH2089" t="s">
        <v>14344</v>
      </c>
      <c r="AI2089" t="s">
        <v>14345</v>
      </c>
      <c r="AJ2089">
        <v>0</v>
      </c>
      <c r="AK2089" t="s">
        <v>12398</v>
      </c>
      <c r="AL2089">
        <v>0</v>
      </c>
      <c r="AM2089">
        <v>0</v>
      </c>
      <c r="AN2089">
        <v>0</v>
      </c>
      <c r="AO2089">
        <v>0</v>
      </c>
      <c r="AP2089" t="s">
        <v>108</v>
      </c>
      <c r="AQ2089">
        <v>0</v>
      </c>
      <c r="AR2089">
        <v>0</v>
      </c>
      <c r="AS2089" t="s">
        <v>69</v>
      </c>
      <c r="AT2089" t="s">
        <v>14365</v>
      </c>
      <c r="AU2089" t="s">
        <v>64</v>
      </c>
      <c r="AV2089">
        <v>0</v>
      </c>
      <c r="AW2089">
        <v>24975</v>
      </c>
      <c r="AX2089" t="s">
        <v>14362</v>
      </c>
      <c r="AY2089" t="s">
        <v>14363</v>
      </c>
      <c r="AZ2089" t="s">
        <v>71</v>
      </c>
      <c r="BA2089">
        <v>823986</v>
      </c>
      <c r="BB2089" t="s">
        <v>66</v>
      </c>
      <c r="BC2089" t="str">
        <f t="shared" si="86"/>
        <v>11900</v>
      </c>
      <c r="BD2089" t="str">
        <f t="shared" si="87"/>
        <v>NU-11900</v>
      </c>
    </row>
    <row r="2090" spans="1:56" ht="28.15" customHeight="1">
      <c r="A2090" s="4">
        <f>SUBTOTAL(103,$L$2:L2090)</f>
        <v>2089</v>
      </c>
      <c r="B2090" s="5" t="s">
        <v>14366</v>
      </c>
      <c r="C2090" s="5" t="s">
        <v>14367</v>
      </c>
      <c r="D2090" s="5" t="s">
        <v>14368</v>
      </c>
      <c r="E2090" s="5" t="s">
        <v>3679</v>
      </c>
      <c r="F2090" s="6" t="s">
        <v>14369</v>
      </c>
      <c r="G2090" s="5">
        <v>6</v>
      </c>
      <c r="H2090" s="7">
        <v>358208</v>
      </c>
      <c r="I2090" s="5" t="s">
        <v>49</v>
      </c>
      <c r="J2090" s="5" t="s">
        <v>14370</v>
      </c>
      <c r="K2090" s="20"/>
      <c r="L2090" s="5" t="s">
        <v>51</v>
      </c>
      <c r="M2090" s="2">
        <v>1596971702</v>
      </c>
      <c r="N2090" s="8">
        <f>IF(COUNTIF($B$2:B2090,B2090)=1,1,0)</f>
        <v>1</v>
      </c>
      <c r="O2090" t="s">
        <v>52</v>
      </c>
      <c r="P2090">
        <v>1596971702</v>
      </c>
      <c r="Q2090" t="s">
        <v>14366</v>
      </c>
      <c r="R2090" t="s">
        <v>53</v>
      </c>
      <c r="S2090" t="s">
        <v>14367</v>
      </c>
      <c r="T2090" t="s">
        <v>54</v>
      </c>
      <c r="U2090" t="s">
        <v>14368</v>
      </c>
      <c r="V2090" t="s">
        <v>55</v>
      </c>
      <c r="W2090">
        <v>1</v>
      </c>
      <c r="X2090" t="s">
        <v>56</v>
      </c>
      <c r="Y2090">
        <v>2026</v>
      </c>
      <c r="Z2090">
        <v>6</v>
      </c>
      <c r="AA2090">
        <v>1</v>
      </c>
      <c r="AB2090">
        <v>331674</v>
      </c>
      <c r="AC2090">
        <v>26534</v>
      </c>
      <c r="AD2090">
        <v>0</v>
      </c>
      <c r="AE2090">
        <v>0</v>
      </c>
      <c r="AF2090" t="s">
        <v>108</v>
      </c>
      <c r="AG2090" t="s">
        <v>81</v>
      </c>
      <c r="AH2090" t="s">
        <v>3679</v>
      </c>
      <c r="AI2090" t="s">
        <v>41</v>
      </c>
      <c r="AJ2090">
        <v>0</v>
      </c>
      <c r="AK2090" t="s">
        <v>14371</v>
      </c>
      <c r="AL2090">
        <v>0</v>
      </c>
      <c r="AM2090">
        <v>0</v>
      </c>
      <c r="AN2090">
        <v>0</v>
      </c>
      <c r="AO2090">
        <v>0</v>
      </c>
      <c r="AP2090" t="s">
        <v>83</v>
      </c>
      <c r="AQ2090">
        <v>0</v>
      </c>
      <c r="AR2090">
        <v>0</v>
      </c>
      <c r="AS2090" t="s">
        <v>62</v>
      </c>
      <c r="AT2090" t="s">
        <v>14372</v>
      </c>
      <c r="AU2090" t="s">
        <v>64</v>
      </c>
      <c r="AV2090">
        <v>0</v>
      </c>
      <c r="AW2090">
        <v>5159</v>
      </c>
      <c r="AX2090" t="s">
        <v>49</v>
      </c>
      <c r="AY2090" t="s">
        <v>14370</v>
      </c>
      <c r="AZ2090" t="s">
        <v>65</v>
      </c>
      <c r="BA2090">
        <v>358208</v>
      </c>
      <c r="BB2090" t="s">
        <v>66</v>
      </c>
      <c r="BC2090" t="str">
        <f t="shared" si="86"/>
        <v>01890</v>
      </c>
      <c r="BD2090" t="str">
        <f t="shared" si="87"/>
        <v>NV-01890</v>
      </c>
    </row>
    <row r="2091" spans="1:56" ht="28.15" customHeight="1">
      <c r="A2091" s="4">
        <f>SUBTOTAL(103,$L$2:L2091)</f>
        <v>2090</v>
      </c>
      <c r="B2091" s="5" t="s">
        <v>14366</v>
      </c>
      <c r="C2091" s="5" t="s">
        <v>14367</v>
      </c>
      <c r="D2091" s="5" t="s">
        <v>14368</v>
      </c>
      <c r="E2091" s="5" t="s">
        <v>3679</v>
      </c>
      <c r="F2091" s="6" t="s">
        <v>14369</v>
      </c>
      <c r="G2091" s="5">
        <v>7</v>
      </c>
      <c r="H2091" s="7">
        <v>233196</v>
      </c>
      <c r="I2091" s="5" t="s">
        <v>49</v>
      </c>
      <c r="J2091" s="5" t="s">
        <v>14370</v>
      </c>
      <c r="K2091" s="20"/>
      <c r="L2091" s="5" t="s">
        <v>51</v>
      </c>
      <c r="M2091" s="2">
        <v>1601243196</v>
      </c>
      <c r="N2091" s="8">
        <f>IF(COUNTIF($B$2:B2091,B2091)=1,1,0)</f>
        <v>0</v>
      </c>
      <c r="O2091" t="s">
        <v>52</v>
      </c>
      <c r="P2091">
        <v>1601243196</v>
      </c>
      <c r="Q2091" t="s">
        <v>14366</v>
      </c>
      <c r="R2091" t="s">
        <v>53</v>
      </c>
      <c r="S2091" t="s">
        <v>14367</v>
      </c>
      <c r="T2091" t="s">
        <v>67</v>
      </c>
      <c r="U2091" t="s">
        <v>14368</v>
      </c>
      <c r="V2091" t="s">
        <v>68</v>
      </c>
      <c r="W2091">
        <v>1</v>
      </c>
      <c r="X2091" t="s">
        <v>56</v>
      </c>
      <c r="Y2091">
        <v>2026</v>
      </c>
      <c r="Z2091">
        <v>7</v>
      </c>
      <c r="AA2091">
        <v>1</v>
      </c>
      <c r="AB2091">
        <v>215922</v>
      </c>
      <c r="AC2091">
        <v>17274</v>
      </c>
      <c r="AD2091">
        <v>0</v>
      </c>
      <c r="AE2091">
        <v>0</v>
      </c>
      <c r="AF2091" t="s">
        <v>108</v>
      </c>
      <c r="AG2091" t="s">
        <v>81</v>
      </c>
      <c r="AH2091" t="s">
        <v>3679</v>
      </c>
      <c r="AI2091" t="s">
        <v>41</v>
      </c>
      <c r="AJ2091">
        <v>0</v>
      </c>
      <c r="AK2091" t="s">
        <v>14371</v>
      </c>
      <c r="AL2091">
        <v>0</v>
      </c>
      <c r="AM2091">
        <v>0</v>
      </c>
      <c r="AN2091">
        <v>0</v>
      </c>
      <c r="AO2091">
        <v>0</v>
      </c>
      <c r="AP2091" t="s">
        <v>83</v>
      </c>
      <c r="AQ2091">
        <v>0</v>
      </c>
      <c r="AR2091">
        <v>0</v>
      </c>
      <c r="AS2091" t="s">
        <v>69</v>
      </c>
      <c r="AT2091" t="s">
        <v>14373</v>
      </c>
      <c r="AU2091" t="s">
        <v>64</v>
      </c>
      <c r="AV2091">
        <v>0</v>
      </c>
      <c r="AW2091">
        <v>43912</v>
      </c>
      <c r="AX2091" t="s">
        <v>49</v>
      </c>
      <c r="AY2091" t="s">
        <v>14370</v>
      </c>
      <c r="AZ2091" t="s">
        <v>71</v>
      </c>
      <c r="BA2091">
        <v>233196</v>
      </c>
      <c r="BB2091" t="s">
        <v>66</v>
      </c>
      <c r="BC2091" t="str">
        <f t="shared" si="86"/>
        <v>01890</v>
      </c>
      <c r="BD2091" t="str">
        <f t="shared" si="87"/>
        <v>NV-01890</v>
      </c>
    </row>
    <row r="2092" spans="1:56" ht="28.15" customHeight="1">
      <c r="A2092" s="4">
        <f>SUBTOTAL(103,$L$2:L2092)</f>
        <v>2091</v>
      </c>
      <c r="B2092" s="5" t="s">
        <v>14374</v>
      </c>
      <c r="C2092" s="5" t="s">
        <v>14375</v>
      </c>
      <c r="D2092" s="5" t="s">
        <v>11445</v>
      </c>
      <c r="E2092" s="5" t="s">
        <v>3679</v>
      </c>
      <c r="F2092" s="6" t="s">
        <v>14376</v>
      </c>
      <c r="G2092" s="5">
        <v>6</v>
      </c>
      <c r="H2092" s="7">
        <v>601020</v>
      </c>
      <c r="I2092" s="5" t="s">
        <v>151</v>
      </c>
      <c r="J2092" s="5" t="s">
        <v>14377</v>
      </c>
      <c r="K2092" s="20"/>
      <c r="L2092" s="5" t="s">
        <v>51</v>
      </c>
      <c r="M2092" s="2">
        <v>1596971327</v>
      </c>
      <c r="N2092" s="8">
        <f>IF(COUNTIF($B$2:B2092,B2092)=1,1,0)</f>
        <v>1</v>
      </c>
      <c r="O2092" t="s">
        <v>52</v>
      </c>
      <c r="P2092">
        <v>1596971327</v>
      </c>
      <c r="Q2092" t="s">
        <v>14374</v>
      </c>
      <c r="R2092" t="s">
        <v>53</v>
      </c>
      <c r="S2092" t="s">
        <v>14375</v>
      </c>
      <c r="T2092" t="s">
        <v>54</v>
      </c>
      <c r="U2092" t="s">
        <v>11445</v>
      </c>
      <c r="V2092" t="s">
        <v>55</v>
      </c>
      <c r="W2092">
        <v>1</v>
      </c>
      <c r="X2092" t="s">
        <v>56</v>
      </c>
      <c r="Y2092">
        <v>2026</v>
      </c>
      <c r="Z2092">
        <v>6</v>
      </c>
      <c r="AA2092">
        <v>1</v>
      </c>
      <c r="AB2092">
        <v>556500</v>
      </c>
      <c r="AC2092">
        <v>44520</v>
      </c>
      <c r="AD2092">
        <v>0</v>
      </c>
      <c r="AE2092">
        <v>0</v>
      </c>
      <c r="AF2092" t="s">
        <v>57</v>
      </c>
      <c r="AG2092" t="s">
        <v>81</v>
      </c>
      <c r="AH2092" t="s">
        <v>3679</v>
      </c>
      <c r="AI2092" t="s">
        <v>41</v>
      </c>
      <c r="AJ2092">
        <v>0</v>
      </c>
      <c r="AK2092" t="s">
        <v>4436</v>
      </c>
      <c r="AL2092">
        <v>0</v>
      </c>
      <c r="AM2092">
        <v>0</v>
      </c>
      <c r="AN2092">
        <v>0</v>
      </c>
      <c r="AO2092">
        <v>0</v>
      </c>
      <c r="AP2092" t="s">
        <v>61</v>
      </c>
      <c r="AQ2092">
        <v>0</v>
      </c>
      <c r="AR2092">
        <v>0</v>
      </c>
      <c r="AS2092" t="s">
        <v>62</v>
      </c>
      <c r="AT2092" t="s">
        <v>14378</v>
      </c>
      <c r="AU2092" t="s">
        <v>64</v>
      </c>
      <c r="AV2092">
        <v>0</v>
      </c>
      <c r="AW2092">
        <v>4924</v>
      </c>
      <c r="AX2092" t="s">
        <v>151</v>
      </c>
      <c r="AY2092" t="s">
        <v>14377</v>
      </c>
      <c r="AZ2092" t="s">
        <v>65</v>
      </c>
      <c r="BA2092">
        <v>601020</v>
      </c>
      <c r="BB2092" t="s">
        <v>66</v>
      </c>
      <c r="BC2092" t="str">
        <f t="shared" si="86"/>
        <v>06910</v>
      </c>
      <c r="BD2092" t="str">
        <f t="shared" si="87"/>
        <v>NV-06910</v>
      </c>
    </row>
    <row r="2093" spans="1:56" ht="28.15" customHeight="1">
      <c r="A2093" s="4">
        <f>SUBTOTAL(103,$L$2:L2093)</f>
        <v>2092</v>
      </c>
      <c r="B2093" s="5" t="s">
        <v>14374</v>
      </c>
      <c r="C2093" s="5" t="s">
        <v>67</v>
      </c>
      <c r="D2093" s="5" t="s">
        <v>11445</v>
      </c>
      <c r="E2093" s="5" t="s">
        <v>3679</v>
      </c>
      <c r="F2093" s="6" t="s">
        <v>14376</v>
      </c>
      <c r="G2093" s="5">
        <v>7</v>
      </c>
      <c r="H2093" s="7">
        <v>543322</v>
      </c>
      <c r="I2093" s="5" t="s">
        <v>151</v>
      </c>
      <c r="J2093" s="5" t="s">
        <v>14377</v>
      </c>
      <c r="K2093" s="20"/>
      <c r="L2093" s="5" t="s">
        <v>51</v>
      </c>
      <c r="M2093" s="2">
        <v>1601242934</v>
      </c>
      <c r="N2093" s="8">
        <f>IF(COUNTIF($B$2:B2093,B2093)=1,1,0)</f>
        <v>0</v>
      </c>
      <c r="O2093" t="s">
        <v>52</v>
      </c>
      <c r="P2093">
        <v>1601242934</v>
      </c>
      <c r="Q2093" t="s">
        <v>14374</v>
      </c>
      <c r="R2093" t="s">
        <v>14374</v>
      </c>
      <c r="S2093" t="s">
        <v>67</v>
      </c>
      <c r="T2093" t="s">
        <v>67</v>
      </c>
      <c r="U2093" t="s">
        <v>11445</v>
      </c>
      <c r="V2093" t="s">
        <v>238</v>
      </c>
      <c r="W2093">
        <v>1</v>
      </c>
      <c r="X2093" t="s">
        <v>56</v>
      </c>
      <c r="Y2093">
        <v>2026</v>
      </c>
      <c r="Z2093">
        <v>7</v>
      </c>
      <c r="AA2093">
        <v>1</v>
      </c>
      <c r="AB2093">
        <v>503076</v>
      </c>
      <c r="AC2093">
        <v>40246</v>
      </c>
      <c r="AD2093">
        <v>0</v>
      </c>
      <c r="AE2093">
        <v>0</v>
      </c>
      <c r="AF2093" t="s">
        <v>57</v>
      </c>
      <c r="AG2093" t="s">
        <v>3066</v>
      </c>
      <c r="AH2093" t="s">
        <v>3679</v>
      </c>
      <c r="AI2093" t="s">
        <v>41</v>
      </c>
      <c r="AJ2093">
        <v>0</v>
      </c>
      <c r="AK2093" t="s">
        <v>4436</v>
      </c>
      <c r="AL2093">
        <v>0</v>
      </c>
      <c r="AM2093">
        <v>0</v>
      </c>
      <c r="AN2093">
        <v>0</v>
      </c>
      <c r="AO2093">
        <v>0</v>
      </c>
      <c r="AP2093" t="s">
        <v>108</v>
      </c>
      <c r="AQ2093">
        <v>0</v>
      </c>
      <c r="AR2093">
        <v>0</v>
      </c>
      <c r="AS2093" t="s">
        <v>69</v>
      </c>
      <c r="AT2093" t="s">
        <v>14379</v>
      </c>
      <c r="AU2093" t="s">
        <v>64</v>
      </c>
      <c r="AV2093">
        <v>0</v>
      </c>
      <c r="AW2093">
        <v>43761</v>
      </c>
      <c r="AX2093" t="s">
        <v>151</v>
      </c>
      <c r="AY2093" t="s">
        <v>14377</v>
      </c>
      <c r="AZ2093" t="s">
        <v>71</v>
      </c>
      <c r="BA2093">
        <v>543322</v>
      </c>
      <c r="BB2093" t="s">
        <v>66</v>
      </c>
      <c r="BC2093" t="str">
        <f t="shared" si="86"/>
        <v>06910</v>
      </c>
      <c r="BD2093" t="str">
        <f t="shared" si="87"/>
        <v>NV-06910</v>
      </c>
    </row>
    <row r="2094" spans="1:56" ht="28.15" customHeight="1">
      <c r="A2094" s="4">
        <f>SUBTOTAL(103,$L$2:L2094)</f>
        <v>2093</v>
      </c>
      <c r="B2094" s="5" t="s">
        <v>14380</v>
      </c>
      <c r="C2094" s="5" t="s">
        <v>14381</v>
      </c>
      <c r="D2094" s="5" t="s">
        <v>14303</v>
      </c>
      <c r="E2094" s="5" t="s">
        <v>14382</v>
      </c>
      <c r="F2094" s="6" t="s">
        <v>14383</v>
      </c>
      <c r="G2094" s="5">
        <v>7</v>
      </c>
      <c r="H2094" s="7">
        <v>428609</v>
      </c>
      <c r="I2094" s="5" t="s">
        <v>14384</v>
      </c>
      <c r="J2094" s="5" t="s">
        <v>14385</v>
      </c>
      <c r="K2094" s="22"/>
      <c r="L2094" s="5" t="s">
        <v>78</v>
      </c>
      <c r="M2094" s="2">
        <v>1601162465</v>
      </c>
      <c r="N2094" s="8">
        <f>IF(COUNTIF($B$2:B2094,B2094)=1,1,0)</f>
        <v>1</v>
      </c>
      <c r="O2094" t="s">
        <v>52</v>
      </c>
      <c r="P2094">
        <v>1601162465</v>
      </c>
      <c r="Q2094" t="s">
        <v>14380</v>
      </c>
      <c r="R2094" t="s">
        <v>14380</v>
      </c>
      <c r="S2094" t="s">
        <v>14381</v>
      </c>
      <c r="T2094" t="s">
        <v>14381</v>
      </c>
      <c r="U2094" t="s">
        <v>14303</v>
      </c>
      <c r="V2094" t="s">
        <v>14308</v>
      </c>
      <c r="W2094">
        <v>0</v>
      </c>
      <c r="X2094" t="s">
        <v>80</v>
      </c>
      <c r="Y2094">
        <v>2026</v>
      </c>
      <c r="Z2094">
        <v>7</v>
      </c>
      <c r="AA2094">
        <v>1</v>
      </c>
      <c r="AB2094">
        <v>396860</v>
      </c>
      <c r="AC2094">
        <v>31749</v>
      </c>
      <c r="AD2094">
        <v>0</v>
      </c>
      <c r="AE2094">
        <v>0</v>
      </c>
      <c r="AF2094" t="s">
        <v>98</v>
      </c>
      <c r="AG2094" t="s">
        <v>81</v>
      </c>
      <c r="AH2094" t="s">
        <v>14382</v>
      </c>
      <c r="AI2094" t="s">
        <v>41</v>
      </c>
      <c r="AJ2094">
        <v>0</v>
      </c>
      <c r="AK2094" t="s">
        <v>4700</v>
      </c>
      <c r="AL2094">
        <v>0</v>
      </c>
      <c r="AM2094">
        <v>0</v>
      </c>
      <c r="AN2094">
        <v>0</v>
      </c>
      <c r="AO2094">
        <v>0</v>
      </c>
      <c r="AP2094" t="s">
        <v>98</v>
      </c>
      <c r="AQ2094">
        <v>0</v>
      </c>
      <c r="AR2094">
        <v>0</v>
      </c>
      <c r="AS2094" t="s">
        <v>69</v>
      </c>
      <c r="AT2094" t="s">
        <v>14386</v>
      </c>
      <c r="AU2094" t="s">
        <v>64</v>
      </c>
      <c r="AV2094">
        <v>0</v>
      </c>
      <c r="AW2094">
        <v>25142</v>
      </c>
      <c r="AX2094" t="s">
        <v>14384</v>
      </c>
      <c r="AY2094" t="s">
        <v>14385</v>
      </c>
      <c r="AZ2094" t="s">
        <v>71</v>
      </c>
      <c r="BA2094">
        <v>428609</v>
      </c>
      <c r="BB2094" t="s">
        <v>66</v>
      </c>
      <c r="BC2094" t="str">
        <f t="shared" si="86"/>
        <v>07120</v>
      </c>
      <c r="BD2094" t="str">
        <f t="shared" si="87"/>
        <v>NV-07120</v>
      </c>
    </row>
    <row r="2095" spans="1:56" ht="28.15" customHeight="1">
      <c r="A2095" s="4">
        <f>SUBTOTAL(103,$L$2:L2095)</f>
        <v>2094</v>
      </c>
      <c r="B2095" s="5" t="s">
        <v>14389</v>
      </c>
      <c r="C2095" s="5" t="s">
        <v>14390</v>
      </c>
      <c r="D2095" s="5" t="s">
        <v>12672</v>
      </c>
      <c r="E2095" s="5" t="s">
        <v>14387</v>
      </c>
      <c r="F2095" s="6" t="s">
        <v>14391</v>
      </c>
      <c r="G2095" s="5">
        <v>7</v>
      </c>
      <c r="H2095" s="7">
        <v>523444</v>
      </c>
      <c r="I2095" s="5" t="s">
        <v>14392</v>
      </c>
      <c r="J2095" s="5" t="s">
        <v>14393</v>
      </c>
      <c r="K2095" s="22">
        <v>17</v>
      </c>
      <c r="L2095" s="5" t="s">
        <v>78</v>
      </c>
      <c r="M2095" s="2">
        <v>1601162702</v>
      </c>
      <c r="N2095" s="8">
        <f>IF(COUNTIF($B$2:B2095,B2095)=1,1,0)</f>
        <v>1</v>
      </c>
      <c r="O2095" t="s">
        <v>52</v>
      </c>
      <c r="P2095">
        <v>1601162702</v>
      </c>
      <c r="Q2095" t="s">
        <v>14389</v>
      </c>
      <c r="R2095" t="s">
        <v>14389</v>
      </c>
      <c r="S2095" t="s">
        <v>14390</v>
      </c>
      <c r="T2095" t="s">
        <v>14390</v>
      </c>
      <c r="U2095" t="s">
        <v>12672</v>
      </c>
      <c r="V2095" t="s">
        <v>12673</v>
      </c>
      <c r="W2095">
        <v>0</v>
      </c>
      <c r="X2095" t="s">
        <v>80</v>
      </c>
      <c r="Y2095">
        <v>2026</v>
      </c>
      <c r="Z2095">
        <v>7</v>
      </c>
      <c r="AA2095">
        <v>1</v>
      </c>
      <c r="AB2095">
        <v>484670</v>
      </c>
      <c r="AC2095">
        <v>38774</v>
      </c>
      <c r="AD2095">
        <v>0</v>
      </c>
      <c r="AE2095">
        <v>0</v>
      </c>
      <c r="AF2095" t="s">
        <v>57</v>
      </c>
      <c r="AG2095" t="s">
        <v>81</v>
      </c>
      <c r="AH2095" t="s">
        <v>14387</v>
      </c>
      <c r="AI2095" t="s">
        <v>14388</v>
      </c>
      <c r="AJ2095">
        <v>0</v>
      </c>
      <c r="AK2095" t="s">
        <v>636</v>
      </c>
      <c r="AL2095">
        <v>0</v>
      </c>
      <c r="AM2095">
        <v>0</v>
      </c>
      <c r="AN2095">
        <v>0</v>
      </c>
      <c r="AO2095">
        <v>0</v>
      </c>
      <c r="AP2095" t="s">
        <v>83</v>
      </c>
      <c r="AQ2095">
        <v>0</v>
      </c>
      <c r="AR2095">
        <v>0</v>
      </c>
      <c r="AS2095" t="s">
        <v>69</v>
      </c>
      <c r="AT2095" t="s">
        <v>14394</v>
      </c>
      <c r="AU2095" t="s">
        <v>64</v>
      </c>
      <c r="AV2095">
        <v>0</v>
      </c>
      <c r="AW2095">
        <v>25197</v>
      </c>
      <c r="AX2095" t="s">
        <v>14392</v>
      </c>
      <c r="AY2095" t="s">
        <v>14393</v>
      </c>
      <c r="AZ2095" t="s">
        <v>71</v>
      </c>
      <c r="BA2095">
        <v>523444</v>
      </c>
      <c r="BB2095" t="s">
        <v>66</v>
      </c>
      <c r="BC2095" t="str">
        <f t="shared" si="86"/>
        <v>05100</v>
      </c>
      <c r="BD2095" t="str">
        <f t="shared" si="87"/>
        <v>NX-05100</v>
      </c>
    </row>
    <row r="2096" spans="1:56" ht="28.15" customHeight="1">
      <c r="A2096" s="4">
        <f>SUBTOTAL(103,$L$2:L2096)</f>
        <v>2095</v>
      </c>
      <c r="B2096" s="5" t="s">
        <v>14396</v>
      </c>
      <c r="C2096" s="5" t="s">
        <v>14397</v>
      </c>
      <c r="D2096" s="5" t="s">
        <v>14398</v>
      </c>
      <c r="E2096" s="5" t="s">
        <v>3679</v>
      </c>
      <c r="F2096" s="6" t="s">
        <v>14399</v>
      </c>
      <c r="G2096" s="5">
        <v>6</v>
      </c>
      <c r="H2096" s="7">
        <v>589000</v>
      </c>
      <c r="I2096" s="5" t="s">
        <v>151</v>
      </c>
      <c r="J2096" s="5" t="s">
        <v>14400</v>
      </c>
      <c r="K2096" s="20"/>
      <c r="L2096" s="5" t="s">
        <v>51</v>
      </c>
      <c r="M2096" s="2">
        <v>1596971342</v>
      </c>
      <c r="N2096" s="8">
        <f>IF(COUNTIF($B$2:B2096,B2096)=1,1,0)</f>
        <v>1</v>
      </c>
      <c r="O2096" t="s">
        <v>52</v>
      </c>
      <c r="P2096">
        <v>1596971342</v>
      </c>
      <c r="Q2096" t="s">
        <v>14396</v>
      </c>
      <c r="R2096" t="s">
        <v>53</v>
      </c>
      <c r="S2096" t="s">
        <v>14397</v>
      </c>
      <c r="T2096" t="s">
        <v>54</v>
      </c>
      <c r="U2096" t="s">
        <v>14398</v>
      </c>
      <c r="V2096" t="s">
        <v>55</v>
      </c>
      <c r="W2096">
        <v>1</v>
      </c>
      <c r="X2096" t="s">
        <v>56</v>
      </c>
      <c r="Y2096">
        <v>2026</v>
      </c>
      <c r="Z2096">
        <v>6</v>
      </c>
      <c r="AA2096">
        <v>1</v>
      </c>
      <c r="AB2096">
        <v>545370</v>
      </c>
      <c r="AC2096">
        <v>43630</v>
      </c>
      <c r="AD2096">
        <v>0</v>
      </c>
      <c r="AE2096">
        <v>0</v>
      </c>
      <c r="AF2096" t="s">
        <v>108</v>
      </c>
      <c r="AG2096" t="s">
        <v>81</v>
      </c>
      <c r="AH2096" t="s">
        <v>3679</v>
      </c>
      <c r="AI2096" t="s">
        <v>14395</v>
      </c>
      <c r="AJ2096">
        <v>0</v>
      </c>
      <c r="AK2096" t="s">
        <v>3767</v>
      </c>
      <c r="AL2096">
        <v>0</v>
      </c>
      <c r="AM2096">
        <v>0</v>
      </c>
      <c r="AN2096">
        <v>0</v>
      </c>
      <c r="AO2096">
        <v>0</v>
      </c>
      <c r="AP2096" t="s">
        <v>108</v>
      </c>
      <c r="AQ2096">
        <v>0</v>
      </c>
      <c r="AR2096">
        <v>0</v>
      </c>
      <c r="AS2096" t="s">
        <v>62</v>
      </c>
      <c r="AT2096" t="s">
        <v>14401</v>
      </c>
      <c r="AU2096" t="s">
        <v>64</v>
      </c>
      <c r="AV2096">
        <v>0</v>
      </c>
      <c r="AW2096">
        <v>4934</v>
      </c>
      <c r="AX2096" t="s">
        <v>151</v>
      </c>
      <c r="AY2096" t="s">
        <v>14400</v>
      </c>
      <c r="AZ2096" t="s">
        <v>65</v>
      </c>
      <c r="BA2096">
        <v>589000</v>
      </c>
      <c r="BB2096" t="s">
        <v>66</v>
      </c>
      <c r="BC2096" t="str">
        <f t="shared" si="86"/>
        <v>03200</v>
      </c>
      <c r="BD2096" t="str">
        <f t="shared" si="87"/>
        <v>NY-03200</v>
      </c>
    </row>
    <row r="2097" spans="1:56" ht="28.15" customHeight="1">
      <c r="A2097" s="4">
        <f>SUBTOTAL(103,$L$2:L2097)</f>
        <v>2096</v>
      </c>
      <c r="B2097" s="5" t="s">
        <v>14396</v>
      </c>
      <c r="C2097" s="5" t="s">
        <v>67</v>
      </c>
      <c r="D2097" s="5" t="s">
        <v>14398</v>
      </c>
      <c r="E2097" s="5" t="s">
        <v>3679</v>
      </c>
      <c r="F2097" s="6" t="s">
        <v>14399</v>
      </c>
      <c r="G2097" s="5">
        <v>7</v>
      </c>
      <c r="H2097" s="7">
        <v>569767</v>
      </c>
      <c r="I2097" s="5" t="s">
        <v>151</v>
      </c>
      <c r="J2097" s="5" t="s">
        <v>14400</v>
      </c>
      <c r="K2097" s="20"/>
      <c r="L2097" s="5" t="s">
        <v>51</v>
      </c>
      <c r="M2097" s="2">
        <v>1601242957</v>
      </c>
      <c r="N2097" s="8">
        <f>IF(COUNTIF($B$2:B2097,B2097)=1,1,0)</f>
        <v>0</v>
      </c>
      <c r="O2097" t="s">
        <v>52</v>
      </c>
      <c r="P2097">
        <v>1601242957</v>
      </c>
      <c r="Q2097" t="s">
        <v>14396</v>
      </c>
      <c r="R2097" t="s">
        <v>14396</v>
      </c>
      <c r="S2097" t="s">
        <v>67</v>
      </c>
      <c r="T2097" t="s">
        <v>67</v>
      </c>
      <c r="U2097" t="s">
        <v>14398</v>
      </c>
      <c r="V2097" t="s">
        <v>238</v>
      </c>
      <c r="W2097">
        <v>1</v>
      </c>
      <c r="X2097" t="s">
        <v>156</v>
      </c>
      <c r="Y2097">
        <v>2026</v>
      </c>
      <c r="Z2097">
        <v>7</v>
      </c>
      <c r="AA2097">
        <v>1</v>
      </c>
      <c r="AB2097">
        <v>527562</v>
      </c>
      <c r="AC2097">
        <v>42205</v>
      </c>
      <c r="AD2097">
        <v>0</v>
      </c>
      <c r="AE2097">
        <v>0</v>
      </c>
      <c r="AF2097" t="s">
        <v>108</v>
      </c>
      <c r="AG2097" t="s">
        <v>81</v>
      </c>
      <c r="AH2097" t="s">
        <v>3679</v>
      </c>
      <c r="AI2097" t="s">
        <v>14395</v>
      </c>
      <c r="AJ2097">
        <v>0</v>
      </c>
      <c r="AK2097" t="s">
        <v>3767</v>
      </c>
      <c r="AL2097">
        <v>0</v>
      </c>
      <c r="AM2097">
        <v>0</v>
      </c>
      <c r="AN2097">
        <v>0</v>
      </c>
      <c r="AO2097">
        <v>0</v>
      </c>
      <c r="AP2097" t="s">
        <v>108</v>
      </c>
      <c r="AQ2097">
        <v>0</v>
      </c>
      <c r="AR2097">
        <v>0</v>
      </c>
      <c r="AS2097" t="s">
        <v>69</v>
      </c>
      <c r="AT2097" t="s">
        <v>14402</v>
      </c>
      <c r="AU2097" t="s">
        <v>64</v>
      </c>
      <c r="AV2097">
        <v>0</v>
      </c>
      <c r="AW2097">
        <v>43771</v>
      </c>
      <c r="AX2097" t="s">
        <v>151</v>
      </c>
      <c r="AY2097" t="s">
        <v>14400</v>
      </c>
      <c r="AZ2097" t="s">
        <v>71</v>
      </c>
      <c r="BA2097">
        <v>569767</v>
      </c>
      <c r="BB2097" t="s">
        <v>66</v>
      </c>
      <c r="BC2097" t="str">
        <f t="shared" si="86"/>
        <v>03200</v>
      </c>
      <c r="BD2097" t="str">
        <f t="shared" si="87"/>
        <v>NY-03200</v>
      </c>
    </row>
    <row r="2098" spans="1:56" ht="28.15" customHeight="1">
      <c r="A2098" s="4">
        <f>SUBTOTAL(103,$L$2:L2098)</f>
        <v>2097</v>
      </c>
      <c r="B2098" s="5" t="s">
        <v>14404</v>
      </c>
      <c r="C2098" s="5" t="s">
        <v>14405</v>
      </c>
      <c r="D2098" s="5" t="s">
        <v>14406</v>
      </c>
      <c r="E2098" s="5" t="s">
        <v>3679</v>
      </c>
      <c r="F2098" s="6" t="s">
        <v>14407</v>
      </c>
      <c r="G2098" s="5">
        <v>6</v>
      </c>
      <c r="H2098" s="7">
        <v>1911244</v>
      </c>
      <c r="I2098" s="5" t="s">
        <v>49</v>
      </c>
      <c r="J2098" s="5" t="s">
        <v>14408</v>
      </c>
      <c r="K2098" s="20"/>
      <c r="L2098" s="5" t="s">
        <v>51</v>
      </c>
      <c r="M2098" s="2">
        <v>1596971643</v>
      </c>
      <c r="N2098" s="8">
        <f>IF(COUNTIF($B$2:B2098,B2098)=1,1,0)</f>
        <v>1</v>
      </c>
      <c r="O2098" t="s">
        <v>52</v>
      </c>
      <c r="P2098">
        <v>1596971643</v>
      </c>
      <c r="Q2098" t="s">
        <v>14404</v>
      </c>
      <c r="R2098" t="s">
        <v>53</v>
      </c>
      <c r="S2098" t="s">
        <v>14405</v>
      </c>
      <c r="T2098" t="s">
        <v>54</v>
      </c>
      <c r="U2098" t="s">
        <v>14406</v>
      </c>
      <c r="V2098" t="s">
        <v>55</v>
      </c>
      <c r="W2098">
        <v>1</v>
      </c>
      <c r="X2098" t="s">
        <v>56</v>
      </c>
      <c r="Y2098">
        <v>2026</v>
      </c>
      <c r="Z2098">
        <v>6</v>
      </c>
      <c r="AA2098">
        <v>1</v>
      </c>
      <c r="AB2098">
        <v>1769670</v>
      </c>
      <c r="AC2098">
        <v>141574</v>
      </c>
      <c r="AD2098">
        <v>0</v>
      </c>
      <c r="AE2098">
        <v>0</v>
      </c>
      <c r="AF2098" t="s">
        <v>108</v>
      </c>
      <c r="AG2098" t="s">
        <v>81</v>
      </c>
      <c r="AH2098" t="s">
        <v>3679</v>
      </c>
      <c r="AI2098" t="s">
        <v>14403</v>
      </c>
      <c r="AJ2098">
        <v>0</v>
      </c>
      <c r="AK2098" t="s">
        <v>981</v>
      </c>
      <c r="AL2098">
        <v>0</v>
      </c>
      <c r="AM2098">
        <v>0</v>
      </c>
      <c r="AN2098">
        <v>0</v>
      </c>
      <c r="AO2098">
        <v>0</v>
      </c>
      <c r="AP2098" t="s">
        <v>83</v>
      </c>
      <c r="AQ2098">
        <v>0</v>
      </c>
      <c r="AR2098">
        <v>0</v>
      </c>
      <c r="AS2098" t="s">
        <v>62</v>
      </c>
      <c r="AT2098" t="s">
        <v>14409</v>
      </c>
      <c r="AU2098" t="s">
        <v>64</v>
      </c>
      <c r="AV2098">
        <v>0</v>
      </c>
      <c r="AW2098">
        <v>5127</v>
      </c>
      <c r="AX2098" t="s">
        <v>49</v>
      </c>
      <c r="AY2098" t="s">
        <v>14408</v>
      </c>
      <c r="AZ2098" t="s">
        <v>65</v>
      </c>
      <c r="BA2098">
        <v>1911244</v>
      </c>
      <c r="BB2098" t="s">
        <v>66</v>
      </c>
      <c r="BC2098" t="str">
        <f t="shared" si="86"/>
        <v>01000</v>
      </c>
      <c r="BD2098" t="str">
        <f t="shared" si="87"/>
        <v>OA-01000</v>
      </c>
    </row>
    <row r="2099" spans="1:56" ht="28.15" customHeight="1">
      <c r="A2099" s="4">
        <f>SUBTOTAL(103,$L$2:L2099)</f>
        <v>2098</v>
      </c>
      <c r="B2099" s="5" t="s">
        <v>14404</v>
      </c>
      <c r="C2099" s="5" t="s">
        <v>14405</v>
      </c>
      <c r="D2099" s="5" t="s">
        <v>14406</v>
      </c>
      <c r="E2099" s="5" t="s">
        <v>3679</v>
      </c>
      <c r="F2099" s="6" t="s">
        <v>14407</v>
      </c>
      <c r="G2099" s="5">
        <v>7</v>
      </c>
      <c r="H2099" s="7">
        <v>2163672</v>
      </c>
      <c r="I2099" s="5" t="s">
        <v>49</v>
      </c>
      <c r="J2099" s="5" t="s">
        <v>14408</v>
      </c>
      <c r="K2099" s="20"/>
      <c r="L2099" s="5" t="s">
        <v>51</v>
      </c>
      <c r="M2099" s="2">
        <v>1601243177</v>
      </c>
      <c r="N2099" s="8">
        <f>IF(COUNTIF($B$2:B2099,B2099)=1,1,0)</f>
        <v>0</v>
      </c>
      <c r="O2099" t="s">
        <v>52</v>
      </c>
      <c r="P2099">
        <v>1601243177</v>
      </c>
      <c r="Q2099" t="s">
        <v>14404</v>
      </c>
      <c r="R2099" t="s">
        <v>53</v>
      </c>
      <c r="S2099" t="s">
        <v>14405</v>
      </c>
      <c r="T2099" t="s">
        <v>67</v>
      </c>
      <c r="U2099" t="s">
        <v>14406</v>
      </c>
      <c r="V2099" t="s">
        <v>68</v>
      </c>
      <c r="W2099">
        <v>1</v>
      </c>
      <c r="X2099" t="s">
        <v>56</v>
      </c>
      <c r="Y2099">
        <v>2026</v>
      </c>
      <c r="Z2099">
        <v>7</v>
      </c>
      <c r="AA2099">
        <v>1</v>
      </c>
      <c r="AB2099">
        <v>2003400</v>
      </c>
      <c r="AC2099">
        <v>160272</v>
      </c>
      <c r="AD2099">
        <v>0</v>
      </c>
      <c r="AE2099">
        <v>0</v>
      </c>
      <c r="AF2099" t="s">
        <v>108</v>
      </c>
      <c r="AG2099" t="s">
        <v>81</v>
      </c>
      <c r="AH2099" t="s">
        <v>3679</v>
      </c>
      <c r="AI2099" t="s">
        <v>14403</v>
      </c>
      <c r="AJ2099">
        <v>0</v>
      </c>
      <c r="AK2099" t="s">
        <v>981</v>
      </c>
      <c r="AL2099">
        <v>0</v>
      </c>
      <c r="AM2099">
        <v>0</v>
      </c>
      <c r="AN2099">
        <v>0</v>
      </c>
      <c r="AO2099">
        <v>0</v>
      </c>
      <c r="AP2099" t="s">
        <v>83</v>
      </c>
      <c r="AQ2099">
        <v>0</v>
      </c>
      <c r="AR2099">
        <v>0</v>
      </c>
      <c r="AS2099" t="s">
        <v>69</v>
      </c>
      <c r="AT2099" t="s">
        <v>14410</v>
      </c>
      <c r="AU2099" t="s">
        <v>64</v>
      </c>
      <c r="AV2099">
        <v>0</v>
      </c>
      <c r="AW2099">
        <v>43895</v>
      </c>
      <c r="AX2099" t="s">
        <v>49</v>
      </c>
      <c r="AY2099" t="s">
        <v>14408</v>
      </c>
      <c r="AZ2099" t="s">
        <v>71</v>
      </c>
      <c r="BA2099">
        <v>2163672</v>
      </c>
      <c r="BB2099" t="s">
        <v>66</v>
      </c>
      <c r="BC2099" t="str">
        <f t="shared" si="86"/>
        <v>01000</v>
      </c>
      <c r="BD2099" t="str">
        <f t="shared" si="87"/>
        <v>OA-01000</v>
      </c>
    </row>
    <row r="2100" spans="1:56" ht="28.15" customHeight="1">
      <c r="A2100" s="4">
        <f>SUBTOTAL(103,$L$2:L2100)</f>
        <v>2099</v>
      </c>
      <c r="B2100" s="5" t="s">
        <v>14411</v>
      </c>
      <c r="C2100" s="5" t="s">
        <v>14412</v>
      </c>
      <c r="D2100" s="5" t="s">
        <v>14413</v>
      </c>
      <c r="E2100" s="5" t="s">
        <v>12671</v>
      </c>
      <c r="F2100" s="6" t="s">
        <v>14414</v>
      </c>
      <c r="G2100" s="5">
        <v>7</v>
      </c>
      <c r="H2100" s="7">
        <v>575249</v>
      </c>
      <c r="I2100" s="5" t="s">
        <v>14415</v>
      </c>
      <c r="J2100" s="5" t="s">
        <v>14416</v>
      </c>
      <c r="K2100" s="22">
        <v>20</v>
      </c>
      <c r="L2100" s="5" t="s">
        <v>78</v>
      </c>
      <c r="M2100" s="2">
        <v>1601165842</v>
      </c>
      <c r="N2100" s="8">
        <f>IF(COUNTIF($B$2:B2100,B2100)=1,1,0)</f>
        <v>1</v>
      </c>
      <c r="O2100" t="s">
        <v>52</v>
      </c>
      <c r="P2100">
        <v>1601165842</v>
      </c>
      <c r="Q2100" t="s">
        <v>14411</v>
      </c>
      <c r="R2100" t="s">
        <v>14411</v>
      </c>
      <c r="S2100" t="s">
        <v>14412</v>
      </c>
      <c r="T2100" t="s">
        <v>14412</v>
      </c>
      <c r="U2100" t="s">
        <v>14413</v>
      </c>
      <c r="V2100" t="s">
        <v>14417</v>
      </c>
      <c r="W2100">
        <v>0</v>
      </c>
      <c r="X2100" t="s">
        <v>80</v>
      </c>
      <c r="Y2100">
        <v>2026</v>
      </c>
      <c r="Z2100">
        <v>7</v>
      </c>
      <c r="AA2100">
        <v>1</v>
      </c>
      <c r="AB2100">
        <v>532638</v>
      </c>
      <c r="AC2100">
        <v>42611</v>
      </c>
      <c r="AD2100">
        <v>0</v>
      </c>
      <c r="AE2100">
        <v>0</v>
      </c>
      <c r="AF2100" t="s">
        <v>57</v>
      </c>
      <c r="AG2100" t="s">
        <v>81</v>
      </c>
      <c r="AH2100" t="s">
        <v>12671</v>
      </c>
      <c r="AI2100" t="s">
        <v>14403</v>
      </c>
      <c r="AJ2100">
        <v>0</v>
      </c>
      <c r="AK2100" t="s">
        <v>3321</v>
      </c>
      <c r="AL2100">
        <v>0</v>
      </c>
      <c r="AM2100">
        <v>0</v>
      </c>
      <c r="AN2100">
        <v>0</v>
      </c>
      <c r="AO2100">
        <v>0</v>
      </c>
      <c r="AP2100" t="s">
        <v>83</v>
      </c>
      <c r="AQ2100">
        <v>0</v>
      </c>
      <c r="AR2100">
        <v>0</v>
      </c>
      <c r="AS2100" t="s">
        <v>69</v>
      </c>
      <c r="AT2100" t="s">
        <v>14418</v>
      </c>
      <c r="AU2100" t="s">
        <v>64</v>
      </c>
      <c r="AV2100">
        <v>0</v>
      </c>
      <c r="AW2100">
        <v>25857</v>
      </c>
      <c r="AX2100" t="s">
        <v>14415</v>
      </c>
      <c r="AY2100" t="s">
        <v>14416</v>
      </c>
      <c r="AZ2100" t="s">
        <v>71</v>
      </c>
      <c r="BA2100">
        <v>575249</v>
      </c>
      <c r="BB2100" t="s">
        <v>66</v>
      </c>
      <c r="BC2100" t="str">
        <f t="shared" si="86"/>
        <v>03040</v>
      </c>
      <c r="BD2100" t="str">
        <f t="shared" si="87"/>
        <v>OA-03040</v>
      </c>
    </row>
    <row r="2101" spans="1:56" ht="28.15" customHeight="1">
      <c r="A2101" s="4">
        <f>SUBTOTAL(103,$L$2:L2101)</f>
        <v>2100</v>
      </c>
      <c r="B2101" s="5" t="s">
        <v>14419</v>
      </c>
      <c r="C2101" s="5" t="s">
        <v>14420</v>
      </c>
      <c r="D2101" s="5" t="s">
        <v>14421</v>
      </c>
      <c r="E2101" s="5" t="s">
        <v>12671</v>
      </c>
      <c r="F2101" s="6" t="s">
        <v>14422</v>
      </c>
      <c r="G2101" s="5">
        <v>7</v>
      </c>
      <c r="H2101" s="7">
        <v>1814400</v>
      </c>
      <c r="I2101" s="5" t="s">
        <v>14423</v>
      </c>
      <c r="J2101" s="5" t="s">
        <v>14424</v>
      </c>
      <c r="K2101" s="22">
        <v>20</v>
      </c>
      <c r="L2101" s="5" t="s">
        <v>78</v>
      </c>
      <c r="M2101" s="2">
        <v>1601165989</v>
      </c>
      <c r="N2101" s="8">
        <f>IF(COUNTIF($B$2:B2101,B2101)=1,1,0)</f>
        <v>1</v>
      </c>
      <c r="O2101" t="s">
        <v>52</v>
      </c>
      <c r="P2101">
        <v>1601165989</v>
      </c>
      <c r="Q2101" t="s">
        <v>14419</v>
      </c>
      <c r="R2101" t="s">
        <v>14419</v>
      </c>
      <c r="S2101" t="s">
        <v>14420</v>
      </c>
      <c r="T2101" t="s">
        <v>14420</v>
      </c>
      <c r="U2101" t="s">
        <v>14421</v>
      </c>
      <c r="V2101" t="s">
        <v>14118</v>
      </c>
      <c r="W2101">
        <v>0</v>
      </c>
      <c r="X2101" t="s">
        <v>188</v>
      </c>
      <c r="Y2101">
        <v>2026</v>
      </c>
      <c r="Z2101">
        <v>7</v>
      </c>
      <c r="AA2101">
        <v>1</v>
      </c>
      <c r="AB2101">
        <v>1680000</v>
      </c>
      <c r="AC2101">
        <v>134400</v>
      </c>
      <c r="AD2101">
        <v>0</v>
      </c>
      <c r="AE2101">
        <v>0</v>
      </c>
      <c r="AF2101" t="s">
        <v>57</v>
      </c>
      <c r="AG2101" t="s">
        <v>81</v>
      </c>
      <c r="AH2101" t="s">
        <v>12671</v>
      </c>
      <c r="AI2101" t="s">
        <v>14403</v>
      </c>
      <c r="AJ2101">
        <v>0</v>
      </c>
      <c r="AK2101" t="s">
        <v>3767</v>
      </c>
      <c r="AL2101">
        <v>0</v>
      </c>
      <c r="AM2101">
        <v>0</v>
      </c>
      <c r="AN2101">
        <v>0</v>
      </c>
      <c r="AO2101">
        <v>0</v>
      </c>
      <c r="AP2101" t="s">
        <v>83</v>
      </c>
      <c r="AQ2101">
        <v>0</v>
      </c>
      <c r="AR2101">
        <v>0</v>
      </c>
      <c r="AS2101" t="s">
        <v>69</v>
      </c>
      <c r="AT2101" t="s">
        <v>14425</v>
      </c>
      <c r="AU2101" t="s">
        <v>64</v>
      </c>
      <c r="AV2101">
        <v>0</v>
      </c>
      <c r="AW2101">
        <v>25895</v>
      </c>
      <c r="AX2101" t="s">
        <v>14423</v>
      </c>
      <c r="AY2101" t="s">
        <v>14424</v>
      </c>
      <c r="AZ2101" t="s">
        <v>71</v>
      </c>
      <c r="BA2101">
        <v>1814400</v>
      </c>
      <c r="BB2101" t="s">
        <v>66</v>
      </c>
      <c r="BC2101" t="str">
        <f t="shared" si="86"/>
        <v>03200</v>
      </c>
      <c r="BD2101" t="str">
        <f t="shared" si="87"/>
        <v>OA-03200</v>
      </c>
    </row>
    <row r="2102" spans="1:56" ht="28.15" customHeight="1">
      <c r="A2102" s="4">
        <f>SUBTOTAL(103,$L$2:L2102)</f>
        <v>2101</v>
      </c>
      <c r="B2102" s="5" t="s">
        <v>14426</v>
      </c>
      <c r="C2102" s="5" t="s">
        <v>11460</v>
      </c>
      <c r="D2102" s="5" t="s">
        <v>12672</v>
      </c>
      <c r="E2102" s="5" t="s">
        <v>12671</v>
      </c>
      <c r="F2102" s="6" t="s">
        <v>14427</v>
      </c>
      <c r="G2102" s="5">
        <v>7</v>
      </c>
      <c r="H2102" s="7">
        <v>379771</v>
      </c>
      <c r="I2102" s="5" t="s">
        <v>14423</v>
      </c>
      <c r="J2102" s="5" t="s">
        <v>14428</v>
      </c>
      <c r="K2102" s="22">
        <v>20</v>
      </c>
      <c r="L2102" s="5" t="s">
        <v>78</v>
      </c>
      <c r="M2102" s="2">
        <v>1601165431</v>
      </c>
      <c r="N2102" s="8">
        <f>IF(COUNTIF($B$2:B2102,B2102)=1,1,0)</f>
        <v>1</v>
      </c>
      <c r="O2102" t="s">
        <v>52</v>
      </c>
      <c r="P2102">
        <v>1601165431</v>
      </c>
      <c r="Q2102" t="s">
        <v>14426</v>
      </c>
      <c r="R2102" t="s">
        <v>14426</v>
      </c>
      <c r="S2102" t="s">
        <v>11460</v>
      </c>
      <c r="T2102" t="s">
        <v>11460</v>
      </c>
      <c r="U2102" t="s">
        <v>12672</v>
      </c>
      <c r="V2102" t="s">
        <v>12673</v>
      </c>
      <c r="W2102">
        <v>0</v>
      </c>
      <c r="X2102" t="s">
        <v>80</v>
      </c>
      <c r="Y2102">
        <v>2026</v>
      </c>
      <c r="Z2102">
        <v>7</v>
      </c>
      <c r="AA2102">
        <v>1</v>
      </c>
      <c r="AB2102">
        <v>351640</v>
      </c>
      <c r="AC2102">
        <v>28131</v>
      </c>
      <c r="AD2102">
        <v>0</v>
      </c>
      <c r="AE2102">
        <v>0</v>
      </c>
      <c r="AF2102" t="s">
        <v>57</v>
      </c>
      <c r="AG2102" t="s">
        <v>81</v>
      </c>
      <c r="AH2102" t="s">
        <v>12671</v>
      </c>
      <c r="AI2102" t="s">
        <v>14403</v>
      </c>
      <c r="AJ2102">
        <v>0</v>
      </c>
      <c r="AK2102" t="s">
        <v>6118</v>
      </c>
      <c r="AL2102">
        <v>0</v>
      </c>
      <c r="AM2102">
        <v>0</v>
      </c>
      <c r="AN2102">
        <v>0</v>
      </c>
      <c r="AO2102">
        <v>0</v>
      </c>
      <c r="AP2102" t="s">
        <v>83</v>
      </c>
      <c r="AQ2102">
        <v>0</v>
      </c>
      <c r="AR2102">
        <v>0</v>
      </c>
      <c r="AS2102" t="s">
        <v>69</v>
      </c>
      <c r="AT2102" t="s">
        <v>14429</v>
      </c>
      <c r="AU2102" t="s">
        <v>64</v>
      </c>
      <c r="AV2102">
        <v>0</v>
      </c>
      <c r="AW2102">
        <v>25752</v>
      </c>
      <c r="AX2102" t="s">
        <v>14423</v>
      </c>
      <c r="AY2102" t="s">
        <v>14428</v>
      </c>
      <c r="AZ2102" t="s">
        <v>71</v>
      </c>
      <c r="BA2102">
        <v>379771</v>
      </c>
      <c r="BB2102" t="s">
        <v>66</v>
      </c>
      <c r="BC2102" t="str">
        <f t="shared" si="86"/>
        <v>03220</v>
      </c>
      <c r="BD2102" t="str">
        <f t="shared" si="87"/>
        <v>OA-03220</v>
      </c>
    </row>
    <row r="2103" spans="1:56" ht="28.15" customHeight="1">
      <c r="A2103" s="4">
        <f>SUBTOTAL(103,$L$2:L2103)</f>
        <v>2102</v>
      </c>
      <c r="B2103" s="5" t="s">
        <v>14430</v>
      </c>
      <c r="C2103" s="5" t="s">
        <v>2638</v>
      </c>
      <c r="D2103" s="5" t="s">
        <v>14431</v>
      </c>
      <c r="E2103" s="5" t="s">
        <v>14432</v>
      </c>
      <c r="F2103" s="6" t="s">
        <v>14433</v>
      </c>
      <c r="G2103" s="5">
        <v>7</v>
      </c>
      <c r="H2103" s="7">
        <v>418310</v>
      </c>
      <c r="I2103" s="5" t="s">
        <v>2642</v>
      </c>
      <c r="J2103" s="5" t="s">
        <v>14434</v>
      </c>
      <c r="K2103" s="20"/>
      <c r="L2103" s="5" t="s">
        <v>51</v>
      </c>
      <c r="M2103" s="2">
        <v>1601134117</v>
      </c>
      <c r="N2103" s="8">
        <f>IF(COUNTIF($B$2:B2103,B2103)=1,1,0)</f>
        <v>1</v>
      </c>
      <c r="O2103" t="s">
        <v>52</v>
      </c>
      <c r="P2103">
        <v>1601134117</v>
      </c>
      <c r="Q2103" t="s">
        <v>14430</v>
      </c>
      <c r="R2103" t="s">
        <v>14430</v>
      </c>
      <c r="S2103" t="s">
        <v>2638</v>
      </c>
      <c r="T2103" t="s">
        <v>2638</v>
      </c>
      <c r="U2103" t="s">
        <v>14431</v>
      </c>
      <c r="V2103" t="s">
        <v>2644</v>
      </c>
      <c r="W2103">
        <v>1</v>
      </c>
      <c r="X2103" t="s">
        <v>2645</v>
      </c>
      <c r="Y2103">
        <v>2026</v>
      </c>
      <c r="Z2103">
        <v>7</v>
      </c>
      <c r="AA2103">
        <v>1</v>
      </c>
      <c r="AB2103">
        <v>387324</v>
      </c>
      <c r="AC2103">
        <v>30986</v>
      </c>
      <c r="AD2103">
        <v>0</v>
      </c>
      <c r="AE2103">
        <v>0</v>
      </c>
      <c r="AF2103" t="s">
        <v>98</v>
      </c>
      <c r="AG2103" t="s">
        <v>99</v>
      </c>
      <c r="AH2103" t="s">
        <v>14432</v>
      </c>
      <c r="AI2103" t="s">
        <v>14403</v>
      </c>
      <c r="AJ2103">
        <v>0</v>
      </c>
      <c r="AK2103" t="s">
        <v>14435</v>
      </c>
      <c r="AL2103">
        <v>0</v>
      </c>
      <c r="AM2103">
        <v>0</v>
      </c>
      <c r="AN2103">
        <v>0</v>
      </c>
      <c r="AO2103">
        <v>0</v>
      </c>
      <c r="AP2103" t="s">
        <v>83</v>
      </c>
      <c r="AQ2103">
        <v>0</v>
      </c>
      <c r="AR2103">
        <v>0</v>
      </c>
      <c r="AS2103" t="s">
        <v>69</v>
      </c>
      <c r="AT2103" t="s">
        <v>14436</v>
      </c>
      <c r="AU2103" t="s">
        <v>64</v>
      </c>
      <c r="AV2103">
        <v>0</v>
      </c>
      <c r="AW2103">
        <v>20956</v>
      </c>
      <c r="AX2103" t="s">
        <v>2642</v>
      </c>
      <c r="AY2103" t="s">
        <v>14434</v>
      </c>
      <c r="AZ2103" t="s">
        <v>71</v>
      </c>
      <c r="BA2103">
        <v>418310</v>
      </c>
      <c r="BB2103" t="s">
        <v>66</v>
      </c>
      <c r="BC2103" t="str">
        <f t="shared" si="86"/>
        <v>05420</v>
      </c>
      <c r="BD2103" t="str">
        <f t="shared" si="87"/>
        <v>OA-05420</v>
      </c>
    </row>
    <row r="2104" spans="1:56" ht="28.15" customHeight="1">
      <c r="A2104" s="4">
        <f>SUBTOTAL(103,$L$2:L2104)</f>
        <v>2103</v>
      </c>
      <c r="B2104" s="5" t="s">
        <v>14440</v>
      </c>
      <c r="C2104" s="5" t="s">
        <v>14441</v>
      </c>
      <c r="D2104" s="5" t="s">
        <v>11436</v>
      </c>
      <c r="E2104" s="5" t="s">
        <v>12671</v>
      </c>
      <c r="F2104" s="6" t="s">
        <v>14442</v>
      </c>
      <c r="G2104" s="5">
        <v>7</v>
      </c>
      <c r="H2104" s="7">
        <v>1231459</v>
      </c>
      <c r="I2104" s="5" t="s">
        <v>14443</v>
      </c>
      <c r="J2104" s="5" t="s">
        <v>14444</v>
      </c>
      <c r="K2104" s="22" t="s">
        <v>14445</v>
      </c>
      <c r="L2104" s="5" t="s">
        <v>78</v>
      </c>
      <c r="M2104" s="2">
        <v>1601165435</v>
      </c>
      <c r="N2104" s="8">
        <f>IF(COUNTIF($B$2:B2104,B2104)=1,1,0)</f>
        <v>1</v>
      </c>
      <c r="O2104" t="s">
        <v>52</v>
      </c>
      <c r="P2104">
        <v>1601165435</v>
      </c>
      <c r="Q2104" t="s">
        <v>14440</v>
      </c>
      <c r="R2104" t="s">
        <v>14440</v>
      </c>
      <c r="S2104" t="s">
        <v>14441</v>
      </c>
      <c r="T2104" t="s">
        <v>14441</v>
      </c>
      <c r="U2104" t="s">
        <v>11436</v>
      </c>
      <c r="V2104" t="s">
        <v>11440</v>
      </c>
      <c r="W2104">
        <v>0</v>
      </c>
      <c r="X2104" t="s">
        <v>80</v>
      </c>
      <c r="Y2104">
        <v>2026</v>
      </c>
      <c r="Z2104">
        <v>7</v>
      </c>
      <c r="AA2104">
        <v>1</v>
      </c>
      <c r="AB2104">
        <v>1140240</v>
      </c>
      <c r="AC2104">
        <v>91219</v>
      </c>
      <c r="AD2104">
        <v>0</v>
      </c>
      <c r="AE2104">
        <v>0</v>
      </c>
      <c r="AF2104" t="s">
        <v>108</v>
      </c>
      <c r="AG2104" t="s">
        <v>81</v>
      </c>
      <c r="AH2104" t="s">
        <v>12671</v>
      </c>
      <c r="AI2104" t="s">
        <v>14403</v>
      </c>
      <c r="AJ2104">
        <v>0</v>
      </c>
      <c r="AK2104" t="s">
        <v>3851</v>
      </c>
      <c r="AL2104">
        <v>0</v>
      </c>
      <c r="AM2104">
        <v>0</v>
      </c>
      <c r="AN2104">
        <v>0</v>
      </c>
      <c r="AO2104">
        <v>0</v>
      </c>
      <c r="AP2104" t="s">
        <v>108</v>
      </c>
      <c r="AQ2104">
        <v>0</v>
      </c>
      <c r="AR2104">
        <v>0</v>
      </c>
      <c r="AS2104" t="s">
        <v>69</v>
      </c>
      <c r="AT2104" t="s">
        <v>14446</v>
      </c>
      <c r="AU2104" t="s">
        <v>64</v>
      </c>
      <c r="AV2104">
        <v>0</v>
      </c>
      <c r="AW2104">
        <v>25754</v>
      </c>
      <c r="AX2104" t="s">
        <v>14443</v>
      </c>
      <c r="AY2104" t="s">
        <v>14444</v>
      </c>
      <c r="AZ2104" t="s">
        <v>71</v>
      </c>
      <c r="BA2104">
        <v>1231459</v>
      </c>
      <c r="BB2104" t="s">
        <v>66</v>
      </c>
      <c r="BC2104" t="str">
        <f t="shared" si="86"/>
        <v>13320</v>
      </c>
      <c r="BD2104" t="str">
        <f t="shared" si="87"/>
        <v>OA-13320</v>
      </c>
    </row>
    <row r="2105" spans="1:56" ht="28.15" customHeight="1">
      <c r="A2105" s="4">
        <f>SUBTOTAL(103,$L$2:L2105)</f>
        <v>2104</v>
      </c>
      <c r="B2105" s="5" t="s">
        <v>14447</v>
      </c>
      <c r="C2105" s="5" t="s">
        <v>14448</v>
      </c>
      <c r="D2105" s="5" t="s">
        <v>11445</v>
      </c>
      <c r="E2105" s="5" t="s">
        <v>3679</v>
      </c>
      <c r="F2105" s="6" t="s">
        <v>14449</v>
      </c>
      <c r="G2105" s="5">
        <v>6</v>
      </c>
      <c r="H2105" s="7">
        <v>379845</v>
      </c>
      <c r="I2105" s="5" t="s">
        <v>151</v>
      </c>
      <c r="J2105" s="5" t="s">
        <v>14450</v>
      </c>
      <c r="K2105" s="20"/>
      <c r="L2105" s="5" t="s">
        <v>51</v>
      </c>
      <c r="M2105" s="2">
        <v>1596971384</v>
      </c>
      <c r="N2105" s="8">
        <f>IF(COUNTIF($B$2:B2105,B2105)=1,1,0)</f>
        <v>1</v>
      </c>
      <c r="O2105" t="s">
        <v>52</v>
      </c>
      <c r="P2105">
        <v>1596971384</v>
      </c>
      <c r="Q2105" t="s">
        <v>14447</v>
      </c>
      <c r="R2105" t="s">
        <v>53</v>
      </c>
      <c r="S2105" t="s">
        <v>14448</v>
      </c>
      <c r="T2105" t="s">
        <v>54</v>
      </c>
      <c r="U2105" t="s">
        <v>11445</v>
      </c>
      <c r="V2105" t="s">
        <v>55</v>
      </c>
      <c r="W2105">
        <v>1</v>
      </c>
      <c r="X2105" t="s">
        <v>56</v>
      </c>
      <c r="Y2105">
        <v>2026</v>
      </c>
      <c r="Z2105">
        <v>6</v>
      </c>
      <c r="AA2105">
        <v>1</v>
      </c>
      <c r="AB2105">
        <v>351708</v>
      </c>
      <c r="AC2105">
        <v>28137</v>
      </c>
      <c r="AD2105">
        <v>0</v>
      </c>
      <c r="AE2105">
        <v>0</v>
      </c>
      <c r="AF2105" t="s">
        <v>57</v>
      </c>
      <c r="AG2105" t="s">
        <v>81</v>
      </c>
      <c r="AH2105" t="s">
        <v>3679</v>
      </c>
      <c r="AI2105" t="s">
        <v>14403</v>
      </c>
      <c r="AJ2105">
        <v>0</v>
      </c>
      <c r="AK2105" t="s">
        <v>9424</v>
      </c>
      <c r="AL2105">
        <v>0</v>
      </c>
      <c r="AM2105">
        <v>0</v>
      </c>
      <c r="AN2105">
        <v>0</v>
      </c>
      <c r="AO2105">
        <v>0</v>
      </c>
      <c r="AP2105" t="s">
        <v>83</v>
      </c>
      <c r="AQ2105">
        <v>0</v>
      </c>
      <c r="AR2105">
        <v>0</v>
      </c>
      <c r="AS2105" t="s">
        <v>62</v>
      </c>
      <c r="AT2105" t="s">
        <v>14451</v>
      </c>
      <c r="AU2105" t="s">
        <v>64</v>
      </c>
      <c r="AV2105">
        <v>0</v>
      </c>
      <c r="AW2105">
        <v>4968</v>
      </c>
      <c r="AX2105" t="s">
        <v>151</v>
      </c>
      <c r="AY2105" t="s">
        <v>14450</v>
      </c>
      <c r="AZ2105" t="s">
        <v>65</v>
      </c>
      <c r="BA2105">
        <v>379845</v>
      </c>
      <c r="BB2105" t="s">
        <v>66</v>
      </c>
      <c r="BC2105" t="str">
        <f t="shared" si="86"/>
        <v>13520</v>
      </c>
      <c r="BD2105" t="str">
        <f t="shared" si="87"/>
        <v>OA-13520</v>
      </c>
    </row>
    <row r="2106" spans="1:56" ht="28.15" customHeight="1">
      <c r="A2106" s="4">
        <f>SUBTOTAL(103,$L$2:L2106)</f>
        <v>2105</v>
      </c>
      <c r="B2106" s="5" t="s">
        <v>14447</v>
      </c>
      <c r="C2106" s="5" t="s">
        <v>67</v>
      </c>
      <c r="D2106" s="5" t="s">
        <v>11445</v>
      </c>
      <c r="E2106" s="5" t="s">
        <v>3679</v>
      </c>
      <c r="F2106" s="6" t="s">
        <v>14449</v>
      </c>
      <c r="G2106" s="5">
        <v>7</v>
      </c>
      <c r="H2106" s="7">
        <v>391865</v>
      </c>
      <c r="I2106" s="5" t="s">
        <v>151</v>
      </c>
      <c r="J2106" s="5" t="s">
        <v>14450</v>
      </c>
      <c r="K2106" s="20"/>
      <c r="L2106" s="5" t="s">
        <v>51</v>
      </c>
      <c r="M2106" s="2">
        <v>1601243000</v>
      </c>
      <c r="N2106" s="8">
        <f>IF(COUNTIF($B$2:B2106,B2106)=1,1,0)</f>
        <v>0</v>
      </c>
      <c r="O2106" t="s">
        <v>52</v>
      </c>
      <c r="P2106">
        <v>1601243000</v>
      </c>
      <c r="Q2106" t="s">
        <v>14447</v>
      </c>
      <c r="R2106" t="s">
        <v>14447</v>
      </c>
      <c r="S2106" t="s">
        <v>67</v>
      </c>
      <c r="T2106" t="s">
        <v>67</v>
      </c>
      <c r="U2106" t="s">
        <v>11445</v>
      </c>
      <c r="V2106" t="s">
        <v>238</v>
      </c>
      <c r="W2106">
        <v>1</v>
      </c>
      <c r="X2106" t="s">
        <v>56</v>
      </c>
      <c r="Y2106">
        <v>2026</v>
      </c>
      <c r="Z2106">
        <v>7</v>
      </c>
      <c r="AA2106">
        <v>1</v>
      </c>
      <c r="AB2106">
        <v>362838</v>
      </c>
      <c r="AC2106">
        <v>29027</v>
      </c>
      <c r="AD2106">
        <v>0</v>
      </c>
      <c r="AE2106">
        <v>0</v>
      </c>
      <c r="AF2106" t="s">
        <v>57</v>
      </c>
      <c r="AG2106" t="s">
        <v>157</v>
      </c>
      <c r="AH2106" t="s">
        <v>3679</v>
      </c>
      <c r="AI2106" t="s">
        <v>14403</v>
      </c>
      <c r="AJ2106">
        <v>0</v>
      </c>
      <c r="AK2106" t="s">
        <v>9424</v>
      </c>
      <c r="AL2106">
        <v>0</v>
      </c>
      <c r="AM2106">
        <v>0</v>
      </c>
      <c r="AN2106">
        <v>0</v>
      </c>
      <c r="AO2106">
        <v>0</v>
      </c>
      <c r="AP2106" t="s">
        <v>108</v>
      </c>
      <c r="AQ2106">
        <v>0</v>
      </c>
      <c r="AR2106">
        <v>0</v>
      </c>
      <c r="AS2106" t="s">
        <v>69</v>
      </c>
      <c r="AT2106" t="s">
        <v>14452</v>
      </c>
      <c r="AU2106" t="s">
        <v>64</v>
      </c>
      <c r="AV2106">
        <v>0</v>
      </c>
      <c r="AW2106">
        <v>43796</v>
      </c>
      <c r="AX2106" t="s">
        <v>151</v>
      </c>
      <c r="AY2106" t="s">
        <v>14450</v>
      </c>
      <c r="AZ2106" t="s">
        <v>71</v>
      </c>
      <c r="BA2106">
        <v>391865</v>
      </c>
      <c r="BB2106" t="s">
        <v>66</v>
      </c>
      <c r="BC2106" t="str">
        <f t="shared" si="86"/>
        <v>13520</v>
      </c>
      <c r="BD2106" t="str">
        <f t="shared" si="87"/>
        <v>OA-13520</v>
      </c>
    </row>
    <row r="2107" spans="1:56" ht="28.15" customHeight="1">
      <c r="A2107" s="4">
        <f>SUBTOTAL(103,$L$2:L2107)</f>
        <v>2106</v>
      </c>
      <c r="B2107" s="5" t="s">
        <v>14453</v>
      </c>
      <c r="C2107" s="5" t="s">
        <v>2638</v>
      </c>
      <c r="D2107" s="5" t="s">
        <v>14454</v>
      </c>
      <c r="E2107" s="5" t="s">
        <v>3679</v>
      </c>
      <c r="F2107" s="6" t="s">
        <v>14455</v>
      </c>
      <c r="G2107" s="5">
        <v>7</v>
      </c>
      <c r="H2107" s="7">
        <v>228388</v>
      </c>
      <c r="I2107" s="5" t="s">
        <v>2642</v>
      </c>
      <c r="J2107" s="5" t="s">
        <v>14456</v>
      </c>
      <c r="K2107" s="20"/>
      <c r="L2107" s="5" t="s">
        <v>51</v>
      </c>
      <c r="M2107" s="2">
        <v>1601243044</v>
      </c>
      <c r="N2107" s="8">
        <f>IF(COUNTIF($B$2:B2107,B2107)=1,1,0)</f>
        <v>1</v>
      </c>
      <c r="O2107" t="s">
        <v>52</v>
      </c>
      <c r="P2107">
        <v>1601243044</v>
      </c>
      <c r="Q2107" t="s">
        <v>14453</v>
      </c>
      <c r="R2107" t="s">
        <v>14453</v>
      </c>
      <c r="S2107" t="s">
        <v>2638</v>
      </c>
      <c r="T2107" t="s">
        <v>2638</v>
      </c>
      <c r="U2107" t="s">
        <v>14454</v>
      </c>
      <c r="V2107" t="s">
        <v>2644</v>
      </c>
      <c r="W2107">
        <v>1</v>
      </c>
      <c r="X2107" t="s">
        <v>2645</v>
      </c>
      <c r="Y2107">
        <v>2026</v>
      </c>
      <c r="Z2107">
        <v>7</v>
      </c>
      <c r="AA2107">
        <v>1</v>
      </c>
      <c r="AB2107">
        <v>211470</v>
      </c>
      <c r="AC2107">
        <v>16918</v>
      </c>
      <c r="AD2107">
        <v>0</v>
      </c>
      <c r="AE2107">
        <v>0</v>
      </c>
      <c r="AF2107" t="s">
        <v>98</v>
      </c>
      <c r="AG2107" t="s">
        <v>3066</v>
      </c>
      <c r="AH2107" t="s">
        <v>3679</v>
      </c>
      <c r="AI2107" t="s">
        <v>14403</v>
      </c>
      <c r="AJ2107">
        <v>0</v>
      </c>
      <c r="AK2107" t="s">
        <v>14457</v>
      </c>
      <c r="AL2107">
        <v>0</v>
      </c>
      <c r="AM2107">
        <v>0</v>
      </c>
      <c r="AN2107">
        <v>0</v>
      </c>
      <c r="AO2107">
        <v>0</v>
      </c>
      <c r="AP2107" t="s">
        <v>83</v>
      </c>
      <c r="AQ2107">
        <v>0</v>
      </c>
      <c r="AR2107">
        <v>0</v>
      </c>
      <c r="AS2107" t="s">
        <v>69</v>
      </c>
      <c r="AT2107" t="s">
        <v>14458</v>
      </c>
      <c r="AU2107" t="s">
        <v>64</v>
      </c>
      <c r="AV2107">
        <v>0</v>
      </c>
      <c r="AW2107">
        <v>43825</v>
      </c>
      <c r="AX2107" t="s">
        <v>2642</v>
      </c>
      <c r="AY2107" t="s">
        <v>14456</v>
      </c>
      <c r="AZ2107" t="s">
        <v>71</v>
      </c>
      <c r="BA2107">
        <v>228388</v>
      </c>
      <c r="BB2107" t="s">
        <v>66</v>
      </c>
      <c r="BC2107" t="str">
        <f t="shared" si="86"/>
        <v>25020</v>
      </c>
      <c r="BD2107" t="str">
        <f t="shared" si="87"/>
        <v>OA-25020</v>
      </c>
    </row>
    <row r="2108" spans="1:56" ht="28.15" customHeight="1">
      <c r="A2108" s="4">
        <f>SUBTOTAL(103,$L$2:L2108)</f>
        <v>2107</v>
      </c>
      <c r="B2108" s="5" t="s">
        <v>14459</v>
      </c>
      <c r="C2108" s="5" t="s">
        <v>14460</v>
      </c>
      <c r="D2108" s="5" t="s">
        <v>14461</v>
      </c>
      <c r="E2108" s="5" t="s">
        <v>3679</v>
      </c>
      <c r="F2108" s="6" t="s">
        <v>14462</v>
      </c>
      <c r="G2108" s="5">
        <v>6</v>
      </c>
      <c r="H2108" s="7">
        <v>6524673</v>
      </c>
      <c r="I2108" s="5" t="s">
        <v>151</v>
      </c>
      <c r="J2108" s="5" t="s">
        <v>14463</v>
      </c>
      <c r="K2108" s="20"/>
      <c r="L2108" s="5" t="s">
        <v>51</v>
      </c>
      <c r="M2108" s="2">
        <v>1596971629</v>
      </c>
      <c r="N2108" s="8">
        <f>IF(COUNTIF($B$2:B2108,B2108)=1,1,0)</f>
        <v>1</v>
      </c>
      <c r="O2108" t="s">
        <v>52</v>
      </c>
      <c r="P2108">
        <v>1596971629</v>
      </c>
      <c r="Q2108" t="s">
        <v>14459</v>
      </c>
      <c r="R2108" t="s">
        <v>53</v>
      </c>
      <c r="S2108" t="s">
        <v>14460</v>
      </c>
      <c r="T2108" t="s">
        <v>54</v>
      </c>
      <c r="U2108" t="s">
        <v>14461</v>
      </c>
      <c r="V2108" t="s">
        <v>55</v>
      </c>
      <c r="W2108">
        <v>1</v>
      </c>
      <c r="X2108" t="s">
        <v>56</v>
      </c>
      <c r="Y2108">
        <v>2026</v>
      </c>
      <c r="Z2108">
        <v>6</v>
      </c>
      <c r="AA2108">
        <v>1</v>
      </c>
      <c r="AB2108">
        <v>6041364</v>
      </c>
      <c r="AC2108">
        <v>483309</v>
      </c>
      <c r="AD2108">
        <v>0</v>
      </c>
      <c r="AE2108">
        <v>0</v>
      </c>
      <c r="AF2108" t="s">
        <v>108</v>
      </c>
      <c r="AG2108" t="s">
        <v>81</v>
      </c>
      <c r="AH2108" t="s">
        <v>3679</v>
      </c>
      <c r="AI2108" t="s">
        <v>14403</v>
      </c>
      <c r="AJ2108">
        <v>0</v>
      </c>
      <c r="AK2108" t="s">
        <v>14464</v>
      </c>
      <c r="AL2108">
        <v>0</v>
      </c>
      <c r="AM2108">
        <v>0</v>
      </c>
      <c r="AN2108">
        <v>0</v>
      </c>
      <c r="AO2108">
        <v>0</v>
      </c>
      <c r="AP2108" t="s">
        <v>83</v>
      </c>
      <c r="AQ2108">
        <v>0</v>
      </c>
      <c r="AR2108">
        <v>0</v>
      </c>
      <c r="AS2108" t="s">
        <v>62</v>
      </c>
      <c r="AT2108" t="s">
        <v>14465</v>
      </c>
      <c r="AU2108" t="s">
        <v>64</v>
      </c>
      <c r="AV2108">
        <v>0</v>
      </c>
      <c r="AW2108">
        <v>5119</v>
      </c>
      <c r="AX2108" t="s">
        <v>151</v>
      </c>
      <c r="AY2108" t="s">
        <v>14463</v>
      </c>
      <c r="AZ2108" t="s">
        <v>65</v>
      </c>
      <c r="BA2108">
        <v>6524673</v>
      </c>
      <c r="BB2108" t="s">
        <v>66</v>
      </c>
      <c r="BC2108" t="str">
        <f t="shared" si="86"/>
        <v>25945</v>
      </c>
      <c r="BD2108" t="str">
        <f t="shared" si="87"/>
        <v>OA-25945</v>
      </c>
    </row>
    <row r="2109" spans="1:56" ht="28.15" customHeight="1">
      <c r="A2109" s="4">
        <f>SUBTOTAL(103,$L$2:L2109)</f>
        <v>2108</v>
      </c>
      <c r="B2109" s="5" t="s">
        <v>14459</v>
      </c>
      <c r="C2109" s="5" t="s">
        <v>67</v>
      </c>
      <c r="D2109" s="5" t="s">
        <v>14461</v>
      </c>
      <c r="E2109" s="5" t="s">
        <v>3679</v>
      </c>
      <c r="F2109" s="6" t="s">
        <v>14462</v>
      </c>
      <c r="G2109" s="5">
        <v>7</v>
      </c>
      <c r="H2109" s="7">
        <v>6291477</v>
      </c>
      <c r="I2109" s="5" t="s">
        <v>151</v>
      </c>
      <c r="J2109" s="5" t="s">
        <v>14463</v>
      </c>
      <c r="K2109" s="20"/>
      <c r="L2109" s="5" t="s">
        <v>51</v>
      </c>
      <c r="M2109" s="2">
        <v>1601243173</v>
      </c>
      <c r="N2109" s="8">
        <f>IF(COUNTIF($B$2:B2109,B2109)=1,1,0)</f>
        <v>0</v>
      </c>
      <c r="O2109" t="s">
        <v>52</v>
      </c>
      <c r="P2109">
        <v>1601243173</v>
      </c>
      <c r="Q2109" t="s">
        <v>14459</v>
      </c>
      <c r="R2109" t="s">
        <v>14459</v>
      </c>
      <c r="S2109" t="s">
        <v>67</v>
      </c>
      <c r="T2109" t="s">
        <v>67</v>
      </c>
      <c r="U2109" t="s">
        <v>14461</v>
      </c>
      <c r="V2109" t="s">
        <v>68</v>
      </c>
      <c r="W2109">
        <v>1</v>
      </c>
      <c r="X2109" t="s">
        <v>156</v>
      </c>
      <c r="Y2109">
        <v>2026</v>
      </c>
      <c r="Z2109">
        <v>7</v>
      </c>
      <c r="AA2109">
        <v>1</v>
      </c>
      <c r="AB2109">
        <v>5825442</v>
      </c>
      <c r="AC2109">
        <v>466035</v>
      </c>
      <c r="AD2109">
        <v>0</v>
      </c>
      <c r="AE2109">
        <v>0</v>
      </c>
      <c r="AF2109" t="s">
        <v>108</v>
      </c>
      <c r="AG2109" t="s">
        <v>3066</v>
      </c>
      <c r="AH2109" t="s">
        <v>3679</v>
      </c>
      <c r="AI2109" t="s">
        <v>14403</v>
      </c>
      <c r="AJ2109">
        <v>0</v>
      </c>
      <c r="AK2109" t="s">
        <v>14464</v>
      </c>
      <c r="AL2109">
        <v>0</v>
      </c>
      <c r="AM2109">
        <v>0</v>
      </c>
      <c r="AN2109">
        <v>0</v>
      </c>
      <c r="AO2109">
        <v>0</v>
      </c>
      <c r="AP2109" t="s">
        <v>83</v>
      </c>
      <c r="AQ2109">
        <v>0</v>
      </c>
      <c r="AR2109">
        <v>0</v>
      </c>
      <c r="AS2109" t="s">
        <v>69</v>
      </c>
      <c r="AT2109" t="s">
        <v>14466</v>
      </c>
      <c r="AU2109" t="s">
        <v>64</v>
      </c>
      <c r="AV2109">
        <v>0</v>
      </c>
      <c r="AW2109">
        <v>43893</v>
      </c>
      <c r="AX2109" t="s">
        <v>151</v>
      </c>
      <c r="AY2109" t="s">
        <v>14463</v>
      </c>
      <c r="AZ2109" t="s">
        <v>71</v>
      </c>
      <c r="BA2109">
        <v>6291477</v>
      </c>
      <c r="BB2109" t="s">
        <v>66</v>
      </c>
      <c r="BC2109" t="str">
        <f t="shared" si="86"/>
        <v>25945</v>
      </c>
      <c r="BD2109" t="str">
        <f t="shared" si="87"/>
        <v>OA-25945</v>
      </c>
    </row>
    <row r="2110" spans="1:56" ht="28.15" customHeight="1">
      <c r="A2110" s="4">
        <f>SUBTOTAL(103,$L$2:L2110)</f>
        <v>2109</v>
      </c>
      <c r="B2110" s="5" t="s">
        <v>14468</v>
      </c>
      <c r="C2110" s="5" t="s">
        <v>14469</v>
      </c>
      <c r="D2110" s="5" t="s">
        <v>14470</v>
      </c>
      <c r="E2110" s="5" t="s">
        <v>14467</v>
      </c>
      <c r="F2110" s="6" t="s">
        <v>14471</v>
      </c>
      <c r="G2110" s="5">
        <v>7</v>
      </c>
      <c r="H2110" s="7">
        <v>554312</v>
      </c>
      <c r="I2110" s="5" t="s">
        <v>14191</v>
      </c>
      <c r="J2110" s="5" t="s">
        <v>14472</v>
      </c>
      <c r="K2110" s="22"/>
      <c r="L2110" s="5" t="s">
        <v>78</v>
      </c>
      <c r="M2110" s="2">
        <v>1601166452</v>
      </c>
      <c r="N2110" s="8">
        <f>IF(COUNTIF($B$2:B2110,B2110)=1,1,0)</f>
        <v>1</v>
      </c>
      <c r="O2110" t="s">
        <v>52</v>
      </c>
      <c r="P2110">
        <v>1601166452</v>
      </c>
      <c r="Q2110" t="s">
        <v>14468</v>
      </c>
      <c r="R2110" t="s">
        <v>14468</v>
      </c>
      <c r="S2110" t="s">
        <v>14469</v>
      </c>
      <c r="T2110" t="s">
        <v>14469</v>
      </c>
      <c r="U2110" t="s">
        <v>14470</v>
      </c>
      <c r="V2110" t="s">
        <v>14473</v>
      </c>
      <c r="W2110">
        <v>0</v>
      </c>
      <c r="X2110" t="s">
        <v>80</v>
      </c>
      <c r="Y2110">
        <v>2026</v>
      </c>
      <c r="Z2110">
        <v>7</v>
      </c>
      <c r="AA2110">
        <v>1</v>
      </c>
      <c r="AB2110">
        <v>513252</v>
      </c>
      <c r="AC2110">
        <v>41060</v>
      </c>
      <c r="AD2110">
        <v>0</v>
      </c>
      <c r="AE2110">
        <v>0</v>
      </c>
      <c r="AF2110" t="s">
        <v>57</v>
      </c>
      <c r="AG2110" t="s">
        <v>99</v>
      </c>
      <c r="AH2110" t="s">
        <v>14467</v>
      </c>
      <c r="AI2110" t="s">
        <v>14403</v>
      </c>
      <c r="AJ2110">
        <v>0</v>
      </c>
      <c r="AK2110" t="s">
        <v>14474</v>
      </c>
      <c r="AL2110">
        <v>0</v>
      </c>
      <c r="AM2110">
        <v>0</v>
      </c>
      <c r="AN2110">
        <v>0</v>
      </c>
      <c r="AO2110">
        <v>0</v>
      </c>
      <c r="AP2110" t="s">
        <v>83</v>
      </c>
      <c r="AQ2110">
        <v>0</v>
      </c>
      <c r="AR2110">
        <v>0</v>
      </c>
      <c r="AS2110" t="s">
        <v>69</v>
      </c>
      <c r="AT2110" t="s">
        <v>14475</v>
      </c>
      <c r="AU2110" t="s">
        <v>64</v>
      </c>
      <c r="AV2110">
        <v>0</v>
      </c>
      <c r="AW2110">
        <v>26018</v>
      </c>
      <c r="AX2110" t="s">
        <v>14191</v>
      </c>
      <c r="AY2110" t="s">
        <v>14472</v>
      </c>
      <c r="AZ2110" t="s">
        <v>71</v>
      </c>
      <c r="BA2110">
        <v>554312</v>
      </c>
      <c r="BB2110" t="s">
        <v>66</v>
      </c>
      <c r="BC2110" t="str">
        <f t="shared" ref="BC2110:BC2165" si="88">RIGHT(AK2110,5)</f>
        <v>26610</v>
      </c>
      <c r="BD2110" t="str">
        <f t="shared" ref="BD2110:BD2165" si="89">AI2110&amp;"-"&amp;BC2110</f>
        <v>OA-26610</v>
      </c>
    </row>
    <row r="2111" spans="1:56" ht="28.15" customHeight="1">
      <c r="A2111" s="4">
        <f>SUBTOTAL(103,$L$2:L2111)</f>
        <v>2110</v>
      </c>
      <c r="B2111" s="5" t="s">
        <v>14480</v>
      </c>
      <c r="C2111" s="5" t="s">
        <v>14481</v>
      </c>
      <c r="D2111" s="5" t="s">
        <v>10631</v>
      </c>
      <c r="E2111" s="5" t="s">
        <v>3679</v>
      </c>
      <c r="F2111" s="6" t="s">
        <v>14482</v>
      </c>
      <c r="G2111" s="5">
        <v>6</v>
      </c>
      <c r="H2111" s="7">
        <v>1896819</v>
      </c>
      <c r="I2111" s="5" t="s">
        <v>151</v>
      </c>
      <c r="J2111" s="5" t="s">
        <v>14483</v>
      </c>
      <c r="K2111" s="20"/>
      <c r="L2111" s="5" t="s">
        <v>51</v>
      </c>
      <c r="M2111" s="2">
        <v>1596971615</v>
      </c>
      <c r="N2111" s="8">
        <f>IF(COUNTIF($B$2:B2111,B2111)=1,1,0)</f>
        <v>1</v>
      </c>
      <c r="O2111" t="s">
        <v>52</v>
      </c>
      <c r="P2111">
        <v>1596971615</v>
      </c>
      <c r="Q2111" t="s">
        <v>14480</v>
      </c>
      <c r="R2111" t="s">
        <v>53</v>
      </c>
      <c r="S2111" t="s">
        <v>14481</v>
      </c>
      <c r="T2111" t="s">
        <v>54</v>
      </c>
      <c r="U2111" t="s">
        <v>10631</v>
      </c>
      <c r="V2111" t="s">
        <v>55</v>
      </c>
      <c r="W2111">
        <v>1</v>
      </c>
      <c r="X2111" t="s">
        <v>56</v>
      </c>
      <c r="Y2111">
        <v>2026</v>
      </c>
      <c r="Z2111">
        <v>6</v>
      </c>
      <c r="AA2111">
        <v>1</v>
      </c>
      <c r="AB2111">
        <v>1756314</v>
      </c>
      <c r="AC2111">
        <v>140505</v>
      </c>
      <c r="AD2111">
        <v>0</v>
      </c>
      <c r="AE2111">
        <v>0</v>
      </c>
      <c r="AF2111" t="s">
        <v>108</v>
      </c>
      <c r="AG2111" t="s">
        <v>81</v>
      </c>
      <c r="AH2111" t="s">
        <v>3679</v>
      </c>
      <c r="AI2111" t="s">
        <v>14479</v>
      </c>
      <c r="AJ2111">
        <v>0</v>
      </c>
      <c r="AK2111" t="s">
        <v>14110</v>
      </c>
      <c r="AL2111">
        <v>0</v>
      </c>
      <c r="AM2111">
        <v>0</v>
      </c>
      <c r="AN2111">
        <v>0</v>
      </c>
      <c r="AO2111">
        <v>0</v>
      </c>
      <c r="AP2111" t="s">
        <v>83</v>
      </c>
      <c r="AQ2111">
        <v>0</v>
      </c>
      <c r="AR2111">
        <v>0</v>
      </c>
      <c r="AS2111" t="s">
        <v>62</v>
      </c>
      <c r="AT2111" t="s">
        <v>14484</v>
      </c>
      <c r="AU2111" t="s">
        <v>64</v>
      </c>
      <c r="AV2111">
        <v>0</v>
      </c>
      <c r="AW2111">
        <v>5112</v>
      </c>
      <c r="AX2111" t="s">
        <v>151</v>
      </c>
      <c r="AY2111" t="s">
        <v>14483</v>
      </c>
      <c r="AZ2111" t="s">
        <v>65</v>
      </c>
      <c r="BA2111">
        <v>1896819</v>
      </c>
      <c r="BB2111" t="s">
        <v>66</v>
      </c>
      <c r="BC2111" t="str">
        <f t="shared" si="88"/>
        <v>05810</v>
      </c>
      <c r="BD2111" t="str">
        <f t="shared" si="89"/>
        <v>OB-05810</v>
      </c>
    </row>
    <row r="2112" spans="1:56" ht="28.15" customHeight="1">
      <c r="A2112" s="4">
        <f>SUBTOTAL(103,$L$2:L2112)</f>
        <v>2111</v>
      </c>
      <c r="B2112" s="5" t="s">
        <v>14480</v>
      </c>
      <c r="C2112" s="5" t="s">
        <v>67</v>
      </c>
      <c r="D2112" s="5" t="s">
        <v>10631</v>
      </c>
      <c r="E2112" s="5" t="s">
        <v>3679</v>
      </c>
      <c r="F2112" s="6" t="s">
        <v>14482</v>
      </c>
      <c r="G2112" s="5">
        <v>7</v>
      </c>
      <c r="H2112" s="7">
        <v>1704493</v>
      </c>
      <c r="I2112" s="5" t="s">
        <v>151</v>
      </c>
      <c r="J2112" s="5" t="s">
        <v>14483</v>
      </c>
      <c r="K2112" s="20"/>
      <c r="L2112" s="5" t="s">
        <v>51</v>
      </c>
      <c r="M2112" s="2">
        <v>1601243167</v>
      </c>
      <c r="N2112" s="8">
        <f>IF(COUNTIF($B$2:B2112,B2112)=1,1,0)</f>
        <v>0</v>
      </c>
      <c r="O2112" t="s">
        <v>52</v>
      </c>
      <c r="P2112">
        <v>1601243167</v>
      </c>
      <c r="Q2112" t="s">
        <v>14480</v>
      </c>
      <c r="R2112" t="s">
        <v>14480</v>
      </c>
      <c r="S2112" t="s">
        <v>67</v>
      </c>
      <c r="T2112" t="s">
        <v>67</v>
      </c>
      <c r="U2112" t="s">
        <v>10631</v>
      </c>
      <c r="V2112" t="s">
        <v>1603</v>
      </c>
      <c r="W2112">
        <v>1</v>
      </c>
      <c r="X2112" t="s">
        <v>56</v>
      </c>
      <c r="Y2112">
        <v>2026</v>
      </c>
      <c r="Z2112">
        <v>7</v>
      </c>
      <c r="AA2112">
        <v>1</v>
      </c>
      <c r="AB2112">
        <v>1578234</v>
      </c>
      <c r="AC2112">
        <v>126259</v>
      </c>
      <c r="AD2112">
        <v>0</v>
      </c>
      <c r="AE2112">
        <v>0</v>
      </c>
      <c r="AF2112" t="s">
        <v>108</v>
      </c>
      <c r="AG2112" t="s">
        <v>81</v>
      </c>
      <c r="AH2112" t="s">
        <v>3679</v>
      </c>
      <c r="AI2112" t="s">
        <v>14479</v>
      </c>
      <c r="AJ2112">
        <v>0</v>
      </c>
      <c r="AK2112" t="s">
        <v>14110</v>
      </c>
      <c r="AL2112">
        <v>0</v>
      </c>
      <c r="AM2112">
        <v>0</v>
      </c>
      <c r="AN2112">
        <v>0</v>
      </c>
      <c r="AO2112">
        <v>0</v>
      </c>
      <c r="AP2112" t="s">
        <v>83</v>
      </c>
      <c r="AQ2112">
        <v>0</v>
      </c>
      <c r="AR2112">
        <v>0</v>
      </c>
      <c r="AS2112" t="s">
        <v>69</v>
      </c>
      <c r="AT2112" t="s">
        <v>14485</v>
      </c>
      <c r="AU2112" t="s">
        <v>64</v>
      </c>
      <c r="AV2112">
        <v>0</v>
      </c>
      <c r="AW2112">
        <v>43887</v>
      </c>
      <c r="AX2112" t="s">
        <v>151</v>
      </c>
      <c r="AY2112" t="s">
        <v>14483</v>
      </c>
      <c r="AZ2112" t="s">
        <v>71</v>
      </c>
      <c r="BA2112">
        <v>1704493</v>
      </c>
      <c r="BB2112" t="s">
        <v>66</v>
      </c>
      <c r="BC2112" t="str">
        <f t="shared" si="88"/>
        <v>05810</v>
      </c>
      <c r="BD2112" t="str">
        <f t="shared" si="89"/>
        <v>OB-05810</v>
      </c>
    </row>
    <row r="2113" spans="1:56" ht="28.15" customHeight="1">
      <c r="A2113" s="4">
        <f>SUBTOTAL(103,$L$2:L2113)</f>
        <v>2112</v>
      </c>
      <c r="B2113" s="5" t="s">
        <v>14486</v>
      </c>
      <c r="C2113" s="5" t="s">
        <v>14487</v>
      </c>
      <c r="D2113" s="5" t="s">
        <v>14488</v>
      </c>
      <c r="E2113" s="5" t="s">
        <v>3679</v>
      </c>
      <c r="F2113" s="6" t="s">
        <v>14489</v>
      </c>
      <c r="G2113" s="5">
        <v>6</v>
      </c>
      <c r="H2113" s="7">
        <v>4171079</v>
      </c>
      <c r="I2113" s="5" t="s">
        <v>151</v>
      </c>
      <c r="J2113" s="5" t="s">
        <v>14490</v>
      </c>
      <c r="K2113" s="20"/>
      <c r="L2113" s="5" t="s">
        <v>51</v>
      </c>
      <c r="M2113" s="2">
        <v>1596971708</v>
      </c>
      <c r="N2113" s="8">
        <f>IF(COUNTIF($B$2:B2113,B2113)=1,1,0)</f>
        <v>1</v>
      </c>
      <c r="O2113" t="s">
        <v>52</v>
      </c>
      <c r="P2113">
        <v>1596971708</v>
      </c>
      <c r="Q2113" t="s">
        <v>14486</v>
      </c>
      <c r="R2113" t="s">
        <v>53</v>
      </c>
      <c r="S2113" t="s">
        <v>14487</v>
      </c>
      <c r="T2113" t="s">
        <v>54</v>
      </c>
      <c r="U2113" t="s">
        <v>14488</v>
      </c>
      <c r="V2113" t="s">
        <v>55</v>
      </c>
      <c r="W2113">
        <v>1</v>
      </c>
      <c r="X2113" t="s">
        <v>56</v>
      </c>
      <c r="Y2113">
        <v>2026</v>
      </c>
      <c r="Z2113">
        <v>6</v>
      </c>
      <c r="AA2113">
        <v>1</v>
      </c>
      <c r="AB2113">
        <v>3862110</v>
      </c>
      <c r="AC2113">
        <v>308969</v>
      </c>
      <c r="AD2113">
        <v>0</v>
      </c>
      <c r="AE2113">
        <v>0</v>
      </c>
      <c r="AF2113" t="s">
        <v>57</v>
      </c>
      <c r="AG2113" t="s">
        <v>81</v>
      </c>
      <c r="AH2113" t="s">
        <v>3679</v>
      </c>
      <c r="AI2113" t="s">
        <v>14479</v>
      </c>
      <c r="AJ2113">
        <v>0</v>
      </c>
      <c r="AK2113" t="s">
        <v>14491</v>
      </c>
      <c r="AL2113">
        <v>0</v>
      </c>
      <c r="AM2113">
        <v>0</v>
      </c>
      <c r="AN2113">
        <v>0</v>
      </c>
      <c r="AO2113">
        <v>0</v>
      </c>
      <c r="AP2113" t="s">
        <v>83</v>
      </c>
      <c r="AQ2113">
        <v>0</v>
      </c>
      <c r="AR2113">
        <v>0</v>
      </c>
      <c r="AS2113" t="s">
        <v>62</v>
      </c>
      <c r="AT2113" t="s">
        <v>14492</v>
      </c>
      <c r="AU2113" t="s">
        <v>64</v>
      </c>
      <c r="AV2113">
        <v>0</v>
      </c>
      <c r="AW2113">
        <v>5162</v>
      </c>
      <c r="AX2113" t="s">
        <v>151</v>
      </c>
      <c r="AY2113" t="s">
        <v>14490</v>
      </c>
      <c r="AZ2113" t="s">
        <v>65</v>
      </c>
      <c r="BA2113">
        <v>4171079</v>
      </c>
      <c r="BB2113" t="s">
        <v>66</v>
      </c>
      <c r="BC2113" t="str">
        <f t="shared" si="88"/>
        <v>07920</v>
      </c>
      <c r="BD2113" t="str">
        <f t="shared" si="89"/>
        <v>OB-07920</v>
      </c>
    </row>
    <row r="2114" spans="1:56" ht="28.15" customHeight="1">
      <c r="A2114" s="4">
        <f>SUBTOTAL(103,$L$2:L2114)</f>
        <v>2113</v>
      </c>
      <c r="B2114" s="5" t="s">
        <v>14486</v>
      </c>
      <c r="C2114" s="5" t="s">
        <v>67</v>
      </c>
      <c r="D2114" s="5" t="s">
        <v>14488</v>
      </c>
      <c r="E2114" s="5" t="s">
        <v>3679</v>
      </c>
      <c r="F2114" s="6" t="s">
        <v>14489</v>
      </c>
      <c r="G2114" s="5">
        <v>7</v>
      </c>
      <c r="H2114" s="7">
        <v>4341768</v>
      </c>
      <c r="I2114" s="5" t="s">
        <v>151</v>
      </c>
      <c r="J2114" s="5" t="s">
        <v>14490</v>
      </c>
      <c r="K2114" s="20"/>
      <c r="L2114" s="5" t="s">
        <v>51</v>
      </c>
      <c r="M2114" s="2">
        <v>1601243198</v>
      </c>
      <c r="N2114" s="8">
        <f>IF(COUNTIF($B$2:B2114,B2114)=1,1,0)</f>
        <v>0</v>
      </c>
      <c r="O2114" t="s">
        <v>52</v>
      </c>
      <c r="P2114">
        <v>1601243198</v>
      </c>
      <c r="Q2114" t="s">
        <v>14486</v>
      </c>
      <c r="R2114" t="s">
        <v>14486</v>
      </c>
      <c r="S2114" t="s">
        <v>67</v>
      </c>
      <c r="T2114" t="s">
        <v>67</v>
      </c>
      <c r="U2114" t="s">
        <v>14488</v>
      </c>
      <c r="V2114" t="s">
        <v>1603</v>
      </c>
      <c r="W2114">
        <v>1</v>
      </c>
      <c r="X2114" t="s">
        <v>156</v>
      </c>
      <c r="Y2114">
        <v>2026</v>
      </c>
      <c r="Z2114">
        <v>7</v>
      </c>
      <c r="AA2114">
        <v>1</v>
      </c>
      <c r="AB2114">
        <v>4020156</v>
      </c>
      <c r="AC2114">
        <v>321612</v>
      </c>
      <c r="AD2114">
        <v>0</v>
      </c>
      <c r="AE2114">
        <v>0</v>
      </c>
      <c r="AF2114" t="s">
        <v>57</v>
      </c>
      <c r="AG2114" t="s">
        <v>3066</v>
      </c>
      <c r="AH2114" t="s">
        <v>3679</v>
      </c>
      <c r="AI2114" t="s">
        <v>14479</v>
      </c>
      <c r="AJ2114">
        <v>0</v>
      </c>
      <c r="AK2114" t="s">
        <v>14491</v>
      </c>
      <c r="AL2114">
        <v>0</v>
      </c>
      <c r="AM2114">
        <v>0</v>
      </c>
      <c r="AN2114">
        <v>0</v>
      </c>
      <c r="AO2114">
        <v>0</v>
      </c>
      <c r="AP2114" t="s">
        <v>1559</v>
      </c>
      <c r="AQ2114">
        <v>0</v>
      </c>
      <c r="AR2114">
        <v>0</v>
      </c>
      <c r="AS2114" t="s">
        <v>69</v>
      </c>
      <c r="AT2114" t="s">
        <v>14493</v>
      </c>
      <c r="AU2114" t="s">
        <v>64</v>
      </c>
      <c r="AV2114">
        <v>0</v>
      </c>
      <c r="AW2114">
        <v>43914</v>
      </c>
      <c r="AX2114" t="s">
        <v>151</v>
      </c>
      <c r="AY2114" t="s">
        <v>14490</v>
      </c>
      <c r="AZ2114" t="s">
        <v>71</v>
      </c>
      <c r="BA2114">
        <v>4341768</v>
      </c>
      <c r="BB2114" t="s">
        <v>66</v>
      </c>
      <c r="BC2114" t="str">
        <f t="shared" si="88"/>
        <v>07920</v>
      </c>
      <c r="BD2114" t="str">
        <f t="shared" si="89"/>
        <v>OB-07920</v>
      </c>
    </row>
    <row r="2115" spans="1:56" ht="28.15" customHeight="1">
      <c r="A2115" s="4">
        <f>SUBTOTAL(103,$L$2:L2115)</f>
        <v>2114</v>
      </c>
      <c r="B2115" s="5" t="s">
        <v>14494</v>
      </c>
      <c r="C2115" s="5" t="s">
        <v>14495</v>
      </c>
      <c r="D2115" s="5" t="s">
        <v>14496</v>
      </c>
      <c r="E2115" s="5" t="s">
        <v>3679</v>
      </c>
      <c r="F2115" s="6" t="s">
        <v>14497</v>
      </c>
      <c r="G2115" s="5">
        <v>6</v>
      </c>
      <c r="H2115" s="7">
        <v>745265</v>
      </c>
      <c r="I2115" s="5" t="s">
        <v>151</v>
      </c>
      <c r="J2115" s="5" t="s">
        <v>14498</v>
      </c>
      <c r="K2115" s="20"/>
      <c r="L2115" s="5" t="s">
        <v>51</v>
      </c>
      <c r="M2115" s="2">
        <v>1596971300</v>
      </c>
      <c r="N2115" s="8">
        <f>IF(COUNTIF($B$2:B2115,B2115)=1,1,0)</f>
        <v>1</v>
      </c>
      <c r="O2115" t="s">
        <v>52</v>
      </c>
      <c r="P2115">
        <v>1596971300</v>
      </c>
      <c r="Q2115" t="s">
        <v>14494</v>
      </c>
      <c r="R2115" t="s">
        <v>53</v>
      </c>
      <c r="S2115" t="s">
        <v>14495</v>
      </c>
      <c r="T2115" t="s">
        <v>54</v>
      </c>
      <c r="U2115" t="s">
        <v>14496</v>
      </c>
      <c r="V2115" t="s">
        <v>55</v>
      </c>
      <c r="W2115">
        <v>1</v>
      </c>
      <c r="X2115" t="s">
        <v>56</v>
      </c>
      <c r="Y2115">
        <v>2026</v>
      </c>
      <c r="Z2115">
        <v>6</v>
      </c>
      <c r="AA2115">
        <v>1</v>
      </c>
      <c r="AB2115">
        <v>690060</v>
      </c>
      <c r="AC2115">
        <v>55205</v>
      </c>
      <c r="AD2115">
        <v>0</v>
      </c>
      <c r="AE2115">
        <v>0</v>
      </c>
      <c r="AF2115" t="s">
        <v>108</v>
      </c>
      <c r="AG2115" t="s">
        <v>81</v>
      </c>
      <c r="AH2115" t="s">
        <v>3679</v>
      </c>
      <c r="AI2115" t="s">
        <v>14479</v>
      </c>
      <c r="AJ2115">
        <v>0</v>
      </c>
      <c r="AK2115" t="s">
        <v>4045</v>
      </c>
      <c r="AL2115">
        <v>0</v>
      </c>
      <c r="AM2115">
        <v>0</v>
      </c>
      <c r="AN2115">
        <v>0</v>
      </c>
      <c r="AO2115">
        <v>0</v>
      </c>
      <c r="AP2115" t="s">
        <v>83</v>
      </c>
      <c r="AQ2115">
        <v>0</v>
      </c>
      <c r="AR2115">
        <v>0</v>
      </c>
      <c r="AS2115" t="s">
        <v>62</v>
      </c>
      <c r="AT2115" t="s">
        <v>14499</v>
      </c>
      <c r="AU2115" t="s">
        <v>64</v>
      </c>
      <c r="AV2115">
        <v>0</v>
      </c>
      <c r="AW2115">
        <v>4905</v>
      </c>
      <c r="AX2115" t="s">
        <v>151</v>
      </c>
      <c r="AY2115" t="s">
        <v>14498</v>
      </c>
      <c r="AZ2115" t="s">
        <v>65</v>
      </c>
      <c r="BA2115">
        <v>745265</v>
      </c>
      <c r="BB2115" t="s">
        <v>66</v>
      </c>
      <c r="BC2115" t="str">
        <f t="shared" si="88"/>
        <v>08600</v>
      </c>
      <c r="BD2115" t="str">
        <f t="shared" si="89"/>
        <v>OB-08600</v>
      </c>
    </row>
    <row r="2116" spans="1:56" ht="28.15" customHeight="1">
      <c r="A2116" s="4">
        <f>SUBTOTAL(103,$L$2:L2116)</f>
        <v>2115</v>
      </c>
      <c r="B2116" s="5" t="s">
        <v>14494</v>
      </c>
      <c r="C2116" s="5" t="s">
        <v>67</v>
      </c>
      <c r="D2116" s="5" t="s">
        <v>14496</v>
      </c>
      <c r="E2116" s="5" t="s">
        <v>3679</v>
      </c>
      <c r="F2116" s="6" t="s">
        <v>14497</v>
      </c>
      <c r="G2116" s="5">
        <v>7</v>
      </c>
      <c r="H2116" s="7">
        <v>764497</v>
      </c>
      <c r="I2116" s="5" t="s">
        <v>151</v>
      </c>
      <c r="J2116" s="5" t="s">
        <v>14498</v>
      </c>
      <c r="K2116" s="20"/>
      <c r="L2116" s="5" t="s">
        <v>51</v>
      </c>
      <c r="M2116" s="2">
        <v>1601242903</v>
      </c>
      <c r="N2116" s="8">
        <f>IF(COUNTIF($B$2:B2116,B2116)=1,1,0)</f>
        <v>0</v>
      </c>
      <c r="O2116" t="s">
        <v>52</v>
      </c>
      <c r="P2116">
        <v>1601242903</v>
      </c>
      <c r="Q2116" t="s">
        <v>14494</v>
      </c>
      <c r="R2116" t="s">
        <v>14494</v>
      </c>
      <c r="S2116" t="s">
        <v>67</v>
      </c>
      <c r="T2116" t="s">
        <v>67</v>
      </c>
      <c r="U2116" t="s">
        <v>14496</v>
      </c>
      <c r="V2116" t="s">
        <v>155</v>
      </c>
      <c r="W2116">
        <v>1</v>
      </c>
      <c r="X2116" t="s">
        <v>156</v>
      </c>
      <c r="Y2116">
        <v>2026</v>
      </c>
      <c r="Z2116">
        <v>7</v>
      </c>
      <c r="AA2116">
        <v>1</v>
      </c>
      <c r="AB2116">
        <v>707868</v>
      </c>
      <c r="AC2116">
        <v>56629</v>
      </c>
      <c r="AD2116">
        <v>0</v>
      </c>
      <c r="AE2116">
        <v>0</v>
      </c>
      <c r="AF2116" t="s">
        <v>108</v>
      </c>
      <c r="AG2116" t="s">
        <v>81</v>
      </c>
      <c r="AH2116" t="s">
        <v>3679</v>
      </c>
      <c r="AI2116" t="s">
        <v>14479</v>
      </c>
      <c r="AJ2116">
        <v>0</v>
      </c>
      <c r="AK2116" t="s">
        <v>4045</v>
      </c>
      <c r="AL2116">
        <v>0</v>
      </c>
      <c r="AM2116">
        <v>0</v>
      </c>
      <c r="AN2116">
        <v>0</v>
      </c>
      <c r="AO2116">
        <v>0</v>
      </c>
      <c r="AP2116" t="s">
        <v>108</v>
      </c>
      <c r="AQ2116">
        <v>0</v>
      </c>
      <c r="AR2116">
        <v>0</v>
      </c>
      <c r="AS2116" t="s">
        <v>69</v>
      </c>
      <c r="AT2116" t="s">
        <v>14500</v>
      </c>
      <c r="AU2116" t="s">
        <v>64</v>
      </c>
      <c r="AV2116">
        <v>0</v>
      </c>
      <c r="AW2116">
        <v>43745</v>
      </c>
      <c r="AX2116" t="s">
        <v>151</v>
      </c>
      <c r="AY2116" t="s">
        <v>14498</v>
      </c>
      <c r="AZ2116" t="s">
        <v>71</v>
      </c>
      <c r="BA2116">
        <v>764497</v>
      </c>
      <c r="BB2116" t="s">
        <v>66</v>
      </c>
      <c r="BC2116" t="str">
        <f t="shared" si="88"/>
        <v>08600</v>
      </c>
      <c r="BD2116" t="str">
        <f t="shared" si="89"/>
        <v>OB-08600</v>
      </c>
    </row>
    <row r="2117" spans="1:56" ht="28.15" customHeight="1">
      <c r="A2117" s="4">
        <f>SUBTOTAL(103,$L$2:L2117)</f>
        <v>2116</v>
      </c>
      <c r="B2117" s="5" t="s">
        <v>14503</v>
      </c>
      <c r="C2117" s="5" t="s">
        <v>14504</v>
      </c>
      <c r="D2117" s="5" t="s">
        <v>14501</v>
      </c>
      <c r="E2117" s="5" t="s">
        <v>14477</v>
      </c>
      <c r="F2117" s="6" t="s">
        <v>14505</v>
      </c>
      <c r="G2117" s="5">
        <v>7</v>
      </c>
      <c r="H2117" s="7">
        <v>328363</v>
      </c>
      <c r="I2117" s="5" t="s">
        <v>14506</v>
      </c>
      <c r="J2117" s="5" t="s">
        <v>14507</v>
      </c>
      <c r="K2117" s="22">
        <v>21</v>
      </c>
      <c r="L2117" s="5" t="s">
        <v>78</v>
      </c>
      <c r="M2117" s="2">
        <v>1601168846</v>
      </c>
      <c r="N2117" s="8">
        <f>IF(COUNTIF($B$2:B2117,B2117)=1,1,0)</f>
        <v>1</v>
      </c>
      <c r="O2117" t="s">
        <v>52</v>
      </c>
      <c r="P2117">
        <v>1601168846</v>
      </c>
      <c r="Q2117" t="s">
        <v>14503</v>
      </c>
      <c r="R2117" t="s">
        <v>14503</v>
      </c>
      <c r="S2117" t="s">
        <v>14504</v>
      </c>
      <c r="T2117" t="s">
        <v>14504</v>
      </c>
      <c r="U2117" t="s">
        <v>14501</v>
      </c>
      <c r="V2117" t="s">
        <v>14502</v>
      </c>
      <c r="W2117">
        <v>0</v>
      </c>
      <c r="X2117" t="s">
        <v>188</v>
      </c>
      <c r="Y2117">
        <v>2026</v>
      </c>
      <c r="Z2117">
        <v>7</v>
      </c>
      <c r="AA2117">
        <v>1</v>
      </c>
      <c r="AB2117">
        <v>304040</v>
      </c>
      <c r="AC2117">
        <v>24323</v>
      </c>
      <c r="AD2117">
        <v>0</v>
      </c>
      <c r="AE2117">
        <v>0</v>
      </c>
      <c r="AF2117" t="s">
        <v>57</v>
      </c>
      <c r="AG2117" t="s">
        <v>99</v>
      </c>
      <c r="AH2117" t="s">
        <v>14477</v>
      </c>
      <c r="AI2117" t="s">
        <v>14479</v>
      </c>
      <c r="AJ2117">
        <v>0</v>
      </c>
      <c r="AK2117" t="s">
        <v>4546</v>
      </c>
      <c r="AL2117">
        <v>0</v>
      </c>
      <c r="AM2117">
        <v>0</v>
      </c>
      <c r="AN2117">
        <v>0</v>
      </c>
      <c r="AO2117">
        <v>0</v>
      </c>
      <c r="AP2117" t="s">
        <v>83</v>
      </c>
      <c r="AQ2117">
        <v>0</v>
      </c>
      <c r="AR2117">
        <v>0</v>
      </c>
      <c r="AS2117" t="s">
        <v>69</v>
      </c>
      <c r="AT2117" t="s">
        <v>14508</v>
      </c>
      <c r="AU2117" t="s">
        <v>64</v>
      </c>
      <c r="AV2117">
        <v>0</v>
      </c>
      <c r="AW2117">
        <v>26575</v>
      </c>
      <c r="AX2117" t="s">
        <v>14506</v>
      </c>
      <c r="AY2117" t="s">
        <v>14507</v>
      </c>
      <c r="AZ2117" t="s">
        <v>71</v>
      </c>
      <c r="BA2117">
        <v>328363</v>
      </c>
      <c r="BB2117" t="s">
        <v>66</v>
      </c>
      <c r="BC2117" t="str">
        <f t="shared" si="88"/>
        <v>11940</v>
      </c>
      <c r="BD2117" t="str">
        <f t="shared" si="89"/>
        <v>OB-11940</v>
      </c>
    </row>
    <row r="2118" spans="1:56" ht="28.15" customHeight="1">
      <c r="A2118" s="4">
        <f>SUBTOTAL(103,$L$2:L2118)</f>
        <v>2117</v>
      </c>
      <c r="B2118" s="5" t="s">
        <v>14509</v>
      </c>
      <c r="C2118" s="5" t="s">
        <v>14510</v>
      </c>
      <c r="D2118" s="5" t="s">
        <v>10493</v>
      </c>
      <c r="E2118" s="5" t="s">
        <v>3679</v>
      </c>
      <c r="F2118" s="6" t="s">
        <v>14511</v>
      </c>
      <c r="G2118" s="5">
        <v>6</v>
      </c>
      <c r="H2118" s="7">
        <v>363016</v>
      </c>
      <c r="I2118" s="5" t="s">
        <v>151</v>
      </c>
      <c r="J2118" s="5" t="s">
        <v>14512</v>
      </c>
      <c r="K2118" s="20"/>
      <c r="L2118" s="5" t="s">
        <v>51</v>
      </c>
      <c r="M2118" s="2">
        <v>1596971383</v>
      </c>
      <c r="N2118" s="8">
        <f>IF(COUNTIF($B$2:B2118,B2118)=1,1,0)</f>
        <v>1</v>
      </c>
      <c r="O2118" t="s">
        <v>52</v>
      </c>
      <c r="P2118">
        <v>1596971383</v>
      </c>
      <c r="Q2118" t="s">
        <v>14509</v>
      </c>
      <c r="R2118" t="s">
        <v>53</v>
      </c>
      <c r="S2118" t="s">
        <v>14510</v>
      </c>
      <c r="T2118" t="s">
        <v>54</v>
      </c>
      <c r="U2118" t="s">
        <v>10493</v>
      </c>
      <c r="V2118" t="s">
        <v>55</v>
      </c>
      <c r="W2118">
        <v>1</v>
      </c>
      <c r="X2118" t="s">
        <v>56</v>
      </c>
      <c r="Y2118">
        <v>2026</v>
      </c>
      <c r="Z2118">
        <v>6</v>
      </c>
      <c r="AA2118">
        <v>1</v>
      </c>
      <c r="AB2118">
        <v>336126</v>
      </c>
      <c r="AC2118">
        <v>26890</v>
      </c>
      <c r="AD2118">
        <v>0</v>
      </c>
      <c r="AE2118">
        <v>0</v>
      </c>
      <c r="AF2118" t="s">
        <v>57</v>
      </c>
      <c r="AG2118" t="s">
        <v>81</v>
      </c>
      <c r="AH2118" t="s">
        <v>3679</v>
      </c>
      <c r="AI2118" t="s">
        <v>14479</v>
      </c>
      <c r="AJ2118">
        <v>0</v>
      </c>
      <c r="AK2118" t="s">
        <v>14513</v>
      </c>
      <c r="AL2118">
        <v>0</v>
      </c>
      <c r="AM2118">
        <v>0</v>
      </c>
      <c r="AN2118">
        <v>0</v>
      </c>
      <c r="AO2118">
        <v>0</v>
      </c>
      <c r="AP2118" t="s">
        <v>61</v>
      </c>
      <c r="AQ2118">
        <v>0</v>
      </c>
      <c r="AR2118">
        <v>0</v>
      </c>
      <c r="AS2118" t="s">
        <v>62</v>
      </c>
      <c r="AT2118" t="s">
        <v>14514</v>
      </c>
      <c r="AU2118" t="s">
        <v>64</v>
      </c>
      <c r="AV2118">
        <v>0</v>
      </c>
      <c r="AW2118">
        <v>4967</v>
      </c>
      <c r="AX2118" t="s">
        <v>151</v>
      </c>
      <c r="AY2118" t="s">
        <v>14512</v>
      </c>
      <c r="AZ2118" t="s">
        <v>65</v>
      </c>
      <c r="BA2118">
        <v>363016</v>
      </c>
      <c r="BB2118" t="s">
        <v>66</v>
      </c>
      <c r="BC2118" t="str">
        <f t="shared" si="88"/>
        <v>13360</v>
      </c>
      <c r="BD2118" t="str">
        <f t="shared" si="89"/>
        <v>OB-13360</v>
      </c>
    </row>
    <row r="2119" spans="1:56" ht="28.15" customHeight="1">
      <c r="A2119" s="4">
        <f>SUBTOTAL(103,$L$2:L2119)</f>
        <v>2118</v>
      </c>
      <c r="B2119" s="5" t="s">
        <v>14509</v>
      </c>
      <c r="C2119" s="5" t="s">
        <v>67</v>
      </c>
      <c r="D2119" s="5" t="s">
        <v>10493</v>
      </c>
      <c r="E2119" s="5" t="s">
        <v>3679</v>
      </c>
      <c r="F2119" s="6" t="s">
        <v>14511</v>
      </c>
      <c r="G2119" s="5">
        <v>7</v>
      </c>
      <c r="H2119" s="7">
        <v>329359</v>
      </c>
      <c r="I2119" s="5" t="s">
        <v>151</v>
      </c>
      <c r="J2119" s="5" t="s">
        <v>14512</v>
      </c>
      <c r="K2119" s="20"/>
      <c r="L2119" s="5" t="s">
        <v>51</v>
      </c>
      <c r="M2119" s="2">
        <v>1601242998</v>
      </c>
      <c r="N2119" s="8">
        <f>IF(COUNTIF($B$2:B2119,B2119)=1,1,0)</f>
        <v>0</v>
      </c>
      <c r="O2119" t="s">
        <v>52</v>
      </c>
      <c r="P2119">
        <v>1601242998</v>
      </c>
      <c r="Q2119" t="s">
        <v>14509</v>
      </c>
      <c r="R2119" t="s">
        <v>14509</v>
      </c>
      <c r="S2119" t="s">
        <v>67</v>
      </c>
      <c r="T2119" t="s">
        <v>67</v>
      </c>
      <c r="U2119" t="s">
        <v>10493</v>
      </c>
      <c r="V2119" t="s">
        <v>238</v>
      </c>
      <c r="W2119">
        <v>1</v>
      </c>
      <c r="X2119" t="s">
        <v>56</v>
      </c>
      <c r="Y2119">
        <v>2026</v>
      </c>
      <c r="Z2119">
        <v>7</v>
      </c>
      <c r="AA2119">
        <v>1</v>
      </c>
      <c r="AB2119">
        <v>304962</v>
      </c>
      <c r="AC2119">
        <v>24397</v>
      </c>
      <c r="AD2119">
        <v>0</v>
      </c>
      <c r="AE2119">
        <v>0</v>
      </c>
      <c r="AF2119" t="s">
        <v>57</v>
      </c>
      <c r="AG2119" t="s">
        <v>3066</v>
      </c>
      <c r="AH2119" t="s">
        <v>3679</v>
      </c>
      <c r="AI2119" t="s">
        <v>14479</v>
      </c>
      <c r="AJ2119">
        <v>0</v>
      </c>
      <c r="AK2119" t="s">
        <v>14513</v>
      </c>
      <c r="AL2119">
        <v>0</v>
      </c>
      <c r="AM2119">
        <v>0</v>
      </c>
      <c r="AN2119">
        <v>0</v>
      </c>
      <c r="AO2119">
        <v>0</v>
      </c>
      <c r="AP2119" t="s">
        <v>108</v>
      </c>
      <c r="AQ2119">
        <v>0</v>
      </c>
      <c r="AR2119">
        <v>0</v>
      </c>
      <c r="AS2119" t="s">
        <v>69</v>
      </c>
      <c r="AT2119" t="s">
        <v>14515</v>
      </c>
      <c r="AU2119" t="s">
        <v>64</v>
      </c>
      <c r="AV2119">
        <v>0</v>
      </c>
      <c r="AW2119">
        <v>43795</v>
      </c>
      <c r="AX2119" t="s">
        <v>151</v>
      </c>
      <c r="AY2119" t="s">
        <v>14512</v>
      </c>
      <c r="AZ2119" t="s">
        <v>71</v>
      </c>
      <c r="BA2119">
        <v>329359</v>
      </c>
      <c r="BB2119" t="s">
        <v>66</v>
      </c>
      <c r="BC2119" t="str">
        <f t="shared" si="88"/>
        <v>13360</v>
      </c>
      <c r="BD2119" t="str">
        <f t="shared" si="89"/>
        <v>OB-13360</v>
      </c>
    </row>
    <row r="2120" spans="1:56" ht="28.15" customHeight="1">
      <c r="A2120" s="4">
        <f>SUBTOTAL(103,$L$2:L2120)</f>
        <v>2119</v>
      </c>
      <c r="B2120" s="5" t="s">
        <v>14516</v>
      </c>
      <c r="C2120" s="5" t="s">
        <v>14517</v>
      </c>
      <c r="D2120" s="5" t="s">
        <v>14518</v>
      </c>
      <c r="E2120" s="5" t="s">
        <v>14519</v>
      </c>
      <c r="F2120" s="6" t="s">
        <v>14520</v>
      </c>
      <c r="G2120" s="5">
        <v>7</v>
      </c>
      <c r="H2120" s="7">
        <v>983178</v>
      </c>
      <c r="I2120" s="5" t="s">
        <v>14521</v>
      </c>
      <c r="J2120" s="5" t="s">
        <v>14522</v>
      </c>
      <c r="K2120" s="22">
        <v>21</v>
      </c>
      <c r="L2120" s="5" t="s">
        <v>78</v>
      </c>
      <c r="M2120" s="2">
        <v>1601167271</v>
      </c>
      <c r="N2120" s="8">
        <f>IF(COUNTIF($B$2:B2120,B2120)=1,1,0)</f>
        <v>1</v>
      </c>
      <c r="O2120" t="s">
        <v>52</v>
      </c>
      <c r="P2120">
        <v>1601167271</v>
      </c>
      <c r="Q2120" t="s">
        <v>14516</v>
      </c>
      <c r="R2120" t="s">
        <v>14516</v>
      </c>
      <c r="S2120" t="s">
        <v>14517</v>
      </c>
      <c r="T2120" t="s">
        <v>14517</v>
      </c>
      <c r="U2120" t="s">
        <v>14518</v>
      </c>
      <c r="V2120" t="s">
        <v>14523</v>
      </c>
      <c r="W2120">
        <v>0</v>
      </c>
      <c r="X2120" t="s">
        <v>80</v>
      </c>
      <c r="Y2120">
        <v>2026</v>
      </c>
      <c r="Z2120">
        <v>7</v>
      </c>
      <c r="AA2120">
        <v>1</v>
      </c>
      <c r="AB2120">
        <v>910350</v>
      </c>
      <c r="AC2120">
        <v>72828</v>
      </c>
      <c r="AD2120">
        <v>0</v>
      </c>
      <c r="AE2120">
        <v>0</v>
      </c>
      <c r="AF2120" t="s">
        <v>57</v>
      </c>
      <c r="AG2120" t="s">
        <v>81</v>
      </c>
      <c r="AH2120" t="s">
        <v>14519</v>
      </c>
      <c r="AI2120" t="s">
        <v>14524</v>
      </c>
      <c r="AJ2120">
        <v>0</v>
      </c>
      <c r="AK2120" t="s">
        <v>5495</v>
      </c>
      <c r="AL2120">
        <v>0</v>
      </c>
      <c r="AM2120">
        <v>0</v>
      </c>
      <c r="AN2120">
        <v>0</v>
      </c>
      <c r="AO2120">
        <v>0</v>
      </c>
      <c r="AP2120" t="s">
        <v>83</v>
      </c>
      <c r="AQ2120">
        <v>0</v>
      </c>
      <c r="AR2120">
        <v>0</v>
      </c>
      <c r="AS2120" t="s">
        <v>69</v>
      </c>
      <c r="AT2120" t="s">
        <v>14525</v>
      </c>
      <c r="AU2120" t="s">
        <v>64</v>
      </c>
      <c r="AV2120">
        <v>0</v>
      </c>
      <c r="AW2120">
        <v>26198</v>
      </c>
      <c r="AX2120" t="s">
        <v>14521</v>
      </c>
      <c r="AY2120" t="s">
        <v>14522</v>
      </c>
      <c r="AZ2120" t="s">
        <v>71</v>
      </c>
      <c r="BA2120">
        <v>983178</v>
      </c>
      <c r="BB2120" t="s">
        <v>66</v>
      </c>
      <c r="BC2120" t="str">
        <f t="shared" si="88"/>
        <v>07720</v>
      </c>
      <c r="BD2120" t="str">
        <f t="shared" si="89"/>
        <v>OC-07720</v>
      </c>
    </row>
    <row r="2121" spans="1:56" ht="28.15" customHeight="1">
      <c r="A2121" s="4">
        <f>SUBTOTAL(103,$L$2:L2121)</f>
        <v>2120</v>
      </c>
      <c r="B2121" s="5" t="s">
        <v>14526</v>
      </c>
      <c r="C2121" s="5" t="s">
        <v>14527</v>
      </c>
      <c r="D2121" s="5" t="s">
        <v>14528</v>
      </c>
      <c r="E2121" s="5" t="s">
        <v>14519</v>
      </c>
      <c r="F2121" s="6" t="s">
        <v>14529</v>
      </c>
      <c r="G2121" s="5">
        <v>7</v>
      </c>
      <c r="H2121" s="7">
        <v>307800</v>
      </c>
      <c r="I2121" s="5" t="s">
        <v>14530</v>
      </c>
      <c r="J2121" s="5" t="s">
        <v>14531</v>
      </c>
      <c r="K2121" s="22">
        <v>21</v>
      </c>
      <c r="L2121" s="5" t="s">
        <v>78</v>
      </c>
      <c r="M2121" s="2">
        <v>1601167032</v>
      </c>
      <c r="N2121" s="8">
        <f>IF(COUNTIF($B$2:B2121,B2121)=1,1,0)</f>
        <v>1</v>
      </c>
      <c r="O2121" t="s">
        <v>52</v>
      </c>
      <c r="P2121">
        <v>1601167032</v>
      </c>
      <c r="Q2121" t="s">
        <v>14526</v>
      </c>
      <c r="R2121" t="s">
        <v>14526</v>
      </c>
      <c r="S2121" t="s">
        <v>14527</v>
      </c>
      <c r="T2121" t="s">
        <v>14527</v>
      </c>
      <c r="U2121" t="s">
        <v>14528</v>
      </c>
      <c r="V2121" t="s">
        <v>14532</v>
      </c>
      <c r="W2121">
        <v>0</v>
      </c>
      <c r="X2121" t="s">
        <v>188</v>
      </c>
      <c r="Y2121">
        <v>2026</v>
      </c>
      <c r="Z2121">
        <v>7</v>
      </c>
      <c r="AA2121">
        <v>1</v>
      </c>
      <c r="AB2121">
        <v>285000</v>
      </c>
      <c r="AC2121">
        <v>22800</v>
      </c>
      <c r="AD2121">
        <v>0</v>
      </c>
      <c r="AE2121">
        <v>0</v>
      </c>
      <c r="AF2121" t="s">
        <v>57</v>
      </c>
      <c r="AG2121" t="s">
        <v>81</v>
      </c>
      <c r="AH2121" t="s">
        <v>14519</v>
      </c>
      <c r="AI2121" t="s">
        <v>14524</v>
      </c>
      <c r="AJ2121">
        <v>0</v>
      </c>
      <c r="AK2121" t="s">
        <v>14533</v>
      </c>
      <c r="AL2121">
        <v>0</v>
      </c>
      <c r="AM2121">
        <v>0</v>
      </c>
      <c r="AN2121">
        <v>0</v>
      </c>
      <c r="AO2121">
        <v>0</v>
      </c>
      <c r="AP2121" t="s">
        <v>83</v>
      </c>
      <c r="AQ2121">
        <v>0</v>
      </c>
      <c r="AR2121">
        <v>0</v>
      </c>
      <c r="AS2121" t="s">
        <v>69</v>
      </c>
      <c r="AT2121" t="s">
        <v>14534</v>
      </c>
      <c r="AU2121" t="s">
        <v>64</v>
      </c>
      <c r="AV2121">
        <v>0</v>
      </c>
      <c r="AW2121">
        <v>26136</v>
      </c>
      <c r="AX2121" t="s">
        <v>14530</v>
      </c>
      <c r="AY2121" t="s">
        <v>14531</v>
      </c>
      <c r="AZ2121" t="s">
        <v>71</v>
      </c>
      <c r="BA2121">
        <v>307800</v>
      </c>
      <c r="BB2121" t="s">
        <v>66</v>
      </c>
      <c r="BC2121" t="str">
        <f t="shared" si="88"/>
        <v>07740</v>
      </c>
      <c r="BD2121" t="str">
        <f t="shared" si="89"/>
        <v>OC-07740</v>
      </c>
    </row>
    <row r="2122" spans="1:56" ht="28.15" customHeight="1">
      <c r="A2122" s="4">
        <f>SUBTOTAL(103,$L$2:L2122)</f>
        <v>2121</v>
      </c>
      <c r="B2122" s="5" t="s">
        <v>14535</v>
      </c>
      <c r="C2122" s="5" t="s">
        <v>14536</v>
      </c>
      <c r="D2122" s="5" t="s">
        <v>14537</v>
      </c>
      <c r="E2122" s="5" t="s">
        <v>14519</v>
      </c>
      <c r="F2122" s="6" t="s">
        <v>14538</v>
      </c>
      <c r="G2122" s="5">
        <v>7</v>
      </c>
      <c r="H2122" s="7">
        <v>364349</v>
      </c>
      <c r="I2122" s="5" t="s">
        <v>14539</v>
      </c>
      <c r="J2122" s="5">
        <v>0</v>
      </c>
      <c r="K2122" s="22" t="s">
        <v>5402</v>
      </c>
      <c r="L2122" s="5" t="s">
        <v>78</v>
      </c>
      <c r="M2122" s="2">
        <v>1601167232</v>
      </c>
      <c r="N2122" s="8">
        <f>IF(COUNTIF($B$2:B2122,B2122)=1,1,0)</f>
        <v>1</v>
      </c>
      <c r="O2122" t="s">
        <v>52</v>
      </c>
      <c r="P2122">
        <v>1601167232</v>
      </c>
      <c r="Q2122" t="s">
        <v>14535</v>
      </c>
      <c r="R2122" t="s">
        <v>14535</v>
      </c>
      <c r="S2122" t="s">
        <v>14536</v>
      </c>
      <c r="T2122" t="s">
        <v>14536</v>
      </c>
      <c r="U2122" t="s">
        <v>14537</v>
      </c>
      <c r="V2122" t="s">
        <v>14540</v>
      </c>
      <c r="W2122">
        <v>0</v>
      </c>
      <c r="X2122" t="s">
        <v>80</v>
      </c>
      <c r="Y2122">
        <v>2026</v>
      </c>
      <c r="Z2122">
        <v>7</v>
      </c>
      <c r="AA2122">
        <v>1</v>
      </c>
      <c r="AB2122">
        <v>337360</v>
      </c>
      <c r="AC2122">
        <v>26989</v>
      </c>
      <c r="AD2122">
        <v>0</v>
      </c>
      <c r="AE2122">
        <v>0</v>
      </c>
      <c r="AF2122" t="s">
        <v>57</v>
      </c>
      <c r="AG2122" t="s">
        <v>99</v>
      </c>
      <c r="AH2122" t="s">
        <v>14519</v>
      </c>
      <c r="AI2122" t="s">
        <v>14524</v>
      </c>
      <c r="AJ2122">
        <v>0</v>
      </c>
      <c r="AK2122" t="s">
        <v>14541</v>
      </c>
      <c r="AL2122">
        <v>0</v>
      </c>
      <c r="AM2122">
        <v>0</v>
      </c>
      <c r="AN2122">
        <v>0</v>
      </c>
      <c r="AO2122">
        <v>0</v>
      </c>
      <c r="AP2122" t="s">
        <v>83</v>
      </c>
      <c r="AQ2122">
        <v>0</v>
      </c>
      <c r="AR2122">
        <v>0</v>
      </c>
      <c r="AS2122" t="s">
        <v>69</v>
      </c>
      <c r="AT2122" t="s">
        <v>14542</v>
      </c>
      <c r="AU2122" t="s">
        <v>64</v>
      </c>
      <c r="AV2122">
        <v>0</v>
      </c>
      <c r="AW2122">
        <v>26184</v>
      </c>
      <c r="AX2122" t="s">
        <v>14539</v>
      </c>
      <c r="AZ2122" t="s">
        <v>71</v>
      </c>
      <c r="BA2122">
        <v>364349</v>
      </c>
      <c r="BB2122" t="s">
        <v>66</v>
      </c>
      <c r="BC2122" t="str">
        <f t="shared" si="88"/>
        <v>08310</v>
      </c>
      <c r="BD2122" t="str">
        <f t="shared" si="89"/>
        <v>OC-08310</v>
      </c>
    </row>
    <row r="2123" spans="1:56" ht="28.15" customHeight="1">
      <c r="A2123" s="4">
        <f>SUBTOTAL(103,$L$2:L2123)</f>
        <v>2122</v>
      </c>
      <c r="B2123" s="5" t="s">
        <v>14543</v>
      </c>
      <c r="C2123" s="5" t="s">
        <v>14544</v>
      </c>
      <c r="D2123" s="5" t="s">
        <v>14518</v>
      </c>
      <c r="E2123" s="5" t="s">
        <v>14519</v>
      </c>
      <c r="F2123" s="6" t="s">
        <v>14545</v>
      </c>
      <c r="G2123" s="5">
        <v>7</v>
      </c>
      <c r="H2123" s="7">
        <v>359208</v>
      </c>
      <c r="I2123" s="5" t="s">
        <v>14546</v>
      </c>
      <c r="J2123" s="5" t="s">
        <v>14547</v>
      </c>
      <c r="K2123" s="22">
        <v>21</v>
      </c>
      <c r="L2123" s="5" t="s">
        <v>78</v>
      </c>
      <c r="M2123" s="2">
        <v>1601167504</v>
      </c>
      <c r="N2123" s="8">
        <f>IF(COUNTIF($B$2:B2123,B2123)=1,1,0)</f>
        <v>1</v>
      </c>
      <c r="O2123" t="s">
        <v>52</v>
      </c>
      <c r="P2123">
        <v>1601167504</v>
      </c>
      <c r="Q2123" t="s">
        <v>14543</v>
      </c>
      <c r="R2123" t="s">
        <v>14543</v>
      </c>
      <c r="S2123" t="s">
        <v>14544</v>
      </c>
      <c r="T2123" t="s">
        <v>14544</v>
      </c>
      <c r="U2123" t="s">
        <v>14518</v>
      </c>
      <c r="V2123" t="s">
        <v>14523</v>
      </c>
      <c r="W2123">
        <v>0</v>
      </c>
      <c r="X2123" t="s">
        <v>188</v>
      </c>
      <c r="Y2123">
        <v>2026</v>
      </c>
      <c r="Z2123">
        <v>7</v>
      </c>
      <c r="AA2123">
        <v>1</v>
      </c>
      <c r="AB2123">
        <v>332600</v>
      </c>
      <c r="AC2123">
        <v>26608</v>
      </c>
      <c r="AD2123">
        <v>0</v>
      </c>
      <c r="AE2123">
        <v>0</v>
      </c>
      <c r="AF2123" t="s">
        <v>57</v>
      </c>
      <c r="AG2123" t="s">
        <v>81</v>
      </c>
      <c r="AH2123" t="s">
        <v>14519</v>
      </c>
      <c r="AI2123" t="s">
        <v>14524</v>
      </c>
      <c r="AJ2123">
        <v>0</v>
      </c>
      <c r="AK2123" t="s">
        <v>5782</v>
      </c>
      <c r="AL2123">
        <v>0</v>
      </c>
      <c r="AM2123">
        <v>0</v>
      </c>
      <c r="AN2123">
        <v>0</v>
      </c>
      <c r="AO2123">
        <v>0</v>
      </c>
      <c r="AP2123" t="s">
        <v>83</v>
      </c>
      <c r="AQ2123">
        <v>0</v>
      </c>
      <c r="AR2123">
        <v>0</v>
      </c>
      <c r="AS2123" t="s">
        <v>69</v>
      </c>
      <c r="AT2123" t="s">
        <v>14548</v>
      </c>
      <c r="AU2123" t="s">
        <v>64</v>
      </c>
      <c r="AV2123">
        <v>0</v>
      </c>
      <c r="AW2123">
        <v>26261</v>
      </c>
      <c r="AX2123" t="s">
        <v>14546</v>
      </c>
      <c r="AY2123" t="s">
        <v>14547</v>
      </c>
      <c r="AZ2123" t="s">
        <v>71</v>
      </c>
      <c r="BA2123">
        <v>359208</v>
      </c>
      <c r="BB2123" t="s">
        <v>66</v>
      </c>
      <c r="BC2123" t="str">
        <f t="shared" si="88"/>
        <v>08740</v>
      </c>
      <c r="BD2123" t="str">
        <f t="shared" si="89"/>
        <v>OC-08740</v>
      </c>
    </row>
    <row r="2124" spans="1:56" ht="28.15" customHeight="1">
      <c r="A2124" s="4">
        <f>SUBTOTAL(103,$L$2:L2124)</f>
        <v>2123</v>
      </c>
      <c r="B2124" s="5" t="s">
        <v>14550</v>
      </c>
      <c r="C2124" s="5" t="s">
        <v>14551</v>
      </c>
      <c r="D2124" s="5" t="s">
        <v>10200</v>
      </c>
      <c r="E2124" s="5" t="s">
        <v>14519</v>
      </c>
      <c r="F2124" s="6" t="s">
        <v>14552</v>
      </c>
      <c r="G2124" s="5">
        <v>7</v>
      </c>
      <c r="H2124" s="7">
        <v>366919</v>
      </c>
      <c r="I2124" s="5" t="s">
        <v>14553</v>
      </c>
      <c r="J2124" s="5" t="s">
        <v>14554</v>
      </c>
      <c r="K2124" s="22" t="s">
        <v>19469</v>
      </c>
      <c r="L2124" s="5" t="s">
        <v>78</v>
      </c>
      <c r="M2124" s="2">
        <v>1601167166</v>
      </c>
      <c r="N2124" s="8">
        <f>IF(COUNTIF($B$2:B2124,B2124)=1,1,0)</f>
        <v>1</v>
      </c>
      <c r="O2124" t="s">
        <v>52</v>
      </c>
      <c r="P2124">
        <v>1601167166</v>
      </c>
      <c r="Q2124" t="s">
        <v>14550</v>
      </c>
      <c r="R2124" t="s">
        <v>14550</v>
      </c>
      <c r="S2124" t="s">
        <v>14551</v>
      </c>
      <c r="T2124" t="s">
        <v>14551</v>
      </c>
      <c r="U2124" t="s">
        <v>10200</v>
      </c>
      <c r="V2124" t="s">
        <v>10204</v>
      </c>
      <c r="W2124">
        <v>0</v>
      </c>
      <c r="X2124" t="s">
        <v>80</v>
      </c>
      <c r="Y2124">
        <v>2026</v>
      </c>
      <c r="Z2124">
        <v>7</v>
      </c>
      <c r="AA2124">
        <v>1</v>
      </c>
      <c r="AB2124">
        <v>339740</v>
      </c>
      <c r="AC2124">
        <v>27179</v>
      </c>
      <c r="AD2124">
        <v>0</v>
      </c>
      <c r="AE2124">
        <v>0</v>
      </c>
      <c r="AF2124" t="s">
        <v>57</v>
      </c>
      <c r="AG2124" t="s">
        <v>81</v>
      </c>
      <c r="AH2124" t="s">
        <v>14519</v>
      </c>
      <c r="AI2124" t="s">
        <v>14524</v>
      </c>
      <c r="AJ2124">
        <v>0</v>
      </c>
      <c r="AK2124" t="s">
        <v>10719</v>
      </c>
      <c r="AL2124">
        <v>0</v>
      </c>
      <c r="AM2124">
        <v>0</v>
      </c>
      <c r="AN2124">
        <v>0</v>
      </c>
      <c r="AO2124">
        <v>0</v>
      </c>
      <c r="AP2124" t="s">
        <v>83</v>
      </c>
      <c r="AQ2124">
        <v>0</v>
      </c>
      <c r="AR2124">
        <v>0</v>
      </c>
      <c r="AS2124" t="s">
        <v>69</v>
      </c>
      <c r="AT2124" t="s">
        <v>14555</v>
      </c>
      <c r="AU2124" t="s">
        <v>64</v>
      </c>
      <c r="AV2124">
        <v>0</v>
      </c>
      <c r="AW2124">
        <v>26167</v>
      </c>
      <c r="AX2124" t="s">
        <v>14553</v>
      </c>
      <c r="AY2124" t="s">
        <v>14554</v>
      </c>
      <c r="AZ2124" t="s">
        <v>71</v>
      </c>
      <c r="BA2124">
        <v>366919</v>
      </c>
      <c r="BB2124" t="s">
        <v>66</v>
      </c>
      <c r="BC2124" t="str">
        <f t="shared" si="88"/>
        <v>11200</v>
      </c>
      <c r="BD2124" t="str">
        <f t="shared" si="89"/>
        <v>OC-11200</v>
      </c>
    </row>
    <row r="2125" spans="1:56" ht="28.15" customHeight="1">
      <c r="A2125" s="4">
        <f>SUBTOTAL(103,$L$2:L2125)</f>
        <v>2124</v>
      </c>
      <c r="B2125" s="5" t="s">
        <v>14556</v>
      </c>
      <c r="C2125" s="5" t="s">
        <v>14557</v>
      </c>
      <c r="D2125" s="5" t="s">
        <v>14518</v>
      </c>
      <c r="E2125" s="5" t="s">
        <v>14519</v>
      </c>
      <c r="F2125" s="6" t="s">
        <v>14558</v>
      </c>
      <c r="G2125" s="5">
        <v>7</v>
      </c>
      <c r="H2125" s="7">
        <v>1309932</v>
      </c>
      <c r="I2125" s="5" t="s">
        <v>14553</v>
      </c>
      <c r="J2125" s="5" t="s">
        <v>14559</v>
      </c>
      <c r="K2125" s="22" t="s">
        <v>19469</v>
      </c>
      <c r="L2125" s="5" t="s">
        <v>78</v>
      </c>
      <c r="M2125" s="2">
        <v>1601167171</v>
      </c>
      <c r="N2125" s="8">
        <f>IF(COUNTIF($B$2:B2125,B2125)=1,1,0)</f>
        <v>1</v>
      </c>
      <c r="O2125" t="s">
        <v>52</v>
      </c>
      <c r="P2125">
        <v>1601167171</v>
      </c>
      <c r="Q2125" t="s">
        <v>14556</v>
      </c>
      <c r="R2125" t="s">
        <v>14556</v>
      </c>
      <c r="S2125" t="s">
        <v>14557</v>
      </c>
      <c r="T2125" t="s">
        <v>14557</v>
      </c>
      <c r="U2125" t="s">
        <v>14518</v>
      </c>
      <c r="V2125" t="s">
        <v>14560</v>
      </c>
      <c r="W2125">
        <v>0</v>
      </c>
      <c r="X2125" t="s">
        <v>80</v>
      </c>
      <c r="Y2125">
        <v>2026</v>
      </c>
      <c r="Z2125">
        <v>7</v>
      </c>
      <c r="AA2125">
        <v>1</v>
      </c>
      <c r="AB2125">
        <v>1212900</v>
      </c>
      <c r="AC2125">
        <v>97032</v>
      </c>
      <c r="AD2125">
        <v>0</v>
      </c>
      <c r="AE2125">
        <v>0</v>
      </c>
      <c r="AF2125" t="s">
        <v>57</v>
      </c>
      <c r="AG2125" t="s">
        <v>81</v>
      </c>
      <c r="AH2125" t="s">
        <v>14519</v>
      </c>
      <c r="AI2125" t="s">
        <v>14524</v>
      </c>
      <c r="AJ2125">
        <v>0</v>
      </c>
      <c r="AK2125" t="s">
        <v>3686</v>
      </c>
      <c r="AL2125">
        <v>0</v>
      </c>
      <c r="AM2125">
        <v>0</v>
      </c>
      <c r="AN2125">
        <v>0</v>
      </c>
      <c r="AO2125">
        <v>0</v>
      </c>
      <c r="AP2125" t="s">
        <v>83</v>
      </c>
      <c r="AQ2125">
        <v>0</v>
      </c>
      <c r="AR2125">
        <v>0</v>
      </c>
      <c r="AS2125" t="s">
        <v>69</v>
      </c>
      <c r="AT2125" t="s">
        <v>14561</v>
      </c>
      <c r="AU2125" t="s">
        <v>64</v>
      </c>
      <c r="AV2125">
        <v>0</v>
      </c>
      <c r="AW2125">
        <v>26169</v>
      </c>
      <c r="AX2125" t="s">
        <v>14553</v>
      </c>
      <c r="AY2125" t="s">
        <v>14559</v>
      </c>
      <c r="AZ2125" t="s">
        <v>71</v>
      </c>
      <c r="BA2125">
        <v>1309932</v>
      </c>
      <c r="BB2125" t="s">
        <v>66</v>
      </c>
      <c r="BC2125" t="str">
        <f t="shared" si="88"/>
        <v>11220</v>
      </c>
      <c r="BD2125" t="str">
        <f t="shared" si="89"/>
        <v>OC-11220</v>
      </c>
    </row>
    <row r="2126" spans="1:56" ht="28.15" customHeight="1">
      <c r="A2126" s="4">
        <f>SUBTOTAL(103,$L$2:L2126)</f>
        <v>2125</v>
      </c>
      <c r="B2126" s="5" t="s">
        <v>14562</v>
      </c>
      <c r="C2126" s="5" t="s">
        <v>5613</v>
      </c>
      <c r="D2126" s="5" t="s">
        <v>10200</v>
      </c>
      <c r="E2126" s="5" t="s">
        <v>14519</v>
      </c>
      <c r="F2126" s="6" t="s">
        <v>14563</v>
      </c>
      <c r="G2126" s="5">
        <v>7</v>
      </c>
      <c r="H2126" s="7">
        <v>8571</v>
      </c>
      <c r="I2126" s="5" t="s">
        <v>14553</v>
      </c>
      <c r="J2126" s="5" t="s">
        <v>14564</v>
      </c>
      <c r="K2126" s="22" t="s">
        <v>19469</v>
      </c>
      <c r="L2126" s="5" t="s">
        <v>78</v>
      </c>
      <c r="M2126" s="2">
        <v>1601167211</v>
      </c>
      <c r="N2126" s="8">
        <f>IF(COUNTIF($B$2:B2126,B2126)=1,1,0)</f>
        <v>1</v>
      </c>
      <c r="O2126" t="s">
        <v>52</v>
      </c>
      <c r="P2126">
        <v>1601167211</v>
      </c>
      <c r="Q2126" t="s">
        <v>14562</v>
      </c>
      <c r="R2126" t="s">
        <v>14562</v>
      </c>
      <c r="S2126" t="s">
        <v>5613</v>
      </c>
      <c r="T2126" t="s">
        <v>5613</v>
      </c>
      <c r="U2126" t="s">
        <v>10200</v>
      </c>
      <c r="V2126" t="s">
        <v>10204</v>
      </c>
      <c r="W2126">
        <v>0</v>
      </c>
      <c r="X2126" t="s">
        <v>80</v>
      </c>
      <c r="Y2126">
        <v>2026</v>
      </c>
      <c r="Z2126">
        <v>7</v>
      </c>
      <c r="AA2126">
        <v>1</v>
      </c>
      <c r="AB2126">
        <v>7936</v>
      </c>
      <c r="AC2126">
        <v>635</v>
      </c>
      <c r="AD2126">
        <v>0</v>
      </c>
      <c r="AE2126">
        <v>0</v>
      </c>
      <c r="AF2126" t="s">
        <v>121</v>
      </c>
      <c r="AG2126" t="s">
        <v>58</v>
      </c>
      <c r="AH2126" t="s">
        <v>14519</v>
      </c>
      <c r="AI2126" t="s">
        <v>14524</v>
      </c>
      <c r="AJ2126">
        <v>0</v>
      </c>
      <c r="AK2126" t="s">
        <v>4741</v>
      </c>
      <c r="AL2126">
        <v>0</v>
      </c>
      <c r="AM2126">
        <v>0</v>
      </c>
      <c r="AN2126">
        <v>0</v>
      </c>
      <c r="AO2126">
        <v>0</v>
      </c>
      <c r="AP2126" t="s">
        <v>61</v>
      </c>
      <c r="AQ2126">
        <v>0</v>
      </c>
      <c r="AR2126">
        <v>0</v>
      </c>
      <c r="AS2126" t="s">
        <v>69</v>
      </c>
      <c r="AT2126" t="s">
        <v>14565</v>
      </c>
      <c r="AU2126" t="s">
        <v>64</v>
      </c>
      <c r="AV2126">
        <v>0</v>
      </c>
      <c r="AW2126">
        <v>26179</v>
      </c>
      <c r="AX2126" t="s">
        <v>14553</v>
      </c>
      <c r="AY2126" t="s">
        <v>14564</v>
      </c>
      <c r="AZ2126" t="s">
        <v>71</v>
      </c>
      <c r="BA2126">
        <v>8571</v>
      </c>
      <c r="BB2126" t="s">
        <v>66</v>
      </c>
      <c r="BC2126" t="str">
        <f t="shared" si="88"/>
        <v>11240</v>
      </c>
      <c r="BD2126" t="str">
        <f t="shared" si="89"/>
        <v>OC-11240</v>
      </c>
    </row>
    <row r="2127" spans="1:56" ht="28.15" customHeight="1">
      <c r="A2127" s="4">
        <f>SUBTOTAL(103,$L$2:L2127)</f>
        <v>2126</v>
      </c>
      <c r="B2127" s="5" t="s">
        <v>14566</v>
      </c>
      <c r="C2127" s="5" t="s">
        <v>14567</v>
      </c>
      <c r="D2127" s="5" t="s">
        <v>10631</v>
      </c>
      <c r="E2127" s="5" t="s">
        <v>3679</v>
      </c>
      <c r="F2127" s="6" t="s">
        <v>14568</v>
      </c>
      <c r="G2127" s="5">
        <v>6</v>
      </c>
      <c r="H2127" s="7">
        <v>266853</v>
      </c>
      <c r="I2127" s="5" t="s">
        <v>151</v>
      </c>
      <c r="J2127" s="5" t="s">
        <v>14569</v>
      </c>
      <c r="K2127" s="20"/>
      <c r="L2127" s="5" t="s">
        <v>51</v>
      </c>
      <c r="M2127" s="2">
        <v>1596971722</v>
      </c>
      <c r="N2127" s="8">
        <f>IF(COUNTIF($B$2:B2127,B2127)=1,1,0)</f>
        <v>1</v>
      </c>
      <c r="O2127" t="s">
        <v>52</v>
      </c>
      <c r="P2127">
        <v>1596971722</v>
      </c>
      <c r="Q2127" t="s">
        <v>14566</v>
      </c>
      <c r="R2127" t="s">
        <v>53</v>
      </c>
      <c r="S2127" t="s">
        <v>14567</v>
      </c>
      <c r="T2127" t="s">
        <v>54</v>
      </c>
      <c r="U2127" t="s">
        <v>10631</v>
      </c>
      <c r="V2127" t="s">
        <v>55</v>
      </c>
      <c r="W2127">
        <v>1</v>
      </c>
      <c r="X2127" t="s">
        <v>56</v>
      </c>
      <c r="Y2127">
        <v>2026</v>
      </c>
      <c r="Z2127">
        <v>6</v>
      </c>
      <c r="AA2127">
        <v>1</v>
      </c>
      <c r="AB2127">
        <v>247086</v>
      </c>
      <c r="AC2127">
        <v>19767</v>
      </c>
      <c r="AD2127">
        <v>0</v>
      </c>
      <c r="AE2127">
        <v>0</v>
      </c>
      <c r="AF2127" t="s">
        <v>57</v>
      </c>
      <c r="AG2127" t="s">
        <v>81</v>
      </c>
      <c r="AH2127" t="s">
        <v>3679</v>
      </c>
      <c r="AI2127" t="s">
        <v>14524</v>
      </c>
      <c r="AJ2127">
        <v>0</v>
      </c>
      <c r="AK2127" t="s">
        <v>4533</v>
      </c>
      <c r="AL2127">
        <v>0</v>
      </c>
      <c r="AM2127">
        <v>0</v>
      </c>
      <c r="AN2127">
        <v>0</v>
      </c>
      <c r="AO2127">
        <v>0</v>
      </c>
      <c r="AP2127" t="s">
        <v>83</v>
      </c>
      <c r="AQ2127">
        <v>0</v>
      </c>
      <c r="AR2127">
        <v>0</v>
      </c>
      <c r="AS2127" t="s">
        <v>62</v>
      </c>
      <c r="AT2127" t="s">
        <v>14570</v>
      </c>
      <c r="AU2127" t="s">
        <v>64</v>
      </c>
      <c r="AV2127">
        <v>0</v>
      </c>
      <c r="AW2127">
        <v>5171</v>
      </c>
      <c r="AX2127" t="s">
        <v>151</v>
      </c>
      <c r="AY2127" t="s">
        <v>14569</v>
      </c>
      <c r="AZ2127" t="s">
        <v>65</v>
      </c>
      <c r="BA2127">
        <v>266853</v>
      </c>
      <c r="BB2127" t="s">
        <v>66</v>
      </c>
      <c r="BC2127" t="str">
        <f t="shared" si="88"/>
        <v>11330</v>
      </c>
      <c r="BD2127" t="str">
        <f t="shared" si="89"/>
        <v>OC-11330</v>
      </c>
    </row>
    <row r="2128" spans="1:56" ht="28.15" customHeight="1">
      <c r="A2128" s="4">
        <f>SUBTOTAL(103,$L$2:L2128)</f>
        <v>2127</v>
      </c>
      <c r="B2128" s="5" t="s">
        <v>14566</v>
      </c>
      <c r="C2128" s="5" t="s">
        <v>67</v>
      </c>
      <c r="D2128" s="5" t="s">
        <v>10631</v>
      </c>
      <c r="E2128" s="5" t="s">
        <v>3679</v>
      </c>
      <c r="F2128" s="6" t="s">
        <v>14568</v>
      </c>
      <c r="G2128" s="5">
        <v>7</v>
      </c>
      <c r="H2128" s="7">
        <v>211559</v>
      </c>
      <c r="I2128" s="5" t="s">
        <v>151</v>
      </c>
      <c r="J2128" s="5" t="s">
        <v>14569</v>
      </c>
      <c r="K2128" s="20"/>
      <c r="L2128" s="5" t="s">
        <v>51</v>
      </c>
      <c r="M2128" s="2">
        <v>1601243203</v>
      </c>
      <c r="N2128" s="8">
        <f>IF(COUNTIF($B$2:B2128,B2128)=1,1,0)</f>
        <v>0</v>
      </c>
      <c r="O2128" t="s">
        <v>52</v>
      </c>
      <c r="P2128">
        <v>1601243203</v>
      </c>
      <c r="Q2128" t="s">
        <v>14566</v>
      </c>
      <c r="R2128" t="s">
        <v>14566</v>
      </c>
      <c r="S2128" t="s">
        <v>67</v>
      </c>
      <c r="T2128" t="s">
        <v>67</v>
      </c>
      <c r="U2128" t="s">
        <v>10631</v>
      </c>
      <c r="V2128" t="s">
        <v>238</v>
      </c>
      <c r="W2128">
        <v>1</v>
      </c>
      <c r="X2128" t="s">
        <v>56</v>
      </c>
      <c r="Y2128">
        <v>2026</v>
      </c>
      <c r="Z2128">
        <v>7</v>
      </c>
      <c r="AA2128">
        <v>1</v>
      </c>
      <c r="AB2128">
        <v>195888</v>
      </c>
      <c r="AC2128">
        <v>15671</v>
      </c>
      <c r="AD2128">
        <v>0</v>
      </c>
      <c r="AE2128">
        <v>0</v>
      </c>
      <c r="AF2128" t="s">
        <v>57</v>
      </c>
      <c r="AG2128" t="s">
        <v>3066</v>
      </c>
      <c r="AH2128" t="s">
        <v>3679</v>
      </c>
      <c r="AI2128" t="s">
        <v>14524</v>
      </c>
      <c r="AJ2128">
        <v>0</v>
      </c>
      <c r="AK2128" t="s">
        <v>4533</v>
      </c>
      <c r="AL2128">
        <v>0</v>
      </c>
      <c r="AM2128">
        <v>0</v>
      </c>
      <c r="AN2128">
        <v>0</v>
      </c>
      <c r="AO2128">
        <v>0</v>
      </c>
      <c r="AP2128" t="s">
        <v>108</v>
      </c>
      <c r="AQ2128">
        <v>0</v>
      </c>
      <c r="AR2128">
        <v>0</v>
      </c>
      <c r="AS2128" t="s">
        <v>69</v>
      </c>
      <c r="AT2128" t="s">
        <v>14571</v>
      </c>
      <c r="AU2128" t="s">
        <v>64</v>
      </c>
      <c r="AV2128">
        <v>0</v>
      </c>
      <c r="AW2128">
        <v>43918</v>
      </c>
      <c r="AX2128" t="s">
        <v>151</v>
      </c>
      <c r="AY2128" t="s">
        <v>14569</v>
      </c>
      <c r="AZ2128" t="s">
        <v>71</v>
      </c>
      <c r="BA2128">
        <v>211559</v>
      </c>
      <c r="BB2128" t="s">
        <v>66</v>
      </c>
      <c r="BC2128" t="str">
        <f t="shared" si="88"/>
        <v>11330</v>
      </c>
      <c r="BD2128" t="str">
        <f t="shared" si="89"/>
        <v>OC-11330</v>
      </c>
    </row>
    <row r="2129" spans="1:56" ht="28.15" customHeight="1">
      <c r="A2129" s="4">
        <f>SUBTOTAL(103,$L$2:L2129)</f>
        <v>2128</v>
      </c>
      <c r="B2129" s="5" t="s">
        <v>14572</v>
      </c>
      <c r="C2129" s="5" t="s">
        <v>14573</v>
      </c>
      <c r="D2129" s="5" t="s">
        <v>14574</v>
      </c>
      <c r="E2129" s="5" t="s">
        <v>3679</v>
      </c>
      <c r="F2129" s="6" t="s">
        <v>14575</v>
      </c>
      <c r="G2129" s="5">
        <v>6</v>
      </c>
      <c r="H2129" s="7">
        <v>375036</v>
      </c>
      <c r="I2129" s="5" t="s">
        <v>151</v>
      </c>
      <c r="J2129" s="5" t="s">
        <v>14576</v>
      </c>
      <c r="K2129" s="20"/>
      <c r="L2129" s="5" t="s">
        <v>51</v>
      </c>
      <c r="M2129" s="2">
        <v>1596971443</v>
      </c>
      <c r="N2129" s="8">
        <f>IF(COUNTIF($B$2:B2129,B2129)=1,1,0)</f>
        <v>1</v>
      </c>
      <c r="O2129" t="s">
        <v>52</v>
      </c>
      <c r="P2129">
        <v>1596971443</v>
      </c>
      <c r="Q2129" t="s">
        <v>14572</v>
      </c>
      <c r="R2129" t="s">
        <v>53</v>
      </c>
      <c r="S2129" t="s">
        <v>14573</v>
      </c>
      <c r="T2129" t="s">
        <v>54</v>
      </c>
      <c r="U2129" t="s">
        <v>14574</v>
      </c>
      <c r="V2129" t="s">
        <v>55</v>
      </c>
      <c r="W2129">
        <v>1</v>
      </c>
      <c r="X2129" t="s">
        <v>56</v>
      </c>
      <c r="Y2129">
        <v>2026</v>
      </c>
      <c r="Z2129">
        <v>6</v>
      </c>
      <c r="AA2129">
        <v>1</v>
      </c>
      <c r="AB2129">
        <v>347256</v>
      </c>
      <c r="AC2129">
        <v>27780</v>
      </c>
      <c r="AD2129">
        <v>0</v>
      </c>
      <c r="AE2129">
        <v>0</v>
      </c>
      <c r="AF2129" t="s">
        <v>108</v>
      </c>
      <c r="AG2129" t="s">
        <v>81</v>
      </c>
      <c r="AH2129" t="s">
        <v>3679</v>
      </c>
      <c r="AI2129" t="s">
        <v>14524</v>
      </c>
      <c r="AJ2129">
        <v>0</v>
      </c>
      <c r="AK2129" t="s">
        <v>14577</v>
      </c>
      <c r="AL2129">
        <v>0</v>
      </c>
      <c r="AM2129">
        <v>0</v>
      </c>
      <c r="AN2129">
        <v>0</v>
      </c>
      <c r="AO2129">
        <v>0</v>
      </c>
      <c r="AP2129" t="s">
        <v>83</v>
      </c>
      <c r="AQ2129">
        <v>0</v>
      </c>
      <c r="AR2129">
        <v>0</v>
      </c>
      <c r="AS2129" t="s">
        <v>62</v>
      </c>
      <c r="AT2129" t="s">
        <v>14578</v>
      </c>
      <c r="AU2129" t="s">
        <v>64</v>
      </c>
      <c r="AV2129">
        <v>0</v>
      </c>
      <c r="AW2129">
        <v>5004</v>
      </c>
      <c r="AX2129" t="s">
        <v>151</v>
      </c>
      <c r="AY2129" t="s">
        <v>14576</v>
      </c>
      <c r="AZ2129" t="s">
        <v>65</v>
      </c>
      <c r="BA2129">
        <v>375036</v>
      </c>
      <c r="BB2129" t="s">
        <v>66</v>
      </c>
      <c r="BC2129" t="str">
        <f t="shared" si="88"/>
        <v>20730</v>
      </c>
      <c r="BD2129" t="str">
        <f t="shared" si="89"/>
        <v>OC-20730</v>
      </c>
    </row>
    <row r="2130" spans="1:56" ht="28.15" customHeight="1">
      <c r="A2130" s="4">
        <f>SUBTOTAL(103,$L$2:L2130)</f>
        <v>2129</v>
      </c>
      <c r="B2130" s="5" t="s">
        <v>14572</v>
      </c>
      <c r="C2130" s="5" t="s">
        <v>67</v>
      </c>
      <c r="D2130" s="5" t="s">
        <v>14574</v>
      </c>
      <c r="E2130" s="5" t="s">
        <v>3679</v>
      </c>
      <c r="F2130" s="6" t="s">
        <v>14575</v>
      </c>
      <c r="G2130" s="5">
        <v>7</v>
      </c>
      <c r="H2130" s="7">
        <v>387057</v>
      </c>
      <c r="I2130" s="5" t="s">
        <v>151</v>
      </c>
      <c r="J2130" s="5" t="s">
        <v>14576</v>
      </c>
      <c r="K2130" s="20"/>
      <c r="L2130" s="5" t="s">
        <v>51</v>
      </c>
      <c r="M2130" s="2">
        <v>1601243033</v>
      </c>
      <c r="N2130" s="8">
        <f>IF(COUNTIF($B$2:B2130,B2130)=1,1,0)</f>
        <v>0</v>
      </c>
      <c r="O2130" t="s">
        <v>52</v>
      </c>
      <c r="P2130">
        <v>1601243033</v>
      </c>
      <c r="Q2130" t="s">
        <v>14572</v>
      </c>
      <c r="R2130" t="s">
        <v>14572</v>
      </c>
      <c r="S2130" t="s">
        <v>67</v>
      </c>
      <c r="T2130" t="s">
        <v>67</v>
      </c>
      <c r="U2130" t="s">
        <v>14574</v>
      </c>
      <c r="V2130" t="s">
        <v>238</v>
      </c>
      <c r="W2130">
        <v>1</v>
      </c>
      <c r="X2130" t="s">
        <v>156</v>
      </c>
      <c r="Y2130">
        <v>2026</v>
      </c>
      <c r="Z2130">
        <v>7</v>
      </c>
      <c r="AA2130">
        <v>1</v>
      </c>
      <c r="AB2130">
        <v>358386</v>
      </c>
      <c r="AC2130">
        <v>28671</v>
      </c>
      <c r="AD2130">
        <v>0</v>
      </c>
      <c r="AE2130">
        <v>0</v>
      </c>
      <c r="AF2130" t="s">
        <v>108</v>
      </c>
      <c r="AG2130" t="s">
        <v>81</v>
      </c>
      <c r="AH2130" t="s">
        <v>3679</v>
      </c>
      <c r="AI2130" t="s">
        <v>14524</v>
      </c>
      <c r="AJ2130">
        <v>0</v>
      </c>
      <c r="AK2130" t="s">
        <v>14577</v>
      </c>
      <c r="AL2130">
        <v>0</v>
      </c>
      <c r="AM2130">
        <v>0</v>
      </c>
      <c r="AN2130">
        <v>0</v>
      </c>
      <c r="AO2130">
        <v>0</v>
      </c>
      <c r="AP2130" t="s">
        <v>108</v>
      </c>
      <c r="AQ2130">
        <v>0</v>
      </c>
      <c r="AR2130">
        <v>0</v>
      </c>
      <c r="AS2130" t="s">
        <v>69</v>
      </c>
      <c r="AT2130" t="s">
        <v>14579</v>
      </c>
      <c r="AU2130" t="s">
        <v>64</v>
      </c>
      <c r="AV2130">
        <v>0</v>
      </c>
      <c r="AW2130">
        <v>43816</v>
      </c>
      <c r="AX2130" t="s">
        <v>151</v>
      </c>
      <c r="AY2130" t="s">
        <v>14576</v>
      </c>
      <c r="AZ2130" t="s">
        <v>71</v>
      </c>
      <c r="BA2130">
        <v>387057</v>
      </c>
      <c r="BB2130" t="s">
        <v>66</v>
      </c>
      <c r="BC2130" t="str">
        <f t="shared" si="88"/>
        <v>20730</v>
      </c>
      <c r="BD2130" t="str">
        <f t="shared" si="89"/>
        <v>OC-20730</v>
      </c>
    </row>
    <row r="2131" spans="1:56" ht="28.15" customHeight="1">
      <c r="A2131" s="4">
        <f>SUBTOTAL(103,$L$2:L2131)</f>
        <v>2130</v>
      </c>
      <c r="B2131" s="5" t="s">
        <v>14580</v>
      </c>
      <c r="C2131" s="5" t="s">
        <v>14581</v>
      </c>
      <c r="D2131" s="5" t="s">
        <v>10631</v>
      </c>
      <c r="E2131" s="5" t="s">
        <v>14582</v>
      </c>
      <c r="F2131" s="6" t="s">
        <v>14583</v>
      </c>
      <c r="G2131" s="5">
        <v>7</v>
      </c>
      <c r="H2131" s="7">
        <v>718897</v>
      </c>
      <c r="I2131" s="5" t="s">
        <v>14584</v>
      </c>
      <c r="J2131" s="5" t="s">
        <v>14585</v>
      </c>
      <c r="K2131" s="22">
        <v>15</v>
      </c>
      <c r="L2131" s="5" t="s">
        <v>78</v>
      </c>
      <c r="M2131" s="2">
        <v>1601161767</v>
      </c>
      <c r="N2131" s="8">
        <f>IF(COUNTIF($B$2:B2131,B2131)=1,1,0)</f>
        <v>1</v>
      </c>
      <c r="O2131" t="s">
        <v>52</v>
      </c>
      <c r="P2131">
        <v>1601161767</v>
      </c>
      <c r="Q2131" t="s">
        <v>14580</v>
      </c>
      <c r="R2131" t="s">
        <v>14580</v>
      </c>
      <c r="S2131" t="s">
        <v>14581</v>
      </c>
      <c r="T2131" t="s">
        <v>14581</v>
      </c>
      <c r="U2131" t="s">
        <v>10631</v>
      </c>
      <c r="V2131" t="s">
        <v>10636</v>
      </c>
      <c r="W2131">
        <v>1</v>
      </c>
      <c r="X2131" t="s">
        <v>80</v>
      </c>
      <c r="Y2131">
        <v>2026</v>
      </c>
      <c r="Z2131">
        <v>7</v>
      </c>
      <c r="AA2131">
        <v>1</v>
      </c>
      <c r="AB2131">
        <v>665645</v>
      </c>
      <c r="AC2131">
        <v>53252</v>
      </c>
      <c r="AD2131">
        <v>0</v>
      </c>
      <c r="AE2131">
        <v>0</v>
      </c>
      <c r="AF2131" t="s">
        <v>98</v>
      </c>
      <c r="AG2131" t="s">
        <v>58</v>
      </c>
      <c r="AH2131" t="s">
        <v>14582</v>
      </c>
      <c r="AI2131" t="s">
        <v>14524</v>
      </c>
      <c r="AJ2131">
        <v>0</v>
      </c>
      <c r="AK2131" t="s">
        <v>14586</v>
      </c>
      <c r="AL2131">
        <v>0</v>
      </c>
      <c r="AM2131">
        <v>0</v>
      </c>
      <c r="AN2131">
        <v>0</v>
      </c>
      <c r="AO2131">
        <v>0</v>
      </c>
      <c r="AP2131" t="s">
        <v>98</v>
      </c>
      <c r="AQ2131">
        <v>0</v>
      </c>
      <c r="AR2131">
        <v>0</v>
      </c>
      <c r="AS2131" t="s">
        <v>69</v>
      </c>
      <c r="AT2131" t="s">
        <v>14587</v>
      </c>
      <c r="AU2131" t="s">
        <v>64</v>
      </c>
      <c r="AV2131">
        <v>0</v>
      </c>
      <c r="AW2131">
        <v>24992</v>
      </c>
      <c r="AX2131" t="s">
        <v>14584</v>
      </c>
      <c r="AY2131" t="s">
        <v>14585</v>
      </c>
      <c r="AZ2131" t="s">
        <v>71</v>
      </c>
      <c r="BA2131">
        <v>718897</v>
      </c>
      <c r="BB2131" t="s">
        <v>66</v>
      </c>
      <c r="BC2131" t="str">
        <f t="shared" si="88"/>
        <v>21240</v>
      </c>
      <c r="BD2131" t="str">
        <f t="shared" si="89"/>
        <v>OC-21240</v>
      </c>
    </row>
    <row r="2132" spans="1:56" ht="28.15" customHeight="1">
      <c r="A2132" s="4">
        <f>SUBTOTAL(103,$L$2:L2132)</f>
        <v>2131</v>
      </c>
      <c r="B2132" s="5" t="s">
        <v>14588</v>
      </c>
      <c r="C2132" s="5" t="s">
        <v>14589</v>
      </c>
      <c r="D2132" s="5" t="s">
        <v>11312</v>
      </c>
      <c r="E2132" s="5" t="s">
        <v>14582</v>
      </c>
      <c r="F2132" s="6" t="s">
        <v>14590</v>
      </c>
      <c r="G2132" s="5">
        <v>7</v>
      </c>
      <c r="H2132" s="7">
        <v>678860</v>
      </c>
      <c r="I2132" s="5" t="s">
        <v>14591</v>
      </c>
      <c r="J2132" s="5" t="s">
        <v>14592</v>
      </c>
      <c r="K2132" s="22">
        <v>15</v>
      </c>
      <c r="L2132" s="5" t="s">
        <v>78</v>
      </c>
      <c r="M2132" s="2">
        <v>1601161542</v>
      </c>
      <c r="N2132" s="8">
        <f>IF(COUNTIF($B$2:B2132,B2132)=1,1,0)</f>
        <v>1</v>
      </c>
      <c r="O2132" t="s">
        <v>52</v>
      </c>
      <c r="P2132">
        <v>1601161542</v>
      </c>
      <c r="Q2132" t="s">
        <v>14588</v>
      </c>
      <c r="R2132" t="s">
        <v>14588</v>
      </c>
      <c r="S2132" t="s">
        <v>14589</v>
      </c>
      <c r="T2132" t="s">
        <v>14589</v>
      </c>
      <c r="U2132" t="s">
        <v>11312</v>
      </c>
      <c r="V2132" t="s">
        <v>14593</v>
      </c>
      <c r="W2132">
        <v>0</v>
      </c>
      <c r="X2132" t="s">
        <v>80</v>
      </c>
      <c r="Y2132">
        <v>2026</v>
      </c>
      <c r="Z2132">
        <v>7</v>
      </c>
      <c r="AA2132">
        <v>1</v>
      </c>
      <c r="AB2132">
        <v>628574</v>
      </c>
      <c r="AC2132">
        <v>50286</v>
      </c>
      <c r="AD2132">
        <v>0</v>
      </c>
      <c r="AE2132">
        <v>0</v>
      </c>
      <c r="AF2132" t="s">
        <v>57</v>
      </c>
      <c r="AG2132" t="s">
        <v>99</v>
      </c>
      <c r="AH2132" t="s">
        <v>14582</v>
      </c>
      <c r="AI2132" t="s">
        <v>14524</v>
      </c>
      <c r="AJ2132">
        <v>0</v>
      </c>
      <c r="AK2132" t="s">
        <v>14594</v>
      </c>
      <c r="AL2132">
        <v>0</v>
      </c>
      <c r="AM2132">
        <v>0</v>
      </c>
      <c r="AN2132">
        <v>0</v>
      </c>
      <c r="AO2132">
        <v>0</v>
      </c>
      <c r="AP2132" t="s">
        <v>83</v>
      </c>
      <c r="AQ2132">
        <v>0</v>
      </c>
      <c r="AR2132">
        <v>0</v>
      </c>
      <c r="AS2132" t="s">
        <v>69</v>
      </c>
      <c r="AT2132" t="s">
        <v>14595</v>
      </c>
      <c r="AU2132" t="s">
        <v>64</v>
      </c>
      <c r="AV2132">
        <v>0</v>
      </c>
      <c r="AW2132">
        <v>24949</v>
      </c>
      <c r="AX2132" t="s">
        <v>14591</v>
      </c>
      <c r="AY2132" t="s">
        <v>14592</v>
      </c>
      <c r="AZ2132" t="s">
        <v>71</v>
      </c>
      <c r="BA2132">
        <v>678860</v>
      </c>
      <c r="BB2132" t="s">
        <v>66</v>
      </c>
      <c r="BC2132" t="str">
        <f t="shared" si="88"/>
        <v>21950</v>
      </c>
      <c r="BD2132" t="str">
        <f t="shared" si="89"/>
        <v>OC-21950</v>
      </c>
    </row>
    <row r="2133" spans="1:56" ht="28.15" customHeight="1">
      <c r="A2133" s="4">
        <f>SUBTOTAL(103,$L$2:L2133)</f>
        <v>2132</v>
      </c>
      <c r="B2133" s="5" t="s">
        <v>14596</v>
      </c>
      <c r="C2133" s="5" t="s">
        <v>14597</v>
      </c>
      <c r="D2133" s="5" t="s">
        <v>11285</v>
      </c>
      <c r="E2133" s="5" t="s">
        <v>14582</v>
      </c>
      <c r="F2133" s="6" t="s">
        <v>14598</v>
      </c>
      <c r="G2133" s="5">
        <v>7</v>
      </c>
      <c r="H2133" s="7">
        <v>1219230</v>
      </c>
      <c r="I2133" s="5" t="s">
        <v>14599</v>
      </c>
      <c r="J2133" s="5" t="s">
        <v>14600</v>
      </c>
      <c r="K2133" s="22">
        <v>15</v>
      </c>
      <c r="L2133" s="5" t="s">
        <v>78</v>
      </c>
      <c r="M2133" s="2">
        <v>1601161724</v>
      </c>
      <c r="N2133" s="8">
        <f>IF(COUNTIF($B$2:B2133,B2133)=1,1,0)</f>
        <v>1</v>
      </c>
      <c r="O2133" t="s">
        <v>52</v>
      </c>
      <c r="P2133">
        <v>1601161724</v>
      </c>
      <c r="Q2133" t="s">
        <v>14596</v>
      </c>
      <c r="R2133" t="s">
        <v>14596</v>
      </c>
      <c r="S2133" t="s">
        <v>14597</v>
      </c>
      <c r="T2133" t="s">
        <v>14597</v>
      </c>
      <c r="U2133" t="s">
        <v>11285</v>
      </c>
      <c r="V2133" t="s">
        <v>14601</v>
      </c>
      <c r="W2133">
        <v>1</v>
      </c>
      <c r="X2133" t="s">
        <v>80</v>
      </c>
      <c r="Y2133">
        <v>2026</v>
      </c>
      <c r="Z2133">
        <v>7</v>
      </c>
      <c r="AA2133">
        <v>1</v>
      </c>
      <c r="AB2133">
        <v>1128917</v>
      </c>
      <c r="AC2133">
        <v>90313</v>
      </c>
      <c r="AD2133">
        <v>0</v>
      </c>
      <c r="AE2133">
        <v>0</v>
      </c>
      <c r="AF2133" t="s">
        <v>57</v>
      </c>
      <c r="AG2133" t="s">
        <v>81</v>
      </c>
      <c r="AH2133" t="s">
        <v>14582</v>
      </c>
      <c r="AI2133" t="s">
        <v>14524</v>
      </c>
      <c r="AJ2133">
        <v>0</v>
      </c>
      <c r="AK2133" t="s">
        <v>14602</v>
      </c>
      <c r="AL2133">
        <v>0</v>
      </c>
      <c r="AM2133">
        <v>0</v>
      </c>
      <c r="AN2133">
        <v>0</v>
      </c>
      <c r="AO2133">
        <v>0</v>
      </c>
      <c r="AP2133" t="s">
        <v>83</v>
      </c>
      <c r="AQ2133">
        <v>0</v>
      </c>
      <c r="AR2133">
        <v>0</v>
      </c>
      <c r="AS2133" t="s">
        <v>69</v>
      </c>
      <c r="AT2133" t="s">
        <v>14603</v>
      </c>
      <c r="AU2133" t="s">
        <v>64</v>
      </c>
      <c r="AV2133">
        <v>0</v>
      </c>
      <c r="AW2133">
        <v>24984</v>
      </c>
      <c r="AX2133" t="s">
        <v>14599</v>
      </c>
      <c r="AY2133" t="s">
        <v>14600</v>
      </c>
      <c r="AZ2133" t="s">
        <v>71</v>
      </c>
      <c r="BA2133">
        <v>1219230</v>
      </c>
      <c r="BB2133" t="s">
        <v>66</v>
      </c>
      <c r="BC2133" t="str">
        <f t="shared" si="88"/>
        <v>22120</v>
      </c>
      <c r="BD2133" t="str">
        <f t="shared" si="89"/>
        <v>OC-22120</v>
      </c>
    </row>
    <row r="2134" spans="1:56" ht="28.15" customHeight="1">
      <c r="A2134" s="4">
        <f>SUBTOTAL(103,$L$2:L2134)</f>
        <v>2133</v>
      </c>
      <c r="B2134" s="5" t="s">
        <v>14604</v>
      </c>
      <c r="C2134" s="5" t="s">
        <v>14605</v>
      </c>
      <c r="D2134" s="5" t="s">
        <v>14606</v>
      </c>
      <c r="E2134" s="5" t="s">
        <v>3679</v>
      </c>
      <c r="F2134" s="6" t="s">
        <v>14607</v>
      </c>
      <c r="G2134" s="5">
        <v>6</v>
      </c>
      <c r="H2134" s="7">
        <v>266853</v>
      </c>
      <c r="I2134" s="5" t="s">
        <v>151</v>
      </c>
      <c r="J2134" s="5" t="s">
        <v>14608</v>
      </c>
      <c r="K2134" s="20"/>
      <c r="L2134" s="5" t="s">
        <v>51</v>
      </c>
      <c r="M2134" s="2">
        <v>1596971573</v>
      </c>
      <c r="N2134" s="8">
        <f>IF(COUNTIF($B$2:B2134,B2134)=1,1,0)</f>
        <v>1</v>
      </c>
      <c r="O2134" t="s">
        <v>52</v>
      </c>
      <c r="P2134">
        <v>1596971573</v>
      </c>
      <c r="Q2134" t="s">
        <v>14604</v>
      </c>
      <c r="R2134" t="s">
        <v>53</v>
      </c>
      <c r="S2134" t="s">
        <v>14605</v>
      </c>
      <c r="T2134" t="s">
        <v>54</v>
      </c>
      <c r="U2134" t="s">
        <v>14606</v>
      </c>
      <c r="V2134" t="s">
        <v>55</v>
      </c>
      <c r="W2134">
        <v>1</v>
      </c>
      <c r="X2134" t="s">
        <v>56</v>
      </c>
      <c r="Y2134">
        <v>2026</v>
      </c>
      <c r="Z2134">
        <v>6</v>
      </c>
      <c r="AA2134">
        <v>1</v>
      </c>
      <c r="AB2134">
        <v>247086</v>
      </c>
      <c r="AC2134">
        <v>19767</v>
      </c>
      <c r="AD2134">
        <v>0</v>
      </c>
      <c r="AE2134">
        <v>0</v>
      </c>
      <c r="AF2134" t="s">
        <v>108</v>
      </c>
      <c r="AG2134" t="s">
        <v>81</v>
      </c>
      <c r="AH2134" t="s">
        <v>3679</v>
      </c>
      <c r="AI2134" t="s">
        <v>14609</v>
      </c>
      <c r="AJ2134">
        <v>0</v>
      </c>
      <c r="AK2134" t="s">
        <v>2943</v>
      </c>
      <c r="AL2134">
        <v>0</v>
      </c>
      <c r="AM2134">
        <v>0</v>
      </c>
      <c r="AN2134">
        <v>0</v>
      </c>
      <c r="AO2134">
        <v>0</v>
      </c>
      <c r="AP2134" t="s">
        <v>83</v>
      </c>
      <c r="AQ2134">
        <v>0</v>
      </c>
      <c r="AR2134">
        <v>0</v>
      </c>
      <c r="AS2134" t="s">
        <v>62</v>
      </c>
      <c r="AT2134" t="s">
        <v>14610</v>
      </c>
      <c r="AU2134" t="s">
        <v>64</v>
      </c>
      <c r="AV2134">
        <v>0</v>
      </c>
      <c r="AW2134">
        <v>5087</v>
      </c>
      <c r="AX2134" t="s">
        <v>151</v>
      </c>
      <c r="AY2134" t="s">
        <v>14608</v>
      </c>
      <c r="AZ2134" t="s">
        <v>65</v>
      </c>
      <c r="BA2134">
        <v>266853</v>
      </c>
      <c r="BB2134" t="s">
        <v>66</v>
      </c>
      <c r="BC2134" t="str">
        <f t="shared" si="88"/>
        <v>10240</v>
      </c>
      <c r="BD2134" t="str">
        <f t="shared" si="89"/>
        <v>OD-10240</v>
      </c>
    </row>
    <row r="2135" spans="1:56" ht="28.15" customHeight="1">
      <c r="A2135" s="4">
        <f>SUBTOTAL(103,$L$2:L2135)</f>
        <v>2134</v>
      </c>
      <c r="B2135" s="5" t="s">
        <v>14604</v>
      </c>
      <c r="C2135" s="5" t="s">
        <v>67</v>
      </c>
      <c r="D2135" s="5" t="s">
        <v>14606</v>
      </c>
      <c r="E2135" s="5" t="s">
        <v>3679</v>
      </c>
      <c r="F2135" s="6" t="s">
        <v>14607</v>
      </c>
      <c r="G2135" s="5">
        <v>7</v>
      </c>
      <c r="H2135" s="7">
        <v>300510</v>
      </c>
      <c r="I2135" s="5" t="s">
        <v>151</v>
      </c>
      <c r="J2135" s="5" t="s">
        <v>14608</v>
      </c>
      <c r="K2135" s="20"/>
      <c r="L2135" s="5" t="s">
        <v>51</v>
      </c>
      <c r="M2135" s="2">
        <v>1601243151</v>
      </c>
      <c r="N2135" s="8">
        <f>IF(COUNTIF($B$2:B2135,B2135)=1,1,0)</f>
        <v>0</v>
      </c>
      <c r="O2135" t="s">
        <v>52</v>
      </c>
      <c r="P2135">
        <v>1601243151</v>
      </c>
      <c r="Q2135" t="s">
        <v>14604</v>
      </c>
      <c r="R2135" t="s">
        <v>14604</v>
      </c>
      <c r="S2135" t="s">
        <v>67</v>
      </c>
      <c r="T2135" t="s">
        <v>67</v>
      </c>
      <c r="U2135" t="s">
        <v>14606</v>
      </c>
      <c r="V2135" t="s">
        <v>155</v>
      </c>
      <c r="W2135">
        <v>1</v>
      </c>
      <c r="X2135" t="s">
        <v>156</v>
      </c>
      <c r="Y2135">
        <v>2026</v>
      </c>
      <c r="Z2135">
        <v>7</v>
      </c>
      <c r="AA2135">
        <v>1</v>
      </c>
      <c r="AB2135">
        <v>278250</v>
      </c>
      <c r="AC2135">
        <v>22260</v>
      </c>
      <c r="AD2135">
        <v>0</v>
      </c>
      <c r="AE2135">
        <v>0</v>
      </c>
      <c r="AF2135" t="s">
        <v>108</v>
      </c>
      <c r="AG2135" t="s">
        <v>3066</v>
      </c>
      <c r="AH2135" t="s">
        <v>3679</v>
      </c>
      <c r="AI2135" t="s">
        <v>14609</v>
      </c>
      <c r="AJ2135">
        <v>0</v>
      </c>
      <c r="AK2135" t="s">
        <v>2943</v>
      </c>
      <c r="AL2135">
        <v>0</v>
      </c>
      <c r="AM2135">
        <v>0</v>
      </c>
      <c r="AN2135">
        <v>0</v>
      </c>
      <c r="AO2135">
        <v>0</v>
      </c>
      <c r="AP2135" t="s">
        <v>108</v>
      </c>
      <c r="AQ2135">
        <v>0</v>
      </c>
      <c r="AR2135">
        <v>0</v>
      </c>
      <c r="AS2135" t="s">
        <v>69</v>
      </c>
      <c r="AT2135" t="s">
        <v>14611</v>
      </c>
      <c r="AU2135" t="s">
        <v>64</v>
      </c>
      <c r="AV2135">
        <v>0</v>
      </c>
      <c r="AW2135">
        <v>43873</v>
      </c>
      <c r="AX2135" t="s">
        <v>151</v>
      </c>
      <c r="AY2135" t="s">
        <v>14608</v>
      </c>
      <c r="AZ2135" t="s">
        <v>71</v>
      </c>
      <c r="BA2135">
        <v>300510</v>
      </c>
      <c r="BB2135" t="s">
        <v>66</v>
      </c>
      <c r="BC2135" t="str">
        <f t="shared" si="88"/>
        <v>10240</v>
      </c>
      <c r="BD2135" t="str">
        <f t="shared" si="89"/>
        <v>OD-10240</v>
      </c>
    </row>
    <row r="2136" spans="1:56" ht="28.15" customHeight="1">
      <c r="A2136" s="4">
        <f>SUBTOTAL(103,$L$2:L2136)</f>
        <v>2135</v>
      </c>
      <c r="B2136" s="5" t="s">
        <v>14613</v>
      </c>
      <c r="C2136" s="5" t="s">
        <v>14614</v>
      </c>
      <c r="D2136" s="5" t="s">
        <v>14615</v>
      </c>
      <c r="E2136" s="5" t="s">
        <v>3679</v>
      </c>
      <c r="F2136" s="6" t="s">
        <v>14616</v>
      </c>
      <c r="G2136" s="5">
        <v>6</v>
      </c>
      <c r="H2136" s="7">
        <v>288490</v>
      </c>
      <c r="I2136" s="5" t="s">
        <v>151</v>
      </c>
      <c r="J2136" s="5" t="s">
        <v>14617</v>
      </c>
      <c r="K2136" s="20"/>
      <c r="L2136" s="5" t="s">
        <v>51</v>
      </c>
      <c r="M2136" s="2">
        <v>1596971620</v>
      </c>
      <c r="N2136" s="8">
        <f>IF(COUNTIF($B$2:B2136,B2136)=1,1,0)</f>
        <v>1</v>
      </c>
      <c r="O2136" t="s">
        <v>52</v>
      </c>
      <c r="P2136">
        <v>1596971620</v>
      </c>
      <c r="Q2136" t="s">
        <v>14613</v>
      </c>
      <c r="R2136" t="s">
        <v>53</v>
      </c>
      <c r="S2136" t="s">
        <v>14614</v>
      </c>
      <c r="T2136" t="s">
        <v>54</v>
      </c>
      <c r="U2136" t="s">
        <v>14615</v>
      </c>
      <c r="V2136" t="s">
        <v>55</v>
      </c>
      <c r="W2136">
        <v>1</v>
      </c>
      <c r="X2136" t="s">
        <v>56</v>
      </c>
      <c r="Y2136">
        <v>2026</v>
      </c>
      <c r="Z2136">
        <v>6</v>
      </c>
      <c r="AA2136">
        <v>1</v>
      </c>
      <c r="AB2136">
        <v>267120</v>
      </c>
      <c r="AC2136">
        <v>21370</v>
      </c>
      <c r="AD2136">
        <v>0</v>
      </c>
      <c r="AE2136">
        <v>0</v>
      </c>
      <c r="AF2136" t="s">
        <v>108</v>
      </c>
      <c r="AG2136" t="s">
        <v>81</v>
      </c>
      <c r="AH2136" t="s">
        <v>3679</v>
      </c>
      <c r="AI2136" t="s">
        <v>14609</v>
      </c>
      <c r="AJ2136">
        <v>0</v>
      </c>
      <c r="AK2136" t="s">
        <v>14618</v>
      </c>
      <c r="AL2136">
        <v>0</v>
      </c>
      <c r="AM2136">
        <v>0</v>
      </c>
      <c r="AN2136">
        <v>0</v>
      </c>
      <c r="AO2136">
        <v>0</v>
      </c>
      <c r="AP2136" t="s">
        <v>83</v>
      </c>
      <c r="AQ2136">
        <v>0</v>
      </c>
      <c r="AR2136">
        <v>0</v>
      </c>
      <c r="AS2136" t="s">
        <v>62</v>
      </c>
      <c r="AT2136" t="s">
        <v>14619</v>
      </c>
      <c r="AU2136" t="s">
        <v>64</v>
      </c>
      <c r="AV2136">
        <v>0</v>
      </c>
      <c r="AW2136">
        <v>5115</v>
      </c>
      <c r="AX2136" t="s">
        <v>151</v>
      </c>
      <c r="AY2136" t="s">
        <v>14617</v>
      </c>
      <c r="AZ2136" t="s">
        <v>65</v>
      </c>
      <c r="BA2136">
        <v>288490</v>
      </c>
      <c r="BB2136" t="s">
        <v>66</v>
      </c>
      <c r="BC2136" t="str">
        <f t="shared" si="88"/>
        <v>15170</v>
      </c>
      <c r="BD2136" t="str">
        <f t="shared" si="89"/>
        <v>OD-15170</v>
      </c>
    </row>
    <row r="2137" spans="1:56" ht="28.15" customHeight="1">
      <c r="A2137" s="4">
        <f>SUBTOTAL(103,$L$2:L2137)</f>
        <v>2136</v>
      </c>
      <c r="B2137" s="5" t="s">
        <v>14613</v>
      </c>
      <c r="C2137" s="5" t="s">
        <v>67</v>
      </c>
      <c r="D2137" s="5" t="s">
        <v>14615</v>
      </c>
      <c r="E2137" s="5" t="s">
        <v>3679</v>
      </c>
      <c r="F2137" s="6" t="s">
        <v>14616</v>
      </c>
      <c r="G2137" s="5">
        <v>7</v>
      </c>
      <c r="H2137" s="7">
        <v>298106</v>
      </c>
      <c r="I2137" s="5" t="s">
        <v>151</v>
      </c>
      <c r="J2137" s="5" t="s">
        <v>14617</v>
      </c>
      <c r="K2137" s="20"/>
      <c r="L2137" s="5" t="s">
        <v>51</v>
      </c>
      <c r="M2137" s="2">
        <v>1601243169</v>
      </c>
      <c r="N2137" s="8">
        <f>IF(COUNTIF($B$2:B2137,B2137)=1,1,0)</f>
        <v>0</v>
      </c>
      <c r="O2137" t="s">
        <v>52</v>
      </c>
      <c r="P2137">
        <v>1601243169</v>
      </c>
      <c r="Q2137" t="s">
        <v>14613</v>
      </c>
      <c r="R2137" t="s">
        <v>14613</v>
      </c>
      <c r="S2137" t="s">
        <v>67</v>
      </c>
      <c r="T2137" t="s">
        <v>67</v>
      </c>
      <c r="U2137" t="s">
        <v>14615</v>
      </c>
      <c r="V2137" t="s">
        <v>155</v>
      </c>
      <c r="W2137">
        <v>1</v>
      </c>
      <c r="X2137" t="s">
        <v>156</v>
      </c>
      <c r="Y2137">
        <v>2026</v>
      </c>
      <c r="Z2137">
        <v>7</v>
      </c>
      <c r="AA2137">
        <v>1</v>
      </c>
      <c r="AB2137">
        <v>276024</v>
      </c>
      <c r="AC2137">
        <v>22082</v>
      </c>
      <c r="AD2137">
        <v>0</v>
      </c>
      <c r="AE2137">
        <v>0</v>
      </c>
      <c r="AF2137" t="s">
        <v>108</v>
      </c>
      <c r="AG2137" t="s">
        <v>3066</v>
      </c>
      <c r="AH2137" t="s">
        <v>3679</v>
      </c>
      <c r="AI2137" t="s">
        <v>14609</v>
      </c>
      <c r="AJ2137">
        <v>0</v>
      </c>
      <c r="AK2137" t="s">
        <v>14618</v>
      </c>
      <c r="AL2137">
        <v>0</v>
      </c>
      <c r="AM2137">
        <v>0</v>
      </c>
      <c r="AN2137">
        <v>0</v>
      </c>
      <c r="AO2137">
        <v>0</v>
      </c>
      <c r="AP2137" t="s">
        <v>108</v>
      </c>
      <c r="AQ2137">
        <v>0</v>
      </c>
      <c r="AR2137">
        <v>0</v>
      </c>
      <c r="AS2137" t="s">
        <v>69</v>
      </c>
      <c r="AT2137" t="s">
        <v>14620</v>
      </c>
      <c r="AU2137" t="s">
        <v>64</v>
      </c>
      <c r="AV2137">
        <v>0</v>
      </c>
      <c r="AW2137">
        <v>43889</v>
      </c>
      <c r="AX2137" t="s">
        <v>151</v>
      </c>
      <c r="AY2137" t="s">
        <v>14617</v>
      </c>
      <c r="AZ2137" t="s">
        <v>71</v>
      </c>
      <c r="BA2137">
        <v>298106</v>
      </c>
      <c r="BB2137" t="s">
        <v>66</v>
      </c>
      <c r="BC2137" t="str">
        <f t="shared" si="88"/>
        <v>15170</v>
      </c>
      <c r="BD2137" t="str">
        <f t="shared" si="89"/>
        <v>OD-15170</v>
      </c>
    </row>
    <row r="2138" spans="1:56" ht="28.15" customHeight="1">
      <c r="A2138" s="4">
        <f>SUBTOTAL(103,$L$2:L2138)</f>
        <v>2137</v>
      </c>
      <c r="B2138" s="5" t="s">
        <v>14621</v>
      </c>
      <c r="C2138" s="5" t="s">
        <v>14622</v>
      </c>
      <c r="D2138" s="5" t="s">
        <v>14623</v>
      </c>
      <c r="E2138" s="5" t="s">
        <v>3679</v>
      </c>
      <c r="F2138" s="6" t="s">
        <v>14624</v>
      </c>
      <c r="G2138" s="5">
        <v>6</v>
      </c>
      <c r="H2138" s="7">
        <v>6216951</v>
      </c>
      <c r="I2138" s="5" t="s">
        <v>151</v>
      </c>
      <c r="J2138" s="5" t="s">
        <v>14625</v>
      </c>
      <c r="K2138" s="20"/>
      <c r="L2138" s="5" t="s">
        <v>51</v>
      </c>
      <c r="M2138" s="2">
        <v>1596971482</v>
      </c>
      <c r="N2138" s="8">
        <f>IF(COUNTIF($B$2:B2138,B2138)=1,1,0)</f>
        <v>1</v>
      </c>
      <c r="O2138" t="s">
        <v>52</v>
      </c>
      <c r="P2138">
        <v>1596971482</v>
      </c>
      <c r="Q2138" t="s">
        <v>14621</v>
      </c>
      <c r="R2138" t="s">
        <v>53</v>
      </c>
      <c r="S2138" t="s">
        <v>14622</v>
      </c>
      <c r="T2138" t="s">
        <v>54</v>
      </c>
      <c r="U2138" t="s">
        <v>14623</v>
      </c>
      <c r="V2138" t="s">
        <v>55</v>
      </c>
      <c r="W2138">
        <v>1</v>
      </c>
      <c r="X2138" t="s">
        <v>56</v>
      </c>
      <c r="Y2138">
        <v>2026</v>
      </c>
      <c r="Z2138">
        <v>6</v>
      </c>
      <c r="AA2138">
        <v>1</v>
      </c>
      <c r="AB2138">
        <v>5756436</v>
      </c>
      <c r="AC2138">
        <v>460515</v>
      </c>
      <c r="AD2138">
        <v>0</v>
      </c>
      <c r="AE2138">
        <v>0</v>
      </c>
      <c r="AF2138" t="s">
        <v>108</v>
      </c>
      <c r="AG2138" t="s">
        <v>81</v>
      </c>
      <c r="AH2138" t="s">
        <v>3679</v>
      </c>
      <c r="AI2138" t="s">
        <v>14609</v>
      </c>
      <c r="AJ2138">
        <v>0</v>
      </c>
      <c r="AK2138" t="s">
        <v>14626</v>
      </c>
      <c r="AL2138">
        <v>0</v>
      </c>
      <c r="AM2138">
        <v>0</v>
      </c>
      <c r="AN2138">
        <v>0</v>
      </c>
      <c r="AO2138">
        <v>0</v>
      </c>
      <c r="AP2138" t="s">
        <v>83</v>
      </c>
      <c r="AQ2138">
        <v>0</v>
      </c>
      <c r="AR2138">
        <v>0</v>
      </c>
      <c r="AS2138" t="s">
        <v>62</v>
      </c>
      <c r="AT2138" t="s">
        <v>14627</v>
      </c>
      <c r="AU2138" t="s">
        <v>64</v>
      </c>
      <c r="AV2138">
        <v>0</v>
      </c>
      <c r="AW2138">
        <v>5032</v>
      </c>
      <c r="AX2138" t="s">
        <v>151</v>
      </c>
      <c r="AY2138" t="s">
        <v>14625</v>
      </c>
      <c r="AZ2138" t="s">
        <v>65</v>
      </c>
      <c r="BA2138">
        <v>6216951</v>
      </c>
      <c r="BB2138" t="s">
        <v>66</v>
      </c>
      <c r="BC2138" t="str">
        <f t="shared" si="88"/>
        <v>31520</v>
      </c>
      <c r="BD2138" t="str">
        <f t="shared" si="89"/>
        <v>OD-31520</v>
      </c>
    </row>
    <row r="2139" spans="1:56" ht="28.15" customHeight="1">
      <c r="A2139" s="4">
        <f>SUBTOTAL(103,$L$2:L2139)</f>
        <v>2138</v>
      </c>
      <c r="B2139" s="5" t="s">
        <v>14621</v>
      </c>
      <c r="C2139" s="5" t="s">
        <v>67</v>
      </c>
      <c r="D2139" s="5" t="s">
        <v>14623</v>
      </c>
      <c r="E2139" s="5" t="s">
        <v>3679</v>
      </c>
      <c r="F2139" s="6" t="s">
        <v>14624</v>
      </c>
      <c r="G2139" s="5">
        <v>7</v>
      </c>
      <c r="H2139" s="7">
        <v>5757772</v>
      </c>
      <c r="I2139" s="5" t="s">
        <v>151</v>
      </c>
      <c r="J2139" s="5" t="s">
        <v>14625</v>
      </c>
      <c r="K2139" s="20"/>
      <c r="L2139" s="5" t="s">
        <v>51</v>
      </c>
      <c r="M2139" s="2">
        <v>1601243050</v>
      </c>
      <c r="N2139" s="8">
        <f>IF(COUNTIF($B$2:B2139,B2139)=1,1,0)</f>
        <v>0</v>
      </c>
      <c r="O2139" t="s">
        <v>52</v>
      </c>
      <c r="P2139">
        <v>1601243050</v>
      </c>
      <c r="Q2139" t="s">
        <v>14621</v>
      </c>
      <c r="R2139" t="s">
        <v>14621</v>
      </c>
      <c r="S2139" t="s">
        <v>67</v>
      </c>
      <c r="T2139" t="s">
        <v>67</v>
      </c>
      <c r="U2139" t="s">
        <v>14623</v>
      </c>
      <c r="V2139" t="s">
        <v>68</v>
      </c>
      <c r="W2139">
        <v>1</v>
      </c>
      <c r="X2139" t="s">
        <v>156</v>
      </c>
      <c r="Y2139">
        <v>2026</v>
      </c>
      <c r="Z2139">
        <v>7</v>
      </c>
      <c r="AA2139">
        <v>1</v>
      </c>
      <c r="AB2139">
        <v>5331270</v>
      </c>
      <c r="AC2139">
        <v>426502</v>
      </c>
      <c r="AD2139">
        <v>0</v>
      </c>
      <c r="AE2139">
        <v>0</v>
      </c>
      <c r="AF2139" t="s">
        <v>108</v>
      </c>
      <c r="AG2139" t="s">
        <v>3066</v>
      </c>
      <c r="AH2139" t="s">
        <v>3679</v>
      </c>
      <c r="AI2139" t="s">
        <v>14609</v>
      </c>
      <c r="AJ2139">
        <v>0</v>
      </c>
      <c r="AK2139" t="s">
        <v>14626</v>
      </c>
      <c r="AL2139">
        <v>0</v>
      </c>
      <c r="AM2139">
        <v>0</v>
      </c>
      <c r="AN2139">
        <v>0</v>
      </c>
      <c r="AO2139">
        <v>0</v>
      </c>
      <c r="AP2139" t="s">
        <v>108</v>
      </c>
      <c r="AQ2139">
        <v>0</v>
      </c>
      <c r="AR2139">
        <v>0</v>
      </c>
      <c r="AS2139" t="s">
        <v>69</v>
      </c>
      <c r="AT2139" t="s">
        <v>14628</v>
      </c>
      <c r="AU2139" t="s">
        <v>64</v>
      </c>
      <c r="AV2139">
        <v>0</v>
      </c>
      <c r="AW2139">
        <v>43831</v>
      </c>
      <c r="AX2139" t="s">
        <v>151</v>
      </c>
      <c r="AY2139" t="s">
        <v>14625</v>
      </c>
      <c r="AZ2139" t="s">
        <v>71</v>
      </c>
      <c r="BA2139">
        <v>5757772</v>
      </c>
      <c r="BB2139" t="s">
        <v>66</v>
      </c>
      <c r="BC2139" t="str">
        <f t="shared" si="88"/>
        <v>31520</v>
      </c>
      <c r="BD2139" t="str">
        <f t="shared" si="89"/>
        <v>OD-31520</v>
      </c>
    </row>
    <row r="2140" spans="1:56" ht="28.15" customHeight="1">
      <c r="A2140" s="4">
        <f>SUBTOTAL(103,$L$2:L2140)</f>
        <v>2139</v>
      </c>
      <c r="B2140" s="5" t="s">
        <v>14632</v>
      </c>
      <c r="C2140" s="5" t="s">
        <v>858</v>
      </c>
      <c r="D2140" s="5" t="s">
        <v>10493</v>
      </c>
      <c r="E2140" s="5" t="s">
        <v>14629</v>
      </c>
      <c r="F2140" s="6" t="s">
        <v>14633</v>
      </c>
      <c r="G2140" s="5">
        <v>7</v>
      </c>
      <c r="H2140" s="7">
        <v>40773</v>
      </c>
      <c r="I2140" s="5" t="s">
        <v>14634</v>
      </c>
      <c r="J2140" s="5" t="s">
        <v>14635</v>
      </c>
      <c r="K2140" s="22"/>
      <c r="L2140" s="5" t="s">
        <v>78</v>
      </c>
      <c r="M2140" s="2">
        <v>1601161480</v>
      </c>
      <c r="N2140" s="8">
        <f>IF(COUNTIF($B$2:B2140,B2140)=1,1,0)</f>
        <v>1</v>
      </c>
      <c r="O2140" t="s">
        <v>52</v>
      </c>
      <c r="P2140">
        <v>1601161480</v>
      </c>
      <c r="Q2140" t="s">
        <v>14632</v>
      </c>
      <c r="R2140" t="s">
        <v>14632</v>
      </c>
      <c r="S2140" t="s">
        <v>858</v>
      </c>
      <c r="T2140" t="s">
        <v>858</v>
      </c>
      <c r="U2140" t="s">
        <v>10493</v>
      </c>
      <c r="V2140" t="s">
        <v>10497</v>
      </c>
      <c r="W2140">
        <v>1</v>
      </c>
      <c r="X2140" t="s">
        <v>80</v>
      </c>
      <c r="Y2140">
        <v>2026</v>
      </c>
      <c r="Z2140">
        <v>7</v>
      </c>
      <c r="AA2140">
        <v>1</v>
      </c>
      <c r="AB2140">
        <v>37753</v>
      </c>
      <c r="AC2140">
        <v>3020</v>
      </c>
      <c r="AD2140">
        <v>0</v>
      </c>
      <c r="AE2140">
        <v>0</v>
      </c>
      <c r="AF2140" t="s">
        <v>1612</v>
      </c>
      <c r="AG2140" t="s">
        <v>99</v>
      </c>
      <c r="AH2140" t="s">
        <v>14629</v>
      </c>
      <c r="AI2140" t="s">
        <v>14609</v>
      </c>
      <c r="AJ2140">
        <v>0</v>
      </c>
      <c r="AK2140" t="s">
        <v>14636</v>
      </c>
      <c r="AL2140">
        <v>0</v>
      </c>
      <c r="AM2140">
        <v>0</v>
      </c>
      <c r="AN2140">
        <v>0</v>
      </c>
      <c r="AO2140">
        <v>0</v>
      </c>
      <c r="AP2140" t="s">
        <v>83</v>
      </c>
      <c r="AQ2140">
        <v>0</v>
      </c>
      <c r="AR2140">
        <v>0</v>
      </c>
      <c r="AS2140" t="s">
        <v>69</v>
      </c>
      <c r="AT2140" t="s">
        <v>14637</v>
      </c>
      <c r="AU2140" t="s">
        <v>64</v>
      </c>
      <c r="AV2140">
        <v>0</v>
      </c>
      <c r="AW2140">
        <v>24934</v>
      </c>
      <c r="AX2140" t="s">
        <v>14634</v>
      </c>
      <c r="AY2140" t="s">
        <v>14635</v>
      </c>
      <c r="AZ2140" t="s">
        <v>71</v>
      </c>
      <c r="BA2140">
        <v>40773</v>
      </c>
      <c r="BB2140" t="s">
        <v>66</v>
      </c>
      <c r="BC2140" t="str">
        <f t="shared" si="88"/>
        <v>42210</v>
      </c>
      <c r="BD2140" t="str">
        <f t="shared" si="89"/>
        <v>OD-42210</v>
      </c>
    </row>
    <row r="2141" spans="1:56" ht="28.15" customHeight="1">
      <c r="A2141" s="4">
        <f>SUBTOTAL(103,$L$2:L2141)</f>
        <v>2140</v>
      </c>
      <c r="B2141" s="5" t="s">
        <v>14638</v>
      </c>
      <c r="C2141" s="5" t="s">
        <v>14639</v>
      </c>
      <c r="D2141" s="5" t="s">
        <v>14640</v>
      </c>
      <c r="E2141" s="5" t="s">
        <v>3679</v>
      </c>
      <c r="F2141" s="6" t="s">
        <v>14641</v>
      </c>
      <c r="G2141" s="5">
        <v>6</v>
      </c>
      <c r="H2141" s="7">
        <v>257237</v>
      </c>
      <c r="I2141" s="5" t="s">
        <v>151</v>
      </c>
      <c r="J2141" s="5" t="s">
        <v>14642</v>
      </c>
      <c r="K2141" s="20"/>
      <c r="L2141" s="5" t="s">
        <v>51</v>
      </c>
      <c r="M2141" s="2">
        <v>1596971410</v>
      </c>
      <c r="N2141" s="8">
        <f>IF(COUNTIF($B$2:B2141,B2141)=1,1,0)</f>
        <v>1</v>
      </c>
      <c r="O2141" t="s">
        <v>52</v>
      </c>
      <c r="P2141">
        <v>1596971410</v>
      </c>
      <c r="Q2141" t="s">
        <v>14638</v>
      </c>
      <c r="R2141" t="s">
        <v>53</v>
      </c>
      <c r="S2141" t="s">
        <v>14639</v>
      </c>
      <c r="T2141" t="s">
        <v>54</v>
      </c>
      <c r="U2141" t="s">
        <v>14640</v>
      </c>
      <c r="V2141" t="s">
        <v>55</v>
      </c>
      <c r="W2141">
        <v>1</v>
      </c>
      <c r="X2141" t="s">
        <v>56</v>
      </c>
      <c r="Y2141">
        <v>2026</v>
      </c>
      <c r="Z2141">
        <v>6</v>
      </c>
      <c r="AA2141">
        <v>1</v>
      </c>
      <c r="AB2141">
        <v>238182</v>
      </c>
      <c r="AC2141">
        <v>19055</v>
      </c>
      <c r="AD2141">
        <v>0</v>
      </c>
      <c r="AE2141">
        <v>0</v>
      </c>
      <c r="AF2141" t="s">
        <v>108</v>
      </c>
      <c r="AG2141" t="s">
        <v>81</v>
      </c>
      <c r="AH2141" t="s">
        <v>3679</v>
      </c>
      <c r="AI2141" t="s">
        <v>14609</v>
      </c>
      <c r="AJ2141">
        <v>0</v>
      </c>
      <c r="AK2141" t="s">
        <v>14643</v>
      </c>
      <c r="AL2141">
        <v>0</v>
      </c>
      <c r="AM2141">
        <v>0</v>
      </c>
      <c r="AN2141">
        <v>0</v>
      </c>
      <c r="AO2141">
        <v>0</v>
      </c>
      <c r="AP2141" t="s">
        <v>83</v>
      </c>
      <c r="AQ2141">
        <v>0</v>
      </c>
      <c r="AR2141">
        <v>0</v>
      </c>
      <c r="AS2141" t="s">
        <v>62</v>
      </c>
      <c r="AT2141" t="s">
        <v>14644</v>
      </c>
      <c r="AU2141" t="s">
        <v>64</v>
      </c>
      <c r="AV2141">
        <v>0</v>
      </c>
      <c r="AW2141">
        <v>4984</v>
      </c>
      <c r="AX2141" t="s">
        <v>151</v>
      </c>
      <c r="AY2141" t="s">
        <v>14642</v>
      </c>
      <c r="AZ2141" t="s">
        <v>65</v>
      </c>
      <c r="BA2141">
        <v>257237</v>
      </c>
      <c r="BB2141" t="s">
        <v>66</v>
      </c>
      <c r="BC2141" t="str">
        <f t="shared" si="88"/>
        <v>45600</v>
      </c>
      <c r="BD2141" t="str">
        <f t="shared" si="89"/>
        <v>OD-45600</v>
      </c>
    </row>
    <row r="2142" spans="1:56" ht="28.15" customHeight="1">
      <c r="A2142" s="4">
        <f>SUBTOTAL(103,$L$2:L2142)</f>
        <v>2141</v>
      </c>
      <c r="B2142" s="5" t="s">
        <v>14638</v>
      </c>
      <c r="C2142" s="5" t="s">
        <v>67</v>
      </c>
      <c r="D2142" s="5" t="s">
        <v>14640</v>
      </c>
      <c r="E2142" s="5" t="s">
        <v>3679</v>
      </c>
      <c r="F2142" s="6" t="s">
        <v>14641</v>
      </c>
      <c r="G2142" s="5">
        <v>7</v>
      </c>
      <c r="H2142" s="7">
        <v>269257</v>
      </c>
      <c r="I2142" s="5" t="s">
        <v>151</v>
      </c>
      <c r="J2142" s="5" t="s">
        <v>14642</v>
      </c>
      <c r="K2142" s="20"/>
      <c r="L2142" s="5" t="s">
        <v>51</v>
      </c>
      <c r="M2142" s="2">
        <v>1601243015</v>
      </c>
      <c r="N2142" s="8">
        <f>IF(COUNTIF($B$2:B2142,B2142)=1,1,0)</f>
        <v>0</v>
      </c>
      <c r="O2142" t="s">
        <v>52</v>
      </c>
      <c r="P2142">
        <v>1601243015</v>
      </c>
      <c r="Q2142" t="s">
        <v>14638</v>
      </c>
      <c r="R2142" t="s">
        <v>14638</v>
      </c>
      <c r="S2142" t="s">
        <v>67</v>
      </c>
      <c r="T2142" t="s">
        <v>67</v>
      </c>
      <c r="U2142" t="s">
        <v>14640</v>
      </c>
      <c r="V2142" t="s">
        <v>238</v>
      </c>
      <c r="W2142">
        <v>1</v>
      </c>
      <c r="X2142" t="s">
        <v>156</v>
      </c>
      <c r="Y2142">
        <v>2026</v>
      </c>
      <c r="Z2142">
        <v>7</v>
      </c>
      <c r="AA2142">
        <v>1</v>
      </c>
      <c r="AB2142">
        <v>249312</v>
      </c>
      <c r="AC2142">
        <v>19945</v>
      </c>
      <c r="AD2142">
        <v>0</v>
      </c>
      <c r="AE2142">
        <v>0</v>
      </c>
      <c r="AF2142" t="s">
        <v>108</v>
      </c>
      <c r="AG2142" t="s">
        <v>3066</v>
      </c>
      <c r="AH2142" t="s">
        <v>3679</v>
      </c>
      <c r="AI2142" t="s">
        <v>14609</v>
      </c>
      <c r="AJ2142">
        <v>0</v>
      </c>
      <c r="AK2142" t="s">
        <v>14643</v>
      </c>
      <c r="AL2142">
        <v>0</v>
      </c>
      <c r="AM2142">
        <v>0</v>
      </c>
      <c r="AN2142">
        <v>0</v>
      </c>
      <c r="AO2142">
        <v>0</v>
      </c>
      <c r="AP2142" t="s">
        <v>108</v>
      </c>
      <c r="AQ2142">
        <v>0</v>
      </c>
      <c r="AR2142">
        <v>0</v>
      </c>
      <c r="AS2142" t="s">
        <v>69</v>
      </c>
      <c r="AT2142" t="s">
        <v>14645</v>
      </c>
      <c r="AU2142" t="s">
        <v>64</v>
      </c>
      <c r="AV2142">
        <v>0</v>
      </c>
      <c r="AW2142">
        <v>43806</v>
      </c>
      <c r="AX2142" t="s">
        <v>151</v>
      </c>
      <c r="AY2142" t="s">
        <v>14642</v>
      </c>
      <c r="AZ2142" t="s">
        <v>71</v>
      </c>
      <c r="BA2142">
        <v>269257</v>
      </c>
      <c r="BB2142" t="s">
        <v>66</v>
      </c>
      <c r="BC2142" t="str">
        <f t="shared" si="88"/>
        <v>45600</v>
      </c>
      <c r="BD2142" t="str">
        <f t="shared" si="89"/>
        <v>OD-45600</v>
      </c>
    </row>
    <row r="2143" spans="1:56" ht="28.15" customHeight="1">
      <c r="A2143" s="4">
        <f>SUBTOTAL(103,$L$2:L2143)</f>
        <v>2142</v>
      </c>
      <c r="B2143" s="5" t="s">
        <v>14646</v>
      </c>
      <c r="C2143" s="5" t="s">
        <v>1355</v>
      </c>
      <c r="D2143" s="5" t="s">
        <v>14630</v>
      </c>
      <c r="E2143" s="5" t="s">
        <v>14612</v>
      </c>
      <c r="F2143" s="6" t="s">
        <v>14647</v>
      </c>
      <c r="G2143" s="5">
        <v>7</v>
      </c>
      <c r="H2143" s="7">
        <v>29998</v>
      </c>
      <c r="I2143" s="5" t="s">
        <v>14648</v>
      </c>
      <c r="J2143" s="5" t="s">
        <v>14649</v>
      </c>
      <c r="K2143" s="22"/>
      <c r="L2143" s="5" t="s">
        <v>78</v>
      </c>
      <c r="M2143" s="2">
        <v>1601161083</v>
      </c>
      <c r="N2143" s="8">
        <f>IF(COUNTIF($B$2:B2143,B2143)=1,1,0)</f>
        <v>1</v>
      </c>
      <c r="O2143" t="s">
        <v>52</v>
      </c>
      <c r="P2143">
        <v>1601161083</v>
      </c>
      <c r="Q2143" t="s">
        <v>14646</v>
      </c>
      <c r="R2143" t="s">
        <v>14646</v>
      </c>
      <c r="S2143" t="s">
        <v>1355</v>
      </c>
      <c r="T2143" t="s">
        <v>1355</v>
      </c>
      <c r="U2143" t="s">
        <v>14630</v>
      </c>
      <c r="V2143" t="s">
        <v>14631</v>
      </c>
      <c r="W2143">
        <v>0</v>
      </c>
      <c r="X2143" t="s">
        <v>80</v>
      </c>
      <c r="Y2143">
        <v>2026</v>
      </c>
      <c r="Z2143">
        <v>7</v>
      </c>
      <c r="AA2143">
        <v>1</v>
      </c>
      <c r="AB2143">
        <v>27776</v>
      </c>
      <c r="AC2143">
        <v>2222</v>
      </c>
      <c r="AD2143">
        <v>0</v>
      </c>
      <c r="AE2143">
        <v>0</v>
      </c>
      <c r="AF2143" t="s">
        <v>57</v>
      </c>
      <c r="AG2143" t="s">
        <v>81</v>
      </c>
      <c r="AH2143" t="s">
        <v>14612</v>
      </c>
      <c r="AI2143" t="s">
        <v>14609</v>
      </c>
      <c r="AJ2143">
        <v>0</v>
      </c>
      <c r="AK2143" t="s">
        <v>14650</v>
      </c>
      <c r="AL2143">
        <v>0</v>
      </c>
      <c r="AM2143">
        <v>0</v>
      </c>
      <c r="AN2143">
        <v>0</v>
      </c>
      <c r="AO2143">
        <v>0</v>
      </c>
      <c r="AP2143" t="s">
        <v>83</v>
      </c>
      <c r="AQ2143">
        <v>0</v>
      </c>
      <c r="AR2143">
        <v>0</v>
      </c>
      <c r="AS2143" t="s">
        <v>69</v>
      </c>
      <c r="AT2143" t="s">
        <v>14651</v>
      </c>
      <c r="AU2143" t="s">
        <v>64</v>
      </c>
      <c r="AV2143">
        <v>0</v>
      </c>
      <c r="AW2143">
        <v>24859</v>
      </c>
      <c r="AX2143" t="s">
        <v>14648</v>
      </c>
      <c r="AY2143" t="s">
        <v>14649</v>
      </c>
      <c r="AZ2143" t="s">
        <v>71</v>
      </c>
      <c r="BA2143">
        <v>29998</v>
      </c>
      <c r="BB2143" t="s">
        <v>66</v>
      </c>
      <c r="BC2143" t="str">
        <f t="shared" si="88"/>
        <v>45900</v>
      </c>
      <c r="BD2143" t="str">
        <f t="shared" si="89"/>
        <v>OD-45900</v>
      </c>
    </row>
    <row r="2144" spans="1:56" ht="28.15" customHeight="1">
      <c r="A2144" s="4">
        <f>SUBTOTAL(103,$L$2:L2144)</f>
        <v>2143</v>
      </c>
      <c r="B2144" s="5" t="s">
        <v>14652</v>
      </c>
      <c r="C2144" s="5" t="s">
        <v>14653</v>
      </c>
      <c r="D2144" s="5" t="s">
        <v>14501</v>
      </c>
      <c r="E2144" s="5" t="s">
        <v>14612</v>
      </c>
      <c r="F2144" s="6" t="s">
        <v>14654</v>
      </c>
      <c r="G2144" s="5">
        <v>7</v>
      </c>
      <c r="H2144" s="7">
        <v>372060</v>
      </c>
      <c r="I2144" s="5" t="s">
        <v>14655</v>
      </c>
      <c r="J2144" s="5" t="s">
        <v>14656</v>
      </c>
      <c r="K2144" s="22" t="s">
        <v>5402</v>
      </c>
      <c r="L2144" s="5" t="s">
        <v>78</v>
      </c>
      <c r="M2144" s="2">
        <v>1601161383</v>
      </c>
      <c r="N2144" s="8">
        <f>IF(COUNTIF($B$2:B2144,B2144)=1,1,0)</f>
        <v>1</v>
      </c>
      <c r="O2144" t="s">
        <v>52</v>
      </c>
      <c r="P2144">
        <v>1601161383</v>
      </c>
      <c r="Q2144" t="s">
        <v>14652</v>
      </c>
      <c r="R2144" t="s">
        <v>14652</v>
      </c>
      <c r="S2144" t="s">
        <v>14653</v>
      </c>
      <c r="T2144" t="s">
        <v>14653</v>
      </c>
      <c r="U2144" t="s">
        <v>14501</v>
      </c>
      <c r="V2144" t="s">
        <v>14502</v>
      </c>
      <c r="W2144">
        <v>0</v>
      </c>
      <c r="X2144" t="s">
        <v>188</v>
      </c>
      <c r="Y2144">
        <v>2026</v>
      </c>
      <c r="Z2144">
        <v>7</v>
      </c>
      <c r="AA2144">
        <v>1</v>
      </c>
      <c r="AB2144">
        <v>344500</v>
      </c>
      <c r="AC2144">
        <v>27560</v>
      </c>
      <c r="AD2144">
        <v>0</v>
      </c>
      <c r="AE2144">
        <v>0</v>
      </c>
      <c r="AF2144" t="s">
        <v>57</v>
      </c>
      <c r="AG2144" t="s">
        <v>81</v>
      </c>
      <c r="AH2144" t="s">
        <v>14612</v>
      </c>
      <c r="AI2144" t="s">
        <v>14609</v>
      </c>
      <c r="AJ2144">
        <v>0</v>
      </c>
      <c r="AK2144" t="s">
        <v>14657</v>
      </c>
      <c r="AL2144">
        <v>0</v>
      </c>
      <c r="AM2144">
        <v>0</v>
      </c>
      <c r="AN2144">
        <v>0</v>
      </c>
      <c r="AO2144">
        <v>0</v>
      </c>
      <c r="AP2144" t="s">
        <v>83</v>
      </c>
      <c r="AQ2144">
        <v>0</v>
      </c>
      <c r="AR2144">
        <v>0</v>
      </c>
      <c r="AS2144" t="s">
        <v>69</v>
      </c>
      <c r="AT2144" t="s">
        <v>14658</v>
      </c>
      <c r="AU2144" t="s">
        <v>64</v>
      </c>
      <c r="AV2144">
        <v>0</v>
      </c>
      <c r="AW2144">
        <v>24916</v>
      </c>
      <c r="AX2144" t="s">
        <v>14655</v>
      </c>
      <c r="AY2144" t="s">
        <v>14656</v>
      </c>
      <c r="AZ2144" t="s">
        <v>71</v>
      </c>
      <c r="BA2144">
        <v>372060</v>
      </c>
      <c r="BB2144" t="s">
        <v>66</v>
      </c>
      <c r="BC2144" t="str">
        <f t="shared" si="88"/>
        <v>47950</v>
      </c>
      <c r="BD2144" t="str">
        <f t="shared" si="89"/>
        <v>OD-47950</v>
      </c>
    </row>
    <row r="2145" spans="1:56" ht="28.15" customHeight="1">
      <c r="A2145" s="4">
        <f>SUBTOTAL(103,$L$2:L2145)</f>
        <v>2144</v>
      </c>
      <c r="B2145" s="5" t="s">
        <v>14659</v>
      </c>
      <c r="C2145" s="5" t="s">
        <v>14660</v>
      </c>
      <c r="D2145" s="5" t="s">
        <v>14661</v>
      </c>
      <c r="E2145" s="5" t="s">
        <v>14612</v>
      </c>
      <c r="F2145" s="6" t="s">
        <v>14662</v>
      </c>
      <c r="G2145" s="5">
        <v>7</v>
      </c>
      <c r="H2145" s="7">
        <v>27855</v>
      </c>
      <c r="I2145" s="5" t="s">
        <v>14663</v>
      </c>
      <c r="J2145" s="5" t="s">
        <v>14664</v>
      </c>
      <c r="K2145" s="22"/>
      <c r="L2145" s="5" t="s">
        <v>78</v>
      </c>
      <c r="M2145" s="2">
        <v>1601161209</v>
      </c>
      <c r="N2145" s="8">
        <f>IF(COUNTIF($B$2:B2145,B2145)=1,1,0)</f>
        <v>1</v>
      </c>
      <c r="O2145" t="s">
        <v>52</v>
      </c>
      <c r="P2145">
        <v>1601161209</v>
      </c>
      <c r="Q2145" t="s">
        <v>14659</v>
      </c>
      <c r="R2145" t="s">
        <v>14659</v>
      </c>
      <c r="S2145" t="s">
        <v>14660</v>
      </c>
      <c r="T2145" t="s">
        <v>14660</v>
      </c>
      <c r="U2145" t="s">
        <v>14661</v>
      </c>
      <c r="V2145" t="s">
        <v>14665</v>
      </c>
      <c r="W2145">
        <v>0</v>
      </c>
      <c r="X2145" t="s">
        <v>80</v>
      </c>
      <c r="Y2145">
        <v>2026</v>
      </c>
      <c r="Z2145">
        <v>7</v>
      </c>
      <c r="AA2145">
        <v>1</v>
      </c>
      <c r="AB2145">
        <v>25792</v>
      </c>
      <c r="AC2145">
        <v>2063</v>
      </c>
      <c r="AD2145">
        <v>0</v>
      </c>
      <c r="AE2145">
        <v>0</v>
      </c>
      <c r="AF2145" t="s">
        <v>108</v>
      </c>
      <c r="AG2145" t="s">
        <v>81</v>
      </c>
      <c r="AH2145" t="s">
        <v>14612</v>
      </c>
      <c r="AI2145" t="s">
        <v>14609</v>
      </c>
      <c r="AJ2145">
        <v>0</v>
      </c>
      <c r="AK2145" t="s">
        <v>14666</v>
      </c>
      <c r="AL2145">
        <v>0</v>
      </c>
      <c r="AM2145">
        <v>0</v>
      </c>
      <c r="AN2145">
        <v>0</v>
      </c>
      <c r="AO2145">
        <v>0</v>
      </c>
      <c r="AP2145" t="s">
        <v>83</v>
      </c>
      <c r="AQ2145">
        <v>0</v>
      </c>
      <c r="AR2145">
        <v>0</v>
      </c>
      <c r="AS2145" t="s">
        <v>69</v>
      </c>
      <c r="AT2145" t="s">
        <v>14667</v>
      </c>
      <c r="AU2145" t="s">
        <v>64</v>
      </c>
      <c r="AV2145">
        <v>0</v>
      </c>
      <c r="AW2145">
        <v>24885</v>
      </c>
      <c r="AX2145" t="s">
        <v>14663</v>
      </c>
      <c r="AY2145" t="s">
        <v>14664</v>
      </c>
      <c r="AZ2145" t="s">
        <v>71</v>
      </c>
      <c r="BA2145">
        <v>27855</v>
      </c>
      <c r="BB2145" t="s">
        <v>66</v>
      </c>
      <c r="BC2145" t="str">
        <f t="shared" si="88"/>
        <v>49270</v>
      </c>
      <c r="BD2145" t="str">
        <f t="shared" si="89"/>
        <v>OD-49270</v>
      </c>
    </row>
    <row r="2146" spans="1:56" ht="28.15" customHeight="1">
      <c r="A2146" s="4">
        <f>SUBTOTAL(103,$L$2:L2146)</f>
        <v>2145</v>
      </c>
      <c r="B2146" s="5" t="s">
        <v>14668</v>
      </c>
      <c r="C2146" s="5" t="s">
        <v>379</v>
      </c>
      <c r="D2146" s="5" t="s">
        <v>203</v>
      </c>
      <c r="E2146" s="5" t="s">
        <v>14612</v>
      </c>
      <c r="F2146" s="6" t="s">
        <v>14669</v>
      </c>
      <c r="G2146" s="5">
        <v>7</v>
      </c>
      <c r="H2146" s="7">
        <v>153630</v>
      </c>
      <c r="I2146" s="5" t="s">
        <v>14670</v>
      </c>
      <c r="J2146" s="5" t="s">
        <v>14671</v>
      </c>
      <c r="K2146" s="22" t="s">
        <v>7071</v>
      </c>
      <c r="L2146" s="5" t="s">
        <v>78</v>
      </c>
      <c r="M2146" s="2">
        <v>1601161179</v>
      </c>
      <c r="N2146" s="8">
        <f>IF(COUNTIF($B$2:B2146,B2146)=1,1,0)</f>
        <v>1</v>
      </c>
      <c r="O2146" t="s">
        <v>52</v>
      </c>
      <c r="P2146">
        <v>1601161179</v>
      </c>
      <c r="Q2146" t="s">
        <v>14668</v>
      </c>
      <c r="R2146" t="s">
        <v>14668</v>
      </c>
      <c r="S2146" t="s">
        <v>379</v>
      </c>
      <c r="T2146" t="s">
        <v>379</v>
      </c>
      <c r="U2146" t="s">
        <v>203</v>
      </c>
      <c r="V2146" t="s">
        <v>9687</v>
      </c>
      <c r="W2146">
        <v>0</v>
      </c>
      <c r="X2146" t="s">
        <v>80</v>
      </c>
      <c r="Y2146">
        <v>2026</v>
      </c>
      <c r="Z2146">
        <v>7</v>
      </c>
      <c r="AA2146">
        <v>1</v>
      </c>
      <c r="AB2146">
        <v>142250</v>
      </c>
      <c r="AC2146">
        <v>11380</v>
      </c>
      <c r="AD2146">
        <v>0</v>
      </c>
      <c r="AE2146">
        <v>0</v>
      </c>
      <c r="AF2146" t="s">
        <v>98</v>
      </c>
      <c r="AG2146" t="s">
        <v>58</v>
      </c>
      <c r="AH2146" t="s">
        <v>14612</v>
      </c>
      <c r="AI2146" t="s">
        <v>14609</v>
      </c>
      <c r="AJ2146">
        <v>0</v>
      </c>
      <c r="AK2146" t="s">
        <v>14672</v>
      </c>
      <c r="AL2146">
        <v>0</v>
      </c>
      <c r="AM2146">
        <v>0</v>
      </c>
      <c r="AN2146">
        <v>0</v>
      </c>
      <c r="AO2146">
        <v>0</v>
      </c>
      <c r="AP2146" t="s">
        <v>98</v>
      </c>
      <c r="AQ2146">
        <v>0</v>
      </c>
      <c r="AR2146">
        <v>0</v>
      </c>
      <c r="AS2146" t="s">
        <v>69</v>
      </c>
      <c r="AT2146" t="s">
        <v>14673</v>
      </c>
      <c r="AU2146" t="s">
        <v>64</v>
      </c>
      <c r="AV2146">
        <v>0</v>
      </c>
      <c r="AW2146">
        <v>24879</v>
      </c>
      <c r="AX2146" t="s">
        <v>14670</v>
      </c>
      <c r="AY2146" t="s">
        <v>14671</v>
      </c>
      <c r="AZ2146" t="s">
        <v>71</v>
      </c>
      <c r="BA2146">
        <v>153630</v>
      </c>
      <c r="BB2146" t="s">
        <v>66</v>
      </c>
      <c r="BC2146" t="str">
        <f t="shared" si="88"/>
        <v>50000</v>
      </c>
      <c r="BD2146" t="str">
        <f t="shared" si="89"/>
        <v>OD-50000</v>
      </c>
    </row>
    <row r="2147" spans="1:56" ht="28.15" customHeight="1">
      <c r="A2147" s="4">
        <f>SUBTOTAL(103,$L$2:L2147)</f>
        <v>2146</v>
      </c>
      <c r="B2147" s="5" t="s">
        <v>14674</v>
      </c>
      <c r="C2147" s="5" t="s">
        <v>14675</v>
      </c>
      <c r="D2147" s="5" t="s">
        <v>14676</v>
      </c>
      <c r="E2147" s="5" t="s">
        <v>14612</v>
      </c>
      <c r="F2147" s="6" t="s">
        <v>14677</v>
      </c>
      <c r="G2147" s="5">
        <v>7</v>
      </c>
      <c r="H2147" s="7">
        <v>720952</v>
      </c>
      <c r="I2147" s="5" t="s">
        <v>14678</v>
      </c>
      <c r="J2147" s="5" t="s">
        <v>14679</v>
      </c>
      <c r="K2147" s="22">
        <v>20</v>
      </c>
      <c r="L2147" s="5" t="s">
        <v>78</v>
      </c>
      <c r="M2147" s="2">
        <v>1601161189</v>
      </c>
      <c r="N2147" s="8">
        <f>IF(COUNTIF($B$2:B2147,B2147)=1,1,0)</f>
        <v>1</v>
      </c>
      <c r="O2147" t="s">
        <v>52</v>
      </c>
      <c r="P2147">
        <v>1601161189</v>
      </c>
      <c r="Q2147" t="s">
        <v>14674</v>
      </c>
      <c r="R2147" t="s">
        <v>14674</v>
      </c>
      <c r="S2147" t="s">
        <v>14675</v>
      </c>
      <c r="T2147" t="s">
        <v>14675</v>
      </c>
      <c r="U2147" t="s">
        <v>14676</v>
      </c>
      <c r="V2147" t="s">
        <v>14680</v>
      </c>
      <c r="W2147">
        <v>0</v>
      </c>
      <c r="X2147" t="s">
        <v>80</v>
      </c>
      <c r="Y2147">
        <v>2026</v>
      </c>
      <c r="Z2147">
        <v>7</v>
      </c>
      <c r="AA2147">
        <v>1</v>
      </c>
      <c r="AB2147">
        <v>667548</v>
      </c>
      <c r="AC2147">
        <v>53404</v>
      </c>
      <c r="AD2147">
        <v>0</v>
      </c>
      <c r="AE2147">
        <v>0</v>
      </c>
      <c r="AF2147" t="s">
        <v>57</v>
      </c>
      <c r="AG2147" t="s">
        <v>81</v>
      </c>
      <c r="AH2147" t="s">
        <v>14612</v>
      </c>
      <c r="AI2147" t="s">
        <v>14609</v>
      </c>
      <c r="AJ2147">
        <v>0</v>
      </c>
      <c r="AK2147" t="s">
        <v>14681</v>
      </c>
      <c r="AL2147">
        <v>0</v>
      </c>
      <c r="AM2147">
        <v>0</v>
      </c>
      <c r="AN2147">
        <v>0</v>
      </c>
      <c r="AO2147">
        <v>0</v>
      </c>
      <c r="AP2147" t="s">
        <v>83</v>
      </c>
      <c r="AQ2147">
        <v>0</v>
      </c>
      <c r="AR2147">
        <v>0</v>
      </c>
      <c r="AS2147" t="s">
        <v>69</v>
      </c>
      <c r="AT2147" t="s">
        <v>14682</v>
      </c>
      <c r="AU2147" t="s">
        <v>64</v>
      </c>
      <c r="AV2147">
        <v>0</v>
      </c>
      <c r="AW2147">
        <v>24881</v>
      </c>
      <c r="AX2147" t="s">
        <v>14678</v>
      </c>
      <c r="AY2147" t="s">
        <v>14679</v>
      </c>
      <c r="AZ2147" t="s">
        <v>71</v>
      </c>
      <c r="BA2147">
        <v>720952</v>
      </c>
      <c r="BB2147" t="s">
        <v>66</v>
      </c>
      <c r="BC2147" t="str">
        <f t="shared" si="88"/>
        <v>51100</v>
      </c>
      <c r="BD2147" t="str">
        <f t="shared" si="89"/>
        <v>OD-51100</v>
      </c>
    </row>
    <row r="2148" spans="1:56" ht="28.15" customHeight="1">
      <c r="A2148" s="4">
        <f>SUBTOTAL(103,$L$2:L2148)</f>
        <v>2147</v>
      </c>
      <c r="B2148" s="5" t="s">
        <v>14683</v>
      </c>
      <c r="C2148" s="5" t="s">
        <v>14684</v>
      </c>
      <c r="D2148" s="5" t="s">
        <v>14685</v>
      </c>
      <c r="E2148" s="5" t="s">
        <v>3679</v>
      </c>
      <c r="F2148" s="6" t="s">
        <v>14686</v>
      </c>
      <c r="G2148" s="5">
        <v>6</v>
      </c>
      <c r="H2148" s="7">
        <v>1834313</v>
      </c>
      <c r="I2148" s="5" t="s">
        <v>151</v>
      </c>
      <c r="J2148" s="5" t="s">
        <v>14687</v>
      </c>
      <c r="K2148" s="20"/>
      <c r="L2148" s="5" t="s">
        <v>51</v>
      </c>
      <c r="M2148" s="2">
        <v>1596971276</v>
      </c>
      <c r="N2148" s="8">
        <f>IF(COUNTIF($B$2:B2148,B2148)=1,1,0)</f>
        <v>1</v>
      </c>
      <c r="O2148" t="s">
        <v>52</v>
      </c>
      <c r="P2148">
        <v>1596971276</v>
      </c>
      <c r="Q2148" t="s">
        <v>14683</v>
      </c>
      <c r="R2148" t="s">
        <v>53</v>
      </c>
      <c r="S2148" t="s">
        <v>14684</v>
      </c>
      <c r="T2148" t="s">
        <v>54</v>
      </c>
      <c r="U2148" t="s">
        <v>14685</v>
      </c>
      <c r="V2148" t="s">
        <v>55</v>
      </c>
      <c r="W2148">
        <v>1</v>
      </c>
      <c r="X2148" t="s">
        <v>56</v>
      </c>
      <c r="Y2148">
        <v>2026</v>
      </c>
      <c r="Z2148">
        <v>6</v>
      </c>
      <c r="AA2148">
        <v>1</v>
      </c>
      <c r="AB2148">
        <v>1698438</v>
      </c>
      <c r="AC2148">
        <v>135875</v>
      </c>
      <c r="AD2148">
        <v>0</v>
      </c>
      <c r="AE2148">
        <v>0</v>
      </c>
      <c r="AF2148" t="s">
        <v>57</v>
      </c>
      <c r="AG2148" t="s">
        <v>81</v>
      </c>
      <c r="AH2148" t="s">
        <v>3679</v>
      </c>
      <c r="AI2148" t="s">
        <v>14688</v>
      </c>
      <c r="AJ2148">
        <v>0</v>
      </c>
      <c r="AK2148" t="s">
        <v>7732</v>
      </c>
      <c r="AL2148">
        <v>0</v>
      </c>
      <c r="AM2148">
        <v>0</v>
      </c>
      <c r="AN2148">
        <v>0</v>
      </c>
      <c r="AO2148">
        <v>0</v>
      </c>
      <c r="AP2148" t="s">
        <v>61</v>
      </c>
      <c r="AQ2148">
        <v>0</v>
      </c>
      <c r="AR2148">
        <v>0</v>
      </c>
      <c r="AS2148" t="s">
        <v>62</v>
      </c>
      <c r="AT2148" t="s">
        <v>14689</v>
      </c>
      <c r="AU2148" t="s">
        <v>64</v>
      </c>
      <c r="AV2148">
        <v>0</v>
      </c>
      <c r="AW2148">
        <v>4885</v>
      </c>
      <c r="AX2148" t="s">
        <v>151</v>
      </c>
      <c r="AY2148" t="s">
        <v>14687</v>
      </c>
      <c r="AZ2148" t="s">
        <v>65</v>
      </c>
      <c r="BA2148">
        <v>1834313</v>
      </c>
      <c r="BB2148" t="s">
        <v>66</v>
      </c>
      <c r="BC2148" t="str">
        <f t="shared" si="88"/>
        <v>04100</v>
      </c>
      <c r="BD2148" t="str">
        <f t="shared" si="89"/>
        <v>OE-04100</v>
      </c>
    </row>
    <row r="2149" spans="1:56" ht="28.15" customHeight="1">
      <c r="A2149" s="4">
        <f>SUBTOTAL(103,$L$2:L2149)</f>
        <v>2148</v>
      </c>
      <c r="B2149" s="5" t="s">
        <v>14683</v>
      </c>
      <c r="C2149" s="5" t="s">
        <v>67</v>
      </c>
      <c r="D2149" s="5" t="s">
        <v>14685</v>
      </c>
      <c r="E2149" s="5" t="s">
        <v>3679</v>
      </c>
      <c r="F2149" s="6" t="s">
        <v>14686</v>
      </c>
      <c r="G2149" s="5">
        <v>7</v>
      </c>
      <c r="H2149" s="7">
        <v>1937688</v>
      </c>
      <c r="I2149" s="5" t="s">
        <v>151</v>
      </c>
      <c r="J2149" s="5" t="s">
        <v>14687</v>
      </c>
      <c r="K2149" s="20"/>
      <c r="L2149" s="5" t="s">
        <v>51</v>
      </c>
      <c r="M2149" s="2">
        <v>1601242875</v>
      </c>
      <c r="N2149" s="8">
        <f>IF(COUNTIF($B$2:B2149,B2149)=1,1,0)</f>
        <v>0</v>
      </c>
      <c r="O2149" t="s">
        <v>52</v>
      </c>
      <c r="P2149">
        <v>1601242875</v>
      </c>
      <c r="Q2149" t="s">
        <v>14683</v>
      </c>
      <c r="R2149" t="s">
        <v>14683</v>
      </c>
      <c r="S2149" t="s">
        <v>67</v>
      </c>
      <c r="T2149" t="s">
        <v>67</v>
      </c>
      <c r="U2149" t="s">
        <v>14685</v>
      </c>
      <c r="V2149" t="s">
        <v>238</v>
      </c>
      <c r="W2149">
        <v>1</v>
      </c>
      <c r="X2149" t="s">
        <v>56</v>
      </c>
      <c r="Y2149">
        <v>2026</v>
      </c>
      <c r="Z2149">
        <v>7</v>
      </c>
      <c r="AA2149">
        <v>1</v>
      </c>
      <c r="AB2149">
        <v>1794156</v>
      </c>
      <c r="AC2149">
        <v>143532</v>
      </c>
      <c r="AD2149">
        <v>0</v>
      </c>
      <c r="AE2149">
        <v>0</v>
      </c>
      <c r="AF2149" t="s">
        <v>57</v>
      </c>
      <c r="AG2149" t="s">
        <v>3066</v>
      </c>
      <c r="AH2149" t="s">
        <v>3679</v>
      </c>
      <c r="AI2149" t="s">
        <v>14688</v>
      </c>
      <c r="AJ2149">
        <v>0</v>
      </c>
      <c r="AK2149" t="s">
        <v>7732</v>
      </c>
      <c r="AL2149">
        <v>0</v>
      </c>
      <c r="AM2149">
        <v>0</v>
      </c>
      <c r="AN2149">
        <v>0</v>
      </c>
      <c r="AO2149">
        <v>0</v>
      </c>
      <c r="AP2149" t="s">
        <v>108</v>
      </c>
      <c r="AQ2149">
        <v>0</v>
      </c>
      <c r="AR2149">
        <v>0</v>
      </c>
      <c r="AS2149" t="s">
        <v>69</v>
      </c>
      <c r="AT2149" t="s">
        <v>14690</v>
      </c>
      <c r="AU2149" t="s">
        <v>64</v>
      </c>
      <c r="AV2149">
        <v>0</v>
      </c>
      <c r="AW2149">
        <v>43731</v>
      </c>
      <c r="AX2149" t="s">
        <v>151</v>
      </c>
      <c r="AY2149" t="s">
        <v>14687</v>
      </c>
      <c r="AZ2149" t="s">
        <v>71</v>
      </c>
      <c r="BA2149">
        <v>1937688</v>
      </c>
      <c r="BB2149" t="s">
        <v>66</v>
      </c>
      <c r="BC2149" t="str">
        <f t="shared" si="88"/>
        <v>04100</v>
      </c>
      <c r="BD2149" t="str">
        <f t="shared" si="89"/>
        <v>OE-04100</v>
      </c>
    </row>
    <row r="2150" spans="1:56" ht="28.15" customHeight="1">
      <c r="A2150" s="4">
        <f>SUBTOTAL(103,$L$2:L2150)</f>
        <v>2149</v>
      </c>
      <c r="B2150" s="5" t="s">
        <v>14691</v>
      </c>
      <c r="C2150" s="5" t="s">
        <v>2638</v>
      </c>
      <c r="D2150" s="5" t="s">
        <v>14692</v>
      </c>
      <c r="E2150" s="5" t="s">
        <v>14432</v>
      </c>
      <c r="F2150" s="6" t="s">
        <v>14693</v>
      </c>
      <c r="G2150" s="5">
        <v>7</v>
      </c>
      <c r="H2150" s="7">
        <v>112992</v>
      </c>
      <c r="I2150" s="5" t="s">
        <v>2642</v>
      </c>
      <c r="J2150" s="5" t="s">
        <v>14694</v>
      </c>
      <c r="K2150" s="20"/>
      <c r="L2150" s="5" t="s">
        <v>51</v>
      </c>
      <c r="M2150" s="2">
        <v>1601134124</v>
      </c>
      <c r="N2150" s="8">
        <f>IF(COUNTIF($B$2:B2150,B2150)=1,1,0)</f>
        <v>1</v>
      </c>
      <c r="O2150" t="s">
        <v>52</v>
      </c>
      <c r="P2150">
        <v>1601134124</v>
      </c>
      <c r="Q2150" t="s">
        <v>14691</v>
      </c>
      <c r="R2150" t="s">
        <v>14691</v>
      </c>
      <c r="S2150" t="s">
        <v>2638</v>
      </c>
      <c r="T2150" t="s">
        <v>2638</v>
      </c>
      <c r="U2150" t="s">
        <v>14692</v>
      </c>
      <c r="V2150" t="s">
        <v>2644</v>
      </c>
      <c r="W2150">
        <v>1</v>
      </c>
      <c r="X2150" t="s">
        <v>2645</v>
      </c>
      <c r="Y2150">
        <v>2026</v>
      </c>
      <c r="Z2150">
        <v>7</v>
      </c>
      <c r="AA2150">
        <v>1</v>
      </c>
      <c r="AB2150">
        <v>104622</v>
      </c>
      <c r="AC2150">
        <v>8370</v>
      </c>
      <c r="AD2150">
        <v>0</v>
      </c>
      <c r="AE2150">
        <v>0</v>
      </c>
      <c r="AF2150" t="s">
        <v>98</v>
      </c>
      <c r="AG2150" t="s">
        <v>99</v>
      </c>
      <c r="AH2150" t="s">
        <v>14432</v>
      </c>
      <c r="AI2150" t="s">
        <v>14688</v>
      </c>
      <c r="AJ2150">
        <v>0</v>
      </c>
      <c r="AK2150" t="s">
        <v>548</v>
      </c>
      <c r="AL2150">
        <v>0</v>
      </c>
      <c r="AM2150">
        <v>0</v>
      </c>
      <c r="AN2150">
        <v>0</v>
      </c>
      <c r="AO2150">
        <v>0</v>
      </c>
      <c r="AP2150" t="s">
        <v>83</v>
      </c>
      <c r="AQ2150">
        <v>0</v>
      </c>
      <c r="AR2150">
        <v>0</v>
      </c>
      <c r="AS2150" t="s">
        <v>69</v>
      </c>
      <c r="AT2150" t="s">
        <v>14695</v>
      </c>
      <c r="AU2150" t="s">
        <v>64</v>
      </c>
      <c r="AV2150">
        <v>0</v>
      </c>
      <c r="AW2150">
        <v>20960</v>
      </c>
      <c r="AX2150" t="s">
        <v>2642</v>
      </c>
      <c r="AY2150" t="s">
        <v>14694</v>
      </c>
      <c r="AZ2150" t="s">
        <v>71</v>
      </c>
      <c r="BA2150">
        <v>112992</v>
      </c>
      <c r="BB2150" t="s">
        <v>66</v>
      </c>
      <c r="BC2150" t="str">
        <f t="shared" si="88"/>
        <v>04620</v>
      </c>
      <c r="BD2150" t="str">
        <f t="shared" si="89"/>
        <v>OE-04620</v>
      </c>
    </row>
    <row r="2151" spans="1:56" ht="28.15" customHeight="1">
      <c r="A2151" s="4">
        <f>SUBTOTAL(103,$L$2:L2151)</f>
        <v>2150</v>
      </c>
      <c r="B2151" s="5" t="s">
        <v>14696</v>
      </c>
      <c r="C2151" s="5" t="s">
        <v>14697</v>
      </c>
      <c r="D2151" s="5" t="s">
        <v>10631</v>
      </c>
      <c r="E2151" s="5" t="s">
        <v>3679</v>
      </c>
      <c r="F2151" s="6" t="s">
        <v>14698</v>
      </c>
      <c r="G2151" s="5">
        <v>6</v>
      </c>
      <c r="H2151" s="7">
        <v>1721321</v>
      </c>
      <c r="I2151" s="5" t="s">
        <v>151</v>
      </c>
      <c r="J2151" s="5" t="s">
        <v>14699</v>
      </c>
      <c r="K2151" s="20"/>
      <c r="L2151" s="5" t="s">
        <v>51</v>
      </c>
      <c r="M2151" s="2">
        <v>1596971343</v>
      </c>
      <c r="N2151" s="8">
        <f>IF(COUNTIF($B$2:B2151,B2151)=1,1,0)</f>
        <v>1</v>
      </c>
      <c r="O2151" t="s">
        <v>52</v>
      </c>
      <c r="P2151">
        <v>1596971343</v>
      </c>
      <c r="Q2151" t="s">
        <v>14696</v>
      </c>
      <c r="R2151" t="s">
        <v>53</v>
      </c>
      <c r="S2151" t="s">
        <v>14697</v>
      </c>
      <c r="T2151" t="s">
        <v>54</v>
      </c>
      <c r="U2151" t="s">
        <v>10631</v>
      </c>
      <c r="V2151" t="s">
        <v>55</v>
      </c>
      <c r="W2151">
        <v>1</v>
      </c>
      <c r="X2151" t="s">
        <v>56</v>
      </c>
      <c r="Y2151">
        <v>2026</v>
      </c>
      <c r="Z2151">
        <v>6</v>
      </c>
      <c r="AA2151">
        <v>1</v>
      </c>
      <c r="AB2151">
        <v>1593816</v>
      </c>
      <c r="AC2151">
        <v>127505</v>
      </c>
      <c r="AD2151">
        <v>0</v>
      </c>
      <c r="AE2151">
        <v>0</v>
      </c>
      <c r="AF2151" t="s">
        <v>57</v>
      </c>
      <c r="AG2151" t="s">
        <v>81</v>
      </c>
      <c r="AH2151" t="s">
        <v>3679</v>
      </c>
      <c r="AI2151" t="s">
        <v>14688</v>
      </c>
      <c r="AJ2151">
        <v>0</v>
      </c>
      <c r="AK2151" t="s">
        <v>1534</v>
      </c>
      <c r="AL2151">
        <v>0</v>
      </c>
      <c r="AM2151">
        <v>0</v>
      </c>
      <c r="AN2151">
        <v>0</v>
      </c>
      <c r="AO2151">
        <v>0</v>
      </c>
      <c r="AP2151" t="s">
        <v>83</v>
      </c>
      <c r="AQ2151">
        <v>0</v>
      </c>
      <c r="AR2151">
        <v>0</v>
      </c>
      <c r="AS2151" t="s">
        <v>62</v>
      </c>
      <c r="AT2151" t="s">
        <v>14700</v>
      </c>
      <c r="AU2151" t="s">
        <v>64</v>
      </c>
      <c r="AV2151">
        <v>0</v>
      </c>
      <c r="AW2151">
        <v>4935</v>
      </c>
      <c r="AX2151" t="s">
        <v>151</v>
      </c>
      <c r="AY2151" t="s">
        <v>14699</v>
      </c>
      <c r="AZ2151" t="s">
        <v>65</v>
      </c>
      <c r="BA2151">
        <v>1721321</v>
      </c>
      <c r="BB2151" t="s">
        <v>66</v>
      </c>
      <c r="BC2151" t="str">
        <f t="shared" si="88"/>
        <v>08760</v>
      </c>
      <c r="BD2151" t="str">
        <f t="shared" si="89"/>
        <v>OE-08760</v>
      </c>
    </row>
    <row r="2152" spans="1:56" ht="28.15" customHeight="1">
      <c r="A2152" s="4">
        <f>SUBTOTAL(103,$L$2:L2152)</f>
        <v>2151</v>
      </c>
      <c r="B2152" s="5" t="s">
        <v>14696</v>
      </c>
      <c r="C2152" s="5" t="s">
        <v>67</v>
      </c>
      <c r="D2152" s="5" t="s">
        <v>10631</v>
      </c>
      <c r="E2152" s="5" t="s">
        <v>3679</v>
      </c>
      <c r="F2152" s="6" t="s">
        <v>14698</v>
      </c>
      <c r="G2152" s="5">
        <v>7</v>
      </c>
      <c r="H2152" s="7">
        <v>1793444</v>
      </c>
      <c r="I2152" s="5" t="s">
        <v>151</v>
      </c>
      <c r="J2152" s="5" t="s">
        <v>14699</v>
      </c>
      <c r="K2152" s="20"/>
      <c r="L2152" s="5" t="s">
        <v>51</v>
      </c>
      <c r="M2152" s="2">
        <v>1601242958</v>
      </c>
      <c r="N2152" s="8">
        <f>IF(COUNTIF($B$2:B2152,B2152)=1,1,0)</f>
        <v>0</v>
      </c>
      <c r="O2152" t="s">
        <v>52</v>
      </c>
      <c r="P2152">
        <v>1601242958</v>
      </c>
      <c r="Q2152" t="s">
        <v>14696</v>
      </c>
      <c r="R2152" t="s">
        <v>14696</v>
      </c>
      <c r="S2152" t="s">
        <v>67</v>
      </c>
      <c r="T2152" t="s">
        <v>67</v>
      </c>
      <c r="U2152" t="s">
        <v>10631</v>
      </c>
      <c r="V2152" t="s">
        <v>155</v>
      </c>
      <c r="W2152">
        <v>1</v>
      </c>
      <c r="X2152" t="s">
        <v>156</v>
      </c>
      <c r="Y2152">
        <v>2026</v>
      </c>
      <c r="Z2152">
        <v>7</v>
      </c>
      <c r="AA2152">
        <v>1</v>
      </c>
      <c r="AB2152">
        <v>1660596</v>
      </c>
      <c r="AC2152">
        <v>132848</v>
      </c>
      <c r="AD2152">
        <v>0</v>
      </c>
      <c r="AE2152">
        <v>0</v>
      </c>
      <c r="AF2152" t="s">
        <v>57</v>
      </c>
      <c r="AG2152" t="s">
        <v>81</v>
      </c>
      <c r="AH2152" t="s">
        <v>3679</v>
      </c>
      <c r="AI2152" t="s">
        <v>14688</v>
      </c>
      <c r="AJ2152">
        <v>0</v>
      </c>
      <c r="AK2152" t="s">
        <v>1534</v>
      </c>
      <c r="AL2152">
        <v>0</v>
      </c>
      <c r="AM2152">
        <v>0</v>
      </c>
      <c r="AN2152">
        <v>0</v>
      </c>
      <c r="AO2152">
        <v>0</v>
      </c>
      <c r="AP2152" t="s">
        <v>83</v>
      </c>
      <c r="AQ2152">
        <v>0</v>
      </c>
      <c r="AR2152">
        <v>0</v>
      </c>
      <c r="AS2152" t="s">
        <v>69</v>
      </c>
      <c r="AT2152" t="s">
        <v>14701</v>
      </c>
      <c r="AU2152" t="s">
        <v>64</v>
      </c>
      <c r="AV2152">
        <v>0</v>
      </c>
      <c r="AW2152">
        <v>43772</v>
      </c>
      <c r="AX2152" t="s">
        <v>151</v>
      </c>
      <c r="AY2152" t="s">
        <v>14699</v>
      </c>
      <c r="AZ2152" t="s">
        <v>71</v>
      </c>
      <c r="BA2152">
        <v>1793444</v>
      </c>
      <c r="BB2152" t="s">
        <v>66</v>
      </c>
      <c r="BC2152" t="str">
        <f t="shared" si="88"/>
        <v>08760</v>
      </c>
      <c r="BD2152" t="str">
        <f t="shared" si="89"/>
        <v>OE-08760</v>
      </c>
    </row>
    <row r="2153" spans="1:56" ht="28.15" customHeight="1">
      <c r="A2153" s="4">
        <f>SUBTOTAL(103,$L$2:L2153)</f>
        <v>2152</v>
      </c>
      <c r="B2153" s="5" t="s">
        <v>14703</v>
      </c>
      <c r="C2153" s="5" t="s">
        <v>14704</v>
      </c>
      <c r="D2153" s="5" t="s">
        <v>14705</v>
      </c>
      <c r="E2153" s="5" t="s">
        <v>3679</v>
      </c>
      <c r="F2153" s="6" t="s">
        <v>14706</v>
      </c>
      <c r="G2153" s="5">
        <v>6</v>
      </c>
      <c r="H2153" s="7">
        <v>1442448</v>
      </c>
      <c r="I2153" s="5" t="s">
        <v>151</v>
      </c>
      <c r="J2153" s="5" t="s">
        <v>14707</v>
      </c>
      <c r="K2153" s="20"/>
      <c r="L2153" s="5" t="s">
        <v>51</v>
      </c>
      <c r="M2153" s="2">
        <v>1596971480</v>
      </c>
      <c r="N2153" s="8">
        <f>IF(COUNTIF($B$2:B2153,B2153)=1,1,0)</f>
        <v>1</v>
      </c>
      <c r="O2153" t="s">
        <v>52</v>
      </c>
      <c r="P2153">
        <v>1596971480</v>
      </c>
      <c r="Q2153" t="s">
        <v>14703</v>
      </c>
      <c r="R2153" t="s">
        <v>53</v>
      </c>
      <c r="S2153" t="s">
        <v>14704</v>
      </c>
      <c r="T2153" t="s">
        <v>54</v>
      </c>
      <c r="U2153" t="s">
        <v>14705</v>
      </c>
      <c r="V2153" t="s">
        <v>55</v>
      </c>
      <c r="W2153">
        <v>1</v>
      </c>
      <c r="X2153" t="s">
        <v>56</v>
      </c>
      <c r="Y2153">
        <v>2026</v>
      </c>
      <c r="Z2153">
        <v>6</v>
      </c>
      <c r="AA2153">
        <v>1</v>
      </c>
      <c r="AB2153">
        <v>1335600</v>
      </c>
      <c r="AC2153">
        <v>106848</v>
      </c>
      <c r="AD2153">
        <v>0</v>
      </c>
      <c r="AE2153">
        <v>0</v>
      </c>
      <c r="AF2153" t="s">
        <v>57</v>
      </c>
      <c r="AG2153" t="s">
        <v>81</v>
      </c>
      <c r="AH2153" t="s">
        <v>3679</v>
      </c>
      <c r="AI2153" t="s">
        <v>14688</v>
      </c>
      <c r="AJ2153">
        <v>0</v>
      </c>
      <c r="AK2153" t="s">
        <v>5066</v>
      </c>
      <c r="AL2153">
        <v>0</v>
      </c>
      <c r="AM2153">
        <v>0</v>
      </c>
      <c r="AN2153">
        <v>0</v>
      </c>
      <c r="AO2153">
        <v>0</v>
      </c>
      <c r="AP2153" t="s">
        <v>83</v>
      </c>
      <c r="AQ2153">
        <v>0</v>
      </c>
      <c r="AR2153">
        <v>0</v>
      </c>
      <c r="AS2153" t="s">
        <v>62</v>
      </c>
      <c r="AT2153" t="s">
        <v>14708</v>
      </c>
      <c r="AU2153" t="s">
        <v>64</v>
      </c>
      <c r="AV2153">
        <v>0</v>
      </c>
      <c r="AW2153">
        <v>5030</v>
      </c>
      <c r="AX2153" t="s">
        <v>151</v>
      </c>
      <c r="AY2153" t="s">
        <v>14707</v>
      </c>
      <c r="AZ2153" t="s">
        <v>65</v>
      </c>
      <c r="BA2153">
        <v>1442448</v>
      </c>
      <c r="BB2153" t="s">
        <v>66</v>
      </c>
      <c r="BC2153" t="str">
        <f t="shared" si="88"/>
        <v>11560</v>
      </c>
      <c r="BD2153" t="str">
        <f t="shared" si="89"/>
        <v>OE-11560</v>
      </c>
    </row>
    <row r="2154" spans="1:56" ht="28.15" customHeight="1">
      <c r="A2154" s="4">
        <f>SUBTOTAL(103,$L$2:L2154)</f>
        <v>2153</v>
      </c>
      <c r="B2154" s="5" t="s">
        <v>14703</v>
      </c>
      <c r="C2154" s="5" t="s">
        <v>67</v>
      </c>
      <c r="D2154" s="5" t="s">
        <v>14705</v>
      </c>
      <c r="E2154" s="5" t="s">
        <v>3679</v>
      </c>
      <c r="F2154" s="6" t="s">
        <v>14706</v>
      </c>
      <c r="G2154" s="5">
        <v>7</v>
      </c>
      <c r="H2154" s="7">
        <v>1692472</v>
      </c>
      <c r="I2154" s="5" t="s">
        <v>151</v>
      </c>
      <c r="J2154" s="5" t="s">
        <v>14707</v>
      </c>
      <c r="K2154" s="20"/>
      <c r="L2154" s="5" t="s">
        <v>51</v>
      </c>
      <c r="M2154" s="2">
        <v>1601243049</v>
      </c>
      <c r="N2154" s="8">
        <f>IF(COUNTIF($B$2:B2154,B2154)=1,1,0)</f>
        <v>0</v>
      </c>
      <c r="O2154" t="s">
        <v>52</v>
      </c>
      <c r="P2154">
        <v>1601243049</v>
      </c>
      <c r="Q2154" t="s">
        <v>14703</v>
      </c>
      <c r="R2154" t="s">
        <v>14703</v>
      </c>
      <c r="S2154" t="s">
        <v>67</v>
      </c>
      <c r="T2154" t="s">
        <v>67</v>
      </c>
      <c r="U2154" t="s">
        <v>14705</v>
      </c>
      <c r="V2154" t="s">
        <v>155</v>
      </c>
      <c r="W2154">
        <v>1</v>
      </c>
      <c r="X2154" t="s">
        <v>156</v>
      </c>
      <c r="Y2154">
        <v>2026</v>
      </c>
      <c r="Z2154">
        <v>7</v>
      </c>
      <c r="AA2154">
        <v>1</v>
      </c>
      <c r="AB2154">
        <v>1567104</v>
      </c>
      <c r="AC2154">
        <v>125368</v>
      </c>
      <c r="AD2154">
        <v>0</v>
      </c>
      <c r="AE2154">
        <v>0</v>
      </c>
      <c r="AF2154" t="s">
        <v>57</v>
      </c>
      <c r="AG2154" t="s">
        <v>81</v>
      </c>
      <c r="AH2154" t="s">
        <v>3679</v>
      </c>
      <c r="AI2154" t="s">
        <v>14688</v>
      </c>
      <c r="AJ2154">
        <v>0</v>
      </c>
      <c r="AK2154" t="s">
        <v>5066</v>
      </c>
      <c r="AL2154">
        <v>0</v>
      </c>
      <c r="AM2154">
        <v>0</v>
      </c>
      <c r="AN2154">
        <v>0</v>
      </c>
      <c r="AO2154">
        <v>0</v>
      </c>
      <c r="AP2154" t="s">
        <v>83</v>
      </c>
      <c r="AQ2154">
        <v>0</v>
      </c>
      <c r="AR2154">
        <v>0</v>
      </c>
      <c r="AS2154" t="s">
        <v>69</v>
      </c>
      <c r="AT2154" t="s">
        <v>14709</v>
      </c>
      <c r="AU2154" t="s">
        <v>64</v>
      </c>
      <c r="AV2154">
        <v>0</v>
      </c>
      <c r="AW2154">
        <v>43830</v>
      </c>
      <c r="AX2154" t="s">
        <v>151</v>
      </c>
      <c r="AY2154" t="s">
        <v>14707</v>
      </c>
      <c r="AZ2154" t="s">
        <v>71</v>
      </c>
      <c r="BA2154">
        <v>1692472</v>
      </c>
      <c r="BB2154" t="s">
        <v>66</v>
      </c>
      <c r="BC2154" t="str">
        <f t="shared" si="88"/>
        <v>11560</v>
      </c>
      <c r="BD2154" t="str">
        <f t="shared" si="89"/>
        <v>OE-11560</v>
      </c>
    </row>
    <row r="2155" spans="1:56" ht="28.15" customHeight="1">
      <c r="A2155" s="4">
        <f>SUBTOTAL(103,$L$2:L2155)</f>
        <v>2154</v>
      </c>
      <c r="B2155" s="5" t="s">
        <v>14710</v>
      </c>
      <c r="C2155" s="5" t="s">
        <v>14549</v>
      </c>
      <c r="D2155" s="5" t="s">
        <v>14476</v>
      </c>
      <c r="E2155" s="5" t="s">
        <v>14711</v>
      </c>
      <c r="F2155" s="6" t="s">
        <v>14712</v>
      </c>
      <c r="G2155" s="5">
        <v>7</v>
      </c>
      <c r="H2155" s="7">
        <v>32065</v>
      </c>
      <c r="I2155" s="5" t="s">
        <v>14713</v>
      </c>
      <c r="J2155" s="5">
        <v>0</v>
      </c>
      <c r="K2155" s="22"/>
      <c r="L2155" s="5" t="s">
        <v>78</v>
      </c>
      <c r="M2155" s="2">
        <v>1601164369</v>
      </c>
      <c r="N2155" s="8">
        <f>IF(COUNTIF($B$2:B2155,B2155)=1,1,0)</f>
        <v>1</v>
      </c>
      <c r="O2155" t="s">
        <v>52</v>
      </c>
      <c r="P2155">
        <v>1601164369</v>
      </c>
      <c r="Q2155" t="s">
        <v>14710</v>
      </c>
      <c r="R2155" t="s">
        <v>14710</v>
      </c>
      <c r="S2155" t="s">
        <v>14549</v>
      </c>
      <c r="T2155" t="s">
        <v>14549</v>
      </c>
      <c r="U2155" t="s">
        <v>14476</v>
      </c>
      <c r="V2155" t="s">
        <v>14478</v>
      </c>
      <c r="W2155">
        <v>0</v>
      </c>
      <c r="X2155" t="s">
        <v>188</v>
      </c>
      <c r="Y2155">
        <v>2026</v>
      </c>
      <c r="Z2155">
        <v>7</v>
      </c>
      <c r="AA2155">
        <v>1</v>
      </c>
      <c r="AB2155">
        <v>29690</v>
      </c>
      <c r="AC2155">
        <v>2375</v>
      </c>
      <c r="AD2155">
        <v>0</v>
      </c>
      <c r="AE2155">
        <v>0</v>
      </c>
      <c r="AF2155" t="s">
        <v>57</v>
      </c>
      <c r="AG2155" t="s">
        <v>81</v>
      </c>
      <c r="AH2155" t="s">
        <v>14711</v>
      </c>
      <c r="AI2155" t="s">
        <v>14714</v>
      </c>
      <c r="AJ2155">
        <v>0</v>
      </c>
      <c r="AK2155" t="s">
        <v>924</v>
      </c>
      <c r="AL2155">
        <v>0</v>
      </c>
      <c r="AM2155">
        <v>0</v>
      </c>
      <c r="AN2155">
        <v>0</v>
      </c>
      <c r="AO2155">
        <v>0</v>
      </c>
      <c r="AP2155" t="s">
        <v>83</v>
      </c>
      <c r="AQ2155">
        <v>0</v>
      </c>
      <c r="AR2155">
        <v>0</v>
      </c>
      <c r="AS2155" t="s">
        <v>69</v>
      </c>
      <c r="AT2155" t="s">
        <v>14715</v>
      </c>
      <c r="AU2155" t="s">
        <v>64</v>
      </c>
      <c r="AV2155">
        <v>0</v>
      </c>
      <c r="AW2155">
        <v>25523</v>
      </c>
      <c r="AX2155" t="s">
        <v>14713</v>
      </c>
      <c r="AZ2155" t="s">
        <v>71</v>
      </c>
      <c r="BA2155">
        <v>32065</v>
      </c>
      <c r="BB2155" t="s">
        <v>66</v>
      </c>
      <c r="BC2155" t="str">
        <f t="shared" si="88"/>
        <v>05200</v>
      </c>
      <c r="BD2155" t="str">
        <f t="shared" si="89"/>
        <v>OH-05200</v>
      </c>
    </row>
    <row r="2156" spans="1:56" ht="28.15" customHeight="1">
      <c r="A2156" s="4">
        <f>SUBTOTAL(103,$L$2:L2156)</f>
        <v>2155</v>
      </c>
      <c r="B2156" s="5" t="s">
        <v>14716</v>
      </c>
      <c r="C2156" s="5" t="s">
        <v>14717</v>
      </c>
      <c r="D2156" s="5" t="s">
        <v>14718</v>
      </c>
      <c r="E2156" s="5" t="s">
        <v>14711</v>
      </c>
      <c r="F2156" s="6" t="s">
        <v>14719</v>
      </c>
      <c r="G2156" s="5">
        <v>7</v>
      </c>
      <c r="H2156" s="7">
        <v>529919</v>
      </c>
      <c r="I2156" s="5" t="s">
        <v>14720</v>
      </c>
      <c r="J2156" s="5" t="s">
        <v>14721</v>
      </c>
      <c r="K2156" s="22" t="s">
        <v>19462</v>
      </c>
      <c r="L2156" s="5" t="s">
        <v>78</v>
      </c>
      <c r="M2156" s="2">
        <v>1601164283</v>
      </c>
      <c r="N2156" s="8">
        <f>IF(COUNTIF($B$2:B2156,B2156)=1,1,0)</f>
        <v>1</v>
      </c>
      <c r="O2156" t="s">
        <v>52</v>
      </c>
      <c r="P2156">
        <v>1601164283</v>
      </c>
      <c r="Q2156" t="s">
        <v>14716</v>
      </c>
      <c r="R2156" t="s">
        <v>14716</v>
      </c>
      <c r="S2156" t="s">
        <v>14717</v>
      </c>
      <c r="T2156" t="s">
        <v>14717</v>
      </c>
      <c r="U2156" t="s">
        <v>14718</v>
      </c>
      <c r="V2156" t="s">
        <v>14722</v>
      </c>
      <c r="W2156">
        <v>0</v>
      </c>
      <c r="X2156" t="s">
        <v>188</v>
      </c>
      <c r="Y2156">
        <v>2026</v>
      </c>
      <c r="Z2156">
        <v>7</v>
      </c>
      <c r="AA2156">
        <v>1</v>
      </c>
      <c r="AB2156">
        <v>490666</v>
      </c>
      <c r="AC2156">
        <v>39253</v>
      </c>
      <c r="AD2156">
        <v>0</v>
      </c>
      <c r="AE2156">
        <v>0</v>
      </c>
      <c r="AF2156" t="s">
        <v>98</v>
      </c>
      <c r="AG2156" t="s">
        <v>81</v>
      </c>
      <c r="AH2156" t="s">
        <v>14711</v>
      </c>
      <c r="AI2156" t="s">
        <v>14714</v>
      </c>
      <c r="AJ2156">
        <v>0</v>
      </c>
      <c r="AK2156" t="s">
        <v>14723</v>
      </c>
      <c r="AL2156">
        <v>0</v>
      </c>
      <c r="AM2156">
        <v>0</v>
      </c>
      <c r="AN2156">
        <v>0</v>
      </c>
      <c r="AO2156">
        <v>0</v>
      </c>
      <c r="AP2156" t="s">
        <v>98</v>
      </c>
      <c r="AQ2156">
        <v>0</v>
      </c>
      <c r="AR2156">
        <v>0</v>
      </c>
      <c r="AS2156" t="s">
        <v>69</v>
      </c>
      <c r="AT2156" t="s">
        <v>14724</v>
      </c>
      <c r="AU2156" t="s">
        <v>64</v>
      </c>
      <c r="AV2156">
        <v>0</v>
      </c>
      <c r="AW2156">
        <v>25508</v>
      </c>
      <c r="AX2156" t="s">
        <v>14720</v>
      </c>
      <c r="AY2156" t="s">
        <v>14721</v>
      </c>
      <c r="AZ2156" t="s">
        <v>71</v>
      </c>
      <c r="BA2156">
        <v>529919</v>
      </c>
      <c r="BB2156" t="s">
        <v>66</v>
      </c>
      <c r="BC2156" t="str">
        <f t="shared" si="88"/>
        <v>05220</v>
      </c>
      <c r="BD2156" t="str">
        <f t="shared" si="89"/>
        <v>OH-05220</v>
      </c>
    </row>
    <row r="2157" spans="1:56" ht="28.15" customHeight="1">
      <c r="A2157" s="4">
        <f>SUBTOTAL(103,$L$2:L2157)</f>
        <v>2156</v>
      </c>
      <c r="B2157" s="5" t="s">
        <v>14725</v>
      </c>
      <c r="C2157" s="5" t="s">
        <v>14726</v>
      </c>
      <c r="D2157" s="5" t="s">
        <v>14727</v>
      </c>
      <c r="E2157" s="5" t="s">
        <v>14711</v>
      </c>
      <c r="F2157" s="6" t="s">
        <v>14728</v>
      </c>
      <c r="G2157" s="5">
        <v>7</v>
      </c>
      <c r="H2157" s="7">
        <v>805896</v>
      </c>
      <c r="I2157" s="5" t="s">
        <v>14729</v>
      </c>
      <c r="J2157" s="5" t="s">
        <v>14730</v>
      </c>
      <c r="K2157" s="22" t="s">
        <v>19462</v>
      </c>
      <c r="L2157" s="5" t="s">
        <v>78</v>
      </c>
      <c r="M2157" s="2">
        <v>1601164148</v>
      </c>
      <c r="N2157" s="8">
        <f>IF(COUNTIF($B$2:B2157,B2157)=1,1,0)</f>
        <v>1</v>
      </c>
      <c r="O2157" t="s">
        <v>52</v>
      </c>
      <c r="P2157">
        <v>1601164148</v>
      </c>
      <c r="Q2157" t="s">
        <v>14725</v>
      </c>
      <c r="R2157" t="s">
        <v>14725</v>
      </c>
      <c r="S2157" t="s">
        <v>14726</v>
      </c>
      <c r="T2157" t="s">
        <v>14726</v>
      </c>
      <c r="U2157" t="s">
        <v>14727</v>
      </c>
      <c r="V2157" t="s">
        <v>14731</v>
      </c>
      <c r="W2157">
        <v>0</v>
      </c>
      <c r="X2157" t="s">
        <v>80</v>
      </c>
      <c r="Y2157">
        <v>2026</v>
      </c>
      <c r="Z2157">
        <v>7</v>
      </c>
      <c r="AA2157">
        <v>1</v>
      </c>
      <c r="AB2157">
        <v>746200</v>
      </c>
      <c r="AC2157">
        <v>59696</v>
      </c>
      <c r="AD2157">
        <v>0</v>
      </c>
      <c r="AE2157">
        <v>0</v>
      </c>
      <c r="AF2157" t="s">
        <v>57</v>
      </c>
      <c r="AG2157" t="s">
        <v>99</v>
      </c>
      <c r="AH2157" t="s">
        <v>14711</v>
      </c>
      <c r="AI2157" t="s">
        <v>14714</v>
      </c>
      <c r="AJ2157">
        <v>0</v>
      </c>
      <c r="AK2157" t="s">
        <v>14732</v>
      </c>
      <c r="AL2157">
        <v>0</v>
      </c>
      <c r="AM2157">
        <v>0</v>
      </c>
      <c r="AN2157">
        <v>0</v>
      </c>
      <c r="AO2157">
        <v>0</v>
      </c>
      <c r="AP2157" t="s">
        <v>83</v>
      </c>
      <c r="AQ2157">
        <v>0</v>
      </c>
      <c r="AR2157">
        <v>0</v>
      </c>
      <c r="AS2157" t="s">
        <v>69</v>
      </c>
      <c r="AT2157" t="s">
        <v>14733</v>
      </c>
      <c r="AU2157" t="s">
        <v>64</v>
      </c>
      <c r="AV2157">
        <v>0</v>
      </c>
      <c r="AW2157">
        <v>25479</v>
      </c>
      <c r="AX2157" t="s">
        <v>14729</v>
      </c>
      <c r="AY2157" t="s">
        <v>14730</v>
      </c>
      <c r="AZ2157" t="s">
        <v>71</v>
      </c>
      <c r="BA2157">
        <v>805896</v>
      </c>
      <c r="BB2157" t="s">
        <v>66</v>
      </c>
      <c r="BC2157" t="str">
        <f t="shared" si="88"/>
        <v>05250</v>
      </c>
      <c r="BD2157" t="str">
        <f t="shared" si="89"/>
        <v>OH-05250</v>
      </c>
    </row>
    <row r="2158" spans="1:56" ht="28.15" customHeight="1">
      <c r="A2158" s="4">
        <f>SUBTOTAL(103,$L$2:L2158)</f>
        <v>2157</v>
      </c>
      <c r="B2158" s="5" t="s">
        <v>14734</v>
      </c>
      <c r="C2158" s="5" t="s">
        <v>14735</v>
      </c>
      <c r="D2158" s="5" t="s">
        <v>10631</v>
      </c>
      <c r="E2158" s="5" t="s">
        <v>14711</v>
      </c>
      <c r="F2158" s="6" t="s">
        <v>14736</v>
      </c>
      <c r="G2158" s="5">
        <v>7</v>
      </c>
      <c r="H2158" s="7">
        <v>8584</v>
      </c>
      <c r="I2158" s="5" t="s">
        <v>14737</v>
      </c>
      <c r="J2158" s="5" t="s">
        <v>14738</v>
      </c>
      <c r="K2158" s="22"/>
      <c r="L2158" s="5" t="s">
        <v>78</v>
      </c>
      <c r="M2158" s="2">
        <v>1601164186</v>
      </c>
      <c r="N2158" s="8">
        <f>IF(COUNTIF($B$2:B2158,B2158)=1,1,0)</f>
        <v>1</v>
      </c>
      <c r="O2158" t="s">
        <v>52</v>
      </c>
      <c r="P2158">
        <v>1601164186</v>
      </c>
      <c r="Q2158" t="s">
        <v>14734</v>
      </c>
      <c r="R2158" t="s">
        <v>14734</v>
      </c>
      <c r="S2158" t="s">
        <v>14735</v>
      </c>
      <c r="T2158" t="s">
        <v>14735</v>
      </c>
      <c r="U2158" t="s">
        <v>10631</v>
      </c>
      <c r="V2158" t="s">
        <v>10636</v>
      </c>
      <c r="W2158">
        <v>1</v>
      </c>
      <c r="X2158" t="s">
        <v>59</v>
      </c>
      <c r="Y2158">
        <v>2026</v>
      </c>
      <c r="Z2158">
        <v>7</v>
      </c>
      <c r="AA2158">
        <v>1</v>
      </c>
      <c r="AB2158">
        <v>7948</v>
      </c>
      <c r="AC2158">
        <v>636</v>
      </c>
      <c r="AD2158">
        <v>0</v>
      </c>
      <c r="AE2158">
        <v>0</v>
      </c>
      <c r="AF2158" t="s">
        <v>57</v>
      </c>
      <c r="AG2158" t="s">
        <v>81</v>
      </c>
      <c r="AH2158" t="s">
        <v>14711</v>
      </c>
      <c r="AI2158" t="s">
        <v>14714</v>
      </c>
      <c r="AJ2158">
        <v>0</v>
      </c>
      <c r="AK2158" t="s">
        <v>14739</v>
      </c>
      <c r="AL2158">
        <v>0</v>
      </c>
      <c r="AM2158">
        <v>0</v>
      </c>
      <c r="AN2158">
        <v>0</v>
      </c>
      <c r="AO2158">
        <v>0</v>
      </c>
      <c r="AP2158" t="s">
        <v>83</v>
      </c>
      <c r="AQ2158">
        <v>0</v>
      </c>
      <c r="AR2158">
        <v>0</v>
      </c>
      <c r="AS2158" t="s">
        <v>69</v>
      </c>
      <c r="AT2158" t="s">
        <v>14740</v>
      </c>
      <c r="AU2158" t="s">
        <v>64</v>
      </c>
      <c r="AV2158">
        <v>0</v>
      </c>
      <c r="AW2158">
        <v>25488</v>
      </c>
      <c r="AX2158" t="s">
        <v>14737</v>
      </c>
      <c r="AY2158" t="s">
        <v>14738</v>
      </c>
      <c r="AZ2158" t="s">
        <v>71</v>
      </c>
      <c r="BA2158">
        <v>8584</v>
      </c>
      <c r="BB2158" t="s">
        <v>66</v>
      </c>
      <c r="BC2158" t="str">
        <f t="shared" si="88"/>
        <v>05260</v>
      </c>
      <c r="BD2158" t="str">
        <f t="shared" si="89"/>
        <v>OH-05260</v>
      </c>
    </row>
    <row r="2159" spans="1:56" ht="28.15" customHeight="1">
      <c r="A2159" s="4">
        <f>SUBTOTAL(103,$L$2:L2159)</f>
        <v>2158</v>
      </c>
      <c r="B2159" s="5" t="s">
        <v>14741</v>
      </c>
      <c r="C2159" s="5" t="s">
        <v>14742</v>
      </c>
      <c r="D2159" s="5" t="s">
        <v>14303</v>
      </c>
      <c r="E2159" s="5" t="s">
        <v>14711</v>
      </c>
      <c r="F2159" s="6" t="s">
        <v>14743</v>
      </c>
      <c r="G2159" s="5">
        <v>7</v>
      </c>
      <c r="H2159" s="7">
        <v>441461</v>
      </c>
      <c r="I2159" s="5" t="s">
        <v>14744</v>
      </c>
      <c r="J2159" s="5" t="s">
        <v>14745</v>
      </c>
      <c r="K2159" s="22">
        <v>21</v>
      </c>
      <c r="L2159" s="5" t="s">
        <v>78</v>
      </c>
      <c r="M2159" s="2">
        <v>1601164239</v>
      </c>
      <c r="N2159" s="8">
        <f>IF(COUNTIF($B$2:B2159,B2159)=1,1,0)</f>
        <v>1</v>
      </c>
      <c r="O2159" t="s">
        <v>52</v>
      </c>
      <c r="P2159">
        <v>1601164239</v>
      </c>
      <c r="Q2159" t="s">
        <v>14741</v>
      </c>
      <c r="R2159" t="s">
        <v>14741</v>
      </c>
      <c r="S2159" t="s">
        <v>14742</v>
      </c>
      <c r="T2159" t="s">
        <v>14742</v>
      </c>
      <c r="U2159" t="s">
        <v>14303</v>
      </c>
      <c r="V2159" t="s">
        <v>14308</v>
      </c>
      <c r="W2159">
        <v>0</v>
      </c>
      <c r="X2159" t="s">
        <v>188</v>
      </c>
      <c r="Y2159">
        <v>2026</v>
      </c>
      <c r="Z2159">
        <v>7</v>
      </c>
      <c r="AA2159">
        <v>1</v>
      </c>
      <c r="AB2159">
        <v>408760</v>
      </c>
      <c r="AC2159">
        <v>32701</v>
      </c>
      <c r="AD2159">
        <v>0</v>
      </c>
      <c r="AE2159">
        <v>0</v>
      </c>
      <c r="AF2159" t="s">
        <v>57</v>
      </c>
      <c r="AG2159" t="s">
        <v>81</v>
      </c>
      <c r="AH2159" t="s">
        <v>14711</v>
      </c>
      <c r="AI2159" t="s">
        <v>14714</v>
      </c>
      <c r="AJ2159">
        <v>0</v>
      </c>
      <c r="AK2159" t="s">
        <v>7400</v>
      </c>
      <c r="AL2159">
        <v>0</v>
      </c>
      <c r="AM2159">
        <v>0</v>
      </c>
      <c r="AN2159">
        <v>0</v>
      </c>
      <c r="AO2159">
        <v>0</v>
      </c>
      <c r="AP2159" t="s">
        <v>83</v>
      </c>
      <c r="AQ2159">
        <v>0</v>
      </c>
      <c r="AR2159">
        <v>0</v>
      </c>
      <c r="AS2159" t="s">
        <v>69</v>
      </c>
      <c r="AT2159" t="s">
        <v>14746</v>
      </c>
      <c r="AU2159" t="s">
        <v>64</v>
      </c>
      <c r="AV2159">
        <v>0</v>
      </c>
      <c r="AW2159">
        <v>25496</v>
      </c>
      <c r="AX2159" t="s">
        <v>14744</v>
      </c>
      <c r="AY2159" t="s">
        <v>14745</v>
      </c>
      <c r="AZ2159" t="s">
        <v>71</v>
      </c>
      <c r="BA2159">
        <v>441461</v>
      </c>
      <c r="BB2159" t="s">
        <v>66</v>
      </c>
      <c r="BC2159" t="str">
        <f t="shared" si="88"/>
        <v>06200</v>
      </c>
      <c r="BD2159" t="str">
        <f t="shared" si="89"/>
        <v>OH-06200</v>
      </c>
    </row>
    <row r="2160" spans="1:56" ht="28.15" customHeight="1">
      <c r="A2160" s="4">
        <f>SUBTOTAL(103,$L$2:L2160)</f>
        <v>2159</v>
      </c>
      <c r="B2160" s="5" t="s">
        <v>14747</v>
      </c>
      <c r="C2160" s="5" t="s">
        <v>14748</v>
      </c>
      <c r="D2160" s="5" t="s">
        <v>14685</v>
      </c>
      <c r="E2160" s="5" t="s">
        <v>3679</v>
      </c>
      <c r="F2160" s="6" t="s">
        <v>14749</v>
      </c>
      <c r="G2160" s="5">
        <v>6</v>
      </c>
      <c r="H2160" s="7">
        <v>1589097</v>
      </c>
      <c r="I2160" s="5" t="s">
        <v>151</v>
      </c>
      <c r="J2160" s="5" t="s">
        <v>14750</v>
      </c>
      <c r="K2160" s="20"/>
      <c r="L2160" s="5" t="s">
        <v>51</v>
      </c>
      <c r="M2160" s="2">
        <v>1596971355</v>
      </c>
      <c r="N2160" s="8">
        <f>IF(COUNTIF($B$2:B2160,B2160)=1,1,0)</f>
        <v>1</v>
      </c>
      <c r="O2160" t="s">
        <v>52</v>
      </c>
      <c r="P2160">
        <v>1596971355</v>
      </c>
      <c r="Q2160" t="s">
        <v>14747</v>
      </c>
      <c r="R2160" t="s">
        <v>53</v>
      </c>
      <c r="S2160" t="s">
        <v>14748</v>
      </c>
      <c r="T2160" t="s">
        <v>54</v>
      </c>
      <c r="U2160" t="s">
        <v>14685</v>
      </c>
      <c r="V2160" t="s">
        <v>55</v>
      </c>
      <c r="W2160">
        <v>1</v>
      </c>
      <c r="X2160" t="s">
        <v>56</v>
      </c>
      <c r="Y2160">
        <v>2026</v>
      </c>
      <c r="Z2160">
        <v>6</v>
      </c>
      <c r="AA2160">
        <v>1</v>
      </c>
      <c r="AB2160">
        <v>1471386</v>
      </c>
      <c r="AC2160">
        <v>117711</v>
      </c>
      <c r="AD2160">
        <v>0</v>
      </c>
      <c r="AE2160">
        <v>0</v>
      </c>
      <c r="AF2160" t="s">
        <v>57</v>
      </c>
      <c r="AG2160" t="s">
        <v>81</v>
      </c>
      <c r="AH2160" t="s">
        <v>3679</v>
      </c>
      <c r="AI2160" t="s">
        <v>14714</v>
      </c>
      <c r="AJ2160">
        <v>0</v>
      </c>
      <c r="AK2160" t="s">
        <v>6947</v>
      </c>
      <c r="AL2160">
        <v>0</v>
      </c>
      <c r="AM2160">
        <v>0</v>
      </c>
      <c r="AN2160">
        <v>0</v>
      </c>
      <c r="AO2160">
        <v>0</v>
      </c>
      <c r="AP2160" t="s">
        <v>61</v>
      </c>
      <c r="AQ2160">
        <v>0</v>
      </c>
      <c r="AR2160">
        <v>0</v>
      </c>
      <c r="AS2160" t="s">
        <v>62</v>
      </c>
      <c r="AT2160" t="s">
        <v>14751</v>
      </c>
      <c r="AU2160" t="s">
        <v>64</v>
      </c>
      <c r="AV2160">
        <v>0</v>
      </c>
      <c r="AW2160">
        <v>4944</v>
      </c>
      <c r="AX2160" t="s">
        <v>151</v>
      </c>
      <c r="AY2160" t="s">
        <v>14750</v>
      </c>
      <c r="AZ2160" t="s">
        <v>65</v>
      </c>
      <c r="BA2160">
        <v>1589097</v>
      </c>
      <c r="BB2160" t="s">
        <v>66</v>
      </c>
      <c r="BC2160" t="str">
        <f t="shared" si="88"/>
        <v>06340</v>
      </c>
      <c r="BD2160" t="str">
        <f t="shared" si="89"/>
        <v>OH-06340</v>
      </c>
    </row>
    <row r="2161" spans="1:56" ht="28.15" customHeight="1">
      <c r="A2161" s="4">
        <f>SUBTOTAL(103,$L$2:L2161)</f>
        <v>2160</v>
      </c>
      <c r="B2161" s="5" t="s">
        <v>14747</v>
      </c>
      <c r="C2161" s="5" t="s">
        <v>67</v>
      </c>
      <c r="D2161" s="5" t="s">
        <v>14685</v>
      </c>
      <c r="E2161" s="5" t="s">
        <v>3679</v>
      </c>
      <c r="F2161" s="6" t="s">
        <v>14749</v>
      </c>
      <c r="G2161" s="5">
        <v>7</v>
      </c>
      <c r="H2161" s="7">
        <v>1586693</v>
      </c>
      <c r="I2161" s="5" t="s">
        <v>151</v>
      </c>
      <c r="J2161" s="5" t="s">
        <v>14750</v>
      </c>
      <c r="K2161" s="20"/>
      <c r="L2161" s="5" t="s">
        <v>51</v>
      </c>
      <c r="M2161" s="2">
        <v>1601242974</v>
      </c>
      <c r="N2161" s="8">
        <f>IF(COUNTIF($B$2:B2161,B2161)=1,1,0)</f>
        <v>0</v>
      </c>
      <c r="O2161" t="s">
        <v>52</v>
      </c>
      <c r="P2161">
        <v>1601242974</v>
      </c>
      <c r="Q2161" t="s">
        <v>14747</v>
      </c>
      <c r="R2161" t="s">
        <v>14747</v>
      </c>
      <c r="S2161" t="s">
        <v>67</v>
      </c>
      <c r="T2161" t="s">
        <v>67</v>
      </c>
      <c r="U2161" t="s">
        <v>14685</v>
      </c>
      <c r="V2161" t="s">
        <v>238</v>
      </c>
      <c r="W2161">
        <v>1</v>
      </c>
      <c r="X2161" t="s">
        <v>56</v>
      </c>
      <c r="Y2161">
        <v>2026</v>
      </c>
      <c r="Z2161">
        <v>7</v>
      </c>
      <c r="AA2161">
        <v>1</v>
      </c>
      <c r="AB2161">
        <v>1469160</v>
      </c>
      <c r="AC2161">
        <v>117533</v>
      </c>
      <c r="AD2161">
        <v>0</v>
      </c>
      <c r="AE2161">
        <v>0</v>
      </c>
      <c r="AF2161" t="s">
        <v>57</v>
      </c>
      <c r="AG2161" t="s">
        <v>3066</v>
      </c>
      <c r="AH2161" t="s">
        <v>3679</v>
      </c>
      <c r="AI2161" t="s">
        <v>14714</v>
      </c>
      <c r="AJ2161">
        <v>0</v>
      </c>
      <c r="AK2161" t="s">
        <v>6947</v>
      </c>
      <c r="AL2161">
        <v>0</v>
      </c>
      <c r="AM2161">
        <v>0</v>
      </c>
      <c r="AN2161">
        <v>0</v>
      </c>
      <c r="AO2161">
        <v>0</v>
      </c>
      <c r="AP2161" t="s">
        <v>108</v>
      </c>
      <c r="AQ2161">
        <v>0</v>
      </c>
      <c r="AR2161">
        <v>0</v>
      </c>
      <c r="AS2161" t="s">
        <v>69</v>
      </c>
      <c r="AT2161" t="s">
        <v>14752</v>
      </c>
      <c r="AU2161" t="s">
        <v>64</v>
      </c>
      <c r="AV2161">
        <v>0</v>
      </c>
      <c r="AW2161">
        <v>43781</v>
      </c>
      <c r="AX2161" t="s">
        <v>151</v>
      </c>
      <c r="AY2161" t="s">
        <v>14750</v>
      </c>
      <c r="AZ2161" t="s">
        <v>71</v>
      </c>
      <c r="BA2161">
        <v>1586693</v>
      </c>
      <c r="BB2161" t="s">
        <v>66</v>
      </c>
      <c r="BC2161" t="str">
        <f t="shared" si="88"/>
        <v>06340</v>
      </c>
      <c r="BD2161" t="str">
        <f t="shared" si="89"/>
        <v>OH-06340</v>
      </c>
    </row>
    <row r="2162" spans="1:56" ht="28.15" customHeight="1">
      <c r="A2162" s="4">
        <f>SUBTOTAL(103,$L$2:L2162)</f>
        <v>2161</v>
      </c>
      <c r="B2162" s="5" t="s">
        <v>14753</v>
      </c>
      <c r="C2162" s="5" t="s">
        <v>14754</v>
      </c>
      <c r="D2162" s="5" t="s">
        <v>14755</v>
      </c>
      <c r="E2162" s="5" t="s">
        <v>14711</v>
      </c>
      <c r="F2162" s="6" t="s">
        <v>14756</v>
      </c>
      <c r="G2162" s="5">
        <v>7</v>
      </c>
      <c r="H2162" s="7">
        <v>34284</v>
      </c>
      <c r="I2162" s="5" t="s">
        <v>14757</v>
      </c>
      <c r="J2162" s="5" t="s">
        <v>14758</v>
      </c>
      <c r="K2162" s="22" t="s">
        <v>5402</v>
      </c>
      <c r="L2162" s="5" t="s">
        <v>78</v>
      </c>
      <c r="M2162" s="2">
        <v>1601164163</v>
      </c>
      <c r="N2162" s="8">
        <f>IF(COUNTIF($B$2:B2162,B2162)=1,1,0)</f>
        <v>1</v>
      </c>
      <c r="O2162" t="s">
        <v>52</v>
      </c>
      <c r="P2162">
        <v>1601164163</v>
      </c>
      <c r="Q2162" t="s">
        <v>14753</v>
      </c>
      <c r="R2162" t="s">
        <v>14753</v>
      </c>
      <c r="S2162" t="s">
        <v>14754</v>
      </c>
      <c r="T2162" t="s">
        <v>14754</v>
      </c>
      <c r="U2162" t="s">
        <v>14755</v>
      </c>
      <c r="V2162" t="s">
        <v>14759</v>
      </c>
      <c r="W2162">
        <v>0</v>
      </c>
      <c r="X2162" t="s">
        <v>334</v>
      </c>
      <c r="Y2162">
        <v>2026</v>
      </c>
      <c r="Z2162">
        <v>7</v>
      </c>
      <c r="AA2162">
        <v>1</v>
      </c>
      <c r="AB2162">
        <v>31744</v>
      </c>
      <c r="AC2162">
        <v>2540</v>
      </c>
      <c r="AD2162">
        <v>0</v>
      </c>
      <c r="AE2162">
        <v>0</v>
      </c>
      <c r="AF2162" t="s">
        <v>57</v>
      </c>
      <c r="AG2162" t="s">
        <v>3066</v>
      </c>
      <c r="AH2162" t="s">
        <v>14711</v>
      </c>
      <c r="AI2162" t="s">
        <v>14714</v>
      </c>
      <c r="AJ2162">
        <v>0</v>
      </c>
      <c r="AK2162" t="s">
        <v>8864</v>
      </c>
      <c r="AL2162">
        <v>0</v>
      </c>
      <c r="AM2162">
        <v>0</v>
      </c>
      <c r="AN2162">
        <v>0</v>
      </c>
      <c r="AO2162">
        <v>0</v>
      </c>
      <c r="AP2162" t="s">
        <v>1559</v>
      </c>
      <c r="AQ2162">
        <v>0</v>
      </c>
      <c r="AR2162">
        <v>0</v>
      </c>
      <c r="AS2162" t="s">
        <v>69</v>
      </c>
      <c r="AT2162" t="s">
        <v>14760</v>
      </c>
      <c r="AU2162" t="s">
        <v>64</v>
      </c>
      <c r="AV2162">
        <v>0</v>
      </c>
      <c r="AW2162">
        <v>25483</v>
      </c>
      <c r="AX2162" t="s">
        <v>14757</v>
      </c>
      <c r="AY2162" t="s">
        <v>14758</v>
      </c>
      <c r="AZ2162" t="s">
        <v>71</v>
      </c>
      <c r="BA2162">
        <v>34284</v>
      </c>
      <c r="BB2162" t="s">
        <v>66</v>
      </c>
      <c r="BC2162" t="str">
        <f t="shared" si="88"/>
        <v>06350</v>
      </c>
      <c r="BD2162" t="str">
        <f t="shared" si="89"/>
        <v>OH-06350</v>
      </c>
    </row>
    <row r="2163" spans="1:56" ht="28.15" customHeight="1">
      <c r="A2163" s="4">
        <f>SUBTOTAL(103,$L$2:L2163)</f>
        <v>2162</v>
      </c>
      <c r="B2163" s="5" t="s">
        <v>14761</v>
      </c>
      <c r="C2163" s="5" t="s">
        <v>14762</v>
      </c>
      <c r="D2163" s="5" t="s">
        <v>14476</v>
      </c>
      <c r="E2163" s="5" t="s">
        <v>14711</v>
      </c>
      <c r="F2163" s="6" t="s">
        <v>14763</v>
      </c>
      <c r="G2163" s="5">
        <v>7</v>
      </c>
      <c r="H2163" s="7">
        <v>1429510</v>
      </c>
      <c r="I2163" s="5" t="s">
        <v>14764</v>
      </c>
      <c r="J2163" s="5" t="s">
        <v>14765</v>
      </c>
      <c r="K2163" s="22">
        <v>21</v>
      </c>
      <c r="L2163" s="5" t="s">
        <v>78</v>
      </c>
      <c r="M2163" s="2">
        <v>1601164420</v>
      </c>
      <c r="N2163" s="8">
        <f>IF(COUNTIF($B$2:B2163,B2163)=1,1,0)</f>
        <v>1</v>
      </c>
      <c r="O2163" t="s">
        <v>52</v>
      </c>
      <c r="P2163">
        <v>1601164420</v>
      </c>
      <c r="Q2163" t="s">
        <v>14761</v>
      </c>
      <c r="R2163" t="s">
        <v>14761</v>
      </c>
      <c r="S2163" t="s">
        <v>14762</v>
      </c>
      <c r="T2163" t="s">
        <v>14762</v>
      </c>
      <c r="U2163" t="s">
        <v>14476</v>
      </c>
      <c r="V2163" t="s">
        <v>14478</v>
      </c>
      <c r="W2163">
        <v>0</v>
      </c>
      <c r="X2163" t="s">
        <v>188</v>
      </c>
      <c r="Y2163">
        <v>2026</v>
      </c>
      <c r="Z2163">
        <v>7</v>
      </c>
      <c r="AA2163">
        <v>1</v>
      </c>
      <c r="AB2163">
        <v>1323620</v>
      </c>
      <c r="AC2163">
        <v>105890</v>
      </c>
      <c r="AD2163">
        <v>0</v>
      </c>
      <c r="AE2163">
        <v>0</v>
      </c>
      <c r="AF2163" t="s">
        <v>57</v>
      </c>
      <c r="AG2163" t="s">
        <v>81</v>
      </c>
      <c r="AH2163" t="s">
        <v>14711</v>
      </c>
      <c r="AI2163" t="s">
        <v>14714</v>
      </c>
      <c r="AJ2163">
        <v>0</v>
      </c>
      <c r="AK2163" t="s">
        <v>5859</v>
      </c>
      <c r="AL2163">
        <v>0</v>
      </c>
      <c r="AM2163">
        <v>0</v>
      </c>
      <c r="AN2163">
        <v>0</v>
      </c>
      <c r="AO2163">
        <v>0</v>
      </c>
      <c r="AP2163" t="s">
        <v>83</v>
      </c>
      <c r="AQ2163">
        <v>0</v>
      </c>
      <c r="AR2163">
        <v>0</v>
      </c>
      <c r="AS2163" t="s">
        <v>69</v>
      </c>
      <c r="AT2163" t="s">
        <v>14766</v>
      </c>
      <c r="AU2163" t="s">
        <v>64</v>
      </c>
      <c r="AV2163">
        <v>0</v>
      </c>
      <c r="AW2163">
        <v>25531</v>
      </c>
      <c r="AX2163" t="s">
        <v>14764</v>
      </c>
      <c r="AY2163" t="s">
        <v>14765</v>
      </c>
      <c r="AZ2163" t="s">
        <v>71</v>
      </c>
      <c r="BA2163">
        <v>1429510</v>
      </c>
      <c r="BB2163" t="s">
        <v>66</v>
      </c>
      <c r="BC2163" t="str">
        <f t="shared" si="88"/>
        <v>10100</v>
      </c>
      <c r="BD2163" t="str">
        <f t="shared" si="89"/>
        <v>OH-10100</v>
      </c>
    </row>
    <row r="2164" spans="1:56" ht="28.15" customHeight="1">
      <c r="A2164" s="4">
        <f>SUBTOTAL(103,$L$2:L2164)</f>
        <v>2163</v>
      </c>
      <c r="B2164" s="5" t="s">
        <v>14767</v>
      </c>
      <c r="C2164" s="5" t="s">
        <v>14768</v>
      </c>
      <c r="D2164" s="5" t="s">
        <v>14769</v>
      </c>
      <c r="E2164" s="5" t="s">
        <v>14770</v>
      </c>
      <c r="F2164" s="6" t="s">
        <v>14771</v>
      </c>
      <c r="G2164" s="5">
        <v>7</v>
      </c>
      <c r="H2164" s="7">
        <v>261533</v>
      </c>
      <c r="I2164" s="5" t="s">
        <v>14772</v>
      </c>
      <c r="J2164" s="5" t="s">
        <v>14773</v>
      </c>
      <c r="K2164" s="22"/>
      <c r="L2164" s="5" t="s">
        <v>78</v>
      </c>
      <c r="M2164" s="2">
        <v>1601165483</v>
      </c>
      <c r="N2164" s="8">
        <f>IF(COUNTIF($B$2:B2164,B2164)=1,1,0)</f>
        <v>1</v>
      </c>
      <c r="O2164" t="s">
        <v>52</v>
      </c>
      <c r="P2164">
        <v>1601165483</v>
      </c>
      <c r="Q2164" t="s">
        <v>14767</v>
      </c>
      <c r="R2164" t="s">
        <v>14767</v>
      </c>
      <c r="S2164" t="s">
        <v>14768</v>
      </c>
      <c r="T2164" t="s">
        <v>14768</v>
      </c>
      <c r="U2164" t="s">
        <v>14769</v>
      </c>
      <c r="V2164" t="s">
        <v>14774</v>
      </c>
      <c r="W2164">
        <v>0</v>
      </c>
      <c r="X2164" t="s">
        <v>80</v>
      </c>
      <c r="Y2164">
        <v>2026</v>
      </c>
      <c r="Z2164">
        <v>7</v>
      </c>
      <c r="AA2164">
        <v>1</v>
      </c>
      <c r="AB2164">
        <v>242160</v>
      </c>
      <c r="AC2164">
        <v>19373</v>
      </c>
      <c r="AD2164">
        <v>0</v>
      </c>
      <c r="AE2164">
        <v>0</v>
      </c>
      <c r="AF2164" t="s">
        <v>108</v>
      </c>
      <c r="AG2164" t="s">
        <v>81</v>
      </c>
      <c r="AH2164" t="s">
        <v>14770</v>
      </c>
      <c r="AI2164" t="s">
        <v>14775</v>
      </c>
      <c r="AJ2164">
        <v>0</v>
      </c>
      <c r="AK2164" t="s">
        <v>1244</v>
      </c>
      <c r="AL2164">
        <v>0</v>
      </c>
      <c r="AM2164">
        <v>0</v>
      </c>
      <c r="AN2164">
        <v>0</v>
      </c>
      <c r="AO2164">
        <v>0</v>
      </c>
      <c r="AP2164" t="s">
        <v>83</v>
      </c>
      <c r="AQ2164">
        <v>0</v>
      </c>
      <c r="AR2164">
        <v>0</v>
      </c>
      <c r="AS2164" t="s">
        <v>69</v>
      </c>
      <c r="AT2164" t="s">
        <v>14776</v>
      </c>
      <c r="AU2164" t="s">
        <v>64</v>
      </c>
      <c r="AV2164">
        <v>0</v>
      </c>
      <c r="AW2164">
        <v>25765</v>
      </c>
      <c r="AX2164" t="s">
        <v>14772</v>
      </c>
      <c r="AY2164" t="s">
        <v>14773</v>
      </c>
      <c r="AZ2164" t="s">
        <v>71</v>
      </c>
      <c r="BA2164">
        <v>261533</v>
      </c>
      <c r="BB2164" t="s">
        <v>66</v>
      </c>
      <c r="BC2164" t="str">
        <f t="shared" si="88"/>
        <v>02300</v>
      </c>
      <c r="BD2164" t="str">
        <f t="shared" si="89"/>
        <v>OI-02300</v>
      </c>
    </row>
    <row r="2165" spans="1:56" ht="28.15" customHeight="1">
      <c r="A2165" s="4">
        <f>SUBTOTAL(103,$L$2:L2165)</f>
        <v>2164</v>
      </c>
      <c r="B2165" s="5" t="s">
        <v>14777</v>
      </c>
      <c r="C2165" s="5" t="s">
        <v>14778</v>
      </c>
      <c r="D2165" s="5" t="s">
        <v>14779</v>
      </c>
      <c r="E2165" s="5" t="s">
        <v>3679</v>
      </c>
      <c r="F2165" s="6" t="s">
        <v>14780</v>
      </c>
      <c r="G2165" s="5">
        <v>6</v>
      </c>
      <c r="H2165" s="7">
        <v>1165979</v>
      </c>
      <c r="I2165" s="5" t="s">
        <v>151</v>
      </c>
      <c r="J2165" s="5" t="s">
        <v>14781</v>
      </c>
      <c r="K2165" s="20"/>
      <c r="L2165" s="5" t="s">
        <v>51</v>
      </c>
      <c r="M2165" s="2">
        <v>1596971325</v>
      </c>
      <c r="N2165" s="8">
        <f>IF(COUNTIF($B$2:B2165,B2165)=1,1,0)</f>
        <v>1</v>
      </c>
      <c r="O2165" t="s">
        <v>52</v>
      </c>
      <c r="P2165">
        <v>1596971325</v>
      </c>
      <c r="Q2165" t="s">
        <v>14777</v>
      </c>
      <c r="R2165" t="s">
        <v>53</v>
      </c>
      <c r="S2165" t="s">
        <v>14778</v>
      </c>
      <c r="T2165" t="s">
        <v>54</v>
      </c>
      <c r="U2165" t="s">
        <v>14779</v>
      </c>
      <c r="V2165" t="s">
        <v>55</v>
      </c>
      <c r="W2165">
        <v>1</v>
      </c>
      <c r="X2165" t="s">
        <v>56</v>
      </c>
      <c r="Y2165">
        <v>2026</v>
      </c>
      <c r="Z2165">
        <v>6</v>
      </c>
      <c r="AA2165">
        <v>1</v>
      </c>
      <c r="AB2165">
        <v>1079610</v>
      </c>
      <c r="AC2165">
        <v>86369</v>
      </c>
      <c r="AD2165">
        <v>0</v>
      </c>
      <c r="AE2165">
        <v>0</v>
      </c>
      <c r="AF2165" t="s">
        <v>57</v>
      </c>
      <c r="AG2165" t="s">
        <v>81</v>
      </c>
      <c r="AH2165" t="s">
        <v>3679</v>
      </c>
      <c r="AI2165" t="s">
        <v>14775</v>
      </c>
      <c r="AJ2165">
        <v>0</v>
      </c>
      <c r="AK2165" t="s">
        <v>11617</v>
      </c>
      <c r="AL2165">
        <v>0</v>
      </c>
      <c r="AM2165">
        <v>0</v>
      </c>
      <c r="AN2165">
        <v>0</v>
      </c>
      <c r="AO2165">
        <v>0</v>
      </c>
      <c r="AP2165" t="s">
        <v>83</v>
      </c>
      <c r="AQ2165">
        <v>0</v>
      </c>
      <c r="AR2165">
        <v>0</v>
      </c>
      <c r="AS2165" t="s">
        <v>62</v>
      </c>
      <c r="AT2165" t="s">
        <v>14782</v>
      </c>
      <c r="AU2165" t="s">
        <v>64</v>
      </c>
      <c r="AV2165">
        <v>0</v>
      </c>
      <c r="AW2165">
        <v>4922</v>
      </c>
      <c r="AX2165" t="s">
        <v>151</v>
      </c>
      <c r="AY2165" t="s">
        <v>14781</v>
      </c>
      <c r="AZ2165" t="s">
        <v>65</v>
      </c>
      <c r="BA2165">
        <v>1165979</v>
      </c>
      <c r="BB2165" t="s">
        <v>66</v>
      </c>
      <c r="BC2165" t="str">
        <f t="shared" si="88"/>
        <v>04360</v>
      </c>
      <c r="BD2165" t="str">
        <f t="shared" si="89"/>
        <v>OI-04360</v>
      </c>
    </row>
    <row r="2166" spans="1:56" ht="28.15" customHeight="1">
      <c r="A2166" s="4">
        <f>SUBTOTAL(103,$L$2:L2166)</f>
        <v>2165</v>
      </c>
      <c r="B2166" s="5" t="s">
        <v>14777</v>
      </c>
      <c r="C2166" s="5" t="s">
        <v>67</v>
      </c>
      <c r="D2166" s="5" t="s">
        <v>14779</v>
      </c>
      <c r="E2166" s="5" t="s">
        <v>3679</v>
      </c>
      <c r="F2166" s="6" t="s">
        <v>14780</v>
      </c>
      <c r="G2166" s="5">
        <v>7</v>
      </c>
      <c r="H2166" s="7">
        <v>1218869</v>
      </c>
      <c r="I2166" s="5" t="s">
        <v>151</v>
      </c>
      <c r="J2166" s="5" t="s">
        <v>14781</v>
      </c>
      <c r="K2166" s="20"/>
      <c r="L2166" s="5" t="s">
        <v>51</v>
      </c>
      <c r="M2166" s="2">
        <v>1601242929</v>
      </c>
      <c r="N2166" s="8">
        <f>IF(COUNTIF($B$2:B2166,B2166)=1,1,0)</f>
        <v>0</v>
      </c>
      <c r="O2166" t="s">
        <v>52</v>
      </c>
      <c r="P2166">
        <v>1601242929</v>
      </c>
      <c r="Q2166" t="s">
        <v>14777</v>
      </c>
      <c r="R2166" t="s">
        <v>14777</v>
      </c>
      <c r="S2166" t="s">
        <v>67</v>
      </c>
      <c r="T2166" t="s">
        <v>67</v>
      </c>
      <c r="U2166" t="s">
        <v>14779</v>
      </c>
      <c r="V2166" t="s">
        <v>155</v>
      </c>
      <c r="W2166">
        <v>1</v>
      </c>
      <c r="X2166" t="s">
        <v>156</v>
      </c>
      <c r="Y2166">
        <v>2026</v>
      </c>
      <c r="Z2166">
        <v>7</v>
      </c>
      <c r="AA2166">
        <v>1</v>
      </c>
      <c r="AB2166">
        <v>1128582</v>
      </c>
      <c r="AC2166">
        <v>90287</v>
      </c>
      <c r="AD2166">
        <v>0</v>
      </c>
      <c r="AE2166">
        <v>0</v>
      </c>
      <c r="AF2166" t="s">
        <v>57</v>
      </c>
      <c r="AG2166" t="s">
        <v>81</v>
      </c>
      <c r="AH2166" t="s">
        <v>3679</v>
      </c>
      <c r="AI2166" t="s">
        <v>14775</v>
      </c>
      <c r="AJ2166">
        <v>0</v>
      </c>
      <c r="AK2166" t="s">
        <v>11617</v>
      </c>
      <c r="AL2166">
        <v>0</v>
      </c>
      <c r="AM2166">
        <v>0</v>
      </c>
      <c r="AN2166">
        <v>0</v>
      </c>
      <c r="AO2166">
        <v>0</v>
      </c>
      <c r="AP2166" t="s">
        <v>83</v>
      </c>
      <c r="AQ2166">
        <v>0</v>
      </c>
      <c r="AR2166">
        <v>0</v>
      </c>
      <c r="AS2166" t="s">
        <v>69</v>
      </c>
      <c r="AT2166" t="s">
        <v>14783</v>
      </c>
      <c r="AU2166" t="s">
        <v>64</v>
      </c>
      <c r="AV2166">
        <v>0</v>
      </c>
      <c r="AW2166">
        <v>43759</v>
      </c>
      <c r="AX2166" t="s">
        <v>151</v>
      </c>
      <c r="AY2166" t="s">
        <v>14781</v>
      </c>
      <c r="AZ2166" t="s">
        <v>71</v>
      </c>
      <c r="BA2166">
        <v>1218869</v>
      </c>
      <c r="BB2166" t="s">
        <v>66</v>
      </c>
      <c r="BC2166" t="str">
        <f t="shared" ref="BC2166:BC2218" si="90">RIGHT(AK2166,5)</f>
        <v>04360</v>
      </c>
      <c r="BD2166" t="str">
        <f t="shared" ref="BD2166:BD2218" si="91">AI2166&amp;"-"&amp;BC2166</f>
        <v>OI-04360</v>
      </c>
    </row>
    <row r="2167" spans="1:56" ht="28.15" customHeight="1">
      <c r="A2167" s="4">
        <f>SUBTOTAL(103,$L$2:L2167)</f>
        <v>2166</v>
      </c>
      <c r="B2167" s="5" t="s">
        <v>14784</v>
      </c>
      <c r="C2167" s="5" t="s">
        <v>14785</v>
      </c>
      <c r="D2167" s="5" t="s">
        <v>14786</v>
      </c>
      <c r="E2167" s="5" t="s">
        <v>14770</v>
      </c>
      <c r="F2167" s="6" t="s">
        <v>14787</v>
      </c>
      <c r="G2167" s="5">
        <v>7</v>
      </c>
      <c r="H2167" s="7">
        <v>12876</v>
      </c>
      <c r="I2167" s="5" t="s">
        <v>14788</v>
      </c>
      <c r="J2167" s="5" t="s">
        <v>14789</v>
      </c>
      <c r="K2167" s="22"/>
      <c r="L2167" s="5" t="s">
        <v>78</v>
      </c>
      <c r="M2167" s="2">
        <v>1601165319</v>
      </c>
      <c r="N2167" s="8">
        <f>IF(COUNTIF($B$2:B2167,B2167)=1,1,0)</f>
        <v>1</v>
      </c>
      <c r="O2167" t="s">
        <v>52</v>
      </c>
      <c r="P2167">
        <v>1601165319</v>
      </c>
      <c r="Q2167" t="s">
        <v>14784</v>
      </c>
      <c r="R2167" t="s">
        <v>14784</v>
      </c>
      <c r="S2167" t="s">
        <v>14785</v>
      </c>
      <c r="T2167" t="s">
        <v>14785</v>
      </c>
      <c r="U2167" t="s">
        <v>14786</v>
      </c>
      <c r="V2167" t="s">
        <v>14790</v>
      </c>
      <c r="W2167">
        <v>1</v>
      </c>
      <c r="X2167" t="s">
        <v>80</v>
      </c>
      <c r="Y2167">
        <v>2026</v>
      </c>
      <c r="Z2167">
        <v>7</v>
      </c>
      <c r="AA2167">
        <v>1</v>
      </c>
      <c r="AB2167">
        <v>11922</v>
      </c>
      <c r="AC2167">
        <v>954</v>
      </c>
      <c r="AD2167">
        <v>0</v>
      </c>
      <c r="AE2167">
        <v>0</v>
      </c>
      <c r="AF2167" t="s">
        <v>108</v>
      </c>
      <c r="AG2167" t="s">
        <v>81</v>
      </c>
      <c r="AH2167" t="s">
        <v>14770</v>
      </c>
      <c r="AI2167" t="s">
        <v>14775</v>
      </c>
      <c r="AJ2167">
        <v>0</v>
      </c>
      <c r="AK2167" t="s">
        <v>3675</v>
      </c>
      <c r="AL2167">
        <v>0</v>
      </c>
      <c r="AM2167">
        <v>0</v>
      </c>
      <c r="AN2167">
        <v>0</v>
      </c>
      <c r="AO2167">
        <v>0</v>
      </c>
      <c r="AP2167" t="s">
        <v>108</v>
      </c>
      <c r="AQ2167">
        <v>0</v>
      </c>
      <c r="AR2167">
        <v>0</v>
      </c>
      <c r="AS2167" t="s">
        <v>69</v>
      </c>
      <c r="AT2167" t="s">
        <v>14791</v>
      </c>
      <c r="AU2167" t="s">
        <v>64</v>
      </c>
      <c r="AV2167">
        <v>0</v>
      </c>
      <c r="AW2167">
        <v>25722</v>
      </c>
      <c r="AX2167" t="s">
        <v>14788</v>
      </c>
      <c r="AY2167" t="s">
        <v>14789</v>
      </c>
      <c r="AZ2167" t="s">
        <v>71</v>
      </c>
      <c r="BA2167">
        <v>12876</v>
      </c>
      <c r="BB2167" t="s">
        <v>66</v>
      </c>
      <c r="BC2167" t="str">
        <f t="shared" si="90"/>
        <v>05000</v>
      </c>
      <c r="BD2167" t="str">
        <f t="shared" si="91"/>
        <v>OI-05000</v>
      </c>
    </row>
    <row r="2168" spans="1:56" ht="28.15" customHeight="1">
      <c r="A2168" s="4">
        <f>SUBTOTAL(103,$L$2:L2168)</f>
        <v>2167</v>
      </c>
      <c r="B2168" s="5" t="s">
        <v>14794</v>
      </c>
      <c r="C2168" s="5" t="s">
        <v>8352</v>
      </c>
      <c r="D2168" s="5" t="s">
        <v>14795</v>
      </c>
      <c r="E2168" s="5" t="s">
        <v>14792</v>
      </c>
      <c r="F2168" s="6" t="s">
        <v>14796</v>
      </c>
      <c r="G2168" s="5">
        <v>7</v>
      </c>
      <c r="H2168" s="7">
        <v>379771</v>
      </c>
      <c r="I2168" s="5" t="s">
        <v>14797</v>
      </c>
      <c r="J2168" s="5" t="s">
        <v>14798</v>
      </c>
      <c r="K2168" s="22">
        <v>20</v>
      </c>
      <c r="L2168" s="5" t="s">
        <v>78</v>
      </c>
      <c r="M2168" s="2">
        <v>1601237138</v>
      </c>
      <c r="N2168" s="8">
        <f>IF(COUNTIF($B$2:B2168,B2168)=1,1,0)</f>
        <v>1</v>
      </c>
      <c r="O2168" t="s">
        <v>52</v>
      </c>
      <c r="P2168">
        <v>1601237138</v>
      </c>
      <c r="Q2168" t="s">
        <v>14794</v>
      </c>
      <c r="R2168" t="s">
        <v>14794</v>
      </c>
      <c r="S2168" t="s">
        <v>8352</v>
      </c>
      <c r="T2168" t="s">
        <v>8352</v>
      </c>
      <c r="U2168" t="s">
        <v>14795</v>
      </c>
      <c r="V2168" t="s">
        <v>14799</v>
      </c>
      <c r="W2168">
        <v>0</v>
      </c>
      <c r="X2168" t="s">
        <v>80</v>
      </c>
      <c r="Y2168">
        <v>2026</v>
      </c>
      <c r="Z2168">
        <v>7</v>
      </c>
      <c r="AA2168">
        <v>1</v>
      </c>
      <c r="AB2168">
        <v>351640</v>
      </c>
      <c r="AC2168">
        <v>28131</v>
      </c>
      <c r="AD2168">
        <v>0</v>
      </c>
      <c r="AE2168">
        <v>0</v>
      </c>
      <c r="AF2168" t="s">
        <v>57</v>
      </c>
      <c r="AG2168" t="s">
        <v>99</v>
      </c>
      <c r="AH2168" t="s">
        <v>14792</v>
      </c>
      <c r="AI2168" t="s">
        <v>14793</v>
      </c>
      <c r="AJ2168">
        <v>0</v>
      </c>
      <c r="AK2168" t="s">
        <v>4689</v>
      </c>
      <c r="AL2168">
        <v>0</v>
      </c>
      <c r="AM2168">
        <v>0</v>
      </c>
      <c r="AN2168">
        <v>0</v>
      </c>
      <c r="AO2168">
        <v>0</v>
      </c>
      <c r="AP2168" t="s">
        <v>83</v>
      </c>
      <c r="AQ2168">
        <v>0</v>
      </c>
      <c r="AR2168">
        <v>0</v>
      </c>
      <c r="AS2168" t="s">
        <v>69</v>
      </c>
      <c r="AT2168" t="s">
        <v>14800</v>
      </c>
      <c r="AU2168" t="s">
        <v>64</v>
      </c>
      <c r="AV2168">
        <v>0</v>
      </c>
      <c r="AW2168">
        <v>41843</v>
      </c>
      <c r="AX2168" t="s">
        <v>14797</v>
      </c>
      <c r="AY2168" t="s">
        <v>14798</v>
      </c>
      <c r="AZ2168" t="s">
        <v>71</v>
      </c>
      <c r="BA2168">
        <v>379771</v>
      </c>
      <c r="BB2168" t="s">
        <v>66</v>
      </c>
      <c r="BC2168" t="str">
        <f t="shared" si="90"/>
        <v>07090</v>
      </c>
      <c r="BD2168" t="str">
        <f t="shared" si="91"/>
        <v>OJ-07090</v>
      </c>
    </row>
    <row r="2169" spans="1:56" ht="28.15" customHeight="1">
      <c r="A2169" s="4">
        <f>SUBTOTAL(103,$L$2:L2169)</f>
        <v>2168</v>
      </c>
      <c r="B2169" s="5" t="s">
        <v>14801</v>
      </c>
      <c r="C2169" s="5" t="s">
        <v>14802</v>
      </c>
      <c r="D2169" s="5" t="s">
        <v>14803</v>
      </c>
      <c r="E2169" s="5" t="s">
        <v>14804</v>
      </c>
      <c r="F2169" s="6" t="s">
        <v>14805</v>
      </c>
      <c r="G2169" s="5">
        <v>7</v>
      </c>
      <c r="H2169" s="7">
        <v>4285</v>
      </c>
      <c r="I2169" s="5" t="s">
        <v>14806</v>
      </c>
      <c r="J2169" s="5" t="s">
        <v>14807</v>
      </c>
      <c r="K2169" s="22"/>
      <c r="L2169" s="5" t="s">
        <v>78</v>
      </c>
      <c r="M2169" s="2">
        <v>1601165704</v>
      </c>
      <c r="N2169" s="8">
        <f>IF(COUNTIF($B$2:B2169,B2169)=1,1,0)</f>
        <v>1</v>
      </c>
      <c r="O2169" t="s">
        <v>52</v>
      </c>
      <c r="P2169">
        <v>1601165704</v>
      </c>
      <c r="Q2169" t="s">
        <v>14801</v>
      </c>
      <c r="R2169" t="s">
        <v>14801</v>
      </c>
      <c r="S2169" t="s">
        <v>14802</v>
      </c>
      <c r="T2169" t="s">
        <v>14802</v>
      </c>
      <c r="U2169" t="s">
        <v>14803</v>
      </c>
      <c r="V2169" t="s">
        <v>14808</v>
      </c>
      <c r="W2169">
        <v>0</v>
      </c>
      <c r="X2169" t="s">
        <v>188</v>
      </c>
      <c r="Y2169">
        <v>2026</v>
      </c>
      <c r="Z2169">
        <v>7</v>
      </c>
      <c r="AA2169">
        <v>1</v>
      </c>
      <c r="AB2169">
        <v>3968</v>
      </c>
      <c r="AC2169">
        <v>317</v>
      </c>
      <c r="AD2169">
        <v>0</v>
      </c>
      <c r="AE2169">
        <v>0</v>
      </c>
      <c r="AF2169" t="s">
        <v>98</v>
      </c>
      <c r="AG2169" t="s">
        <v>81</v>
      </c>
      <c r="AH2169" t="s">
        <v>14804</v>
      </c>
      <c r="AI2169" t="s">
        <v>14809</v>
      </c>
      <c r="AJ2169">
        <v>0</v>
      </c>
      <c r="AK2169" t="s">
        <v>375</v>
      </c>
      <c r="AL2169">
        <v>0</v>
      </c>
      <c r="AM2169">
        <v>0</v>
      </c>
      <c r="AN2169">
        <v>0</v>
      </c>
      <c r="AO2169">
        <v>0</v>
      </c>
      <c r="AP2169" t="s">
        <v>83</v>
      </c>
      <c r="AQ2169">
        <v>0</v>
      </c>
      <c r="AR2169">
        <v>0</v>
      </c>
      <c r="AS2169" t="s">
        <v>69</v>
      </c>
      <c r="AT2169" t="s">
        <v>14810</v>
      </c>
      <c r="AU2169" t="s">
        <v>64</v>
      </c>
      <c r="AV2169">
        <v>0</v>
      </c>
      <c r="AW2169">
        <v>25815</v>
      </c>
      <c r="AX2169" t="s">
        <v>14806</v>
      </c>
      <c r="AY2169" t="s">
        <v>14807</v>
      </c>
      <c r="AZ2169" t="s">
        <v>71</v>
      </c>
      <c r="BA2169">
        <v>4285</v>
      </c>
      <c r="BB2169" t="s">
        <v>66</v>
      </c>
      <c r="BC2169" t="str">
        <f t="shared" si="90"/>
        <v>02750</v>
      </c>
      <c r="BD2169" t="str">
        <f t="shared" si="91"/>
        <v>OK-02750</v>
      </c>
    </row>
    <row r="2170" spans="1:56" ht="28.15" customHeight="1">
      <c r="A2170" s="4">
        <f>SUBTOTAL(103,$L$2:L2170)</f>
        <v>2169</v>
      </c>
      <c r="B2170" s="5" t="s">
        <v>14811</v>
      </c>
      <c r="C2170" s="5" t="s">
        <v>14812</v>
      </c>
      <c r="D2170" s="5" t="s">
        <v>203</v>
      </c>
      <c r="E2170" s="5" t="s">
        <v>14804</v>
      </c>
      <c r="F2170" s="6" t="s">
        <v>14813</v>
      </c>
      <c r="G2170" s="5">
        <v>7</v>
      </c>
      <c r="H2170" s="7">
        <v>341215</v>
      </c>
      <c r="I2170" s="5" t="s">
        <v>14814</v>
      </c>
      <c r="J2170" s="5" t="s">
        <v>14815</v>
      </c>
      <c r="K2170" s="22" t="s">
        <v>5402</v>
      </c>
      <c r="L2170" s="5" t="s">
        <v>78</v>
      </c>
      <c r="M2170" s="2">
        <v>1601165680</v>
      </c>
      <c r="N2170" s="8">
        <f>IF(COUNTIF($B$2:B2170,B2170)=1,1,0)</f>
        <v>1</v>
      </c>
      <c r="O2170" t="s">
        <v>52</v>
      </c>
      <c r="P2170">
        <v>1601165680</v>
      </c>
      <c r="Q2170" t="s">
        <v>14811</v>
      </c>
      <c r="R2170" t="s">
        <v>14811</v>
      </c>
      <c r="S2170" t="s">
        <v>14812</v>
      </c>
      <c r="T2170" t="s">
        <v>14812</v>
      </c>
      <c r="U2170" t="s">
        <v>203</v>
      </c>
      <c r="V2170" t="s">
        <v>9687</v>
      </c>
      <c r="W2170">
        <v>0</v>
      </c>
      <c r="X2170" t="s">
        <v>188</v>
      </c>
      <c r="Y2170">
        <v>2026</v>
      </c>
      <c r="Z2170">
        <v>7</v>
      </c>
      <c r="AA2170">
        <v>1</v>
      </c>
      <c r="AB2170">
        <v>315940</v>
      </c>
      <c r="AC2170">
        <v>25275</v>
      </c>
      <c r="AD2170">
        <v>0</v>
      </c>
      <c r="AE2170">
        <v>0</v>
      </c>
      <c r="AF2170" t="s">
        <v>57</v>
      </c>
      <c r="AG2170" t="s">
        <v>81</v>
      </c>
      <c r="AH2170" t="s">
        <v>14804</v>
      </c>
      <c r="AI2170" t="s">
        <v>14809</v>
      </c>
      <c r="AJ2170">
        <v>0</v>
      </c>
      <c r="AK2170" t="s">
        <v>14816</v>
      </c>
      <c r="AL2170">
        <v>0</v>
      </c>
      <c r="AM2170">
        <v>0</v>
      </c>
      <c r="AN2170">
        <v>0</v>
      </c>
      <c r="AO2170">
        <v>0</v>
      </c>
      <c r="AP2170" t="s">
        <v>83</v>
      </c>
      <c r="AQ2170">
        <v>0</v>
      </c>
      <c r="AR2170">
        <v>0</v>
      </c>
      <c r="AS2170" t="s">
        <v>69</v>
      </c>
      <c r="AT2170" t="s">
        <v>14817</v>
      </c>
      <c r="AU2170" t="s">
        <v>64</v>
      </c>
      <c r="AV2170">
        <v>0</v>
      </c>
      <c r="AW2170">
        <v>25809</v>
      </c>
      <c r="AX2170" t="s">
        <v>14814</v>
      </c>
      <c r="AY2170" t="s">
        <v>14815</v>
      </c>
      <c r="AZ2170" t="s">
        <v>71</v>
      </c>
      <c r="BA2170">
        <v>341215</v>
      </c>
      <c r="BB2170" t="s">
        <v>66</v>
      </c>
      <c r="BC2170" t="str">
        <f t="shared" si="90"/>
        <v>02752</v>
      </c>
      <c r="BD2170" t="str">
        <f t="shared" si="91"/>
        <v>OK-02752</v>
      </c>
    </row>
    <row r="2171" spans="1:56" ht="28.15" customHeight="1">
      <c r="A2171" s="4">
        <f>SUBTOTAL(103,$L$2:L2171)</f>
        <v>2170</v>
      </c>
      <c r="B2171" s="5" t="s">
        <v>14818</v>
      </c>
      <c r="C2171" s="5" t="s">
        <v>14819</v>
      </c>
      <c r="D2171" s="5" t="s">
        <v>10493</v>
      </c>
      <c r="E2171" s="5" t="s">
        <v>14820</v>
      </c>
      <c r="F2171" s="6" t="s">
        <v>14821</v>
      </c>
      <c r="G2171" s="5">
        <v>7</v>
      </c>
      <c r="H2171" s="7">
        <v>454371</v>
      </c>
      <c r="I2171" s="5" t="s">
        <v>8228</v>
      </c>
      <c r="J2171" s="5" t="s">
        <v>14822</v>
      </c>
      <c r="K2171" s="20"/>
      <c r="L2171" s="5" t="s">
        <v>51</v>
      </c>
      <c r="M2171" s="2">
        <v>1601135481</v>
      </c>
      <c r="N2171" s="8">
        <f>IF(COUNTIF($B$2:B2171,B2171)=1,1,0)</f>
        <v>1</v>
      </c>
      <c r="O2171" t="s">
        <v>52</v>
      </c>
      <c r="P2171">
        <v>1601135481</v>
      </c>
      <c r="Q2171" t="s">
        <v>14818</v>
      </c>
      <c r="R2171" t="s">
        <v>14818</v>
      </c>
      <c r="S2171" t="s">
        <v>14819</v>
      </c>
      <c r="T2171" t="s">
        <v>14819</v>
      </c>
      <c r="U2171" t="s">
        <v>10493</v>
      </c>
      <c r="V2171" t="s">
        <v>14823</v>
      </c>
      <c r="W2171">
        <v>1</v>
      </c>
      <c r="X2171" t="s">
        <v>80</v>
      </c>
      <c r="Y2171">
        <v>2026</v>
      </c>
      <c r="Z2171">
        <v>7</v>
      </c>
      <c r="AA2171">
        <v>1</v>
      </c>
      <c r="AB2171">
        <v>420714</v>
      </c>
      <c r="AC2171">
        <v>33657</v>
      </c>
      <c r="AD2171">
        <v>0</v>
      </c>
      <c r="AE2171">
        <v>0</v>
      </c>
      <c r="AF2171" t="s">
        <v>57</v>
      </c>
      <c r="AG2171" t="s">
        <v>99</v>
      </c>
      <c r="AH2171" t="s">
        <v>14820</v>
      </c>
      <c r="AI2171" t="s">
        <v>14809</v>
      </c>
      <c r="AJ2171">
        <v>0</v>
      </c>
      <c r="AK2171" t="s">
        <v>248</v>
      </c>
      <c r="AL2171">
        <v>0</v>
      </c>
      <c r="AM2171">
        <v>0</v>
      </c>
      <c r="AN2171">
        <v>0</v>
      </c>
      <c r="AO2171">
        <v>0</v>
      </c>
      <c r="AP2171" t="s">
        <v>83</v>
      </c>
      <c r="AQ2171">
        <v>0</v>
      </c>
      <c r="AR2171">
        <v>0</v>
      </c>
      <c r="AS2171" t="s">
        <v>69</v>
      </c>
      <c r="AT2171" t="s">
        <v>14824</v>
      </c>
      <c r="AU2171" t="s">
        <v>64</v>
      </c>
      <c r="AV2171">
        <v>0</v>
      </c>
      <c r="AW2171">
        <v>21242</v>
      </c>
      <c r="AX2171" t="s">
        <v>8228</v>
      </c>
      <c r="AY2171" t="s">
        <v>14822</v>
      </c>
      <c r="AZ2171" t="s">
        <v>71</v>
      </c>
      <c r="BA2171">
        <v>454371</v>
      </c>
      <c r="BB2171" t="s">
        <v>66</v>
      </c>
      <c r="BC2171" t="str">
        <f t="shared" si="90"/>
        <v>02860</v>
      </c>
      <c r="BD2171" t="str">
        <f t="shared" si="91"/>
        <v>OK-02860</v>
      </c>
    </row>
    <row r="2172" spans="1:56" ht="28.15" customHeight="1">
      <c r="A2172" s="4">
        <f>SUBTOTAL(103,$L$2:L2172)</f>
        <v>2171</v>
      </c>
      <c r="B2172" s="5" t="s">
        <v>14825</v>
      </c>
      <c r="C2172" s="5" t="s">
        <v>14826</v>
      </c>
      <c r="D2172" s="5" t="s">
        <v>14827</v>
      </c>
      <c r="E2172" s="5" t="s">
        <v>3679</v>
      </c>
      <c r="F2172" s="6" t="s">
        <v>14828</v>
      </c>
      <c r="G2172" s="5">
        <v>6</v>
      </c>
      <c r="H2172" s="7">
        <v>2334362</v>
      </c>
      <c r="I2172" s="5" t="s">
        <v>151</v>
      </c>
      <c r="J2172" s="5" t="s">
        <v>14829</v>
      </c>
      <c r="K2172" s="20"/>
      <c r="L2172" s="5" t="s">
        <v>51</v>
      </c>
      <c r="M2172" s="2">
        <v>1596971612</v>
      </c>
      <c r="N2172" s="8">
        <f>IF(COUNTIF($B$2:B2172,B2172)=1,1,0)</f>
        <v>1</v>
      </c>
      <c r="O2172" t="s">
        <v>52</v>
      </c>
      <c r="P2172">
        <v>1596971612</v>
      </c>
      <c r="Q2172" t="s">
        <v>14825</v>
      </c>
      <c r="R2172" t="s">
        <v>53</v>
      </c>
      <c r="S2172" t="s">
        <v>14826</v>
      </c>
      <c r="T2172" t="s">
        <v>54</v>
      </c>
      <c r="U2172" t="s">
        <v>14827</v>
      </c>
      <c r="V2172" t="s">
        <v>55</v>
      </c>
      <c r="W2172">
        <v>1</v>
      </c>
      <c r="X2172" t="s">
        <v>56</v>
      </c>
      <c r="Y2172">
        <v>2026</v>
      </c>
      <c r="Z2172">
        <v>6</v>
      </c>
      <c r="AA2172">
        <v>1</v>
      </c>
      <c r="AB2172">
        <v>2161446</v>
      </c>
      <c r="AC2172">
        <v>172916</v>
      </c>
      <c r="AD2172">
        <v>0</v>
      </c>
      <c r="AE2172">
        <v>0</v>
      </c>
      <c r="AF2172" t="s">
        <v>57</v>
      </c>
      <c r="AG2172" t="s">
        <v>81</v>
      </c>
      <c r="AH2172" t="s">
        <v>3679</v>
      </c>
      <c r="AI2172" t="s">
        <v>14809</v>
      </c>
      <c r="AJ2172">
        <v>0</v>
      </c>
      <c r="AK2172" t="s">
        <v>4953</v>
      </c>
      <c r="AL2172">
        <v>0</v>
      </c>
      <c r="AM2172">
        <v>0</v>
      </c>
      <c r="AN2172">
        <v>0</v>
      </c>
      <c r="AO2172">
        <v>0</v>
      </c>
      <c r="AP2172" t="s">
        <v>83</v>
      </c>
      <c r="AQ2172">
        <v>0</v>
      </c>
      <c r="AR2172">
        <v>0</v>
      </c>
      <c r="AS2172" t="s">
        <v>62</v>
      </c>
      <c r="AT2172" t="s">
        <v>14830</v>
      </c>
      <c r="AU2172" t="s">
        <v>64</v>
      </c>
      <c r="AV2172">
        <v>0</v>
      </c>
      <c r="AW2172">
        <v>5111</v>
      </c>
      <c r="AX2172" t="s">
        <v>151</v>
      </c>
      <c r="AY2172" t="s">
        <v>14829</v>
      </c>
      <c r="AZ2172" t="s">
        <v>65</v>
      </c>
      <c r="BA2172">
        <v>2334362</v>
      </c>
      <c r="BB2172" t="s">
        <v>66</v>
      </c>
      <c r="BC2172" t="str">
        <f t="shared" si="90"/>
        <v>03260</v>
      </c>
      <c r="BD2172" t="str">
        <f t="shared" si="91"/>
        <v>OK-03260</v>
      </c>
    </row>
    <row r="2173" spans="1:56" ht="28.15" customHeight="1">
      <c r="A2173" s="4">
        <f>SUBTOTAL(103,$L$2:L2173)</f>
        <v>2172</v>
      </c>
      <c r="B2173" s="5" t="s">
        <v>14825</v>
      </c>
      <c r="C2173" s="5" t="s">
        <v>67</v>
      </c>
      <c r="D2173" s="5" t="s">
        <v>14827</v>
      </c>
      <c r="E2173" s="5" t="s">
        <v>3679</v>
      </c>
      <c r="F2173" s="6" t="s">
        <v>14828</v>
      </c>
      <c r="G2173" s="5">
        <v>7</v>
      </c>
      <c r="H2173" s="7">
        <v>2497839</v>
      </c>
      <c r="I2173" s="5" t="s">
        <v>151</v>
      </c>
      <c r="J2173" s="5" t="s">
        <v>14829</v>
      </c>
      <c r="K2173" s="20"/>
      <c r="L2173" s="5" t="s">
        <v>51</v>
      </c>
      <c r="M2173" s="2">
        <v>1601243166</v>
      </c>
      <c r="N2173" s="8">
        <f>IF(COUNTIF($B$2:B2173,B2173)=1,1,0)</f>
        <v>0</v>
      </c>
      <c r="O2173" t="s">
        <v>52</v>
      </c>
      <c r="P2173">
        <v>1601243166</v>
      </c>
      <c r="Q2173" t="s">
        <v>14825</v>
      </c>
      <c r="R2173" t="s">
        <v>14825</v>
      </c>
      <c r="S2173" t="s">
        <v>67</v>
      </c>
      <c r="T2173" t="s">
        <v>67</v>
      </c>
      <c r="U2173" t="s">
        <v>14827</v>
      </c>
      <c r="V2173" t="s">
        <v>68</v>
      </c>
      <c r="W2173">
        <v>1</v>
      </c>
      <c r="X2173" t="s">
        <v>156</v>
      </c>
      <c r="Y2173">
        <v>2026</v>
      </c>
      <c r="Z2173">
        <v>7</v>
      </c>
      <c r="AA2173">
        <v>1</v>
      </c>
      <c r="AB2173">
        <v>2312814</v>
      </c>
      <c r="AC2173">
        <v>185025</v>
      </c>
      <c r="AD2173">
        <v>0</v>
      </c>
      <c r="AE2173">
        <v>0</v>
      </c>
      <c r="AF2173" t="s">
        <v>57</v>
      </c>
      <c r="AG2173" t="s">
        <v>81</v>
      </c>
      <c r="AH2173" t="s">
        <v>3679</v>
      </c>
      <c r="AI2173" t="s">
        <v>14809</v>
      </c>
      <c r="AJ2173">
        <v>0</v>
      </c>
      <c r="AK2173" t="s">
        <v>4953</v>
      </c>
      <c r="AL2173">
        <v>0</v>
      </c>
      <c r="AM2173">
        <v>0</v>
      </c>
      <c r="AN2173">
        <v>0</v>
      </c>
      <c r="AO2173">
        <v>0</v>
      </c>
      <c r="AP2173" t="s">
        <v>108</v>
      </c>
      <c r="AQ2173">
        <v>0</v>
      </c>
      <c r="AR2173">
        <v>0</v>
      </c>
      <c r="AS2173" t="s">
        <v>69</v>
      </c>
      <c r="AT2173" t="s">
        <v>14831</v>
      </c>
      <c r="AU2173" t="s">
        <v>64</v>
      </c>
      <c r="AV2173">
        <v>0</v>
      </c>
      <c r="AW2173">
        <v>43886</v>
      </c>
      <c r="AX2173" t="s">
        <v>151</v>
      </c>
      <c r="AY2173" t="s">
        <v>14829</v>
      </c>
      <c r="AZ2173" t="s">
        <v>71</v>
      </c>
      <c r="BA2173">
        <v>2497839</v>
      </c>
      <c r="BB2173" t="s">
        <v>66</v>
      </c>
      <c r="BC2173" t="str">
        <f t="shared" si="90"/>
        <v>03260</v>
      </c>
      <c r="BD2173" t="str">
        <f t="shared" si="91"/>
        <v>OK-03260</v>
      </c>
    </row>
    <row r="2174" spans="1:56" ht="28.15" customHeight="1">
      <c r="A2174" s="4">
        <f>SUBTOTAL(103,$L$2:L2174)</f>
        <v>2173</v>
      </c>
      <c r="B2174" s="5" t="s">
        <v>14832</v>
      </c>
      <c r="C2174" s="5" t="s">
        <v>14833</v>
      </c>
      <c r="D2174" s="5" t="s">
        <v>14834</v>
      </c>
      <c r="E2174" s="5" t="s">
        <v>14804</v>
      </c>
      <c r="F2174" s="6" t="s">
        <v>14835</v>
      </c>
      <c r="G2174" s="5">
        <v>7</v>
      </c>
      <c r="H2174" s="7">
        <v>189054</v>
      </c>
      <c r="I2174" s="5" t="s">
        <v>14836</v>
      </c>
      <c r="J2174" s="5" t="s">
        <v>14837</v>
      </c>
      <c r="K2174" s="22"/>
      <c r="L2174" s="5" t="s">
        <v>78</v>
      </c>
      <c r="M2174" s="2">
        <v>1601165735</v>
      </c>
      <c r="N2174" s="8">
        <f>IF(COUNTIF($B$2:B2174,B2174)=1,1,0)</f>
        <v>1</v>
      </c>
      <c r="O2174" t="s">
        <v>52</v>
      </c>
      <c r="P2174">
        <v>1601165735</v>
      </c>
      <c r="Q2174" t="s">
        <v>14832</v>
      </c>
      <c r="R2174" t="s">
        <v>14832</v>
      </c>
      <c r="S2174" t="s">
        <v>14833</v>
      </c>
      <c r="T2174" t="s">
        <v>14833</v>
      </c>
      <c r="U2174" t="s">
        <v>14834</v>
      </c>
      <c r="V2174" t="s">
        <v>14838</v>
      </c>
      <c r="W2174">
        <v>0</v>
      </c>
      <c r="X2174" t="s">
        <v>80</v>
      </c>
      <c r="Y2174">
        <v>2026</v>
      </c>
      <c r="Z2174">
        <v>7</v>
      </c>
      <c r="AA2174">
        <v>1</v>
      </c>
      <c r="AB2174">
        <v>175050</v>
      </c>
      <c r="AC2174">
        <v>14004</v>
      </c>
      <c r="AD2174">
        <v>0</v>
      </c>
      <c r="AE2174">
        <v>0</v>
      </c>
      <c r="AF2174" t="s">
        <v>57</v>
      </c>
      <c r="AG2174" t="s">
        <v>81</v>
      </c>
      <c r="AH2174" t="s">
        <v>14804</v>
      </c>
      <c r="AI2174" t="s">
        <v>14809</v>
      </c>
      <c r="AJ2174">
        <v>0</v>
      </c>
      <c r="AK2174" t="s">
        <v>690</v>
      </c>
      <c r="AL2174">
        <v>0</v>
      </c>
      <c r="AM2174">
        <v>0</v>
      </c>
      <c r="AN2174">
        <v>0</v>
      </c>
      <c r="AO2174">
        <v>0</v>
      </c>
      <c r="AP2174" t="s">
        <v>83</v>
      </c>
      <c r="AQ2174">
        <v>0</v>
      </c>
      <c r="AR2174">
        <v>0</v>
      </c>
      <c r="AS2174" t="s">
        <v>69</v>
      </c>
      <c r="AT2174" t="s">
        <v>14839</v>
      </c>
      <c r="AU2174" t="s">
        <v>64</v>
      </c>
      <c r="AV2174">
        <v>0</v>
      </c>
      <c r="AW2174">
        <v>25825</v>
      </c>
      <c r="AX2174" t="s">
        <v>14836</v>
      </c>
      <c r="AY2174" t="s">
        <v>14837</v>
      </c>
      <c r="AZ2174" t="s">
        <v>71</v>
      </c>
      <c r="BA2174">
        <v>189054</v>
      </c>
      <c r="BB2174" t="s">
        <v>66</v>
      </c>
      <c r="BC2174" t="str">
        <f t="shared" si="90"/>
        <v>03600</v>
      </c>
      <c r="BD2174" t="str">
        <f t="shared" si="91"/>
        <v>OK-03600</v>
      </c>
    </row>
    <row r="2175" spans="1:56" ht="28.15" customHeight="1">
      <c r="A2175" s="4">
        <f>SUBTOTAL(103,$L$2:L2175)</f>
        <v>2174</v>
      </c>
      <c r="B2175" s="5" t="s">
        <v>14840</v>
      </c>
      <c r="C2175" s="5" t="s">
        <v>14841</v>
      </c>
      <c r="D2175" s="5" t="s">
        <v>203</v>
      </c>
      <c r="E2175" s="5" t="s">
        <v>14842</v>
      </c>
      <c r="F2175" s="6" t="s">
        <v>14843</v>
      </c>
      <c r="G2175" s="5">
        <v>7</v>
      </c>
      <c r="H2175" s="7">
        <v>539633</v>
      </c>
      <c r="I2175" s="5" t="s">
        <v>14844</v>
      </c>
      <c r="J2175" s="5" t="s">
        <v>14845</v>
      </c>
      <c r="K2175" s="22"/>
      <c r="L2175" s="5" t="s">
        <v>78</v>
      </c>
      <c r="M2175" s="2">
        <v>1601165597</v>
      </c>
      <c r="N2175" s="8">
        <f>IF(COUNTIF($B$2:B2175,B2175)=1,1,0)</f>
        <v>1</v>
      </c>
      <c r="O2175" t="s">
        <v>52</v>
      </c>
      <c r="P2175">
        <v>1601165597</v>
      </c>
      <c r="Q2175" t="s">
        <v>14840</v>
      </c>
      <c r="R2175" t="s">
        <v>14840</v>
      </c>
      <c r="S2175" t="s">
        <v>14841</v>
      </c>
      <c r="T2175" t="s">
        <v>14841</v>
      </c>
      <c r="U2175" t="s">
        <v>203</v>
      </c>
      <c r="V2175" t="s">
        <v>9687</v>
      </c>
      <c r="W2175">
        <v>0</v>
      </c>
      <c r="X2175" t="s">
        <v>80</v>
      </c>
      <c r="Y2175">
        <v>2026</v>
      </c>
      <c r="Z2175">
        <v>7</v>
      </c>
      <c r="AA2175">
        <v>1</v>
      </c>
      <c r="AB2175">
        <v>499660</v>
      </c>
      <c r="AC2175">
        <v>39973</v>
      </c>
      <c r="AD2175">
        <v>0</v>
      </c>
      <c r="AE2175">
        <v>0</v>
      </c>
      <c r="AF2175" t="s">
        <v>98</v>
      </c>
      <c r="AG2175" t="s">
        <v>58</v>
      </c>
      <c r="AH2175" t="s">
        <v>14842</v>
      </c>
      <c r="AI2175" t="s">
        <v>14846</v>
      </c>
      <c r="AJ2175">
        <v>0</v>
      </c>
      <c r="AK2175" t="s">
        <v>14847</v>
      </c>
      <c r="AL2175">
        <v>0</v>
      </c>
      <c r="AM2175">
        <v>0</v>
      </c>
      <c r="AN2175">
        <v>0</v>
      </c>
      <c r="AO2175">
        <v>0</v>
      </c>
      <c r="AP2175" t="s">
        <v>98</v>
      </c>
      <c r="AQ2175">
        <v>0</v>
      </c>
      <c r="AR2175">
        <v>0</v>
      </c>
      <c r="AS2175" t="s">
        <v>69</v>
      </c>
      <c r="AT2175" t="s">
        <v>14848</v>
      </c>
      <c r="AU2175" t="s">
        <v>64</v>
      </c>
      <c r="AV2175">
        <v>0</v>
      </c>
      <c r="AW2175">
        <v>25790</v>
      </c>
      <c r="AX2175" t="s">
        <v>14844</v>
      </c>
      <c r="AY2175" t="s">
        <v>14845</v>
      </c>
      <c r="AZ2175" t="s">
        <v>71</v>
      </c>
      <c r="BA2175">
        <v>539633</v>
      </c>
      <c r="BB2175" t="s">
        <v>66</v>
      </c>
      <c r="BC2175" t="str">
        <f t="shared" si="90"/>
        <v>03520</v>
      </c>
      <c r="BD2175" t="str">
        <f t="shared" si="91"/>
        <v>OL-03520</v>
      </c>
    </row>
    <row r="2176" spans="1:56" ht="28.15" customHeight="1">
      <c r="A2176" s="4">
        <f>SUBTOTAL(103,$L$2:L2176)</f>
        <v>2175</v>
      </c>
      <c r="B2176" s="5" t="s">
        <v>14849</v>
      </c>
      <c r="C2176" s="5" t="s">
        <v>14850</v>
      </c>
      <c r="D2176" s="5" t="s">
        <v>14851</v>
      </c>
      <c r="E2176" s="5" t="s">
        <v>14842</v>
      </c>
      <c r="F2176" s="6" t="s">
        <v>14852</v>
      </c>
      <c r="G2176" s="5">
        <v>7</v>
      </c>
      <c r="H2176" s="7">
        <v>274385</v>
      </c>
      <c r="I2176" s="5" t="s">
        <v>14853</v>
      </c>
      <c r="J2176" s="5" t="s">
        <v>14854</v>
      </c>
      <c r="K2176" s="22"/>
      <c r="L2176" s="5" t="s">
        <v>78</v>
      </c>
      <c r="M2176" s="2">
        <v>1601165530</v>
      </c>
      <c r="N2176" s="8">
        <f>IF(COUNTIF($B$2:B2176,B2176)=1,1,0)</f>
        <v>1</v>
      </c>
      <c r="O2176" t="s">
        <v>52</v>
      </c>
      <c r="P2176">
        <v>1601165530</v>
      </c>
      <c r="Q2176" t="s">
        <v>14849</v>
      </c>
      <c r="R2176" t="s">
        <v>14849</v>
      </c>
      <c r="S2176" t="s">
        <v>14850</v>
      </c>
      <c r="T2176" t="s">
        <v>14850</v>
      </c>
      <c r="U2176" t="s">
        <v>14851</v>
      </c>
      <c r="V2176" t="s">
        <v>14855</v>
      </c>
      <c r="W2176">
        <v>0</v>
      </c>
      <c r="X2176" t="s">
        <v>80</v>
      </c>
      <c r="Y2176">
        <v>2026</v>
      </c>
      <c r="Z2176">
        <v>7</v>
      </c>
      <c r="AA2176">
        <v>1</v>
      </c>
      <c r="AB2176">
        <v>254060</v>
      </c>
      <c r="AC2176">
        <v>20325</v>
      </c>
      <c r="AD2176">
        <v>0</v>
      </c>
      <c r="AE2176">
        <v>0</v>
      </c>
      <c r="AF2176" t="s">
        <v>57</v>
      </c>
      <c r="AG2176" t="s">
        <v>81</v>
      </c>
      <c r="AH2176" t="s">
        <v>14842</v>
      </c>
      <c r="AI2176" t="s">
        <v>14846</v>
      </c>
      <c r="AJ2176">
        <v>0</v>
      </c>
      <c r="AK2176" t="s">
        <v>11502</v>
      </c>
      <c r="AL2176">
        <v>0</v>
      </c>
      <c r="AM2176">
        <v>0</v>
      </c>
      <c r="AN2176">
        <v>0</v>
      </c>
      <c r="AO2176">
        <v>0</v>
      </c>
      <c r="AP2176" t="s">
        <v>83</v>
      </c>
      <c r="AQ2176">
        <v>0</v>
      </c>
      <c r="AR2176">
        <v>0</v>
      </c>
      <c r="AS2176" t="s">
        <v>69</v>
      </c>
      <c r="AT2176" t="s">
        <v>14856</v>
      </c>
      <c r="AU2176" t="s">
        <v>64</v>
      </c>
      <c r="AV2176">
        <v>0</v>
      </c>
      <c r="AW2176">
        <v>25776</v>
      </c>
      <c r="AX2176" t="s">
        <v>14853</v>
      </c>
      <c r="AY2176" t="s">
        <v>14854</v>
      </c>
      <c r="AZ2176" t="s">
        <v>71</v>
      </c>
      <c r="BA2176">
        <v>274385</v>
      </c>
      <c r="BB2176" t="s">
        <v>66</v>
      </c>
      <c r="BC2176" t="str">
        <f t="shared" si="90"/>
        <v>03540</v>
      </c>
      <c r="BD2176" t="str">
        <f t="shared" si="91"/>
        <v>OL-03540</v>
      </c>
    </row>
    <row r="2177" spans="1:56" ht="28.15" customHeight="1">
      <c r="A2177" s="4">
        <f>SUBTOTAL(103,$L$2:L2177)</f>
        <v>2176</v>
      </c>
      <c r="B2177" s="5" t="s">
        <v>14858</v>
      </c>
      <c r="C2177" s="5" t="s">
        <v>14859</v>
      </c>
      <c r="D2177" s="5" t="s">
        <v>10493</v>
      </c>
      <c r="E2177" s="5" t="s">
        <v>3679</v>
      </c>
      <c r="F2177" s="6" t="s">
        <v>14860</v>
      </c>
      <c r="G2177" s="5">
        <v>6</v>
      </c>
      <c r="H2177" s="7">
        <v>399077</v>
      </c>
      <c r="I2177" s="5" t="s">
        <v>151</v>
      </c>
      <c r="J2177" s="5" t="s">
        <v>14861</v>
      </c>
      <c r="K2177" s="20"/>
      <c r="L2177" s="5" t="s">
        <v>51</v>
      </c>
      <c r="M2177" s="2">
        <v>1596971316</v>
      </c>
      <c r="N2177" s="8">
        <f>IF(COUNTIF($B$2:B2177,B2177)=1,1,0)</f>
        <v>1</v>
      </c>
      <c r="O2177" t="s">
        <v>52</v>
      </c>
      <c r="P2177">
        <v>1596971316</v>
      </c>
      <c r="Q2177" t="s">
        <v>14858</v>
      </c>
      <c r="R2177" t="s">
        <v>53</v>
      </c>
      <c r="S2177" t="s">
        <v>14859</v>
      </c>
      <c r="T2177" t="s">
        <v>54</v>
      </c>
      <c r="U2177" t="s">
        <v>10493</v>
      </c>
      <c r="V2177" t="s">
        <v>55</v>
      </c>
      <c r="W2177">
        <v>1</v>
      </c>
      <c r="X2177" t="s">
        <v>56</v>
      </c>
      <c r="Y2177">
        <v>2026</v>
      </c>
      <c r="Z2177">
        <v>6</v>
      </c>
      <c r="AA2177">
        <v>1</v>
      </c>
      <c r="AB2177">
        <v>369516</v>
      </c>
      <c r="AC2177">
        <v>29561</v>
      </c>
      <c r="AD2177">
        <v>0</v>
      </c>
      <c r="AE2177">
        <v>0</v>
      </c>
      <c r="AF2177" t="s">
        <v>57</v>
      </c>
      <c r="AG2177" t="s">
        <v>81</v>
      </c>
      <c r="AH2177" t="s">
        <v>3679</v>
      </c>
      <c r="AI2177" t="s">
        <v>14857</v>
      </c>
      <c r="AJ2177">
        <v>0</v>
      </c>
      <c r="AK2177" t="s">
        <v>5063</v>
      </c>
      <c r="AL2177">
        <v>0</v>
      </c>
      <c r="AM2177">
        <v>0</v>
      </c>
      <c r="AN2177">
        <v>0</v>
      </c>
      <c r="AO2177">
        <v>0</v>
      </c>
      <c r="AP2177" t="s">
        <v>61</v>
      </c>
      <c r="AQ2177">
        <v>0</v>
      </c>
      <c r="AR2177">
        <v>0</v>
      </c>
      <c r="AS2177" t="s">
        <v>62</v>
      </c>
      <c r="AT2177" t="s">
        <v>14862</v>
      </c>
      <c r="AU2177" t="s">
        <v>64</v>
      </c>
      <c r="AV2177">
        <v>0</v>
      </c>
      <c r="AW2177">
        <v>4917</v>
      </c>
      <c r="AX2177" t="s">
        <v>151</v>
      </c>
      <c r="AY2177" t="s">
        <v>14861</v>
      </c>
      <c r="AZ2177" t="s">
        <v>65</v>
      </c>
      <c r="BA2177">
        <v>399077</v>
      </c>
      <c r="BB2177" t="s">
        <v>66</v>
      </c>
      <c r="BC2177" t="str">
        <f t="shared" si="90"/>
        <v>11000</v>
      </c>
      <c r="BD2177" t="str">
        <f t="shared" si="91"/>
        <v>OM-11000</v>
      </c>
    </row>
    <row r="2178" spans="1:56" ht="28.15" customHeight="1">
      <c r="A2178" s="4">
        <f>SUBTOTAL(103,$L$2:L2178)</f>
        <v>2177</v>
      </c>
      <c r="B2178" s="5" t="s">
        <v>14858</v>
      </c>
      <c r="C2178" s="5" t="s">
        <v>67</v>
      </c>
      <c r="D2178" s="5" t="s">
        <v>10493</v>
      </c>
      <c r="E2178" s="5" t="s">
        <v>3679</v>
      </c>
      <c r="F2178" s="6" t="s">
        <v>14860</v>
      </c>
      <c r="G2178" s="5">
        <v>7</v>
      </c>
      <c r="H2178" s="7">
        <v>377441</v>
      </c>
      <c r="I2178" s="5" t="s">
        <v>151</v>
      </c>
      <c r="J2178" s="5" t="s">
        <v>14861</v>
      </c>
      <c r="K2178" s="20"/>
      <c r="L2178" s="5" t="s">
        <v>51</v>
      </c>
      <c r="M2178" s="2">
        <v>1601242918</v>
      </c>
      <c r="N2178" s="8">
        <f>IF(COUNTIF($B$2:B2178,B2178)=1,1,0)</f>
        <v>0</v>
      </c>
      <c r="O2178" t="s">
        <v>52</v>
      </c>
      <c r="P2178">
        <v>1601242918</v>
      </c>
      <c r="Q2178" t="s">
        <v>14858</v>
      </c>
      <c r="R2178" t="s">
        <v>14858</v>
      </c>
      <c r="S2178" t="s">
        <v>67</v>
      </c>
      <c r="T2178" t="s">
        <v>67</v>
      </c>
      <c r="U2178" t="s">
        <v>10493</v>
      </c>
      <c r="V2178" t="s">
        <v>238</v>
      </c>
      <c r="W2178">
        <v>1</v>
      </c>
      <c r="X2178" t="s">
        <v>56</v>
      </c>
      <c r="Y2178">
        <v>2026</v>
      </c>
      <c r="Z2178">
        <v>7</v>
      </c>
      <c r="AA2178">
        <v>1</v>
      </c>
      <c r="AB2178">
        <v>349482</v>
      </c>
      <c r="AC2178">
        <v>27959</v>
      </c>
      <c r="AD2178">
        <v>0</v>
      </c>
      <c r="AE2178">
        <v>0</v>
      </c>
      <c r="AF2178" t="s">
        <v>57</v>
      </c>
      <c r="AG2178" t="s">
        <v>3066</v>
      </c>
      <c r="AH2178" t="s">
        <v>3679</v>
      </c>
      <c r="AI2178" t="s">
        <v>14857</v>
      </c>
      <c r="AJ2178">
        <v>0</v>
      </c>
      <c r="AK2178" t="s">
        <v>5063</v>
      </c>
      <c r="AL2178">
        <v>0</v>
      </c>
      <c r="AM2178">
        <v>0</v>
      </c>
      <c r="AN2178">
        <v>0</v>
      </c>
      <c r="AO2178">
        <v>0</v>
      </c>
      <c r="AP2178" t="s">
        <v>108</v>
      </c>
      <c r="AQ2178">
        <v>0</v>
      </c>
      <c r="AR2178">
        <v>0</v>
      </c>
      <c r="AS2178" t="s">
        <v>69</v>
      </c>
      <c r="AT2178" t="s">
        <v>14863</v>
      </c>
      <c r="AU2178" t="s">
        <v>64</v>
      </c>
      <c r="AV2178">
        <v>0</v>
      </c>
      <c r="AW2178">
        <v>43753</v>
      </c>
      <c r="AX2178" t="s">
        <v>151</v>
      </c>
      <c r="AY2178" t="s">
        <v>14861</v>
      </c>
      <c r="AZ2178" t="s">
        <v>71</v>
      </c>
      <c r="BA2178">
        <v>377441</v>
      </c>
      <c r="BB2178" t="s">
        <v>66</v>
      </c>
      <c r="BC2178" t="str">
        <f t="shared" si="90"/>
        <v>11000</v>
      </c>
      <c r="BD2178" t="str">
        <f t="shared" si="91"/>
        <v>OM-11000</v>
      </c>
    </row>
    <row r="2179" spans="1:56" ht="28.15" customHeight="1">
      <c r="A2179" s="4">
        <f>SUBTOTAL(103,$L$2:L2179)</f>
        <v>2178</v>
      </c>
      <c r="B2179" s="5" t="s">
        <v>14864</v>
      </c>
      <c r="C2179" s="5" t="s">
        <v>14865</v>
      </c>
      <c r="D2179" s="5" t="s">
        <v>14866</v>
      </c>
      <c r="E2179" s="5" t="s">
        <v>3679</v>
      </c>
      <c r="F2179" s="6" t="s">
        <v>14867</v>
      </c>
      <c r="G2179" s="5">
        <v>6</v>
      </c>
      <c r="H2179" s="7">
        <v>50486</v>
      </c>
      <c r="I2179" s="5" t="s">
        <v>49</v>
      </c>
      <c r="J2179" s="5" t="s">
        <v>14868</v>
      </c>
      <c r="K2179" s="20"/>
      <c r="L2179" s="5" t="s">
        <v>51</v>
      </c>
      <c r="M2179" s="2">
        <v>1596971263</v>
      </c>
      <c r="N2179" s="8">
        <f>IF(COUNTIF($B$2:B2179,B2179)=1,1,0)</f>
        <v>1</v>
      </c>
      <c r="O2179" t="s">
        <v>52</v>
      </c>
      <c r="P2179">
        <v>1596971263</v>
      </c>
      <c r="Q2179" t="s">
        <v>14864</v>
      </c>
      <c r="R2179" t="s">
        <v>53</v>
      </c>
      <c r="S2179" t="s">
        <v>14865</v>
      </c>
      <c r="T2179" t="s">
        <v>54</v>
      </c>
      <c r="U2179" t="s">
        <v>14866</v>
      </c>
      <c r="V2179" t="s">
        <v>55</v>
      </c>
      <c r="W2179">
        <v>1</v>
      </c>
      <c r="X2179" t="s">
        <v>56</v>
      </c>
      <c r="Y2179">
        <v>2026</v>
      </c>
      <c r="Z2179">
        <v>6</v>
      </c>
      <c r="AA2179">
        <v>1</v>
      </c>
      <c r="AB2179">
        <v>46746</v>
      </c>
      <c r="AC2179">
        <v>3740</v>
      </c>
      <c r="AD2179">
        <v>0</v>
      </c>
      <c r="AE2179">
        <v>0</v>
      </c>
      <c r="AF2179" t="s">
        <v>108</v>
      </c>
      <c r="AG2179" t="s">
        <v>81</v>
      </c>
      <c r="AH2179" t="s">
        <v>3679</v>
      </c>
      <c r="AI2179" t="s">
        <v>14857</v>
      </c>
      <c r="AJ2179">
        <v>0</v>
      </c>
      <c r="AK2179" t="s">
        <v>2667</v>
      </c>
      <c r="AL2179">
        <v>0</v>
      </c>
      <c r="AM2179">
        <v>0</v>
      </c>
      <c r="AN2179">
        <v>0</v>
      </c>
      <c r="AO2179">
        <v>0</v>
      </c>
      <c r="AP2179" t="s">
        <v>83</v>
      </c>
      <c r="AQ2179">
        <v>0</v>
      </c>
      <c r="AR2179">
        <v>0</v>
      </c>
      <c r="AS2179" t="s">
        <v>62</v>
      </c>
      <c r="AT2179" t="s">
        <v>14869</v>
      </c>
      <c r="AU2179" t="s">
        <v>64</v>
      </c>
      <c r="AV2179">
        <v>0</v>
      </c>
      <c r="AW2179">
        <v>4874</v>
      </c>
      <c r="AX2179" t="s">
        <v>49</v>
      </c>
      <c r="AY2179" t="s">
        <v>14868</v>
      </c>
      <c r="AZ2179" t="s">
        <v>65</v>
      </c>
      <c r="BA2179">
        <v>50486</v>
      </c>
      <c r="BB2179" t="s">
        <v>66</v>
      </c>
      <c r="BC2179" t="str">
        <f t="shared" si="90"/>
        <v>17300</v>
      </c>
      <c r="BD2179" t="str">
        <f t="shared" si="91"/>
        <v>OM-17300</v>
      </c>
    </row>
    <row r="2180" spans="1:56" ht="28.15" customHeight="1">
      <c r="A2180" s="4">
        <f>SUBTOTAL(103,$L$2:L2180)</f>
        <v>2179</v>
      </c>
      <c r="B2180" s="5" t="s">
        <v>14864</v>
      </c>
      <c r="C2180" s="5" t="s">
        <v>14865</v>
      </c>
      <c r="D2180" s="5" t="s">
        <v>14866</v>
      </c>
      <c r="E2180" s="5" t="s">
        <v>3679</v>
      </c>
      <c r="F2180" s="6" t="s">
        <v>14867</v>
      </c>
      <c r="G2180" s="5">
        <v>7</v>
      </c>
      <c r="H2180" s="7">
        <v>170690</v>
      </c>
      <c r="I2180" s="5" t="s">
        <v>49</v>
      </c>
      <c r="J2180" s="5" t="s">
        <v>14868</v>
      </c>
      <c r="K2180" s="20"/>
      <c r="L2180" s="5" t="s">
        <v>51</v>
      </c>
      <c r="M2180" s="2">
        <v>1601242863</v>
      </c>
      <c r="N2180" s="8">
        <f>IF(COUNTIF($B$2:B2180,B2180)=1,1,0)</f>
        <v>0</v>
      </c>
      <c r="O2180" t="s">
        <v>52</v>
      </c>
      <c r="P2180">
        <v>1601242863</v>
      </c>
      <c r="Q2180" t="s">
        <v>14864</v>
      </c>
      <c r="R2180" t="s">
        <v>53</v>
      </c>
      <c r="S2180" t="s">
        <v>14865</v>
      </c>
      <c r="T2180" t="s">
        <v>67</v>
      </c>
      <c r="U2180" t="s">
        <v>14866</v>
      </c>
      <c r="V2180" t="s">
        <v>68</v>
      </c>
      <c r="W2180">
        <v>1</v>
      </c>
      <c r="X2180" t="s">
        <v>56</v>
      </c>
      <c r="Y2180">
        <v>2026</v>
      </c>
      <c r="Z2180">
        <v>7</v>
      </c>
      <c r="AA2180">
        <v>1</v>
      </c>
      <c r="AB2180">
        <v>158046</v>
      </c>
      <c r="AC2180">
        <v>12644</v>
      </c>
      <c r="AD2180">
        <v>0</v>
      </c>
      <c r="AE2180">
        <v>0</v>
      </c>
      <c r="AF2180" t="s">
        <v>108</v>
      </c>
      <c r="AG2180" t="s">
        <v>81</v>
      </c>
      <c r="AH2180" t="s">
        <v>3679</v>
      </c>
      <c r="AI2180" t="s">
        <v>14857</v>
      </c>
      <c r="AJ2180">
        <v>0</v>
      </c>
      <c r="AK2180" t="s">
        <v>2667</v>
      </c>
      <c r="AL2180">
        <v>0</v>
      </c>
      <c r="AM2180">
        <v>0</v>
      </c>
      <c r="AN2180">
        <v>0</v>
      </c>
      <c r="AO2180">
        <v>0</v>
      </c>
      <c r="AP2180" t="s">
        <v>83</v>
      </c>
      <c r="AQ2180">
        <v>0</v>
      </c>
      <c r="AR2180">
        <v>0</v>
      </c>
      <c r="AS2180" t="s">
        <v>69</v>
      </c>
      <c r="AT2180" t="s">
        <v>14870</v>
      </c>
      <c r="AU2180" t="s">
        <v>64</v>
      </c>
      <c r="AV2180">
        <v>0</v>
      </c>
      <c r="AW2180">
        <v>43724</v>
      </c>
      <c r="AX2180" t="s">
        <v>49</v>
      </c>
      <c r="AY2180" t="s">
        <v>14868</v>
      </c>
      <c r="AZ2180" t="s">
        <v>71</v>
      </c>
      <c r="BA2180">
        <v>170690</v>
      </c>
      <c r="BB2180" t="s">
        <v>66</v>
      </c>
      <c r="BC2180" t="str">
        <f t="shared" si="90"/>
        <v>17300</v>
      </c>
      <c r="BD2180" t="str">
        <f t="shared" si="91"/>
        <v>OM-17300</v>
      </c>
    </row>
    <row r="2181" spans="1:56" ht="28.15" customHeight="1">
      <c r="A2181" s="4">
        <f>SUBTOTAL(103,$L$2:L2181)</f>
        <v>2180</v>
      </c>
      <c r="B2181" s="5" t="s">
        <v>14871</v>
      </c>
      <c r="C2181" s="5" t="s">
        <v>14872</v>
      </c>
      <c r="D2181" s="5" t="s">
        <v>14873</v>
      </c>
      <c r="E2181" s="5" t="s">
        <v>14432</v>
      </c>
      <c r="F2181" s="6" t="s">
        <v>14874</v>
      </c>
      <c r="G2181" s="5">
        <v>7</v>
      </c>
      <c r="H2181" s="7">
        <v>278873</v>
      </c>
      <c r="I2181" s="5" t="s">
        <v>5242</v>
      </c>
      <c r="J2181" s="5" t="s">
        <v>14875</v>
      </c>
      <c r="K2181" s="20"/>
      <c r="L2181" s="5" t="s">
        <v>51</v>
      </c>
      <c r="M2181" s="2">
        <v>1601134115</v>
      </c>
      <c r="N2181" s="8">
        <f>IF(COUNTIF($B$2:B2181,B2181)=1,1,0)</f>
        <v>1</v>
      </c>
      <c r="O2181" t="s">
        <v>52</v>
      </c>
      <c r="P2181">
        <v>1601134115</v>
      </c>
      <c r="Q2181" t="s">
        <v>14871</v>
      </c>
      <c r="R2181" t="s">
        <v>14871</v>
      </c>
      <c r="S2181" t="s">
        <v>14872</v>
      </c>
      <c r="T2181" t="s">
        <v>14872</v>
      </c>
      <c r="U2181" t="s">
        <v>14873</v>
      </c>
      <c r="V2181" t="s">
        <v>14876</v>
      </c>
      <c r="W2181">
        <v>1</v>
      </c>
      <c r="X2181" t="s">
        <v>156</v>
      </c>
      <c r="Y2181">
        <v>2026</v>
      </c>
      <c r="Z2181">
        <v>7</v>
      </c>
      <c r="AA2181">
        <v>1</v>
      </c>
      <c r="AB2181">
        <v>258216</v>
      </c>
      <c r="AC2181">
        <v>20657</v>
      </c>
      <c r="AD2181">
        <v>0</v>
      </c>
      <c r="AE2181">
        <v>0</v>
      </c>
      <c r="AF2181" t="s">
        <v>98</v>
      </c>
      <c r="AG2181" t="s">
        <v>81</v>
      </c>
      <c r="AH2181" t="s">
        <v>14432</v>
      </c>
      <c r="AI2181" t="s">
        <v>14857</v>
      </c>
      <c r="AJ2181">
        <v>0</v>
      </c>
      <c r="AK2181" t="s">
        <v>6593</v>
      </c>
      <c r="AL2181">
        <v>0</v>
      </c>
      <c r="AM2181">
        <v>0</v>
      </c>
      <c r="AN2181">
        <v>0</v>
      </c>
      <c r="AO2181">
        <v>0</v>
      </c>
      <c r="AP2181" t="s">
        <v>98</v>
      </c>
      <c r="AQ2181">
        <v>0</v>
      </c>
      <c r="AR2181">
        <v>0</v>
      </c>
      <c r="AS2181" t="s">
        <v>69</v>
      </c>
      <c r="AT2181" t="s">
        <v>14877</v>
      </c>
      <c r="AU2181" t="s">
        <v>64</v>
      </c>
      <c r="AV2181">
        <v>0</v>
      </c>
      <c r="AW2181">
        <v>20955</v>
      </c>
      <c r="AX2181" t="s">
        <v>5242</v>
      </c>
      <c r="AY2181" t="s">
        <v>14875</v>
      </c>
      <c r="AZ2181" t="s">
        <v>71</v>
      </c>
      <c r="BA2181">
        <v>278873</v>
      </c>
      <c r="BB2181" t="s">
        <v>66</v>
      </c>
      <c r="BC2181" t="str">
        <f t="shared" si="90"/>
        <v>17320</v>
      </c>
      <c r="BD2181" t="str">
        <f t="shared" si="91"/>
        <v>OM-17320</v>
      </c>
    </row>
    <row r="2182" spans="1:56" ht="28.15" customHeight="1">
      <c r="A2182" s="4">
        <f>SUBTOTAL(103,$L$2:L2182)</f>
        <v>2181</v>
      </c>
      <c r="B2182" s="5" t="s">
        <v>14878</v>
      </c>
      <c r="C2182" s="5" t="s">
        <v>14879</v>
      </c>
      <c r="D2182" s="5" t="s">
        <v>12674</v>
      </c>
      <c r="E2182" s="5" t="s">
        <v>14880</v>
      </c>
      <c r="F2182" s="6" t="s">
        <v>14881</v>
      </c>
      <c r="G2182" s="5">
        <v>7</v>
      </c>
      <c r="H2182" s="7">
        <v>2797178</v>
      </c>
      <c r="I2182" s="5" t="s">
        <v>14882</v>
      </c>
      <c r="J2182" s="5" t="s">
        <v>14883</v>
      </c>
      <c r="K2182" s="22" t="s">
        <v>7071</v>
      </c>
      <c r="L2182" s="5" t="s">
        <v>78</v>
      </c>
      <c r="M2182" s="2">
        <v>1601166136</v>
      </c>
      <c r="N2182" s="8">
        <f>IF(COUNTIF($B$2:B2182,B2182)=1,1,0)</f>
        <v>1</v>
      </c>
      <c r="O2182" t="s">
        <v>52</v>
      </c>
      <c r="P2182">
        <v>1601166136</v>
      </c>
      <c r="Q2182" t="s">
        <v>14878</v>
      </c>
      <c r="R2182" t="s">
        <v>14878</v>
      </c>
      <c r="S2182" t="s">
        <v>14879</v>
      </c>
      <c r="T2182" t="s">
        <v>14879</v>
      </c>
      <c r="U2182" t="s">
        <v>12674</v>
      </c>
      <c r="V2182" t="s">
        <v>12676</v>
      </c>
      <c r="W2182">
        <v>0</v>
      </c>
      <c r="X2182" t="s">
        <v>80</v>
      </c>
      <c r="Y2182">
        <v>2026</v>
      </c>
      <c r="Z2182">
        <v>7</v>
      </c>
      <c r="AA2182">
        <v>1</v>
      </c>
      <c r="AB2182">
        <v>2589980</v>
      </c>
      <c r="AC2182">
        <v>207198</v>
      </c>
      <c r="AD2182">
        <v>0</v>
      </c>
      <c r="AE2182">
        <v>0</v>
      </c>
      <c r="AF2182" t="s">
        <v>121</v>
      </c>
      <c r="AG2182" t="s">
        <v>302</v>
      </c>
      <c r="AH2182" t="s">
        <v>14880</v>
      </c>
      <c r="AI2182" t="s">
        <v>14884</v>
      </c>
      <c r="AJ2182">
        <v>0</v>
      </c>
      <c r="AK2182" t="s">
        <v>14885</v>
      </c>
      <c r="AL2182">
        <v>0</v>
      </c>
      <c r="AM2182">
        <v>0</v>
      </c>
      <c r="AN2182">
        <v>0</v>
      </c>
      <c r="AO2182">
        <v>0</v>
      </c>
      <c r="AP2182" t="s">
        <v>61</v>
      </c>
      <c r="AQ2182">
        <v>0</v>
      </c>
      <c r="AR2182">
        <v>0</v>
      </c>
      <c r="AS2182" t="s">
        <v>69</v>
      </c>
      <c r="AT2182" t="s">
        <v>14886</v>
      </c>
      <c r="AU2182" t="s">
        <v>64</v>
      </c>
      <c r="AV2182">
        <v>0</v>
      </c>
      <c r="AW2182">
        <v>25927</v>
      </c>
      <c r="AX2182" t="s">
        <v>14882</v>
      </c>
      <c r="AY2182" t="s">
        <v>14883</v>
      </c>
      <c r="AZ2182" t="s">
        <v>71</v>
      </c>
      <c r="BA2182">
        <v>2797178</v>
      </c>
      <c r="BB2182" t="s">
        <v>66</v>
      </c>
      <c r="BC2182" t="str">
        <f t="shared" si="90"/>
        <v>03910</v>
      </c>
      <c r="BD2182" t="str">
        <f t="shared" si="91"/>
        <v>ON-03910</v>
      </c>
    </row>
    <row r="2183" spans="1:56" ht="28.15" customHeight="1">
      <c r="A2183" s="4">
        <f>SUBTOTAL(103,$L$2:L2183)</f>
        <v>2182</v>
      </c>
      <c r="B2183" s="5" t="s">
        <v>14889</v>
      </c>
      <c r="C2183" s="5" t="s">
        <v>14890</v>
      </c>
      <c r="D2183" s="5" t="s">
        <v>14891</v>
      </c>
      <c r="E2183" s="5" t="s">
        <v>14887</v>
      </c>
      <c r="F2183" s="6" t="s">
        <v>14892</v>
      </c>
      <c r="G2183" s="5">
        <v>7</v>
      </c>
      <c r="H2183" s="7">
        <v>2232922</v>
      </c>
      <c r="I2183" s="5" t="s">
        <v>14893</v>
      </c>
      <c r="J2183" s="5" t="s">
        <v>14894</v>
      </c>
      <c r="K2183" s="22">
        <v>20</v>
      </c>
      <c r="L2183" s="5" t="s">
        <v>78</v>
      </c>
      <c r="M2183" s="2">
        <v>1601166242</v>
      </c>
      <c r="N2183" s="8">
        <f>IF(COUNTIF($B$2:B2183,B2183)=1,1,0)</f>
        <v>1</v>
      </c>
      <c r="O2183" t="s">
        <v>52</v>
      </c>
      <c r="P2183">
        <v>1601166242</v>
      </c>
      <c r="Q2183" t="s">
        <v>14889</v>
      </c>
      <c r="R2183" t="s">
        <v>14889</v>
      </c>
      <c r="S2183" t="s">
        <v>14890</v>
      </c>
      <c r="T2183" t="s">
        <v>14890</v>
      </c>
      <c r="U2183" t="s">
        <v>14891</v>
      </c>
      <c r="V2183" t="s">
        <v>14895</v>
      </c>
      <c r="W2183">
        <v>0</v>
      </c>
      <c r="X2183" t="s">
        <v>80</v>
      </c>
      <c r="Y2183">
        <v>2026</v>
      </c>
      <c r="Z2183">
        <v>7</v>
      </c>
      <c r="AA2183">
        <v>1</v>
      </c>
      <c r="AB2183">
        <v>2067520</v>
      </c>
      <c r="AC2183">
        <v>165402</v>
      </c>
      <c r="AD2183">
        <v>0</v>
      </c>
      <c r="AE2183">
        <v>0</v>
      </c>
      <c r="AF2183" t="s">
        <v>121</v>
      </c>
      <c r="AG2183" t="s">
        <v>58</v>
      </c>
      <c r="AH2183" t="s">
        <v>14887</v>
      </c>
      <c r="AI2183" t="s">
        <v>14888</v>
      </c>
      <c r="AJ2183">
        <v>0</v>
      </c>
      <c r="AK2183" t="s">
        <v>3125</v>
      </c>
      <c r="AL2183">
        <v>0</v>
      </c>
      <c r="AM2183">
        <v>0</v>
      </c>
      <c r="AN2183">
        <v>0</v>
      </c>
      <c r="AO2183">
        <v>0</v>
      </c>
      <c r="AP2183" t="s">
        <v>61</v>
      </c>
      <c r="AQ2183">
        <v>0</v>
      </c>
      <c r="AR2183">
        <v>0</v>
      </c>
      <c r="AS2183" t="s">
        <v>69</v>
      </c>
      <c r="AT2183" t="s">
        <v>14896</v>
      </c>
      <c r="AU2183" t="s">
        <v>64</v>
      </c>
      <c r="AV2183">
        <v>0</v>
      </c>
      <c r="AW2183">
        <v>25951</v>
      </c>
      <c r="AX2183" t="s">
        <v>14893</v>
      </c>
      <c r="AY2183" t="s">
        <v>14894</v>
      </c>
      <c r="AZ2183" t="s">
        <v>71</v>
      </c>
      <c r="BA2183">
        <v>2232922</v>
      </c>
      <c r="BB2183" t="s">
        <v>66</v>
      </c>
      <c r="BC2183" t="str">
        <f t="shared" si="90"/>
        <v>08000</v>
      </c>
      <c r="BD2183" t="str">
        <f t="shared" si="91"/>
        <v>OP-08000</v>
      </c>
    </row>
    <row r="2184" spans="1:56" ht="28.15" customHeight="1">
      <c r="A2184" s="4">
        <f>SUBTOTAL(103,$L$2:L2184)</f>
        <v>2183</v>
      </c>
      <c r="B2184" s="5" t="s">
        <v>14897</v>
      </c>
      <c r="C2184" s="5" t="s">
        <v>14898</v>
      </c>
      <c r="D2184" s="5" t="s">
        <v>14899</v>
      </c>
      <c r="E2184" s="5" t="s">
        <v>3679</v>
      </c>
      <c r="F2184" s="6" t="s">
        <v>14900</v>
      </c>
      <c r="G2184" s="5">
        <v>6</v>
      </c>
      <c r="H2184" s="7">
        <v>1882395</v>
      </c>
      <c r="I2184" s="5" t="s">
        <v>151</v>
      </c>
      <c r="J2184" s="5" t="s">
        <v>14901</v>
      </c>
      <c r="K2184" s="20"/>
      <c r="L2184" s="5" t="s">
        <v>51</v>
      </c>
      <c r="M2184" s="2">
        <v>1596971232</v>
      </c>
      <c r="N2184" s="8">
        <f>IF(COUNTIF($B$2:B2184,B2184)=1,1,0)</f>
        <v>1</v>
      </c>
      <c r="O2184" t="s">
        <v>52</v>
      </c>
      <c r="P2184">
        <v>1596971232</v>
      </c>
      <c r="Q2184" t="s">
        <v>14897</v>
      </c>
      <c r="R2184" t="s">
        <v>53</v>
      </c>
      <c r="S2184" t="s">
        <v>14898</v>
      </c>
      <c r="T2184" t="s">
        <v>54</v>
      </c>
      <c r="U2184" t="s">
        <v>14899</v>
      </c>
      <c r="V2184" t="s">
        <v>55</v>
      </c>
      <c r="W2184">
        <v>1</v>
      </c>
      <c r="X2184" t="s">
        <v>56</v>
      </c>
      <c r="Y2184">
        <v>2026</v>
      </c>
      <c r="Z2184">
        <v>6</v>
      </c>
      <c r="AA2184">
        <v>1</v>
      </c>
      <c r="AB2184">
        <v>1742958</v>
      </c>
      <c r="AC2184">
        <v>139437</v>
      </c>
      <c r="AD2184">
        <v>0</v>
      </c>
      <c r="AE2184">
        <v>0</v>
      </c>
      <c r="AF2184" t="s">
        <v>108</v>
      </c>
      <c r="AG2184" t="s">
        <v>81</v>
      </c>
      <c r="AH2184" t="s">
        <v>3679</v>
      </c>
      <c r="AI2184" t="s">
        <v>14902</v>
      </c>
      <c r="AJ2184">
        <v>0</v>
      </c>
      <c r="AK2184" t="s">
        <v>3600</v>
      </c>
      <c r="AL2184">
        <v>0</v>
      </c>
      <c r="AM2184">
        <v>0</v>
      </c>
      <c r="AN2184">
        <v>0</v>
      </c>
      <c r="AO2184">
        <v>0</v>
      </c>
      <c r="AP2184" t="s">
        <v>83</v>
      </c>
      <c r="AQ2184">
        <v>0</v>
      </c>
      <c r="AR2184">
        <v>0</v>
      </c>
      <c r="AS2184" t="s">
        <v>62</v>
      </c>
      <c r="AT2184" t="s">
        <v>14903</v>
      </c>
      <c r="AU2184" t="s">
        <v>64</v>
      </c>
      <c r="AV2184">
        <v>0</v>
      </c>
      <c r="AW2184">
        <v>4853</v>
      </c>
      <c r="AX2184" t="s">
        <v>151</v>
      </c>
      <c r="AY2184" t="s">
        <v>14901</v>
      </c>
      <c r="AZ2184" t="s">
        <v>65</v>
      </c>
      <c r="BA2184">
        <v>1882395</v>
      </c>
      <c r="BB2184" t="s">
        <v>66</v>
      </c>
      <c r="BC2184" t="str">
        <f t="shared" si="90"/>
        <v>10000</v>
      </c>
      <c r="BD2184" t="str">
        <f t="shared" si="91"/>
        <v>OR-10000</v>
      </c>
    </row>
    <row r="2185" spans="1:56" ht="28.15" customHeight="1">
      <c r="A2185" s="4">
        <f>SUBTOTAL(103,$L$2:L2185)</f>
        <v>2184</v>
      </c>
      <c r="B2185" s="5" t="s">
        <v>14897</v>
      </c>
      <c r="C2185" s="5" t="s">
        <v>67</v>
      </c>
      <c r="D2185" s="5" t="s">
        <v>14899</v>
      </c>
      <c r="E2185" s="5" t="s">
        <v>3679</v>
      </c>
      <c r="F2185" s="6" t="s">
        <v>14900</v>
      </c>
      <c r="G2185" s="5">
        <v>7</v>
      </c>
      <c r="H2185" s="7">
        <v>1968942</v>
      </c>
      <c r="I2185" s="5" t="s">
        <v>151</v>
      </c>
      <c r="J2185" s="5" t="s">
        <v>14901</v>
      </c>
      <c r="K2185" s="20"/>
      <c r="L2185" s="5" t="s">
        <v>51</v>
      </c>
      <c r="M2185" s="2">
        <v>1601242834</v>
      </c>
      <c r="N2185" s="8">
        <f>IF(COUNTIF($B$2:B2185,B2185)=1,1,0)</f>
        <v>0</v>
      </c>
      <c r="O2185" t="s">
        <v>52</v>
      </c>
      <c r="P2185">
        <v>1601242834</v>
      </c>
      <c r="Q2185" t="s">
        <v>14897</v>
      </c>
      <c r="R2185" t="s">
        <v>14897</v>
      </c>
      <c r="S2185" t="s">
        <v>67</v>
      </c>
      <c r="T2185" t="s">
        <v>67</v>
      </c>
      <c r="U2185" t="s">
        <v>14899</v>
      </c>
      <c r="V2185" t="s">
        <v>68</v>
      </c>
      <c r="W2185">
        <v>1</v>
      </c>
      <c r="X2185" t="s">
        <v>156</v>
      </c>
      <c r="Y2185">
        <v>2026</v>
      </c>
      <c r="Z2185">
        <v>7</v>
      </c>
      <c r="AA2185">
        <v>1</v>
      </c>
      <c r="AB2185">
        <v>1823094</v>
      </c>
      <c r="AC2185">
        <v>145848</v>
      </c>
      <c r="AD2185">
        <v>0</v>
      </c>
      <c r="AE2185">
        <v>0</v>
      </c>
      <c r="AF2185" t="s">
        <v>108</v>
      </c>
      <c r="AG2185" t="s">
        <v>3066</v>
      </c>
      <c r="AH2185" t="s">
        <v>3679</v>
      </c>
      <c r="AI2185" t="s">
        <v>14902</v>
      </c>
      <c r="AJ2185">
        <v>0</v>
      </c>
      <c r="AK2185" t="s">
        <v>3600</v>
      </c>
      <c r="AL2185">
        <v>0</v>
      </c>
      <c r="AM2185">
        <v>0</v>
      </c>
      <c r="AN2185">
        <v>0</v>
      </c>
      <c r="AO2185">
        <v>0</v>
      </c>
      <c r="AP2185" t="s">
        <v>83</v>
      </c>
      <c r="AQ2185">
        <v>0</v>
      </c>
      <c r="AR2185">
        <v>0</v>
      </c>
      <c r="AS2185" t="s">
        <v>69</v>
      </c>
      <c r="AT2185" t="s">
        <v>14904</v>
      </c>
      <c r="AU2185" t="s">
        <v>64</v>
      </c>
      <c r="AV2185">
        <v>0</v>
      </c>
      <c r="AW2185">
        <v>43710</v>
      </c>
      <c r="AX2185" t="s">
        <v>151</v>
      </c>
      <c r="AY2185" t="s">
        <v>14901</v>
      </c>
      <c r="AZ2185" t="s">
        <v>71</v>
      </c>
      <c r="BA2185">
        <v>1968942</v>
      </c>
      <c r="BB2185" t="s">
        <v>66</v>
      </c>
      <c r="BC2185" t="str">
        <f t="shared" si="90"/>
        <v>10000</v>
      </c>
      <c r="BD2185" t="str">
        <f t="shared" si="91"/>
        <v>OR-10000</v>
      </c>
    </row>
    <row r="2186" spans="1:56" ht="28.15" customHeight="1">
      <c r="A2186" s="4">
        <f>SUBTOTAL(103,$L$2:L2186)</f>
        <v>2185</v>
      </c>
      <c r="B2186" s="5" t="s">
        <v>14906</v>
      </c>
      <c r="C2186" s="5" t="s">
        <v>14907</v>
      </c>
      <c r="D2186" s="5" t="s">
        <v>14908</v>
      </c>
      <c r="E2186" s="5" t="s">
        <v>3679</v>
      </c>
      <c r="F2186" s="6" t="s">
        <v>14909</v>
      </c>
      <c r="G2186" s="5">
        <v>6</v>
      </c>
      <c r="H2186" s="7">
        <v>891914</v>
      </c>
      <c r="I2186" s="5" t="s">
        <v>151</v>
      </c>
      <c r="J2186" s="5" t="s">
        <v>14910</v>
      </c>
      <c r="K2186" s="20"/>
      <c r="L2186" s="5" t="s">
        <v>51</v>
      </c>
      <c r="M2186" s="2">
        <v>1596971351</v>
      </c>
      <c r="N2186" s="8">
        <f>IF(COUNTIF($B$2:B2186,B2186)=1,1,0)</f>
        <v>1</v>
      </c>
      <c r="O2186" t="s">
        <v>52</v>
      </c>
      <c r="P2186">
        <v>1596971351</v>
      </c>
      <c r="Q2186" t="s">
        <v>14906</v>
      </c>
      <c r="R2186" t="s">
        <v>53</v>
      </c>
      <c r="S2186" t="s">
        <v>14907</v>
      </c>
      <c r="T2186" t="s">
        <v>54</v>
      </c>
      <c r="U2186" t="s">
        <v>14908</v>
      </c>
      <c r="V2186" t="s">
        <v>55</v>
      </c>
      <c r="W2186">
        <v>1</v>
      </c>
      <c r="X2186" t="s">
        <v>56</v>
      </c>
      <c r="Y2186">
        <v>2026</v>
      </c>
      <c r="Z2186">
        <v>6</v>
      </c>
      <c r="AA2186">
        <v>1</v>
      </c>
      <c r="AB2186">
        <v>825846</v>
      </c>
      <c r="AC2186">
        <v>66068</v>
      </c>
      <c r="AD2186">
        <v>0</v>
      </c>
      <c r="AE2186">
        <v>0</v>
      </c>
      <c r="AF2186" t="s">
        <v>57</v>
      </c>
      <c r="AG2186" t="s">
        <v>81</v>
      </c>
      <c r="AH2186" t="s">
        <v>3679</v>
      </c>
      <c r="AI2186" t="s">
        <v>14905</v>
      </c>
      <c r="AJ2186">
        <v>0</v>
      </c>
      <c r="AK2186" t="s">
        <v>10647</v>
      </c>
      <c r="AL2186">
        <v>0</v>
      </c>
      <c r="AM2186">
        <v>0</v>
      </c>
      <c r="AN2186">
        <v>0</v>
      </c>
      <c r="AO2186">
        <v>0</v>
      </c>
      <c r="AP2186" t="s">
        <v>83</v>
      </c>
      <c r="AQ2186">
        <v>0</v>
      </c>
      <c r="AR2186">
        <v>0</v>
      </c>
      <c r="AS2186" t="s">
        <v>62</v>
      </c>
      <c r="AT2186" t="s">
        <v>14911</v>
      </c>
      <c r="AU2186" t="s">
        <v>64</v>
      </c>
      <c r="AV2186">
        <v>0</v>
      </c>
      <c r="AW2186">
        <v>4941</v>
      </c>
      <c r="AX2186" t="s">
        <v>151</v>
      </c>
      <c r="AY2186" t="s">
        <v>14910</v>
      </c>
      <c r="AZ2186" t="s">
        <v>65</v>
      </c>
      <c r="BA2186">
        <v>891914</v>
      </c>
      <c r="BB2186" t="s">
        <v>66</v>
      </c>
      <c r="BC2186" t="str">
        <f t="shared" si="90"/>
        <v>11540</v>
      </c>
      <c r="BD2186" t="str">
        <f t="shared" si="91"/>
        <v>OS-11540</v>
      </c>
    </row>
    <row r="2187" spans="1:56" ht="28.15" customHeight="1">
      <c r="A2187" s="4">
        <f>SUBTOTAL(103,$L$2:L2187)</f>
        <v>2186</v>
      </c>
      <c r="B2187" s="5" t="s">
        <v>14906</v>
      </c>
      <c r="C2187" s="5" t="s">
        <v>67</v>
      </c>
      <c r="D2187" s="5" t="s">
        <v>14908</v>
      </c>
      <c r="E2187" s="5" t="s">
        <v>3679</v>
      </c>
      <c r="F2187" s="6" t="s">
        <v>14909</v>
      </c>
      <c r="G2187" s="5">
        <v>7</v>
      </c>
      <c r="H2187" s="7">
        <v>860661</v>
      </c>
      <c r="I2187" s="5" t="s">
        <v>151</v>
      </c>
      <c r="J2187" s="5" t="s">
        <v>14910</v>
      </c>
      <c r="K2187" s="20"/>
      <c r="L2187" s="5" t="s">
        <v>51</v>
      </c>
      <c r="M2187" s="2">
        <v>1601242969</v>
      </c>
      <c r="N2187" s="8">
        <f>IF(COUNTIF($B$2:B2187,B2187)=1,1,0)</f>
        <v>0</v>
      </c>
      <c r="O2187" t="s">
        <v>52</v>
      </c>
      <c r="P2187">
        <v>1601242969</v>
      </c>
      <c r="Q2187" t="s">
        <v>14906</v>
      </c>
      <c r="R2187" t="s">
        <v>14906</v>
      </c>
      <c r="S2187" t="s">
        <v>67</v>
      </c>
      <c r="T2187" t="s">
        <v>67</v>
      </c>
      <c r="U2187" t="s">
        <v>14908</v>
      </c>
      <c r="V2187" t="s">
        <v>68</v>
      </c>
      <c r="W2187">
        <v>1</v>
      </c>
      <c r="X2187" t="s">
        <v>156</v>
      </c>
      <c r="Y2187">
        <v>2026</v>
      </c>
      <c r="Z2187">
        <v>7</v>
      </c>
      <c r="AA2187">
        <v>1</v>
      </c>
      <c r="AB2187">
        <v>796908</v>
      </c>
      <c r="AC2187">
        <v>63753</v>
      </c>
      <c r="AD2187">
        <v>0</v>
      </c>
      <c r="AE2187">
        <v>0</v>
      </c>
      <c r="AF2187" t="s">
        <v>57</v>
      </c>
      <c r="AG2187" t="s">
        <v>3066</v>
      </c>
      <c r="AH2187" t="s">
        <v>3679</v>
      </c>
      <c r="AI2187" t="s">
        <v>14905</v>
      </c>
      <c r="AJ2187">
        <v>0</v>
      </c>
      <c r="AK2187" t="s">
        <v>10647</v>
      </c>
      <c r="AL2187">
        <v>0</v>
      </c>
      <c r="AM2187">
        <v>0</v>
      </c>
      <c r="AN2187">
        <v>0</v>
      </c>
      <c r="AO2187">
        <v>0</v>
      </c>
      <c r="AP2187" t="s">
        <v>108</v>
      </c>
      <c r="AQ2187">
        <v>0</v>
      </c>
      <c r="AR2187">
        <v>0</v>
      </c>
      <c r="AS2187" t="s">
        <v>69</v>
      </c>
      <c r="AT2187" t="s">
        <v>14912</v>
      </c>
      <c r="AU2187" t="s">
        <v>64</v>
      </c>
      <c r="AV2187">
        <v>0</v>
      </c>
      <c r="AW2187">
        <v>43778</v>
      </c>
      <c r="AX2187" t="s">
        <v>151</v>
      </c>
      <c r="AY2187" t="s">
        <v>14910</v>
      </c>
      <c r="AZ2187" t="s">
        <v>71</v>
      </c>
      <c r="BA2187">
        <v>860661</v>
      </c>
      <c r="BB2187" t="s">
        <v>66</v>
      </c>
      <c r="BC2187" t="str">
        <f t="shared" si="90"/>
        <v>11540</v>
      </c>
      <c r="BD2187" t="str">
        <f t="shared" si="91"/>
        <v>OS-11540</v>
      </c>
    </row>
    <row r="2188" spans="1:56" ht="28.15" customHeight="1">
      <c r="A2188" s="4">
        <f>SUBTOTAL(103,$L$2:L2188)</f>
        <v>2187</v>
      </c>
      <c r="B2188" s="5" t="s">
        <v>14913</v>
      </c>
      <c r="C2188" s="5" t="s">
        <v>14914</v>
      </c>
      <c r="D2188" s="5" t="s">
        <v>203</v>
      </c>
      <c r="E2188" s="5" t="s">
        <v>14915</v>
      </c>
      <c r="F2188" s="6" t="s">
        <v>14916</v>
      </c>
      <c r="G2188" s="5">
        <v>7</v>
      </c>
      <c r="H2188" s="7">
        <v>8571</v>
      </c>
      <c r="I2188" s="5" t="s">
        <v>14917</v>
      </c>
      <c r="J2188" s="5" t="s">
        <v>14918</v>
      </c>
      <c r="K2188" s="22"/>
      <c r="L2188" s="5" t="s">
        <v>78</v>
      </c>
      <c r="M2188" s="2">
        <v>1601169135</v>
      </c>
      <c r="N2188" s="8">
        <f>IF(COUNTIF($B$2:B2188,B2188)=1,1,0)</f>
        <v>1</v>
      </c>
      <c r="O2188" t="s">
        <v>52</v>
      </c>
      <c r="P2188">
        <v>1601169135</v>
      </c>
      <c r="Q2188" t="s">
        <v>14913</v>
      </c>
      <c r="R2188" t="s">
        <v>14913</v>
      </c>
      <c r="S2188" t="s">
        <v>14914</v>
      </c>
      <c r="T2188" t="s">
        <v>14914</v>
      </c>
      <c r="U2188" t="s">
        <v>203</v>
      </c>
      <c r="V2188" t="s">
        <v>9687</v>
      </c>
      <c r="W2188">
        <v>0</v>
      </c>
      <c r="X2188" t="s">
        <v>80</v>
      </c>
      <c r="Y2188">
        <v>2026</v>
      </c>
      <c r="Z2188">
        <v>7</v>
      </c>
      <c r="AA2188">
        <v>1</v>
      </c>
      <c r="AB2188">
        <v>7936</v>
      </c>
      <c r="AC2188">
        <v>635</v>
      </c>
      <c r="AD2188">
        <v>0</v>
      </c>
      <c r="AE2188">
        <v>0</v>
      </c>
      <c r="AF2188" t="s">
        <v>57</v>
      </c>
      <c r="AG2188" t="s">
        <v>99</v>
      </c>
      <c r="AH2188" t="s">
        <v>14915</v>
      </c>
      <c r="AI2188" t="s">
        <v>14919</v>
      </c>
      <c r="AJ2188">
        <v>0</v>
      </c>
      <c r="AK2188" t="s">
        <v>7750</v>
      </c>
      <c r="AL2188">
        <v>0</v>
      </c>
      <c r="AM2188">
        <v>0</v>
      </c>
      <c r="AN2188">
        <v>0</v>
      </c>
      <c r="AO2188">
        <v>0</v>
      </c>
      <c r="AP2188" t="s">
        <v>83</v>
      </c>
      <c r="AQ2188">
        <v>0</v>
      </c>
      <c r="AR2188">
        <v>0</v>
      </c>
      <c r="AS2188" t="s">
        <v>69</v>
      </c>
      <c r="AT2188" t="s">
        <v>14920</v>
      </c>
      <c r="AU2188" t="s">
        <v>64</v>
      </c>
      <c r="AV2188">
        <v>0</v>
      </c>
      <c r="AW2188">
        <v>26633</v>
      </c>
      <c r="AX2188" t="s">
        <v>14917</v>
      </c>
      <c r="AY2188" t="s">
        <v>14918</v>
      </c>
      <c r="AZ2188" t="s">
        <v>71</v>
      </c>
      <c r="BA2188">
        <v>8571</v>
      </c>
      <c r="BB2188" t="s">
        <v>66</v>
      </c>
      <c r="BC2188" t="str">
        <f t="shared" si="90"/>
        <v>03210</v>
      </c>
      <c r="BD2188" t="str">
        <f t="shared" si="91"/>
        <v>OY-03210</v>
      </c>
    </row>
    <row r="2189" spans="1:56" ht="28.15" customHeight="1">
      <c r="A2189" s="4">
        <f>SUBTOTAL(103,$L$2:L2189)</f>
        <v>2188</v>
      </c>
      <c r="B2189" s="5" t="s">
        <v>14921</v>
      </c>
      <c r="C2189" s="5" t="s">
        <v>14922</v>
      </c>
      <c r="D2189" s="5" t="s">
        <v>14923</v>
      </c>
      <c r="E2189" s="5" t="s">
        <v>3679</v>
      </c>
      <c r="F2189" s="6" t="s">
        <v>14924</v>
      </c>
      <c r="G2189" s="5">
        <v>6</v>
      </c>
      <c r="H2189" s="7">
        <v>2185309</v>
      </c>
      <c r="I2189" s="5" t="s">
        <v>151</v>
      </c>
      <c r="J2189" s="5" t="s">
        <v>14925</v>
      </c>
      <c r="K2189" s="20"/>
      <c r="L2189" s="5" t="s">
        <v>51</v>
      </c>
      <c r="M2189" s="2">
        <v>1596971264</v>
      </c>
      <c r="N2189" s="8">
        <f>IF(COUNTIF($B$2:B2189,B2189)=1,1,0)</f>
        <v>1</v>
      </c>
      <c r="O2189" t="s">
        <v>52</v>
      </c>
      <c r="P2189">
        <v>1596971264</v>
      </c>
      <c r="Q2189" t="s">
        <v>14921</v>
      </c>
      <c r="R2189" t="s">
        <v>53</v>
      </c>
      <c r="S2189" t="s">
        <v>14922</v>
      </c>
      <c r="T2189" t="s">
        <v>54</v>
      </c>
      <c r="U2189" t="s">
        <v>14923</v>
      </c>
      <c r="V2189" t="s">
        <v>55</v>
      </c>
      <c r="W2189">
        <v>1</v>
      </c>
      <c r="X2189" t="s">
        <v>4266</v>
      </c>
      <c r="Y2189">
        <v>2026</v>
      </c>
      <c r="Z2189">
        <v>6</v>
      </c>
      <c r="AA2189">
        <v>1</v>
      </c>
      <c r="AB2189">
        <v>2023434</v>
      </c>
      <c r="AC2189">
        <v>161875</v>
      </c>
      <c r="AD2189">
        <v>0</v>
      </c>
      <c r="AE2189">
        <v>0</v>
      </c>
      <c r="AF2189" t="s">
        <v>1612</v>
      </c>
      <c r="AG2189" t="s">
        <v>81</v>
      </c>
      <c r="AH2189" t="s">
        <v>3679</v>
      </c>
      <c r="AI2189" t="s">
        <v>14919</v>
      </c>
      <c r="AJ2189">
        <v>0</v>
      </c>
      <c r="AK2189" t="s">
        <v>4411</v>
      </c>
      <c r="AL2189">
        <v>0</v>
      </c>
      <c r="AM2189">
        <v>0</v>
      </c>
      <c r="AN2189">
        <v>0</v>
      </c>
      <c r="AO2189">
        <v>0</v>
      </c>
      <c r="AP2189" t="s">
        <v>83</v>
      </c>
      <c r="AQ2189">
        <v>0</v>
      </c>
      <c r="AR2189">
        <v>0</v>
      </c>
      <c r="AS2189" t="s">
        <v>62</v>
      </c>
      <c r="AT2189" t="s">
        <v>14926</v>
      </c>
      <c r="AU2189" t="s">
        <v>64</v>
      </c>
      <c r="AV2189">
        <v>0</v>
      </c>
      <c r="AW2189">
        <v>4875</v>
      </c>
      <c r="AX2189" t="s">
        <v>151</v>
      </c>
      <c r="AY2189" t="s">
        <v>14925</v>
      </c>
      <c r="AZ2189" t="s">
        <v>65</v>
      </c>
      <c r="BA2189">
        <v>2185309</v>
      </c>
      <c r="BB2189" t="s">
        <v>66</v>
      </c>
      <c r="BC2189" t="str">
        <f t="shared" si="90"/>
        <v>05070</v>
      </c>
      <c r="BD2189" t="str">
        <f t="shared" si="91"/>
        <v>OY-05070</v>
      </c>
    </row>
    <row r="2190" spans="1:56" ht="28.15" customHeight="1">
      <c r="A2190" s="4">
        <f>SUBTOTAL(103,$L$2:L2190)</f>
        <v>2189</v>
      </c>
      <c r="B2190" s="5" t="s">
        <v>14921</v>
      </c>
      <c r="C2190" s="5" t="s">
        <v>67</v>
      </c>
      <c r="D2190" s="5" t="s">
        <v>14923</v>
      </c>
      <c r="E2190" s="5" t="s">
        <v>3679</v>
      </c>
      <c r="F2190" s="6" t="s">
        <v>14924</v>
      </c>
      <c r="G2190" s="5">
        <v>7</v>
      </c>
      <c r="H2190" s="7">
        <v>2233390</v>
      </c>
      <c r="I2190" s="5" t="s">
        <v>151</v>
      </c>
      <c r="J2190" s="5" t="s">
        <v>14925</v>
      </c>
      <c r="K2190" s="20"/>
      <c r="L2190" s="5" t="s">
        <v>51</v>
      </c>
      <c r="M2190" s="2">
        <v>1601242864</v>
      </c>
      <c r="N2190" s="8">
        <f>IF(COUNTIF($B$2:B2190,B2190)=1,1,0)</f>
        <v>0</v>
      </c>
      <c r="O2190" t="s">
        <v>52</v>
      </c>
      <c r="P2190">
        <v>1601242864</v>
      </c>
      <c r="Q2190" t="s">
        <v>14921</v>
      </c>
      <c r="R2190" t="s">
        <v>14921</v>
      </c>
      <c r="S2190" t="s">
        <v>67</v>
      </c>
      <c r="T2190" t="s">
        <v>67</v>
      </c>
      <c r="U2190" t="s">
        <v>14923</v>
      </c>
      <c r="V2190" t="s">
        <v>155</v>
      </c>
      <c r="W2190">
        <v>1</v>
      </c>
      <c r="X2190" t="s">
        <v>156</v>
      </c>
      <c r="Y2190">
        <v>2026</v>
      </c>
      <c r="Z2190">
        <v>7</v>
      </c>
      <c r="AA2190">
        <v>1</v>
      </c>
      <c r="AB2190">
        <v>2067954</v>
      </c>
      <c r="AC2190">
        <v>165436</v>
      </c>
      <c r="AD2190">
        <v>0</v>
      </c>
      <c r="AE2190">
        <v>0</v>
      </c>
      <c r="AF2190" t="s">
        <v>108</v>
      </c>
      <c r="AG2190" t="s">
        <v>81</v>
      </c>
      <c r="AH2190" t="s">
        <v>3679</v>
      </c>
      <c r="AI2190" t="s">
        <v>14919</v>
      </c>
      <c r="AJ2190">
        <v>0</v>
      </c>
      <c r="AK2190" t="s">
        <v>4411</v>
      </c>
      <c r="AL2190">
        <v>0</v>
      </c>
      <c r="AM2190">
        <v>0</v>
      </c>
      <c r="AN2190">
        <v>0</v>
      </c>
      <c r="AO2190">
        <v>0</v>
      </c>
      <c r="AP2190" t="s">
        <v>83</v>
      </c>
      <c r="AQ2190">
        <v>0</v>
      </c>
      <c r="AR2190">
        <v>0</v>
      </c>
      <c r="AS2190" t="s">
        <v>69</v>
      </c>
      <c r="AT2190" t="s">
        <v>14927</v>
      </c>
      <c r="AU2190" t="s">
        <v>64</v>
      </c>
      <c r="AV2190">
        <v>0</v>
      </c>
      <c r="AW2190">
        <v>43725</v>
      </c>
      <c r="AX2190" t="s">
        <v>151</v>
      </c>
      <c r="AY2190" t="s">
        <v>14925</v>
      </c>
      <c r="AZ2190" t="s">
        <v>71</v>
      </c>
      <c r="BA2190">
        <v>2233390</v>
      </c>
      <c r="BB2190" t="s">
        <v>66</v>
      </c>
      <c r="BC2190" t="str">
        <f t="shared" si="90"/>
        <v>05070</v>
      </c>
      <c r="BD2190" t="str">
        <f t="shared" si="91"/>
        <v>OY-05070</v>
      </c>
    </row>
    <row r="2191" spans="1:56" ht="28.15" customHeight="1">
      <c r="A2191" s="4">
        <f>SUBTOTAL(103,$L$2:L2191)</f>
        <v>2190</v>
      </c>
      <c r="B2191" s="5" t="s">
        <v>14928</v>
      </c>
      <c r="C2191" s="5" t="s">
        <v>14929</v>
      </c>
      <c r="D2191" s="5" t="s">
        <v>14930</v>
      </c>
      <c r="E2191" s="5" t="s">
        <v>3679</v>
      </c>
      <c r="F2191" s="6" t="s">
        <v>14931</v>
      </c>
      <c r="G2191" s="5">
        <v>6</v>
      </c>
      <c r="H2191" s="7">
        <v>1091452</v>
      </c>
      <c r="I2191" s="5" t="s">
        <v>151</v>
      </c>
      <c r="J2191" s="5" t="s">
        <v>14932</v>
      </c>
      <c r="K2191" s="20"/>
      <c r="L2191" s="5" t="s">
        <v>51</v>
      </c>
      <c r="M2191" s="2">
        <v>1596971267</v>
      </c>
      <c r="N2191" s="8">
        <f>IF(COUNTIF($B$2:B2191,B2191)=1,1,0)</f>
        <v>1</v>
      </c>
      <c r="O2191" t="s">
        <v>52</v>
      </c>
      <c r="P2191">
        <v>1596971267</v>
      </c>
      <c r="Q2191" t="s">
        <v>14928</v>
      </c>
      <c r="R2191" t="s">
        <v>53</v>
      </c>
      <c r="S2191" t="s">
        <v>14929</v>
      </c>
      <c r="T2191" t="s">
        <v>54</v>
      </c>
      <c r="U2191" t="s">
        <v>14930</v>
      </c>
      <c r="V2191" t="s">
        <v>55</v>
      </c>
      <c r="W2191">
        <v>1</v>
      </c>
      <c r="X2191" t="s">
        <v>56</v>
      </c>
      <c r="Y2191">
        <v>2026</v>
      </c>
      <c r="Z2191">
        <v>6</v>
      </c>
      <c r="AA2191">
        <v>1</v>
      </c>
      <c r="AB2191">
        <v>1010604</v>
      </c>
      <c r="AC2191">
        <v>80848</v>
      </c>
      <c r="AD2191">
        <v>0</v>
      </c>
      <c r="AE2191">
        <v>0</v>
      </c>
      <c r="AF2191" t="s">
        <v>57</v>
      </c>
      <c r="AG2191" t="s">
        <v>81</v>
      </c>
      <c r="AH2191" t="s">
        <v>3679</v>
      </c>
      <c r="AI2191" t="s">
        <v>14933</v>
      </c>
      <c r="AJ2191">
        <v>0</v>
      </c>
      <c r="AK2191" t="s">
        <v>924</v>
      </c>
      <c r="AL2191">
        <v>0</v>
      </c>
      <c r="AM2191">
        <v>0</v>
      </c>
      <c r="AN2191">
        <v>0</v>
      </c>
      <c r="AO2191">
        <v>0</v>
      </c>
      <c r="AP2191" t="s">
        <v>61</v>
      </c>
      <c r="AQ2191">
        <v>0</v>
      </c>
      <c r="AR2191">
        <v>0</v>
      </c>
      <c r="AS2191" t="s">
        <v>62</v>
      </c>
      <c r="AT2191" t="s">
        <v>14934</v>
      </c>
      <c r="AU2191" t="s">
        <v>64</v>
      </c>
      <c r="AV2191">
        <v>0</v>
      </c>
      <c r="AW2191">
        <v>4877</v>
      </c>
      <c r="AX2191" t="s">
        <v>151</v>
      </c>
      <c r="AY2191" t="s">
        <v>14932</v>
      </c>
      <c r="AZ2191" t="s">
        <v>65</v>
      </c>
      <c r="BA2191">
        <v>1091452</v>
      </c>
      <c r="BB2191" t="s">
        <v>66</v>
      </c>
      <c r="BC2191" t="str">
        <f t="shared" si="90"/>
        <v>05200</v>
      </c>
      <c r="BD2191" t="str">
        <f t="shared" si="91"/>
        <v>PC-05200</v>
      </c>
    </row>
    <row r="2192" spans="1:56" ht="28.15" customHeight="1">
      <c r="A2192" s="4">
        <f>SUBTOTAL(103,$L$2:L2192)</f>
        <v>2191</v>
      </c>
      <c r="B2192" s="5" t="s">
        <v>14928</v>
      </c>
      <c r="C2192" s="5" t="s">
        <v>67</v>
      </c>
      <c r="D2192" s="5" t="s">
        <v>14930</v>
      </c>
      <c r="E2192" s="5" t="s">
        <v>3679</v>
      </c>
      <c r="F2192" s="6" t="s">
        <v>14931</v>
      </c>
      <c r="G2192" s="5">
        <v>7</v>
      </c>
      <c r="H2192" s="7">
        <v>1156362</v>
      </c>
      <c r="I2192" s="5" t="s">
        <v>151</v>
      </c>
      <c r="J2192" s="5" t="s">
        <v>14932</v>
      </c>
      <c r="K2192" s="20"/>
      <c r="L2192" s="5" t="s">
        <v>51</v>
      </c>
      <c r="M2192" s="2">
        <v>1601242866</v>
      </c>
      <c r="N2192" s="8">
        <f>IF(COUNTIF($B$2:B2192,B2192)=1,1,0)</f>
        <v>0</v>
      </c>
      <c r="O2192" t="s">
        <v>52</v>
      </c>
      <c r="P2192">
        <v>1601242866</v>
      </c>
      <c r="Q2192" t="s">
        <v>14928</v>
      </c>
      <c r="R2192" t="s">
        <v>14928</v>
      </c>
      <c r="S2192" t="s">
        <v>67</v>
      </c>
      <c r="T2192" t="s">
        <v>67</v>
      </c>
      <c r="U2192" t="s">
        <v>14930</v>
      </c>
      <c r="V2192" t="s">
        <v>238</v>
      </c>
      <c r="W2192">
        <v>1</v>
      </c>
      <c r="X2192" t="s">
        <v>56</v>
      </c>
      <c r="Y2192">
        <v>2026</v>
      </c>
      <c r="Z2192">
        <v>7</v>
      </c>
      <c r="AA2192">
        <v>1</v>
      </c>
      <c r="AB2192">
        <v>1070706</v>
      </c>
      <c r="AC2192">
        <v>85656</v>
      </c>
      <c r="AD2192">
        <v>0</v>
      </c>
      <c r="AE2192">
        <v>0</v>
      </c>
      <c r="AF2192" t="s">
        <v>57</v>
      </c>
      <c r="AG2192" t="s">
        <v>3066</v>
      </c>
      <c r="AH2192" t="s">
        <v>3679</v>
      </c>
      <c r="AI2192" t="s">
        <v>14933</v>
      </c>
      <c r="AJ2192">
        <v>0</v>
      </c>
      <c r="AK2192" t="s">
        <v>924</v>
      </c>
      <c r="AL2192">
        <v>0</v>
      </c>
      <c r="AM2192">
        <v>0</v>
      </c>
      <c r="AN2192">
        <v>0</v>
      </c>
      <c r="AO2192">
        <v>0</v>
      </c>
      <c r="AP2192" t="s">
        <v>108</v>
      </c>
      <c r="AQ2192">
        <v>0</v>
      </c>
      <c r="AR2192">
        <v>0</v>
      </c>
      <c r="AS2192" t="s">
        <v>69</v>
      </c>
      <c r="AT2192" t="s">
        <v>14935</v>
      </c>
      <c r="AU2192" t="s">
        <v>64</v>
      </c>
      <c r="AV2192">
        <v>0</v>
      </c>
      <c r="AW2192">
        <v>43726</v>
      </c>
      <c r="AX2192" t="s">
        <v>151</v>
      </c>
      <c r="AY2192" t="s">
        <v>14932</v>
      </c>
      <c r="AZ2192" t="s">
        <v>71</v>
      </c>
      <c r="BA2192">
        <v>1156362</v>
      </c>
      <c r="BB2192" t="s">
        <v>66</v>
      </c>
      <c r="BC2192" t="str">
        <f t="shared" si="90"/>
        <v>05200</v>
      </c>
      <c r="BD2192" t="str">
        <f t="shared" si="91"/>
        <v>PC-05200</v>
      </c>
    </row>
    <row r="2193" spans="1:56" ht="28.15" customHeight="1">
      <c r="A2193" s="4">
        <f>SUBTOTAL(103,$L$2:L2193)</f>
        <v>2192</v>
      </c>
      <c r="B2193" s="5" t="s">
        <v>14939</v>
      </c>
      <c r="C2193" s="5" t="s">
        <v>14940</v>
      </c>
      <c r="D2193" s="5" t="s">
        <v>14941</v>
      </c>
      <c r="E2193" s="5" t="s">
        <v>14937</v>
      </c>
      <c r="F2193" s="6" t="s">
        <v>14942</v>
      </c>
      <c r="G2193" s="5">
        <v>7</v>
      </c>
      <c r="H2193" s="7">
        <v>300089</v>
      </c>
      <c r="I2193" s="5" t="s">
        <v>14943</v>
      </c>
      <c r="J2193" s="5" t="s">
        <v>14944</v>
      </c>
      <c r="K2193" s="22" t="s">
        <v>5402</v>
      </c>
      <c r="L2193" s="5" t="s">
        <v>78</v>
      </c>
      <c r="M2193" s="2">
        <v>1601160178</v>
      </c>
      <c r="N2193" s="8">
        <f>IF(COUNTIF($B$2:B2193,B2193)=1,1,0)</f>
        <v>1</v>
      </c>
      <c r="O2193" t="s">
        <v>52</v>
      </c>
      <c r="P2193">
        <v>1601160178</v>
      </c>
      <c r="Q2193" t="s">
        <v>14939</v>
      </c>
      <c r="R2193" t="s">
        <v>14939</v>
      </c>
      <c r="S2193" t="s">
        <v>14940</v>
      </c>
      <c r="T2193" t="s">
        <v>14940</v>
      </c>
      <c r="U2193" t="s">
        <v>14941</v>
      </c>
      <c r="V2193" t="s">
        <v>14945</v>
      </c>
      <c r="W2193">
        <v>0</v>
      </c>
      <c r="X2193" t="s">
        <v>59</v>
      </c>
      <c r="Y2193">
        <v>2026</v>
      </c>
      <c r="Z2193">
        <v>7</v>
      </c>
      <c r="AA2193">
        <v>1</v>
      </c>
      <c r="AB2193">
        <v>277860</v>
      </c>
      <c r="AC2193">
        <v>22229</v>
      </c>
      <c r="AD2193">
        <v>0</v>
      </c>
      <c r="AE2193">
        <v>0</v>
      </c>
      <c r="AF2193" t="s">
        <v>57</v>
      </c>
      <c r="AG2193" t="s">
        <v>81</v>
      </c>
      <c r="AH2193" t="s">
        <v>14937</v>
      </c>
      <c r="AI2193" t="s">
        <v>14933</v>
      </c>
      <c r="AJ2193">
        <v>0</v>
      </c>
      <c r="AK2193" t="s">
        <v>1581</v>
      </c>
      <c r="AL2193">
        <v>0</v>
      </c>
      <c r="AM2193">
        <v>0</v>
      </c>
      <c r="AN2193">
        <v>0</v>
      </c>
      <c r="AO2193">
        <v>0</v>
      </c>
      <c r="AP2193" t="s">
        <v>83</v>
      </c>
      <c r="AQ2193">
        <v>0</v>
      </c>
      <c r="AR2193">
        <v>0</v>
      </c>
      <c r="AS2193" t="s">
        <v>69</v>
      </c>
      <c r="AT2193" t="s">
        <v>14946</v>
      </c>
      <c r="AU2193" t="s">
        <v>64</v>
      </c>
      <c r="AV2193">
        <v>0</v>
      </c>
      <c r="AW2193">
        <v>24691</v>
      </c>
      <c r="AX2193" t="s">
        <v>14943</v>
      </c>
      <c r="AY2193" t="s">
        <v>14944</v>
      </c>
      <c r="AZ2193" t="s">
        <v>71</v>
      </c>
      <c r="BA2193">
        <v>300089</v>
      </c>
      <c r="BB2193" t="s">
        <v>66</v>
      </c>
      <c r="BC2193" t="str">
        <f t="shared" si="90"/>
        <v>10690</v>
      </c>
      <c r="BD2193" t="str">
        <f t="shared" si="91"/>
        <v>PC-10690</v>
      </c>
    </row>
    <row r="2194" spans="1:56" ht="28.15" customHeight="1">
      <c r="A2194" s="4">
        <f>SUBTOTAL(103,$L$2:L2194)</f>
        <v>2193</v>
      </c>
      <c r="B2194" s="5" t="s">
        <v>14947</v>
      </c>
      <c r="C2194" s="5" t="s">
        <v>14948</v>
      </c>
      <c r="D2194" s="5" t="s">
        <v>14936</v>
      </c>
      <c r="E2194" s="5" t="s">
        <v>14937</v>
      </c>
      <c r="F2194" s="6" t="s">
        <v>14949</v>
      </c>
      <c r="G2194" s="5">
        <v>7</v>
      </c>
      <c r="H2194" s="7">
        <v>12856</v>
      </c>
      <c r="I2194" s="5" t="s">
        <v>14950</v>
      </c>
      <c r="J2194" s="5" t="s">
        <v>14951</v>
      </c>
      <c r="K2194" s="22"/>
      <c r="L2194" s="5" t="s">
        <v>78</v>
      </c>
      <c r="M2194" s="2">
        <v>1601160216</v>
      </c>
      <c r="N2194" s="8">
        <f>IF(COUNTIF($B$2:B2194,B2194)=1,1,0)</f>
        <v>1</v>
      </c>
      <c r="O2194" t="s">
        <v>52</v>
      </c>
      <c r="P2194">
        <v>1601160216</v>
      </c>
      <c r="Q2194" t="s">
        <v>14947</v>
      </c>
      <c r="R2194" t="s">
        <v>14947</v>
      </c>
      <c r="S2194" t="s">
        <v>14948</v>
      </c>
      <c r="T2194" t="s">
        <v>14948</v>
      </c>
      <c r="U2194" t="s">
        <v>14936</v>
      </c>
      <c r="V2194" t="s">
        <v>14938</v>
      </c>
      <c r="W2194">
        <v>0</v>
      </c>
      <c r="X2194" t="s">
        <v>80</v>
      </c>
      <c r="Y2194">
        <v>2026</v>
      </c>
      <c r="Z2194">
        <v>7</v>
      </c>
      <c r="AA2194">
        <v>1</v>
      </c>
      <c r="AB2194">
        <v>11904</v>
      </c>
      <c r="AC2194">
        <v>952</v>
      </c>
      <c r="AD2194">
        <v>0</v>
      </c>
      <c r="AE2194">
        <v>0</v>
      </c>
      <c r="AF2194" t="s">
        <v>57</v>
      </c>
      <c r="AG2194" t="s">
        <v>81</v>
      </c>
      <c r="AH2194" t="s">
        <v>14937</v>
      </c>
      <c r="AI2194" t="s">
        <v>14933</v>
      </c>
      <c r="AJ2194">
        <v>0</v>
      </c>
      <c r="AK2194" t="s">
        <v>10627</v>
      </c>
      <c r="AL2194">
        <v>0</v>
      </c>
      <c r="AM2194">
        <v>0</v>
      </c>
      <c r="AN2194">
        <v>0</v>
      </c>
      <c r="AO2194">
        <v>0</v>
      </c>
      <c r="AP2194" t="s">
        <v>83</v>
      </c>
      <c r="AQ2194">
        <v>0</v>
      </c>
      <c r="AR2194">
        <v>0</v>
      </c>
      <c r="AS2194" t="s">
        <v>69</v>
      </c>
      <c r="AT2194" t="s">
        <v>14952</v>
      </c>
      <c r="AU2194" t="s">
        <v>64</v>
      </c>
      <c r="AV2194">
        <v>0</v>
      </c>
      <c r="AW2194">
        <v>24701</v>
      </c>
      <c r="AX2194" t="s">
        <v>14950</v>
      </c>
      <c r="AY2194" t="s">
        <v>14951</v>
      </c>
      <c r="AZ2194" t="s">
        <v>71</v>
      </c>
      <c r="BA2194">
        <v>12856</v>
      </c>
      <c r="BB2194" t="s">
        <v>66</v>
      </c>
      <c r="BC2194" t="str">
        <f t="shared" si="90"/>
        <v>10900</v>
      </c>
      <c r="BD2194" t="str">
        <f t="shared" si="91"/>
        <v>PC-10900</v>
      </c>
    </row>
    <row r="2195" spans="1:56" ht="28.15" customHeight="1">
      <c r="A2195" s="4">
        <f>SUBTOTAL(103,$L$2:L2195)</f>
        <v>2194</v>
      </c>
      <c r="B2195" s="5" t="s">
        <v>14953</v>
      </c>
      <c r="C2195" s="5" t="s">
        <v>14954</v>
      </c>
      <c r="D2195" s="5" t="s">
        <v>14955</v>
      </c>
      <c r="E2195" s="5" t="s">
        <v>14937</v>
      </c>
      <c r="F2195" s="6" t="s">
        <v>14956</v>
      </c>
      <c r="G2195" s="5">
        <v>7</v>
      </c>
      <c r="H2195" s="7">
        <v>968706</v>
      </c>
      <c r="I2195" s="5" t="s">
        <v>14957</v>
      </c>
      <c r="J2195" s="5" t="s">
        <v>14958</v>
      </c>
      <c r="K2195" s="22" t="s">
        <v>5402</v>
      </c>
      <c r="L2195" s="5" t="s">
        <v>78</v>
      </c>
      <c r="M2195" s="2">
        <v>1601160157</v>
      </c>
      <c r="N2195" s="8">
        <f>IF(COUNTIF($B$2:B2195,B2195)=1,1,0)</f>
        <v>1</v>
      </c>
      <c r="O2195" t="s">
        <v>52</v>
      </c>
      <c r="P2195">
        <v>1601160157</v>
      </c>
      <c r="Q2195" t="s">
        <v>14953</v>
      </c>
      <c r="R2195" t="s">
        <v>14953</v>
      </c>
      <c r="S2195" t="s">
        <v>14954</v>
      </c>
      <c r="T2195" t="s">
        <v>14954</v>
      </c>
      <c r="U2195" t="s">
        <v>14955</v>
      </c>
      <c r="V2195" t="s">
        <v>14959</v>
      </c>
      <c r="W2195">
        <v>0</v>
      </c>
      <c r="X2195" t="s">
        <v>80</v>
      </c>
      <c r="Y2195">
        <v>2026</v>
      </c>
      <c r="Z2195">
        <v>7</v>
      </c>
      <c r="AA2195">
        <v>1</v>
      </c>
      <c r="AB2195">
        <v>896950</v>
      </c>
      <c r="AC2195">
        <v>71756</v>
      </c>
      <c r="AD2195">
        <v>0</v>
      </c>
      <c r="AE2195">
        <v>0</v>
      </c>
      <c r="AF2195" t="s">
        <v>57</v>
      </c>
      <c r="AG2195" t="s">
        <v>81</v>
      </c>
      <c r="AH2195" t="s">
        <v>14937</v>
      </c>
      <c r="AI2195" t="s">
        <v>14933</v>
      </c>
      <c r="AJ2195">
        <v>0</v>
      </c>
      <c r="AK2195" t="s">
        <v>3169</v>
      </c>
      <c r="AL2195">
        <v>0</v>
      </c>
      <c r="AM2195">
        <v>0</v>
      </c>
      <c r="AN2195">
        <v>0</v>
      </c>
      <c r="AO2195">
        <v>0</v>
      </c>
      <c r="AP2195" t="s">
        <v>61</v>
      </c>
      <c r="AQ2195">
        <v>0</v>
      </c>
      <c r="AR2195">
        <v>0</v>
      </c>
      <c r="AS2195" t="s">
        <v>69</v>
      </c>
      <c r="AT2195" t="s">
        <v>14960</v>
      </c>
      <c r="AU2195" t="s">
        <v>64</v>
      </c>
      <c r="AV2195">
        <v>0</v>
      </c>
      <c r="AW2195">
        <v>24681</v>
      </c>
      <c r="AX2195" t="s">
        <v>14957</v>
      </c>
      <c r="AY2195" t="s">
        <v>14958</v>
      </c>
      <c r="AZ2195" t="s">
        <v>71</v>
      </c>
      <c r="BA2195">
        <v>968706</v>
      </c>
      <c r="BB2195" t="s">
        <v>66</v>
      </c>
      <c r="BC2195" t="str">
        <f t="shared" si="90"/>
        <v>12810</v>
      </c>
      <c r="BD2195" t="str">
        <f t="shared" si="91"/>
        <v>PC-12810</v>
      </c>
    </row>
    <row r="2196" spans="1:56" ht="28.15" customHeight="1">
      <c r="A2196" s="4">
        <f>SUBTOTAL(103,$L$2:L2196)</f>
        <v>2195</v>
      </c>
      <c r="B2196" s="5" t="s">
        <v>14961</v>
      </c>
      <c r="C2196" s="5" t="s">
        <v>14962</v>
      </c>
      <c r="D2196" s="5" t="s">
        <v>14157</v>
      </c>
      <c r="E2196" s="5" t="s">
        <v>3679</v>
      </c>
      <c r="F2196" s="6" t="s">
        <v>14963</v>
      </c>
      <c r="G2196" s="5">
        <v>6</v>
      </c>
      <c r="H2196" s="7">
        <v>302914</v>
      </c>
      <c r="I2196" s="5" t="s">
        <v>151</v>
      </c>
      <c r="J2196" s="5" t="s">
        <v>14964</v>
      </c>
      <c r="K2196" s="20"/>
      <c r="L2196" s="5" t="s">
        <v>51</v>
      </c>
      <c r="M2196" s="2">
        <v>1596971268</v>
      </c>
      <c r="N2196" s="8">
        <f>IF(COUNTIF($B$2:B2196,B2196)=1,1,0)</f>
        <v>1</v>
      </c>
      <c r="O2196" t="s">
        <v>52</v>
      </c>
      <c r="P2196">
        <v>1596971268</v>
      </c>
      <c r="Q2196" t="s">
        <v>14961</v>
      </c>
      <c r="R2196" t="s">
        <v>53</v>
      </c>
      <c r="S2196" t="s">
        <v>14962</v>
      </c>
      <c r="T2196" t="s">
        <v>54</v>
      </c>
      <c r="U2196" t="s">
        <v>14157</v>
      </c>
      <c r="V2196" t="s">
        <v>55</v>
      </c>
      <c r="W2196">
        <v>1</v>
      </c>
      <c r="X2196" t="s">
        <v>56</v>
      </c>
      <c r="Y2196">
        <v>2026</v>
      </c>
      <c r="Z2196">
        <v>6</v>
      </c>
      <c r="AA2196">
        <v>1</v>
      </c>
      <c r="AB2196">
        <v>280476</v>
      </c>
      <c r="AC2196">
        <v>22438</v>
      </c>
      <c r="AD2196">
        <v>0</v>
      </c>
      <c r="AE2196">
        <v>0</v>
      </c>
      <c r="AF2196" t="s">
        <v>98</v>
      </c>
      <c r="AG2196" t="s">
        <v>81</v>
      </c>
      <c r="AH2196" t="s">
        <v>3679</v>
      </c>
      <c r="AI2196" t="s">
        <v>14933</v>
      </c>
      <c r="AJ2196">
        <v>0</v>
      </c>
      <c r="AK2196" t="s">
        <v>2567</v>
      </c>
      <c r="AL2196">
        <v>0</v>
      </c>
      <c r="AM2196">
        <v>0</v>
      </c>
      <c r="AN2196">
        <v>0</v>
      </c>
      <c r="AO2196">
        <v>0</v>
      </c>
      <c r="AP2196" t="s">
        <v>98</v>
      </c>
      <c r="AQ2196">
        <v>0</v>
      </c>
      <c r="AR2196">
        <v>0</v>
      </c>
      <c r="AS2196" t="s">
        <v>62</v>
      </c>
      <c r="AT2196" t="s">
        <v>14965</v>
      </c>
      <c r="AU2196" t="s">
        <v>64</v>
      </c>
      <c r="AV2196">
        <v>0</v>
      </c>
      <c r="AW2196">
        <v>4878</v>
      </c>
      <c r="AX2196" t="s">
        <v>151</v>
      </c>
      <c r="AY2196" t="s">
        <v>14964</v>
      </c>
      <c r="AZ2196" t="s">
        <v>65</v>
      </c>
      <c r="BA2196">
        <v>302914</v>
      </c>
      <c r="BB2196" t="s">
        <v>66</v>
      </c>
      <c r="BC2196" t="str">
        <f t="shared" si="90"/>
        <v>20100</v>
      </c>
      <c r="BD2196" t="str">
        <f t="shared" si="91"/>
        <v>PC-20100</v>
      </c>
    </row>
    <row r="2197" spans="1:56" ht="28.15" customHeight="1">
      <c r="A2197" s="4">
        <f>SUBTOTAL(103,$L$2:L2197)</f>
        <v>2196</v>
      </c>
      <c r="B2197" s="5" t="s">
        <v>14961</v>
      </c>
      <c r="C2197" s="5" t="s">
        <v>67</v>
      </c>
      <c r="D2197" s="5" t="s">
        <v>14157</v>
      </c>
      <c r="E2197" s="5" t="s">
        <v>3679</v>
      </c>
      <c r="F2197" s="6" t="s">
        <v>14963</v>
      </c>
      <c r="G2197" s="5">
        <v>7</v>
      </c>
      <c r="H2197" s="7">
        <v>444755</v>
      </c>
      <c r="I2197" s="5" t="s">
        <v>151</v>
      </c>
      <c r="J2197" s="5" t="s">
        <v>14964</v>
      </c>
      <c r="K2197" s="20"/>
      <c r="L2197" s="5" t="s">
        <v>51</v>
      </c>
      <c r="M2197" s="2">
        <v>1601242868</v>
      </c>
      <c r="N2197" s="8">
        <f>IF(COUNTIF($B$2:B2197,B2197)=1,1,0)</f>
        <v>0</v>
      </c>
      <c r="O2197" t="s">
        <v>52</v>
      </c>
      <c r="P2197">
        <v>1601242868</v>
      </c>
      <c r="Q2197" t="s">
        <v>14961</v>
      </c>
      <c r="R2197" t="s">
        <v>14961</v>
      </c>
      <c r="S2197" t="s">
        <v>67</v>
      </c>
      <c r="T2197" t="s">
        <v>67</v>
      </c>
      <c r="U2197" t="s">
        <v>14157</v>
      </c>
      <c r="V2197" t="s">
        <v>68</v>
      </c>
      <c r="W2197">
        <v>1</v>
      </c>
      <c r="X2197" t="s">
        <v>156</v>
      </c>
      <c r="Y2197">
        <v>2026</v>
      </c>
      <c r="Z2197">
        <v>7</v>
      </c>
      <c r="AA2197">
        <v>1</v>
      </c>
      <c r="AB2197">
        <v>411810</v>
      </c>
      <c r="AC2197">
        <v>32945</v>
      </c>
      <c r="AD2197">
        <v>0</v>
      </c>
      <c r="AE2197">
        <v>0</v>
      </c>
      <c r="AF2197" t="s">
        <v>108</v>
      </c>
      <c r="AG2197" t="s">
        <v>3066</v>
      </c>
      <c r="AH2197" t="s">
        <v>3679</v>
      </c>
      <c r="AI2197" t="s">
        <v>14933</v>
      </c>
      <c r="AJ2197">
        <v>0</v>
      </c>
      <c r="AK2197" t="s">
        <v>2567</v>
      </c>
      <c r="AL2197">
        <v>0</v>
      </c>
      <c r="AM2197">
        <v>0</v>
      </c>
      <c r="AN2197">
        <v>0</v>
      </c>
      <c r="AO2197">
        <v>0</v>
      </c>
      <c r="AP2197" t="s">
        <v>108</v>
      </c>
      <c r="AQ2197">
        <v>0</v>
      </c>
      <c r="AR2197">
        <v>0</v>
      </c>
      <c r="AS2197" t="s">
        <v>69</v>
      </c>
      <c r="AT2197" t="s">
        <v>14966</v>
      </c>
      <c r="AU2197" t="s">
        <v>64</v>
      </c>
      <c r="AV2197">
        <v>0</v>
      </c>
      <c r="AW2197">
        <v>43727</v>
      </c>
      <c r="AX2197" t="s">
        <v>151</v>
      </c>
      <c r="AY2197" t="s">
        <v>14964</v>
      </c>
      <c r="AZ2197" t="s">
        <v>71</v>
      </c>
      <c r="BA2197">
        <v>444755</v>
      </c>
      <c r="BB2197" t="s">
        <v>66</v>
      </c>
      <c r="BC2197" t="str">
        <f t="shared" si="90"/>
        <v>20100</v>
      </c>
      <c r="BD2197" t="str">
        <f t="shared" si="91"/>
        <v>PC-20100</v>
      </c>
    </row>
    <row r="2198" spans="1:56" ht="28.15" customHeight="1">
      <c r="A2198" s="4">
        <f>SUBTOTAL(103,$L$2:L2198)</f>
        <v>2197</v>
      </c>
      <c r="B2198" s="5" t="s">
        <v>14967</v>
      </c>
      <c r="C2198" s="5" t="s">
        <v>14968</v>
      </c>
      <c r="D2198" s="5" t="s">
        <v>11648</v>
      </c>
      <c r="E2198" s="5" t="s">
        <v>14969</v>
      </c>
      <c r="F2198" s="6" t="s">
        <v>14970</v>
      </c>
      <c r="G2198" s="5">
        <v>7</v>
      </c>
      <c r="H2198" s="7">
        <v>81423</v>
      </c>
      <c r="I2198" s="5" t="s">
        <v>14971</v>
      </c>
      <c r="J2198" s="5" t="s">
        <v>14972</v>
      </c>
      <c r="K2198" s="22"/>
      <c r="L2198" s="5" t="s">
        <v>78</v>
      </c>
      <c r="M2198" s="2">
        <v>1601160850</v>
      </c>
      <c r="N2198" s="8">
        <f>IF(COUNTIF($B$2:B2198,B2198)=1,1,0)</f>
        <v>1</v>
      </c>
      <c r="O2198" t="s">
        <v>52</v>
      </c>
      <c r="P2198">
        <v>1601160850</v>
      </c>
      <c r="Q2198" t="s">
        <v>14967</v>
      </c>
      <c r="R2198" t="s">
        <v>14967</v>
      </c>
      <c r="S2198" t="s">
        <v>14968</v>
      </c>
      <c r="T2198" t="s">
        <v>14968</v>
      </c>
      <c r="U2198" t="s">
        <v>11648</v>
      </c>
      <c r="V2198" t="s">
        <v>11649</v>
      </c>
      <c r="W2198">
        <v>0</v>
      </c>
      <c r="X2198" t="s">
        <v>188</v>
      </c>
      <c r="Y2198">
        <v>2026</v>
      </c>
      <c r="Z2198">
        <v>7</v>
      </c>
      <c r="AA2198">
        <v>1</v>
      </c>
      <c r="AB2198">
        <v>75392</v>
      </c>
      <c r="AC2198">
        <v>6031</v>
      </c>
      <c r="AD2198">
        <v>0</v>
      </c>
      <c r="AE2198">
        <v>0</v>
      </c>
      <c r="AF2198" t="s">
        <v>98</v>
      </c>
      <c r="AG2198" t="s">
        <v>99</v>
      </c>
      <c r="AH2198" t="s">
        <v>14969</v>
      </c>
      <c r="AI2198" t="s">
        <v>14973</v>
      </c>
      <c r="AJ2198">
        <v>0</v>
      </c>
      <c r="AK2198" t="s">
        <v>4510</v>
      </c>
      <c r="AL2198">
        <v>0</v>
      </c>
      <c r="AM2198">
        <v>0</v>
      </c>
      <c r="AN2198">
        <v>0</v>
      </c>
      <c r="AO2198">
        <v>0</v>
      </c>
      <c r="AP2198" t="s">
        <v>98</v>
      </c>
      <c r="AQ2198">
        <v>0</v>
      </c>
      <c r="AR2198">
        <v>0</v>
      </c>
      <c r="AS2198" t="s">
        <v>69</v>
      </c>
      <c r="AT2198" t="s">
        <v>14974</v>
      </c>
      <c r="AU2198" t="s">
        <v>64</v>
      </c>
      <c r="AV2198">
        <v>0</v>
      </c>
      <c r="AW2198">
        <v>24818</v>
      </c>
      <c r="AX2198" t="s">
        <v>14971</v>
      </c>
      <c r="AY2198" t="s">
        <v>14972</v>
      </c>
      <c r="AZ2198" t="s">
        <v>71</v>
      </c>
      <c r="BA2198">
        <v>81423</v>
      </c>
      <c r="BB2198" t="s">
        <v>66</v>
      </c>
      <c r="BC2198" t="str">
        <f t="shared" si="90"/>
        <v>09140</v>
      </c>
      <c r="BD2198" t="str">
        <f t="shared" si="91"/>
        <v>PD-09140</v>
      </c>
    </row>
    <row r="2199" spans="1:56" ht="28.15" customHeight="1">
      <c r="A2199" s="4">
        <f>SUBTOTAL(103,$L$2:L2199)</f>
        <v>2198</v>
      </c>
      <c r="B2199" s="5" t="s">
        <v>14975</v>
      </c>
      <c r="C2199" s="5" t="s">
        <v>14976</v>
      </c>
      <c r="D2199" s="5" t="s">
        <v>14977</v>
      </c>
      <c r="E2199" s="5" t="s">
        <v>3679</v>
      </c>
      <c r="F2199" s="6" t="s">
        <v>14978</v>
      </c>
      <c r="G2199" s="5">
        <v>6</v>
      </c>
      <c r="H2199" s="7">
        <v>314934</v>
      </c>
      <c r="I2199" s="5" t="s">
        <v>151</v>
      </c>
      <c r="J2199" s="5" t="s">
        <v>14979</v>
      </c>
      <c r="K2199" s="20"/>
      <c r="L2199" s="5" t="s">
        <v>51</v>
      </c>
      <c r="M2199" s="2">
        <v>1596971271</v>
      </c>
      <c r="N2199" s="8">
        <f>IF(COUNTIF($B$2:B2199,B2199)=1,1,0)</f>
        <v>1</v>
      </c>
      <c r="O2199" t="s">
        <v>52</v>
      </c>
      <c r="P2199">
        <v>1596971271</v>
      </c>
      <c r="Q2199" t="s">
        <v>14975</v>
      </c>
      <c r="R2199" t="s">
        <v>53</v>
      </c>
      <c r="S2199" t="s">
        <v>14976</v>
      </c>
      <c r="T2199" t="s">
        <v>54</v>
      </c>
      <c r="U2199" t="s">
        <v>14977</v>
      </c>
      <c r="V2199" t="s">
        <v>55</v>
      </c>
      <c r="W2199">
        <v>1</v>
      </c>
      <c r="X2199" t="s">
        <v>56</v>
      </c>
      <c r="Y2199">
        <v>2026</v>
      </c>
      <c r="Z2199">
        <v>6</v>
      </c>
      <c r="AA2199">
        <v>1</v>
      </c>
      <c r="AB2199">
        <v>291606</v>
      </c>
      <c r="AC2199">
        <v>23328</v>
      </c>
      <c r="AD2199">
        <v>0</v>
      </c>
      <c r="AE2199">
        <v>0</v>
      </c>
      <c r="AF2199" t="s">
        <v>57</v>
      </c>
      <c r="AG2199" t="s">
        <v>81</v>
      </c>
      <c r="AH2199" t="s">
        <v>3679</v>
      </c>
      <c r="AI2199" t="s">
        <v>14980</v>
      </c>
      <c r="AJ2199">
        <v>0</v>
      </c>
      <c r="AK2199" t="s">
        <v>707</v>
      </c>
      <c r="AL2199">
        <v>0</v>
      </c>
      <c r="AM2199">
        <v>0</v>
      </c>
      <c r="AN2199">
        <v>0</v>
      </c>
      <c r="AO2199">
        <v>0</v>
      </c>
      <c r="AP2199" t="s">
        <v>83</v>
      </c>
      <c r="AQ2199">
        <v>0</v>
      </c>
      <c r="AR2199">
        <v>0</v>
      </c>
      <c r="AS2199" t="s">
        <v>62</v>
      </c>
      <c r="AT2199" t="s">
        <v>14981</v>
      </c>
      <c r="AU2199" t="s">
        <v>64</v>
      </c>
      <c r="AV2199">
        <v>0</v>
      </c>
      <c r="AW2199">
        <v>4881</v>
      </c>
      <c r="AX2199" t="s">
        <v>151</v>
      </c>
      <c r="AY2199" t="s">
        <v>14979</v>
      </c>
      <c r="AZ2199" t="s">
        <v>65</v>
      </c>
      <c r="BA2199">
        <v>314934</v>
      </c>
      <c r="BB2199" t="s">
        <v>66</v>
      </c>
      <c r="BC2199" t="str">
        <f t="shared" si="90"/>
        <v>00100</v>
      </c>
      <c r="BD2199" t="str">
        <f t="shared" si="91"/>
        <v>PE-00100</v>
      </c>
    </row>
    <row r="2200" spans="1:56" ht="28.15" customHeight="1">
      <c r="A2200" s="4">
        <f>SUBTOTAL(103,$L$2:L2200)</f>
        <v>2199</v>
      </c>
      <c r="B2200" s="5" t="s">
        <v>14975</v>
      </c>
      <c r="C2200" s="5" t="s">
        <v>67</v>
      </c>
      <c r="D2200" s="5" t="s">
        <v>14977</v>
      </c>
      <c r="E2200" s="5" t="s">
        <v>3679</v>
      </c>
      <c r="F2200" s="6" t="s">
        <v>14978</v>
      </c>
      <c r="G2200" s="5">
        <v>7</v>
      </c>
      <c r="H2200" s="7">
        <v>882297</v>
      </c>
      <c r="I2200" s="5" t="s">
        <v>151</v>
      </c>
      <c r="J2200" s="5" t="s">
        <v>14979</v>
      </c>
      <c r="K2200" s="20"/>
      <c r="L2200" s="5" t="s">
        <v>51</v>
      </c>
      <c r="M2200" s="2">
        <v>1601242872</v>
      </c>
      <c r="N2200" s="8">
        <f>IF(COUNTIF($B$2:B2200,B2200)=1,1,0)</f>
        <v>0</v>
      </c>
      <c r="O2200" t="s">
        <v>52</v>
      </c>
      <c r="P2200">
        <v>1601242872</v>
      </c>
      <c r="Q2200" t="s">
        <v>14975</v>
      </c>
      <c r="R2200" t="s">
        <v>14975</v>
      </c>
      <c r="S2200" t="s">
        <v>67</v>
      </c>
      <c r="T2200" t="s">
        <v>67</v>
      </c>
      <c r="U2200" t="s">
        <v>14977</v>
      </c>
      <c r="V2200" t="s">
        <v>68</v>
      </c>
      <c r="W2200">
        <v>1</v>
      </c>
      <c r="X2200" t="s">
        <v>156</v>
      </c>
      <c r="Y2200">
        <v>2026</v>
      </c>
      <c r="Z2200">
        <v>7</v>
      </c>
      <c r="AA2200">
        <v>1</v>
      </c>
      <c r="AB2200">
        <v>816942</v>
      </c>
      <c r="AC2200">
        <v>65355</v>
      </c>
      <c r="AD2200">
        <v>0</v>
      </c>
      <c r="AE2200">
        <v>0</v>
      </c>
      <c r="AF2200" t="s">
        <v>57</v>
      </c>
      <c r="AG2200" t="s">
        <v>81</v>
      </c>
      <c r="AH2200" t="s">
        <v>3679</v>
      </c>
      <c r="AI2200" t="s">
        <v>14980</v>
      </c>
      <c r="AJ2200">
        <v>0</v>
      </c>
      <c r="AK2200" t="s">
        <v>707</v>
      </c>
      <c r="AL2200">
        <v>0</v>
      </c>
      <c r="AM2200">
        <v>0</v>
      </c>
      <c r="AN2200">
        <v>0</v>
      </c>
      <c r="AO2200">
        <v>0</v>
      </c>
      <c r="AP2200" t="s">
        <v>108</v>
      </c>
      <c r="AQ2200">
        <v>0</v>
      </c>
      <c r="AR2200">
        <v>0</v>
      </c>
      <c r="AS2200" t="s">
        <v>69</v>
      </c>
      <c r="AT2200" t="s">
        <v>14982</v>
      </c>
      <c r="AU2200" t="s">
        <v>64</v>
      </c>
      <c r="AV2200">
        <v>0</v>
      </c>
      <c r="AW2200">
        <v>43729</v>
      </c>
      <c r="AX2200" t="s">
        <v>151</v>
      </c>
      <c r="AY2200" t="s">
        <v>14979</v>
      </c>
      <c r="AZ2200" t="s">
        <v>71</v>
      </c>
      <c r="BA2200">
        <v>882297</v>
      </c>
      <c r="BB2200" t="s">
        <v>66</v>
      </c>
      <c r="BC2200" t="str">
        <f t="shared" si="90"/>
        <v>00100</v>
      </c>
      <c r="BD2200" t="str">
        <f t="shared" si="91"/>
        <v>PE-00100</v>
      </c>
    </row>
    <row r="2201" spans="1:56" ht="28.15" customHeight="1">
      <c r="A2201" s="4">
        <f>SUBTOTAL(103,$L$2:L2201)</f>
        <v>2200</v>
      </c>
      <c r="B2201" s="5" t="s">
        <v>14983</v>
      </c>
      <c r="C2201" s="5" t="s">
        <v>14984</v>
      </c>
      <c r="D2201" s="5" t="s">
        <v>14985</v>
      </c>
      <c r="E2201" s="5" t="s">
        <v>14986</v>
      </c>
      <c r="F2201" s="6" t="s">
        <v>14987</v>
      </c>
      <c r="G2201" s="5">
        <v>7</v>
      </c>
      <c r="H2201" s="7">
        <v>1481825</v>
      </c>
      <c r="I2201" s="5" t="s">
        <v>14988</v>
      </c>
      <c r="J2201" s="5" t="s">
        <v>14989</v>
      </c>
      <c r="K2201" s="22">
        <v>19</v>
      </c>
      <c r="L2201" s="5" t="s">
        <v>78</v>
      </c>
      <c r="M2201" s="2">
        <v>1601160382</v>
      </c>
      <c r="N2201" s="8">
        <f>IF(COUNTIF($B$2:B2201,B2201)=1,1,0)</f>
        <v>1</v>
      </c>
      <c r="O2201" t="s">
        <v>52</v>
      </c>
      <c r="P2201">
        <v>1601160382</v>
      </c>
      <c r="Q2201" t="s">
        <v>14983</v>
      </c>
      <c r="R2201" t="s">
        <v>14983</v>
      </c>
      <c r="S2201" t="s">
        <v>14984</v>
      </c>
      <c r="T2201" t="s">
        <v>14984</v>
      </c>
      <c r="U2201" t="s">
        <v>14985</v>
      </c>
      <c r="V2201" t="s">
        <v>14990</v>
      </c>
      <c r="W2201">
        <v>0</v>
      </c>
      <c r="X2201" t="s">
        <v>188</v>
      </c>
      <c r="Y2201">
        <v>2026</v>
      </c>
      <c r="Z2201">
        <v>7</v>
      </c>
      <c r="AA2201">
        <v>1</v>
      </c>
      <c r="AB2201">
        <v>1372060</v>
      </c>
      <c r="AC2201">
        <v>109765</v>
      </c>
      <c r="AD2201">
        <v>0</v>
      </c>
      <c r="AE2201">
        <v>0</v>
      </c>
      <c r="AF2201" t="s">
        <v>57</v>
      </c>
      <c r="AG2201" t="s">
        <v>81</v>
      </c>
      <c r="AH2201" t="s">
        <v>14986</v>
      </c>
      <c r="AI2201" t="s">
        <v>14980</v>
      </c>
      <c r="AJ2201">
        <v>0</v>
      </c>
      <c r="AK2201" t="s">
        <v>7653</v>
      </c>
      <c r="AL2201">
        <v>0</v>
      </c>
      <c r="AM2201">
        <v>0</v>
      </c>
      <c r="AN2201">
        <v>0</v>
      </c>
      <c r="AO2201">
        <v>0</v>
      </c>
      <c r="AP2201" t="s">
        <v>83</v>
      </c>
      <c r="AQ2201">
        <v>0</v>
      </c>
      <c r="AR2201">
        <v>0</v>
      </c>
      <c r="AS2201" t="s">
        <v>69</v>
      </c>
      <c r="AT2201" t="s">
        <v>14991</v>
      </c>
      <c r="AU2201" t="s">
        <v>64</v>
      </c>
      <c r="AV2201">
        <v>0</v>
      </c>
      <c r="AW2201">
        <v>24733</v>
      </c>
      <c r="AX2201" t="s">
        <v>14988</v>
      </c>
      <c r="AY2201" t="s">
        <v>14989</v>
      </c>
      <c r="AZ2201" t="s">
        <v>71</v>
      </c>
      <c r="BA2201">
        <v>1481825</v>
      </c>
      <c r="BB2201" t="s">
        <v>66</v>
      </c>
      <c r="BC2201" t="str">
        <f t="shared" si="90"/>
        <v>01230</v>
      </c>
      <c r="BD2201" t="str">
        <f t="shared" si="91"/>
        <v>PE-01230</v>
      </c>
    </row>
    <row r="2202" spans="1:56" ht="28.15" customHeight="1">
      <c r="A2202" s="4">
        <f>SUBTOTAL(103,$L$2:L2202)</f>
        <v>2201</v>
      </c>
      <c r="B2202" s="5" t="s">
        <v>14992</v>
      </c>
      <c r="C2202" s="5" t="s">
        <v>14993</v>
      </c>
      <c r="D2202" s="5" t="s">
        <v>14994</v>
      </c>
      <c r="E2202" s="5" t="s">
        <v>3679</v>
      </c>
      <c r="F2202" s="6" t="s">
        <v>14995</v>
      </c>
      <c r="G2202" s="5">
        <v>6</v>
      </c>
      <c r="H2202" s="7">
        <v>1488126</v>
      </c>
      <c r="I2202" s="5" t="s">
        <v>151</v>
      </c>
      <c r="J2202" s="5" t="s">
        <v>14996</v>
      </c>
      <c r="K2202" s="20"/>
      <c r="L2202" s="5" t="s">
        <v>51</v>
      </c>
      <c r="M2202" s="2">
        <v>1596971371</v>
      </c>
      <c r="N2202" s="8">
        <f>IF(COUNTIF($B$2:B2202,B2202)=1,1,0)</f>
        <v>1</v>
      </c>
      <c r="O2202" t="s">
        <v>52</v>
      </c>
      <c r="P2202">
        <v>1596971371</v>
      </c>
      <c r="Q2202" t="s">
        <v>14992</v>
      </c>
      <c r="R2202" t="s">
        <v>53</v>
      </c>
      <c r="S2202" t="s">
        <v>14993</v>
      </c>
      <c r="T2202" t="s">
        <v>54</v>
      </c>
      <c r="U2202" t="s">
        <v>14994</v>
      </c>
      <c r="V2202" t="s">
        <v>55</v>
      </c>
      <c r="W2202">
        <v>1</v>
      </c>
      <c r="X2202" t="s">
        <v>56</v>
      </c>
      <c r="Y2202">
        <v>2026</v>
      </c>
      <c r="Z2202">
        <v>6</v>
      </c>
      <c r="AA2202">
        <v>1</v>
      </c>
      <c r="AB2202">
        <v>1377894</v>
      </c>
      <c r="AC2202">
        <v>110232</v>
      </c>
      <c r="AD2202">
        <v>0</v>
      </c>
      <c r="AE2202">
        <v>0</v>
      </c>
      <c r="AF2202" t="s">
        <v>108</v>
      </c>
      <c r="AG2202" t="s">
        <v>81</v>
      </c>
      <c r="AH2202" t="s">
        <v>3679</v>
      </c>
      <c r="AI2202" t="s">
        <v>14980</v>
      </c>
      <c r="AJ2202">
        <v>0</v>
      </c>
      <c r="AK2202" t="s">
        <v>845</v>
      </c>
      <c r="AL2202">
        <v>0</v>
      </c>
      <c r="AM2202">
        <v>0</v>
      </c>
      <c r="AN2202">
        <v>0</v>
      </c>
      <c r="AO2202">
        <v>0</v>
      </c>
      <c r="AP2202" t="s">
        <v>108</v>
      </c>
      <c r="AQ2202">
        <v>0</v>
      </c>
      <c r="AR2202">
        <v>0</v>
      </c>
      <c r="AS2202" t="s">
        <v>62</v>
      </c>
      <c r="AT2202" t="s">
        <v>14997</v>
      </c>
      <c r="AU2202" t="s">
        <v>64</v>
      </c>
      <c r="AV2202">
        <v>0</v>
      </c>
      <c r="AW2202">
        <v>4957</v>
      </c>
      <c r="AX2202" t="s">
        <v>151</v>
      </c>
      <c r="AY2202" t="s">
        <v>14996</v>
      </c>
      <c r="AZ2202" t="s">
        <v>65</v>
      </c>
      <c r="BA2202">
        <v>1488126</v>
      </c>
      <c r="BB2202" t="s">
        <v>66</v>
      </c>
      <c r="BC2202" t="str">
        <f t="shared" si="90"/>
        <v>03310</v>
      </c>
      <c r="BD2202" t="str">
        <f t="shared" si="91"/>
        <v>PE-03310</v>
      </c>
    </row>
    <row r="2203" spans="1:56" ht="28.15" customHeight="1">
      <c r="A2203" s="4">
        <f>SUBTOTAL(103,$L$2:L2203)</f>
        <v>2202</v>
      </c>
      <c r="B2203" s="5" t="s">
        <v>14992</v>
      </c>
      <c r="C2203" s="5" t="s">
        <v>67</v>
      </c>
      <c r="D2203" s="5" t="s">
        <v>14994</v>
      </c>
      <c r="E2203" s="5" t="s">
        <v>3679</v>
      </c>
      <c r="F2203" s="6" t="s">
        <v>14995</v>
      </c>
      <c r="G2203" s="5">
        <v>7</v>
      </c>
      <c r="H2203" s="7">
        <v>1550632</v>
      </c>
      <c r="I2203" s="5" t="s">
        <v>151</v>
      </c>
      <c r="J2203" s="5" t="s">
        <v>14996</v>
      </c>
      <c r="K2203" s="20"/>
      <c r="L2203" s="5" t="s">
        <v>51</v>
      </c>
      <c r="M2203" s="2">
        <v>1601242990</v>
      </c>
      <c r="N2203" s="8">
        <f>IF(COUNTIF($B$2:B2203,B2203)=1,1,0)</f>
        <v>0</v>
      </c>
      <c r="O2203" t="s">
        <v>52</v>
      </c>
      <c r="P2203">
        <v>1601242990</v>
      </c>
      <c r="Q2203" t="s">
        <v>14992</v>
      </c>
      <c r="R2203" t="s">
        <v>14992</v>
      </c>
      <c r="S2203" t="s">
        <v>67</v>
      </c>
      <c r="T2203" t="s">
        <v>67</v>
      </c>
      <c r="U2203" t="s">
        <v>14994</v>
      </c>
      <c r="V2203" t="s">
        <v>238</v>
      </c>
      <c r="W2203">
        <v>1</v>
      </c>
      <c r="X2203" t="s">
        <v>156</v>
      </c>
      <c r="Y2203">
        <v>2026</v>
      </c>
      <c r="Z2203">
        <v>7</v>
      </c>
      <c r="AA2203">
        <v>1</v>
      </c>
      <c r="AB2203">
        <v>1435770</v>
      </c>
      <c r="AC2203">
        <v>114862</v>
      </c>
      <c r="AD2203">
        <v>0</v>
      </c>
      <c r="AE2203">
        <v>0</v>
      </c>
      <c r="AF2203" t="s">
        <v>108</v>
      </c>
      <c r="AG2203" t="s">
        <v>81</v>
      </c>
      <c r="AH2203" t="s">
        <v>3679</v>
      </c>
      <c r="AI2203" t="s">
        <v>14980</v>
      </c>
      <c r="AJ2203">
        <v>0</v>
      </c>
      <c r="AK2203" t="s">
        <v>845</v>
      </c>
      <c r="AL2203">
        <v>0</v>
      </c>
      <c r="AM2203">
        <v>0</v>
      </c>
      <c r="AN2203">
        <v>0</v>
      </c>
      <c r="AO2203">
        <v>0</v>
      </c>
      <c r="AP2203" t="s">
        <v>108</v>
      </c>
      <c r="AQ2203">
        <v>0</v>
      </c>
      <c r="AR2203">
        <v>0</v>
      </c>
      <c r="AS2203" t="s">
        <v>69</v>
      </c>
      <c r="AT2203" t="s">
        <v>14998</v>
      </c>
      <c r="AU2203" t="s">
        <v>64</v>
      </c>
      <c r="AV2203">
        <v>0</v>
      </c>
      <c r="AW2203">
        <v>43789</v>
      </c>
      <c r="AX2203" t="s">
        <v>151</v>
      </c>
      <c r="AY2203" t="s">
        <v>14996</v>
      </c>
      <c r="AZ2203" t="s">
        <v>71</v>
      </c>
      <c r="BA2203">
        <v>1550632</v>
      </c>
      <c r="BB2203" t="s">
        <v>66</v>
      </c>
      <c r="BC2203" t="str">
        <f t="shared" si="90"/>
        <v>03310</v>
      </c>
      <c r="BD2203" t="str">
        <f t="shared" si="91"/>
        <v>PE-03310</v>
      </c>
    </row>
    <row r="2204" spans="1:56" ht="28.15" customHeight="1">
      <c r="A2204" s="4">
        <f>SUBTOTAL(103,$L$2:L2204)</f>
        <v>2203</v>
      </c>
      <c r="B2204" s="5" t="s">
        <v>15001</v>
      </c>
      <c r="C2204" s="5" t="s">
        <v>15002</v>
      </c>
      <c r="D2204" s="5" t="s">
        <v>15003</v>
      </c>
      <c r="E2204" s="5" t="s">
        <v>14999</v>
      </c>
      <c r="F2204" s="6" t="s">
        <v>15004</v>
      </c>
      <c r="G2204" s="5">
        <v>7</v>
      </c>
      <c r="H2204" s="7">
        <v>289807</v>
      </c>
      <c r="I2204" s="5" t="s">
        <v>15005</v>
      </c>
      <c r="J2204" s="5" t="s">
        <v>15006</v>
      </c>
      <c r="K2204" s="22"/>
      <c r="L2204" s="5" t="s">
        <v>78</v>
      </c>
      <c r="M2204" s="2">
        <v>1601161548</v>
      </c>
      <c r="N2204" s="8">
        <f>IF(COUNTIF($B$2:B2204,B2204)=1,1,0)</f>
        <v>1</v>
      </c>
      <c r="O2204" t="s">
        <v>52</v>
      </c>
      <c r="P2204">
        <v>1601161548</v>
      </c>
      <c r="Q2204" t="s">
        <v>15001</v>
      </c>
      <c r="R2204" t="s">
        <v>15001</v>
      </c>
      <c r="S2204" t="s">
        <v>15002</v>
      </c>
      <c r="T2204" t="s">
        <v>15002</v>
      </c>
      <c r="U2204" t="s">
        <v>15003</v>
      </c>
      <c r="V2204" t="s">
        <v>15007</v>
      </c>
      <c r="W2204">
        <v>0</v>
      </c>
      <c r="X2204" t="s">
        <v>80</v>
      </c>
      <c r="Y2204">
        <v>2026</v>
      </c>
      <c r="Z2204">
        <v>7</v>
      </c>
      <c r="AA2204">
        <v>1</v>
      </c>
      <c r="AB2204">
        <v>268340</v>
      </c>
      <c r="AC2204">
        <v>21467</v>
      </c>
      <c r="AD2204">
        <v>0</v>
      </c>
      <c r="AE2204">
        <v>0</v>
      </c>
      <c r="AF2204" t="s">
        <v>98</v>
      </c>
      <c r="AG2204" t="s">
        <v>81</v>
      </c>
      <c r="AH2204" t="s">
        <v>14999</v>
      </c>
      <c r="AI2204" t="s">
        <v>15000</v>
      </c>
      <c r="AJ2204">
        <v>0</v>
      </c>
      <c r="AK2204" t="s">
        <v>4009</v>
      </c>
      <c r="AL2204">
        <v>0</v>
      </c>
      <c r="AM2204">
        <v>0</v>
      </c>
      <c r="AN2204">
        <v>0</v>
      </c>
      <c r="AO2204">
        <v>0</v>
      </c>
      <c r="AP2204" t="s">
        <v>98</v>
      </c>
      <c r="AQ2204">
        <v>0</v>
      </c>
      <c r="AR2204">
        <v>0</v>
      </c>
      <c r="AS2204" t="s">
        <v>69</v>
      </c>
      <c r="AT2204" t="s">
        <v>15008</v>
      </c>
      <c r="AU2204" t="s">
        <v>64</v>
      </c>
      <c r="AV2204">
        <v>0</v>
      </c>
      <c r="AW2204">
        <v>24951</v>
      </c>
      <c r="AX2204" t="s">
        <v>15005</v>
      </c>
      <c r="AY2204" t="s">
        <v>15006</v>
      </c>
      <c r="AZ2204" t="s">
        <v>71</v>
      </c>
      <c r="BA2204">
        <v>289807</v>
      </c>
      <c r="BB2204" t="s">
        <v>66</v>
      </c>
      <c r="BC2204" t="str">
        <f t="shared" si="90"/>
        <v>03320</v>
      </c>
      <c r="BD2204" t="str">
        <f t="shared" si="91"/>
        <v>PG-03320</v>
      </c>
    </row>
    <row r="2205" spans="1:56" ht="28.15" customHeight="1">
      <c r="A2205" s="4">
        <f>SUBTOTAL(103,$L$2:L2205)</f>
        <v>2204</v>
      </c>
      <c r="B2205" s="5" t="s">
        <v>15009</v>
      </c>
      <c r="C2205" s="5" t="s">
        <v>11835</v>
      </c>
      <c r="D2205" s="5" t="s">
        <v>15010</v>
      </c>
      <c r="E2205" s="5" t="s">
        <v>15011</v>
      </c>
      <c r="F2205" s="6" t="s">
        <v>15012</v>
      </c>
      <c r="G2205" s="5">
        <v>7</v>
      </c>
      <c r="H2205" s="7">
        <v>208980</v>
      </c>
      <c r="I2205" s="5" t="s">
        <v>15013</v>
      </c>
      <c r="J2205" s="5" t="s">
        <v>15014</v>
      </c>
      <c r="K2205" s="22">
        <v>20</v>
      </c>
      <c r="L2205" s="5" t="s">
        <v>78</v>
      </c>
      <c r="M2205" s="2">
        <v>1601161604</v>
      </c>
      <c r="N2205" s="8">
        <f>IF(COUNTIF($B$2:B2205,B2205)=1,1,0)</f>
        <v>1</v>
      </c>
      <c r="O2205" t="s">
        <v>52</v>
      </c>
      <c r="P2205">
        <v>1601161604</v>
      </c>
      <c r="Q2205" t="s">
        <v>15009</v>
      </c>
      <c r="R2205" t="s">
        <v>15009</v>
      </c>
      <c r="S2205" t="s">
        <v>11835</v>
      </c>
      <c r="T2205" t="s">
        <v>11835</v>
      </c>
      <c r="U2205" t="s">
        <v>15010</v>
      </c>
      <c r="V2205" t="s">
        <v>15015</v>
      </c>
      <c r="W2205">
        <v>0</v>
      </c>
      <c r="X2205" t="s">
        <v>188</v>
      </c>
      <c r="Y2205">
        <v>2026</v>
      </c>
      <c r="Z2205">
        <v>7</v>
      </c>
      <c r="AA2205">
        <v>1</v>
      </c>
      <c r="AB2205">
        <v>193500</v>
      </c>
      <c r="AC2205">
        <v>15480</v>
      </c>
      <c r="AD2205">
        <v>0</v>
      </c>
      <c r="AE2205">
        <v>0</v>
      </c>
      <c r="AF2205" t="s">
        <v>57</v>
      </c>
      <c r="AG2205" t="s">
        <v>81</v>
      </c>
      <c r="AH2205" t="s">
        <v>15011</v>
      </c>
      <c r="AI2205" t="s">
        <v>15016</v>
      </c>
      <c r="AJ2205">
        <v>0</v>
      </c>
      <c r="AK2205" t="s">
        <v>5859</v>
      </c>
      <c r="AL2205">
        <v>0</v>
      </c>
      <c r="AM2205">
        <v>0</v>
      </c>
      <c r="AN2205">
        <v>0</v>
      </c>
      <c r="AO2205">
        <v>0</v>
      </c>
      <c r="AP2205" t="s">
        <v>83</v>
      </c>
      <c r="AQ2205">
        <v>0</v>
      </c>
      <c r="AR2205">
        <v>0</v>
      </c>
      <c r="AS2205" t="s">
        <v>69</v>
      </c>
      <c r="AT2205" t="s">
        <v>15017</v>
      </c>
      <c r="AU2205" t="s">
        <v>64</v>
      </c>
      <c r="AV2205">
        <v>0</v>
      </c>
      <c r="AW2205">
        <v>24960</v>
      </c>
      <c r="AX2205" t="s">
        <v>15013</v>
      </c>
      <c r="AY2205" t="s">
        <v>15014</v>
      </c>
      <c r="AZ2205" t="s">
        <v>71</v>
      </c>
      <c r="BA2205">
        <v>208980</v>
      </c>
      <c r="BB2205" t="s">
        <v>66</v>
      </c>
      <c r="BC2205" t="str">
        <f t="shared" si="90"/>
        <v>10100</v>
      </c>
      <c r="BD2205" t="str">
        <f t="shared" si="91"/>
        <v>PH-10100</v>
      </c>
    </row>
    <row r="2206" spans="1:56" ht="28.15" customHeight="1">
      <c r="A2206" s="4">
        <f>SUBTOTAL(103,$L$2:L2206)</f>
        <v>2205</v>
      </c>
      <c r="B2206" s="5" t="s">
        <v>15018</v>
      </c>
      <c r="C2206" s="5" t="s">
        <v>15019</v>
      </c>
      <c r="D2206" s="5" t="s">
        <v>15020</v>
      </c>
      <c r="E2206" s="5" t="s">
        <v>15011</v>
      </c>
      <c r="F2206" s="6" t="s">
        <v>15021</v>
      </c>
      <c r="G2206" s="5">
        <v>7</v>
      </c>
      <c r="H2206" s="7">
        <v>220406</v>
      </c>
      <c r="I2206" s="5" t="s">
        <v>15022</v>
      </c>
      <c r="J2206" s="5" t="s">
        <v>15023</v>
      </c>
      <c r="K2206" s="22">
        <v>20</v>
      </c>
      <c r="L2206" s="5" t="s">
        <v>78</v>
      </c>
      <c r="M2206" s="2">
        <v>1601161615</v>
      </c>
      <c r="N2206" s="8">
        <f>IF(COUNTIF($B$2:B2206,B2206)=1,1,0)</f>
        <v>1</v>
      </c>
      <c r="O2206" t="s">
        <v>52</v>
      </c>
      <c r="P2206">
        <v>1601161615</v>
      </c>
      <c r="Q2206" t="s">
        <v>15018</v>
      </c>
      <c r="R2206" t="s">
        <v>15018</v>
      </c>
      <c r="S2206" t="s">
        <v>15019</v>
      </c>
      <c r="T2206" t="s">
        <v>15019</v>
      </c>
      <c r="U2206" t="s">
        <v>15020</v>
      </c>
      <c r="V2206" t="s">
        <v>15024</v>
      </c>
      <c r="W2206">
        <v>0</v>
      </c>
      <c r="X2206" t="s">
        <v>80</v>
      </c>
      <c r="Y2206">
        <v>2026</v>
      </c>
      <c r="Z2206">
        <v>7</v>
      </c>
      <c r="AA2206">
        <v>1</v>
      </c>
      <c r="AB2206">
        <v>204080</v>
      </c>
      <c r="AC2206">
        <v>16326</v>
      </c>
      <c r="AD2206">
        <v>0</v>
      </c>
      <c r="AE2206">
        <v>0</v>
      </c>
      <c r="AF2206" t="s">
        <v>98</v>
      </c>
      <c r="AG2206" t="s">
        <v>58</v>
      </c>
      <c r="AH2206" t="s">
        <v>15011</v>
      </c>
      <c r="AI2206" t="s">
        <v>15016</v>
      </c>
      <c r="AJ2206">
        <v>0</v>
      </c>
      <c r="AK2206" t="s">
        <v>7145</v>
      </c>
      <c r="AL2206">
        <v>0</v>
      </c>
      <c r="AM2206">
        <v>0</v>
      </c>
      <c r="AN2206">
        <v>0</v>
      </c>
      <c r="AO2206">
        <v>0</v>
      </c>
      <c r="AP2206" t="s">
        <v>98</v>
      </c>
      <c r="AQ2206">
        <v>0</v>
      </c>
      <c r="AR2206">
        <v>0</v>
      </c>
      <c r="AS2206" t="s">
        <v>69</v>
      </c>
      <c r="AT2206" t="s">
        <v>15025</v>
      </c>
      <c r="AU2206" t="s">
        <v>64</v>
      </c>
      <c r="AV2206">
        <v>0</v>
      </c>
      <c r="AW2206">
        <v>24965</v>
      </c>
      <c r="AX2206" t="s">
        <v>15022</v>
      </c>
      <c r="AY2206" t="s">
        <v>15023</v>
      </c>
      <c r="AZ2206" t="s">
        <v>71</v>
      </c>
      <c r="BA2206">
        <v>220406</v>
      </c>
      <c r="BB2206" t="s">
        <v>66</v>
      </c>
      <c r="BC2206" t="str">
        <f t="shared" si="90"/>
        <v>10260</v>
      </c>
      <c r="BD2206" t="str">
        <f t="shared" si="91"/>
        <v>PH-10260</v>
      </c>
    </row>
    <row r="2207" spans="1:56" ht="28.15" customHeight="1">
      <c r="A2207" s="4">
        <f>SUBTOTAL(103,$L$2:L2207)</f>
        <v>2206</v>
      </c>
      <c r="B2207" s="5" t="s">
        <v>15026</v>
      </c>
      <c r="C2207" s="5" t="s">
        <v>2107</v>
      </c>
      <c r="D2207" s="5" t="s">
        <v>15027</v>
      </c>
      <c r="E2207" s="5" t="s">
        <v>15028</v>
      </c>
      <c r="F2207" s="6" t="s">
        <v>15029</v>
      </c>
      <c r="G2207" s="5">
        <v>7</v>
      </c>
      <c r="H2207" s="7">
        <v>659433</v>
      </c>
      <c r="I2207" s="5" t="s">
        <v>11080</v>
      </c>
      <c r="J2207" s="5" t="s">
        <v>15030</v>
      </c>
      <c r="K2207" s="22" t="s">
        <v>5402</v>
      </c>
      <c r="L2207" s="5" t="s">
        <v>78</v>
      </c>
      <c r="M2207" s="2">
        <v>1601162843</v>
      </c>
      <c r="N2207" s="8">
        <f>IF(COUNTIF($B$2:B2207,B2207)=1,1,0)</f>
        <v>1</v>
      </c>
      <c r="O2207" t="s">
        <v>52</v>
      </c>
      <c r="P2207">
        <v>1601162843</v>
      </c>
      <c r="Q2207" t="s">
        <v>15026</v>
      </c>
      <c r="R2207" t="s">
        <v>15026</v>
      </c>
      <c r="S2207" t="s">
        <v>2107</v>
      </c>
      <c r="T2207" t="s">
        <v>2107</v>
      </c>
      <c r="U2207" t="s">
        <v>15027</v>
      </c>
      <c r="V2207" t="s">
        <v>15031</v>
      </c>
      <c r="W2207">
        <v>0</v>
      </c>
      <c r="X2207" t="s">
        <v>80</v>
      </c>
      <c r="Y2207">
        <v>2026</v>
      </c>
      <c r="Z2207">
        <v>7</v>
      </c>
      <c r="AA2207">
        <v>1</v>
      </c>
      <c r="AB2207">
        <v>610586</v>
      </c>
      <c r="AC2207">
        <v>48847</v>
      </c>
      <c r="AD2207">
        <v>0</v>
      </c>
      <c r="AE2207">
        <v>0</v>
      </c>
      <c r="AF2207" t="s">
        <v>57</v>
      </c>
      <c r="AG2207" t="s">
        <v>99</v>
      </c>
      <c r="AH2207" t="s">
        <v>15028</v>
      </c>
      <c r="AI2207" t="s">
        <v>15032</v>
      </c>
      <c r="AJ2207">
        <v>0</v>
      </c>
      <c r="AK2207" t="s">
        <v>3939</v>
      </c>
      <c r="AL2207">
        <v>0</v>
      </c>
      <c r="AM2207">
        <v>0</v>
      </c>
      <c r="AN2207">
        <v>0</v>
      </c>
      <c r="AO2207">
        <v>0</v>
      </c>
      <c r="AP2207" t="s">
        <v>83</v>
      </c>
      <c r="AQ2207">
        <v>0</v>
      </c>
      <c r="AR2207">
        <v>0</v>
      </c>
      <c r="AS2207" t="s">
        <v>69</v>
      </c>
      <c r="AT2207" t="s">
        <v>15033</v>
      </c>
      <c r="AU2207" t="s">
        <v>64</v>
      </c>
      <c r="AV2207">
        <v>0</v>
      </c>
      <c r="AW2207">
        <v>25227</v>
      </c>
      <c r="AX2207" t="s">
        <v>11080</v>
      </c>
      <c r="AY2207" t="s">
        <v>15030</v>
      </c>
      <c r="AZ2207" t="s">
        <v>71</v>
      </c>
      <c r="BA2207">
        <v>659433</v>
      </c>
      <c r="BB2207" t="s">
        <v>66</v>
      </c>
      <c r="BC2207" t="str">
        <f t="shared" si="90"/>
        <v>00140</v>
      </c>
      <c r="BD2207" t="str">
        <f t="shared" si="91"/>
        <v>PI-00140</v>
      </c>
    </row>
    <row r="2208" spans="1:56" ht="28.15" customHeight="1">
      <c r="A2208" s="4">
        <f>SUBTOTAL(103,$L$2:L2208)</f>
        <v>2207</v>
      </c>
      <c r="B2208" s="5" t="s">
        <v>15034</v>
      </c>
      <c r="C2208" s="5" t="s">
        <v>15035</v>
      </c>
      <c r="D2208" s="5" t="s">
        <v>15036</v>
      </c>
      <c r="E2208" s="5" t="s">
        <v>3679</v>
      </c>
      <c r="F2208" s="6" t="s">
        <v>15037</v>
      </c>
      <c r="G2208" s="5">
        <v>6</v>
      </c>
      <c r="H2208" s="7">
        <v>1495338</v>
      </c>
      <c r="I2208" s="5" t="s">
        <v>151</v>
      </c>
      <c r="J2208" s="5" t="s">
        <v>15038</v>
      </c>
      <c r="K2208" s="20"/>
      <c r="L2208" s="5" t="s">
        <v>51</v>
      </c>
      <c r="M2208" s="2">
        <v>1596971529</v>
      </c>
      <c r="N2208" s="8">
        <f>IF(COUNTIF($B$2:B2208,B2208)=1,1,0)</f>
        <v>1</v>
      </c>
      <c r="O2208" t="s">
        <v>52</v>
      </c>
      <c r="P2208">
        <v>1596971529</v>
      </c>
      <c r="Q2208" t="s">
        <v>15034</v>
      </c>
      <c r="R2208" t="s">
        <v>53</v>
      </c>
      <c r="S2208" t="s">
        <v>15035</v>
      </c>
      <c r="T2208" t="s">
        <v>54</v>
      </c>
      <c r="U2208" t="s">
        <v>15036</v>
      </c>
      <c r="V2208" t="s">
        <v>55</v>
      </c>
      <c r="W2208">
        <v>1</v>
      </c>
      <c r="X2208" t="s">
        <v>56</v>
      </c>
      <c r="Y2208">
        <v>2026</v>
      </c>
      <c r="Z2208">
        <v>6</v>
      </c>
      <c r="AA2208">
        <v>1</v>
      </c>
      <c r="AB2208">
        <v>1384572</v>
      </c>
      <c r="AC2208">
        <v>110766</v>
      </c>
      <c r="AD2208">
        <v>0</v>
      </c>
      <c r="AE2208">
        <v>0</v>
      </c>
      <c r="AF2208" t="s">
        <v>108</v>
      </c>
      <c r="AG2208" t="s">
        <v>81</v>
      </c>
      <c r="AH2208" t="s">
        <v>3679</v>
      </c>
      <c r="AI2208" t="s">
        <v>15032</v>
      </c>
      <c r="AJ2208">
        <v>0</v>
      </c>
      <c r="AK2208" t="s">
        <v>324</v>
      </c>
      <c r="AL2208">
        <v>0</v>
      </c>
      <c r="AM2208">
        <v>0</v>
      </c>
      <c r="AN2208">
        <v>0</v>
      </c>
      <c r="AO2208">
        <v>0</v>
      </c>
      <c r="AP2208" t="s">
        <v>83</v>
      </c>
      <c r="AQ2208">
        <v>0</v>
      </c>
      <c r="AR2208">
        <v>0</v>
      </c>
      <c r="AS2208" t="s">
        <v>62</v>
      </c>
      <c r="AT2208" t="s">
        <v>15039</v>
      </c>
      <c r="AU2208" t="s">
        <v>64</v>
      </c>
      <c r="AV2208">
        <v>0</v>
      </c>
      <c r="AW2208">
        <v>5060</v>
      </c>
      <c r="AX2208" t="s">
        <v>151</v>
      </c>
      <c r="AY2208" t="s">
        <v>15038</v>
      </c>
      <c r="AZ2208" t="s">
        <v>65</v>
      </c>
      <c r="BA2208">
        <v>1495338</v>
      </c>
      <c r="BB2208" t="s">
        <v>66</v>
      </c>
      <c r="BC2208" t="str">
        <f t="shared" si="90"/>
        <v>02000</v>
      </c>
      <c r="BD2208" t="str">
        <f t="shared" si="91"/>
        <v>PI-02000</v>
      </c>
    </row>
    <row r="2209" spans="1:56" ht="28.15" customHeight="1">
      <c r="A2209" s="4">
        <f>SUBTOTAL(103,$L$2:L2209)</f>
        <v>2208</v>
      </c>
      <c r="B2209" s="5" t="s">
        <v>15034</v>
      </c>
      <c r="C2209" s="5" t="s">
        <v>67</v>
      </c>
      <c r="D2209" s="5" t="s">
        <v>15036</v>
      </c>
      <c r="E2209" s="5" t="s">
        <v>3679</v>
      </c>
      <c r="F2209" s="6" t="s">
        <v>15037</v>
      </c>
      <c r="G2209" s="5">
        <v>7</v>
      </c>
      <c r="H2209" s="7">
        <v>1528995</v>
      </c>
      <c r="I2209" s="5" t="s">
        <v>151</v>
      </c>
      <c r="J2209" s="5" t="s">
        <v>15038</v>
      </c>
      <c r="K2209" s="20"/>
      <c r="L2209" s="5" t="s">
        <v>51</v>
      </c>
      <c r="M2209" s="2">
        <v>1601243113</v>
      </c>
      <c r="N2209" s="8">
        <f>IF(COUNTIF($B$2:B2209,B2209)=1,1,0)</f>
        <v>0</v>
      </c>
      <c r="O2209" t="s">
        <v>52</v>
      </c>
      <c r="P2209">
        <v>1601243113</v>
      </c>
      <c r="Q2209" t="s">
        <v>15034</v>
      </c>
      <c r="R2209" t="s">
        <v>15034</v>
      </c>
      <c r="S2209" t="s">
        <v>67</v>
      </c>
      <c r="T2209" t="s">
        <v>67</v>
      </c>
      <c r="U2209" t="s">
        <v>15036</v>
      </c>
      <c r="V2209" t="s">
        <v>1603</v>
      </c>
      <c r="W2209">
        <v>1</v>
      </c>
      <c r="X2209" t="s">
        <v>56</v>
      </c>
      <c r="Y2209">
        <v>2026</v>
      </c>
      <c r="Z2209">
        <v>7</v>
      </c>
      <c r="AA2209">
        <v>1</v>
      </c>
      <c r="AB2209">
        <v>1415736</v>
      </c>
      <c r="AC2209">
        <v>113259</v>
      </c>
      <c r="AD2209">
        <v>0</v>
      </c>
      <c r="AE2209">
        <v>0</v>
      </c>
      <c r="AF2209" t="s">
        <v>108</v>
      </c>
      <c r="AG2209" t="s">
        <v>81</v>
      </c>
      <c r="AH2209" t="s">
        <v>3679</v>
      </c>
      <c r="AI2209" t="s">
        <v>15032</v>
      </c>
      <c r="AJ2209">
        <v>0</v>
      </c>
      <c r="AK2209" t="s">
        <v>324</v>
      </c>
      <c r="AL2209">
        <v>0</v>
      </c>
      <c r="AM2209">
        <v>0</v>
      </c>
      <c r="AN2209">
        <v>0</v>
      </c>
      <c r="AO2209">
        <v>0</v>
      </c>
      <c r="AP2209" t="s">
        <v>83</v>
      </c>
      <c r="AQ2209">
        <v>0</v>
      </c>
      <c r="AR2209">
        <v>0</v>
      </c>
      <c r="AS2209" t="s">
        <v>69</v>
      </c>
      <c r="AT2209" t="s">
        <v>15040</v>
      </c>
      <c r="AU2209" t="s">
        <v>64</v>
      </c>
      <c r="AV2209">
        <v>0</v>
      </c>
      <c r="AW2209">
        <v>43857</v>
      </c>
      <c r="AX2209" t="s">
        <v>151</v>
      </c>
      <c r="AY2209" t="s">
        <v>15038</v>
      </c>
      <c r="AZ2209" t="s">
        <v>71</v>
      </c>
      <c r="BA2209">
        <v>1528995</v>
      </c>
      <c r="BB2209" t="s">
        <v>66</v>
      </c>
      <c r="BC2209" t="str">
        <f t="shared" si="90"/>
        <v>02000</v>
      </c>
      <c r="BD2209" t="str">
        <f t="shared" si="91"/>
        <v>PI-02000</v>
      </c>
    </row>
    <row r="2210" spans="1:56" ht="28.15" customHeight="1">
      <c r="A2210" s="4">
        <f>SUBTOTAL(103,$L$2:L2210)</f>
        <v>2209</v>
      </c>
      <c r="B2210" s="5" t="s">
        <v>15041</v>
      </c>
      <c r="C2210" s="5" t="s">
        <v>15042</v>
      </c>
      <c r="D2210" s="5" t="s">
        <v>14135</v>
      </c>
      <c r="E2210" s="5" t="s">
        <v>15028</v>
      </c>
      <c r="F2210" s="6" t="s">
        <v>15043</v>
      </c>
      <c r="G2210" s="5">
        <v>7</v>
      </c>
      <c r="H2210" s="7">
        <v>750092</v>
      </c>
      <c r="I2210" s="5" t="s">
        <v>15044</v>
      </c>
      <c r="J2210" s="5" t="s">
        <v>15045</v>
      </c>
      <c r="K2210" s="22" t="s">
        <v>5402</v>
      </c>
      <c r="L2210" s="5" t="s">
        <v>78</v>
      </c>
      <c r="M2210" s="2">
        <v>1601162670</v>
      </c>
      <c r="N2210" s="8">
        <f>IF(COUNTIF($B$2:B2210,B2210)=1,1,0)</f>
        <v>1</v>
      </c>
      <c r="O2210" t="s">
        <v>52</v>
      </c>
      <c r="P2210">
        <v>1601162670</v>
      </c>
      <c r="Q2210" t="s">
        <v>15041</v>
      </c>
      <c r="R2210" t="s">
        <v>15041</v>
      </c>
      <c r="S2210" t="s">
        <v>15042</v>
      </c>
      <c r="T2210" t="s">
        <v>15042</v>
      </c>
      <c r="U2210" t="s">
        <v>14135</v>
      </c>
      <c r="V2210" t="s">
        <v>14136</v>
      </c>
      <c r="W2210">
        <v>0</v>
      </c>
      <c r="X2210" t="s">
        <v>188</v>
      </c>
      <c r="Y2210">
        <v>2026</v>
      </c>
      <c r="Z2210">
        <v>7</v>
      </c>
      <c r="AA2210">
        <v>1</v>
      </c>
      <c r="AB2210">
        <v>694530</v>
      </c>
      <c r="AC2210">
        <v>55562</v>
      </c>
      <c r="AD2210">
        <v>0</v>
      </c>
      <c r="AE2210">
        <v>0</v>
      </c>
      <c r="AF2210" t="s">
        <v>57</v>
      </c>
      <c r="AG2210" t="s">
        <v>81</v>
      </c>
      <c r="AH2210" t="s">
        <v>15028</v>
      </c>
      <c r="AI2210" t="s">
        <v>15032</v>
      </c>
      <c r="AJ2210">
        <v>0</v>
      </c>
      <c r="AK2210" t="s">
        <v>2032</v>
      </c>
      <c r="AL2210">
        <v>0</v>
      </c>
      <c r="AM2210">
        <v>0</v>
      </c>
      <c r="AN2210">
        <v>0</v>
      </c>
      <c r="AO2210">
        <v>0</v>
      </c>
      <c r="AP2210" t="s">
        <v>83</v>
      </c>
      <c r="AQ2210">
        <v>0</v>
      </c>
      <c r="AR2210">
        <v>0</v>
      </c>
      <c r="AS2210" t="s">
        <v>69</v>
      </c>
      <c r="AT2210" t="s">
        <v>15046</v>
      </c>
      <c r="AU2210" t="s">
        <v>64</v>
      </c>
      <c r="AV2210">
        <v>0</v>
      </c>
      <c r="AW2210">
        <v>25190</v>
      </c>
      <c r="AX2210" t="s">
        <v>15044</v>
      </c>
      <c r="AY2210" t="s">
        <v>15045</v>
      </c>
      <c r="AZ2210" t="s">
        <v>71</v>
      </c>
      <c r="BA2210">
        <v>750092</v>
      </c>
      <c r="BB2210" t="s">
        <v>66</v>
      </c>
      <c r="BC2210" t="str">
        <f t="shared" si="90"/>
        <v>02810</v>
      </c>
      <c r="BD2210" t="str">
        <f t="shared" si="91"/>
        <v>PI-02810</v>
      </c>
    </row>
    <row r="2211" spans="1:56" ht="28.15" customHeight="1">
      <c r="A2211" s="4">
        <f>SUBTOTAL(103,$L$2:L2211)</f>
        <v>2210</v>
      </c>
      <c r="B2211" s="5" t="s">
        <v>15047</v>
      </c>
      <c r="C2211" s="5" t="s">
        <v>15048</v>
      </c>
      <c r="D2211" s="5" t="s">
        <v>11445</v>
      </c>
      <c r="E2211" s="5" t="s">
        <v>15049</v>
      </c>
      <c r="F2211" s="6" t="s">
        <v>15050</v>
      </c>
      <c r="G2211" s="5">
        <v>7</v>
      </c>
      <c r="H2211" s="7">
        <v>720952</v>
      </c>
      <c r="I2211" s="5" t="s">
        <v>15051</v>
      </c>
      <c r="J2211" s="5" t="s">
        <v>15052</v>
      </c>
      <c r="K2211" s="22">
        <v>20</v>
      </c>
      <c r="L2211" s="5" t="s">
        <v>78</v>
      </c>
      <c r="M2211" s="2">
        <v>1601163544</v>
      </c>
      <c r="N2211" s="8">
        <f>IF(COUNTIF($B$2:B2211,B2211)=1,1,0)</f>
        <v>1</v>
      </c>
      <c r="O2211" t="s">
        <v>52</v>
      </c>
      <c r="P2211">
        <v>1601163544</v>
      </c>
      <c r="Q2211" t="s">
        <v>15047</v>
      </c>
      <c r="R2211" t="s">
        <v>15047</v>
      </c>
      <c r="S2211" t="s">
        <v>15048</v>
      </c>
      <c r="T2211" t="s">
        <v>15048</v>
      </c>
      <c r="U2211" t="s">
        <v>11445</v>
      </c>
      <c r="V2211" t="s">
        <v>11449</v>
      </c>
      <c r="W2211">
        <v>0</v>
      </c>
      <c r="X2211" t="s">
        <v>80</v>
      </c>
      <c r="Y2211">
        <v>2026</v>
      </c>
      <c r="Z2211">
        <v>7</v>
      </c>
      <c r="AA2211">
        <v>1</v>
      </c>
      <c r="AB2211">
        <v>667548</v>
      </c>
      <c r="AC2211">
        <v>53404</v>
      </c>
      <c r="AD2211">
        <v>0</v>
      </c>
      <c r="AE2211">
        <v>0</v>
      </c>
      <c r="AF2211" t="s">
        <v>57</v>
      </c>
      <c r="AG2211" t="s">
        <v>99</v>
      </c>
      <c r="AH2211" t="s">
        <v>15049</v>
      </c>
      <c r="AI2211" t="s">
        <v>15053</v>
      </c>
      <c r="AJ2211">
        <v>0</v>
      </c>
      <c r="AK2211" t="s">
        <v>7382</v>
      </c>
      <c r="AL2211">
        <v>0</v>
      </c>
      <c r="AM2211">
        <v>0</v>
      </c>
      <c r="AN2211">
        <v>0</v>
      </c>
      <c r="AO2211">
        <v>0</v>
      </c>
      <c r="AP2211" t="s">
        <v>83</v>
      </c>
      <c r="AQ2211">
        <v>0</v>
      </c>
      <c r="AR2211">
        <v>0</v>
      </c>
      <c r="AS2211" t="s">
        <v>69</v>
      </c>
      <c r="AT2211" t="s">
        <v>15054</v>
      </c>
      <c r="AU2211" t="s">
        <v>64</v>
      </c>
      <c r="AV2211">
        <v>0</v>
      </c>
      <c r="AW2211">
        <v>25357</v>
      </c>
      <c r="AX2211" t="s">
        <v>15051</v>
      </c>
      <c r="AY2211" t="s">
        <v>15052</v>
      </c>
      <c r="AZ2211" t="s">
        <v>71</v>
      </c>
      <c r="BA2211">
        <v>720952</v>
      </c>
      <c r="BB2211" t="s">
        <v>66</v>
      </c>
      <c r="BC2211" t="str">
        <f t="shared" si="90"/>
        <v>04910</v>
      </c>
      <c r="BD2211" t="str">
        <f t="shared" si="91"/>
        <v>PK-04910</v>
      </c>
    </row>
    <row r="2212" spans="1:56" ht="28.15" customHeight="1">
      <c r="A2212" s="4">
        <f>SUBTOTAL(103,$L$2:L2212)</f>
        <v>2211</v>
      </c>
      <c r="B2212" s="5" t="s">
        <v>15055</v>
      </c>
      <c r="C2212" s="5" t="s">
        <v>15056</v>
      </c>
      <c r="D2212" s="5" t="s">
        <v>15057</v>
      </c>
      <c r="E2212" s="5" t="s">
        <v>15049</v>
      </c>
      <c r="F2212" s="6" t="s">
        <v>15058</v>
      </c>
      <c r="G2212" s="5">
        <v>7</v>
      </c>
      <c r="H2212" s="7">
        <v>951346</v>
      </c>
      <c r="I2212" s="5" t="s">
        <v>15059</v>
      </c>
      <c r="J2212" s="5" t="s">
        <v>15060</v>
      </c>
      <c r="K2212" s="22">
        <v>21</v>
      </c>
      <c r="L2212" s="5" t="s">
        <v>78</v>
      </c>
      <c r="M2212" s="2">
        <v>1601163575</v>
      </c>
      <c r="N2212" s="8">
        <f>IF(COUNTIF($B$2:B2212,B2212)=1,1,0)</f>
        <v>1</v>
      </c>
      <c r="O2212" t="s">
        <v>52</v>
      </c>
      <c r="P2212">
        <v>1601163575</v>
      </c>
      <c r="Q2212" t="s">
        <v>15055</v>
      </c>
      <c r="R2212" t="s">
        <v>15055</v>
      </c>
      <c r="S2212" t="s">
        <v>15056</v>
      </c>
      <c r="T2212" t="s">
        <v>15056</v>
      </c>
      <c r="U2212" t="s">
        <v>15057</v>
      </c>
      <c r="V2212" t="s">
        <v>15061</v>
      </c>
      <c r="W2212">
        <v>1</v>
      </c>
      <c r="X2212" t="s">
        <v>80</v>
      </c>
      <c r="Y2212">
        <v>2026</v>
      </c>
      <c r="Z2212">
        <v>7</v>
      </c>
      <c r="AA2212">
        <v>1</v>
      </c>
      <c r="AB2212">
        <v>880876</v>
      </c>
      <c r="AC2212">
        <v>70470</v>
      </c>
      <c r="AD2212">
        <v>0</v>
      </c>
      <c r="AE2212">
        <v>0</v>
      </c>
      <c r="AF2212" t="s">
        <v>108</v>
      </c>
      <c r="AG2212" t="s">
        <v>302</v>
      </c>
      <c r="AH2212" t="s">
        <v>15049</v>
      </c>
      <c r="AI2212" t="s">
        <v>15053</v>
      </c>
      <c r="AJ2212">
        <v>0</v>
      </c>
      <c r="AK2212" t="s">
        <v>1702</v>
      </c>
      <c r="AL2212">
        <v>0</v>
      </c>
      <c r="AM2212">
        <v>0</v>
      </c>
      <c r="AN2212">
        <v>0</v>
      </c>
      <c r="AO2212">
        <v>0</v>
      </c>
      <c r="AP2212" t="s">
        <v>108</v>
      </c>
      <c r="AQ2212">
        <v>0</v>
      </c>
      <c r="AR2212">
        <v>0</v>
      </c>
      <c r="AS2212" t="s">
        <v>69</v>
      </c>
      <c r="AT2212" t="s">
        <v>15062</v>
      </c>
      <c r="AU2212" t="s">
        <v>64</v>
      </c>
      <c r="AV2212">
        <v>0</v>
      </c>
      <c r="AW2212">
        <v>25365</v>
      </c>
      <c r="AX2212" t="s">
        <v>15059</v>
      </c>
      <c r="AY2212" t="s">
        <v>15060</v>
      </c>
      <c r="AZ2212" t="s">
        <v>71</v>
      </c>
      <c r="BA2212">
        <v>951346</v>
      </c>
      <c r="BB2212" t="s">
        <v>66</v>
      </c>
      <c r="BC2212" t="str">
        <f t="shared" si="90"/>
        <v>16410</v>
      </c>
      <c r="BD2212" t="str">
        <f t="shared" si="91"/>
        <v>PK-16410</v>
      </c>
    </row>
    <row r="2213" spans="1:56" ht="28.15" customHeight="1">
      <c r="A2213" s="4">
        <f>SUBTOTAL(103,$L$2:L2213)</f>
        <v>2212</v>
      </c>
      <c r="B2213" s="5" t="s">
        <v>15063</v>
      </c>
      <c r="C2213" s="5" t="s">
        <v>15064</v>
      </c>
      <c r="D2213" s="5" t="s">
        <v>15065</v>
      </c>
      <c r="E2213" s="5" t="s">
        <v>15049</v>
      </c>
      <c r="F2213" s="6" t="s">
        <v>15066</v>
      </c>
      <c r="G2213" s="5">
        <v>7</v>
      </c>
      <c r="H2213" s="7">
        <v>484590</v>
      </c>
      <c r="I2213" s="5" t="s">
        <v>15067</v>
      </c>
      <c r="J2213" s="5" t="s">
        <v>15068</v>
      </c>
      <c r="K2213" s="22">
        <v>20</v>
      </c>
      <c r="L2213" s="5" t="s">
        <v>78</v>
      </c>
      <c r="M2213" s="2">
        <v>1601162327</v>
      </c>
      <c r="N2213" s="8">
        <f>IF(COUNTIF($B$2:B2213,B2213)=1,1,0)</f>
        <v>1</v>
      </c>
      <c r="O2213" t="s">
        <v>52</v>
      </c>
      <c r="P2213">
        <v>1601162327</v>
      </c>
      <c r="Q2213" t="s">
        <v>15063</v>
      </c>
      <c r="R2213" t="s">
        <v>15063</v>
      </c>
      <c r="S2213" t="s">
        <v>15064</v>
      </c>
      <c r="T2213" t="s">
        <v>15064</v>
      </c>
      <c r="U2213" t="s">
        <v>15065</v>
      </c>
      <c r="V2213" t="s">
        <v>15069</v>
      </c>
      <c r="W2213">
        <v>0</v>
      </c>
      <c r="X2213" t="s">
        <v>80</v>
      </c>
      <c r="Y2213">
        <v>2026</v>
      </c>
      <c r="Z2213">
        <v>7</v>
      </c>
      <c r="AA2213">
        <v>1</v>
      </c>
      <c r="AB2213">
        <v>448694</v>
      </c>
      <c r="AC2213">
        <v>35896</v>
      </c>
      <c r="AD2213">
        <v>0</v>
      </c>
      <c r="AE2213">
        <v>0</v>
      </c>
      <c r="AF2213" t="s">
        <v>57</v>
      </c>
      <c r="AG2213" t="s">
        <v>99</v>
      </c>
      <c r="AH2213" t="s">
        <v>15049</v>
      </c>
      <c r="AI2213" t="s">
        <v>15053</v>
      </c>
      <c r="AJ2213">
        <v>0</v>
      </c>
      <c r="AK2213" t="s">
        <v>15070</v>
      </c>
      <c r="AL2213">
        <v>0</v>
      </c>
      <c r="AM2213">
        <v>0</v>
      </c>
      <c r="AN2213">
        <v>0</v>
      </c>
      <c r="AO2213">
        <v>0</v>
      </c>
      <c r="AP2213" t="s">
        <v>83</v>
      </c>
      <c r="AQ2213">
        <v>0</v>
      </c>
      <c r="AR2213">
        <v>0</v>
      </c>
      <c r="AS2213" t="s">
        <v>69</v>
      </c>
      <c r="AT2213" t="s">
        <v>15071</v>
      </c>
      <c r="AU2213" t="s">
        <v>64</v>
      </c>
      <c r="AV2213">
        <v>0</v>
      </c>
      <c r="AW2213">
        <v>25112</v>
      </c>
      <c r="AX2213" t="s">
        <v>15067</v>
      </c>
      <c r="AY2213" t="s">
        <v>15068</v>
      </c>
      <c r="AZ2213" t="s">
        <v>71</v>
      </c>
      <c r="BA2213">
        <v>484590</v>
      </c>
      <c r="BB2213" t="s">
        <v>66</v>
      </c>
      <c r="BC2213" t="str">
        <f t="shared" si="90"/>
        <v>16530</v>
      </c>
      <c r="BD2213" t="str">
        <f t="shared" si="91"/>
        <v>PK-16530</v>
      </c>
    </row>
    <row r="2214" spans="1:56" ht="28.15" customHeight="1">
      <c r="A2214" s="4">
        <f>SUBTOTAL(103,$L$2:L2214)</f>
        <v>2213</v>
      </c>
      <c r="B2214" s="5" t="s">
        <v>15072</v>
      </c>
      <c r="C2214" s="5" t="s">
        <v>15073</v>
      </c>
      <c r="D2214" s="5" t="s">
        <v>8529</v>
      </c>
      <c r="E2214" s="5" t="s">
        <v>3679</v>
      </c>
      <c r="F2214" s="6" t="s">
        <v>15074</v>
      </c>
      <c r="G2214" s="5">
        <v>6</v>
      </c>
      <c r="H2214" s="7">
        <v>1673240</v>
      </c>
      <c r="I2214" s="5" t="s">
        <v>151</v>
      </c>
      <c r="J2214" s="5" t="s">
        <v>15075</v>
      </c>
      <c r="K2214" s="20"/>
      <c r="L2214" s="5" t="s">
        <v>51</v>
      </c>
      <c r="M2214" s="2">
        <v>1596971258</v>
      </c>
      <c r="N2214" s="8">
        <f>IF(COUNTIF($B$2:B2214,B2214)=1,1,0)</f>
        <v>1</v>
      </c>
      <c r="O2214" t="s">
        <v>52</v>
      </c>
      <c r="P2214">
        <v>1596971258</v>
      </c>
      <c r="Q2214" t="s">
        <v>15072</v>
      </c>
      <c r="R2214" t="s">
        <v>53</v>
      </c>
      <c r="S2214" t="s">
        <v>15073</v>
      </c>
      <c r="T2214" t="s">
        <v>54</v>
      </c>
      <c r="U2214" t="s">
        <v>8529</v>
      </c>
      <c r="V2214" t="s">
        <v>55</v>
      </c>
      <c r="W2214">
        <v>1</v>
      </c>
      <c r="X2214" t="s">
        <v>56</v>
      </c>
      <c r="Y2214">
        <v>2026</v>
      </c>
      <c r="Z2214">
        <v>6</v>
      </c>
      <c r="AA2214">
        <v>1</v>
      </c>
      <c r="AB2214">
        <v>1549296</v>
      </c>
      <c r="AC2214">
        <v>123944</v>
      </c>
      <c r="AD2214">
        <v>0</v>
      </c>
      <c r="AE2214">
        <v>0</v>
      </c>
      <c r="AF2214" t="s">
        <v>57</v>
      </c>
      <c r="AG2214" t="s">
        <v>81</v>
      </c>
      <c r="AH2214" t="s">
        <v>3679</v>
      </c>
      <c r="AI2214" t="s">
        <v>15076</v>
      </c>
      <c r="AJ2214">
        <v>0</v>
      </c>
      <c r="AK2214" t="s">
        <v>15077</v>
      </c>
      <c r="AL2214">
        <v>0</v>
      </c>
      <c r="AM2214">
        <v>0</v>
      </c>
      <c r="AN2214">
        <v>0</v>
      </c>
      <c r="AO2214">
        <v>0</v>
      </c>
      <c r="AP2214" t="s">
        <v>83</v>
      </c>
      <c r="AQ2214">
        <v>0</v>
      </c>
      <c r="AR2214">
        <v>0</v>
      </c>
      <c r="AS2214" t="s">
        <v>62</v>
      </c>
      <c r="AT2214" t="s">
        <v>15078</v>
      </c>
      <c r="AU2214" t="s">
        <v>64</v>
      </c>
      <c r="AV2214">
        <v>0</v>
      </c>
      <c r="AW2214">
        <v>4871</v>
      </c>
      <c r="AX2214" t="s">
        <v>151</v>
      </c>
      <c r="AY2214" t="s">
        <v>15075</v>
      </c>
      <c r="AZ2214" t="s">
        <v>65</v>
      </c>
      <c r="BA2214">
        <v>1673240</v>
      </c>
      <c r="BB2214" t="s">
        <v>66</v>
      </c>
      <c r="BC2214" t="str">
        <f t="shared" si="90"/>
        <v>25000</v>
      </c>
      <c r="BD2214" t="str">
        <f t="shared" si="91"/>
        <v>PM-25000</v>
      </c>
    </row>
    <row r="2215" spans="1:56" ht="28.15" customHeight="1">
      <c r="A2215" s="4">
        <f>SUBTOTAL(103,$L$2:L2215)</f>
        <v>2214</v>
      </c>
      <c r="B2215" s="5" t="s">
        <v>15072</v>
      </c>
      <c r="C2215" s="5" t="s">
        <v>67</v>
      </c>
      <c r="D2215" s="5" t="s">
        <v>8529</v>
      </c>
      <c r="E2215" s="5" t="s">
        <v>3679</v>
      </c>
      <c r="F2215" s="6" t="s">
        <v>15074</v>
      </c>
      <c r="G2215" s="5">
        <v>7</v>
      </c>
      <c r="H2215" s="7">
        <v>1738150</v>
      </c>
      <c r="I2215" s="5" t="s">
        <v>151</v>
      </c>
      <c r="J2215" s="5" t="s">
        <v>15075</v>
      </c>
      <c r="K2215" s="20"/>
      <c r="L2215" s="5" t="s">
        <v>51</v>
      </c>
      <c r="M2215" s="2">
        <v>1601242860</v>
      </c>
      <c r="N2215" s="8">
        <f>IF(COUNTIF($B$2:B2215,B2215)=1,1,0)</f>
        <v>0</v>
      </c>
      <c r="O2215" t="s">
        <v>52</v>
      </c>
      <c r="P2215">
        <v>1601242860</v>
      </c>
      <c r="Q2215" t="s">
        <v>15072</v>
      </c>
      <c r="R2215" t="s">
        <v>15072</v>
      </c>
      <c r="S2215" t="s">
        <v>67</v>
      </c>
      <c r="T2215" t="s">
        <v>67</v>
      </c>
      <c r="U2215" t="s">
        <v>8529</v>
      </c>
      <c r="V2215" t="s">
        <v>155</v>
      </c>
      <c r="W2215">
        <v>1</v>
      </c>
      <c r="X2215" t="s">
        <v>56</v>
      </c>
      <c r="Y2215">
        <v>2026</v>
      </c>
      <c r="Z2215">
        <v>7</v>
      </c>
      <c r="AA2215">
        <v>1</v>
      </c>
      <c r="AB2215">
        <v>1609398</v>
      </c>
      <c r="AC2215">
        <v>128752</v>
      </c>
      <c r="AD2215">
        <v>0</v>
      </c>
      <c r="AE2215">
        <v>0</v>
      </c>
      <c r="AF2215" t="s">
        <v>57</v>
      </c>
      <c r="AG2215" t="s">
        <v>81</v>
      </c>
      <c r="AH2215" t="s">
        <v>3679</v>
      </c>
      <c r="AI2215" t="s">
        <v>15076</v>
      </c>
      <c r="AJ2215">
        <v>0</v>
      </c>
      <c r="AK2215" t="s">
        <v>15077</v>
      </c>
      <c r="AL2215">
        <v>0</v>
      </c>
      <c r="AM2215">
        <v>0</v>
      </c>
      <c r="AN2215">
        <v>0</v>
      </c>
      <c r="AO2215">
        <v>0</v>
      </c>
      <c r="AP2215" t="s">
        <v>83</v>
      </c>
      <c r="AQ2215">
        <v>0</v>
      </c>
      <c r="AR2215">
        <v>0</v>
      </c>
      <c r="AS2215" t="s">
        <v>69</v>
      </c>
      <c r="AT2215" t="s">
        <v>15079</v>
      </c>
      <c r="AU2215" t="s">
        <v>64</v>
      </c>
      <c r="AV2215">
        <v>0</v>
      </c>
      <c r="AW2215">
        <v>43722</v>
      </c>
      <c r="AX2215" t="s">
        <v>151</v>
      </c>
      <c r="AY2215" t="s">
        <v>15075</v>
      </c>
      <c r="AZ2215" t="s">
        <v>71</v>
      </c>
      <c r="BA2215">
        <v>1738150</v>
      </c>
      <c r="BB2215" t="s">
        <v>66</v>
      </c>
      <c r="BC2215" t="str">
        <f t="shared" si="90"/>
        <v>25000</v>
      </c>
      <c r="BD2215" t="str">
        <f t="shared" si="91"/>
        <v>PM-25000</v>
      </c>
    </row>
    <row r="2216" spans="1:56" ht="28.15" customHeight="1">
      <c r="A2216" s="4">
        <f>SUBTOTAL(103,$L$2:L2216)</f>
        <v>2215</v>
      </c>
      <c r="B2216" s="5" t="s">
        <v>15082</v>
      </c>
      <c r="C2216" s="5" t="s">
        <v>15083</v>
      </c>
      <c r="D2216" s="5" t="s">
        <v>15084</v>
      </c>
      <c r="E2216" s="5" t="s">
        <v>3679</v>
      </c>
      <c r="F2216" s="6" t="s">
        <v>15085</v>
      </c>
      <c r="G2216" s="5">
        <v>6</v>
      </c>
      <c r="H2216" s="7">
        <v>3473896</v>
      </c>
      <c r="I2216" s="5" t="s">
        <v>49</v>
      </c>
      <c r="J2216" s="5" t="s">
        <v>15086</v>
      </c>
      <c r="K2216" s="20"/>
      <c r="L2216" s="5" t="s">
        <v>51</v>
      </c>
      <c r="M2216" s="2">
        <v>1596971704</v>
      </c>
      <c r="N2216" s="8">
        <f>IF(COUNTIF($B$2:B2216,B2216)=1,1,0)</f>
        <v>1</v>
      </c>
      <c r="O2216" t="s">
        <v>52</v>
      </c>
      <c r="P2216">
        <v>1596971704</v>
      </c>
      <c r="Q2216" t="s">
        <v>15082</v>
      </c>
      <c r="R2216" t="s">
        <v>53</v>
      </c>
      <c r="S2216" t="s">
        <v>15083</v>
      </c>
      <c r="T2216" t="s">
        <v>54</v>
      </c>
      <c r="U2216" t="s">
        <v>15084</v>
      </c>
      <c r="V2216" t="s">
        <v>55</v>
      </c>
      <c r="W2216">
        <v>1</v>
      </c>
      <c r="X2216" t="s">
        <v>56</v>
      </c>
      <c r="Y2216">
        <v>2026</v>
      </c>
      <c r="Z2216">
        <v>6</v>
      </c>
      <c r="AA2216">
        <v>1</v>
      </c>
      <c r="AB2216">
        <v>3216570</v>
      </c>
      <c r="AC2216">
        <v>257326</v>
      </c>
      <c r="AD2216">
        <v>0</v>
      </c>
      <c r="AE2216">
        <v>0</v>
      </c>
      <c r="AF2216" t="s">
        <v>108</v>
      </c>
      <c r="AG2216" t="s">
        <v>81</v>
      </c>
      <c r="AH2216" t="s">
        <v>3679</v>
      </c>
      <c r="AI2216" t="s">
        <v>15081</v>
      </c>
      <c r="AJ2216">
        <v>0</v>
      </c>
      <c r="AK2216" t="s">
        <v>2476</v>
      </c>
      <c r="AL2216">
        <v>0</v>
      </c>
      <c r="AM2216">
        <v>0</v>
      </c>
      <c r="AN2216">
        <v>0</v>
      </c>
      <c r="AO2216">
        <v>0</v>
      </c>
      <c r="AP2216" t="s">
        <v>83</v>
      </c>
      <c r="AQ2216">
        <v>0</v>
      </c>
      <c r="AR2216">
        <v>0</v>
      </c>
      <c r="AS2216" t="s">
        <v>62</v>
      </c>
      <c r="AT2216" t="s">
        <v>15087</v>
      </c>
      <c r="AU2216" t="s">
        <v>64</v>
      </c>
      <c r="AV2216">
        <v>0</v>
      </c>
      <c r="AW2216">
        <v>5160</v>
      </c>
      <c r="AX2216" t="s">
        <v>49</v>
      </c>
      <c r="AY2216" t="s">
        <v>15086</v>
      </c>
      <c r="AZ2216" t="s">
        <v>65</v>
      </c>
      <c r="BA2216">
        <v>3473896</v>
      </c>
      <c r="BB2216" t="s">
        <v>66</v>
      </c>
      <c r="BC2216" t="str">
        <f t="shared" si="90"/>
        <v>03350</v>
      </c>
      <c r="BD2216" t="str">
        <f t="shared" si="91"/>
        <v>PQ-03350</v>
      </c>
    </row>
    <row r="2217" spans="1:56" ht="28.15" customHeight="1">
      <c r="A2217" s="4">
        <f>SUBTOTAL(103,$L$2:L2217)</f>
        <v>2216</v>
      </c>
      <c r="B2217" s="5" t="s">
        <v>15082</v>
      </c>
      <c r="C2217" s="5" t="s">
        <v>15083</v>
      </c>
      <c r="D2217" s="5" t="s">
        <v>15084</v>
      </c>
      <c r="E2217" s="5" t="s">
        <v>3679</v>
      </c>
      <c r="F2217" s="6" t="s">
        <v>15085</v>
      </c>
      <c r="G2217" s="5">
        <v>7</v>
      </c>
      <c r="H2217" s="7">
        <v>3497936</v>
      </c>
      <c r="I2217" s="5" t="s">
        <v>49</v>
      </c>
      <c r="J2217" s="5" t="s">
        <v>15086</v>
      </c>
      <c r="K2217" s="20"/>
      <c r="L2217" s="5" t="s">
        <v>51</v>
      </c>
      <c r="M2217" s="2">
        <v>1601243197</v>
      </c>
      <c r="N2217" s="8">
        <f>IF(COUNTIF($B$2:B2217,B2217)=1,1,0)</f>
        <v>0</v>
      </c>
      <c r="O2217" t="s">
        <v>52</v>
      </c>
      <c r="P2217">
        <v>1601243197</v>
      </c>
      <c r="Q2217" t="s">
        <v>15082</v>
      </c>
      <c r="R2217" t="s">
        <v>53</v>
      </c>
      <c r="S2217" t="s">
        <v>15083</v>
      </c>
      <c r="T2217" t="s">
        <v>67</v>
      </c>
      <c r="U2217" t="s">
        <v>15084</v>
      </c>
      <c r="V2217" t="s">
        <v>68</v>
      </c>
      <c r="W2217">
        <v>1</v>
      </c>
      <c r="X2217" t="s">
        <v>56</v>
      </c>
      <c r="Y2217">
        <v>2026</v>
      </c>
      <c r="Z2217">
        <v>7</v>
      </c>
      <c r="AA2217">
        <v>1</v>
      </c>
      <c r="AB2217">
        <v>3238830</v>
      </c>
      <c r="AC2217">
        <v>259106</v>
      </c>
      <c r="AD2217">
        <v>0</v>
      </c>
      <c r="AE2217">
        <v>0</v>
      </c>
      <c r="AF2217" t="s">
        <v>108</v>
      </c>
      <c r="AG2217" t="s">
        <v>81</v>
      </c>
      <c r="AH2217" t="s">
        <v>3679</v>
      </c>
      <c r="AI2217" t="s">
        <v>15081</v>
      </c>
      <c r="AJ2217">
        <v>0</v>
      </c>
      <c r="AK2217" t="s">
        <v>2476</v>
      </c>
      <c r="AL2217">
        <v>0</v>
      </c>
      <c r="AM2217">
        <v>0</v>
      </c>
      <c r="AN2217">
        <v>0</v>
      </c>
      <c r="AO2217">
        <v>0</v>
      </c>
      <c r="AP2217" t="s">
        <v>83</v>
      </c>
      <c r="AQ2217">
        <v>0</v>
      </c>
      <c r="AR2217">
        <v>0</v>
      </c>
      <c r="AS2217" t="s">
        <v>69</v>
      </c>
      <c r="AT2217" t="s">
        <v>15088</v>
      </c>
      <c r="AU2217" t="s">
        <v>64</v>
      </c>
      <c r="AV2217">
        <v>0</v>
      </c>
      <c r="AW2217">
        <v>43913</v>
      </c>
      <c r="AX2217" t="s">
        <v>49</v>
      </c>
      <c r="AY2217" t="s">
        <v>15086</v>
      </c>
      <c r="AZ2217" t="s">
        <v>71</v>
      </c>
      <c r="BA2217">
        <v>3497936</v>
      </c>
      <c r="BB2217" t="s">
        <v>66</v>
      </c>
      <c r="BC2217" t="str">
        <f t="shared" si="90"/>
        <v>03350</v>
      </c>
      <c r="BD2217" t="str">
        <f t="shared" si="91"/>
        <v>PQ-03350</v>
      </c>
    </row>
    <row r="2218" spans="1:56" ht="28.15" customHeight="1">
      <c r="A2218" s="4">
        <f>SUBTOTAL(103,$L$2:L2218)</f>
        <v>2217</v>
      </c>
      <c r="B2218" s="5" t="s">
        <v>15089</v>
      </c>
      <c r="C2218" s="5" t="s">
        <v>1108</v>
      </c>
      <c r="D2218" s="5" t="s">
        <v>15090</v>
      </c>
      <c r="E2218" s="5" t="s">
        <v>15080</v>
      </c>
      <c r="F2218" s="6" t="s">
        <v>15091</v>
      </c>
      <c r="G2218" s="5">
        <v>7</v>
      </c>
      <c r="H2218" s="7">
        <v>559060</v>
      </c>
      <c r="I2218" s="5" t="s">
        <v>15092</v>
      </c>
      <c r="J2218" s="5" t="s">
        <v>15093</v>
      </c>
      <c r="K2218" s="22" t="s">
        <v>5402</v>
      </c>
      <c r="L2218" s="5" t="s">
        <v>78</v>
      </c>
      <c r="M2218" s="2">
        <v>1601164004</v>
      </c>
      <c r="N2218" s="8">
        <f>IF(COUNTIF($B$2:B2218,B2218)=1,1,0)</f>
        <v>1</v>
      </c>
      <c r="O2218" t="s">
        <v>52</v>
      </c>
      <c r="P2218">
        <v>1601164004</v>
      </c>
      <c r="Q2218" t="s">
        <v>15089</v>
      </c>
      <c r="R2218" t="s">
        <v>15089</v>
      </c>
      <c r="S2218" t="s">
        <v>1108</v>
      </c>
      <c r="T2218" t="s">
        <v>1108</v>
      </c>
      <c r="U2218" t="s">
        <v>15090</v>
      </c>
      <c r="V2218" t="s">
        <v>15094</v>
      </c>
      <c r="W2218">
        <v>0</v>
      </c>
      <c r="X2218" t="s">
        <v>80</v>
      </c>
      <c r="Y2218">
        <v>2026</v>
      </c>
      <c r="Z2218">
        <v>7</v>
      </c>
      <c r="AA2218">
        <v>1</v>
      </c>
      <c r="AB2218">
        <v>517648</v>
      </c>
      <c r="AC2218">
        <v>41412</v>
      </c>
      <c r="AD2218">
        <v>0</v>
      </c>
      <c r="AE2218">
        <v>0</v>
      </c>
      <c r="AF2218" t="s">
        <v>57</v>
      </c>
      <c r="AG2218" t="s">
        <v>302</v>
      </c>
      <c r="AH2218" t="s">
        <v>15080</v>
      </c>
      <c r="AI2218" t="s">
        <v>15081</v>
      </c>
      <c r="AJ2218">
        <v>0</v>
      </c>
      <c r="AK2218" t="s">
        <v>2447</v>
      </c>
      <c r="AL2218">
        <v>0</v>
      </c>
      <c r="AM2218">
        <v>0</v>
      </c>
      <c r="AN2218">
        <v>0</v>
      </c>
      <c r="AO2218">
        <v>0</v>
      </c>
      <c r="AP2218" t="s">
        <v>83</v>
      </c>
      <c r="AQ2218">
        <v>0</v>
      </c>
      <c r="AR2218">
        <v>0</v>
      </c>
      <c r="AS2218" t="s">
        <v>69</v>
      </c>
      <c r="AT2218" t="s">
        <v>15095</v>
      </c>
      <c r="AU2218" t="s">
        <v>64</v>
      </c>
      <c r="AV2218">
        <v>0</v>
      </c>
      <c r="AW2218">
        <v>25448</v>
      </c>
      <c r="AX2218" t="s">
        <v>15092</v>
      </c>
      <c r="AY2218" t="s">
        <v>15093</v>
      </c>
      <c r="AZ2218" t="s">
        <v>71</v>
      </c>
      <c r="BA2218">
        <v>559060</v>
      </c>
      <c r="BB2218" t="s">
        <v>66</v>
      </c>
      <c r="BC2218" t="str">
        <f t="shared" si="90"/>
        <v>06000</v>
      </c>
      <c r="BD2218" t="str">
        <f t="shared" si="91"/>
        <v>PQ-06000</v>
      </c>
    </row>
    <row r="2219" spans="1:56" ht="28.15" customHeight="1">
      <c r="A2219" s="4">
        <f>SUBTOTAL(103,$L$2:L2219)</f>
        <v>2218</v>
      </c>
      <c r="B2219" s="5" t="s">
        <v>15096</v>
      </c>
      <c r="C2219" s="5" t="s">
        <v>15097</v>
      </c>
      <c r="D2219" s="5" t="s">
        <v>12672</v>
      </c>
      <c r="E2219" s="5" t="s">
        <v>15080</v>
      </c>
      <c r="F2219" s="6" t="s">
        <v>15098</v>
      </c>
      <c r="G2219" s="5">
        <v>7</v>
      </c>
      <c r="H2219" s="7">
        <v>408046</v>
      </c>
      <c r="I2219" s="5" t="s">
        <v>15099</v>
      </c>
      <c r="J2219" s="5" t="s">
        <v>15100</v>
      </c>
      <c r="K2219" s="22"/>
      <c r="L2219" s="5" t="s">
        <v>78</v>
      </c>
      <c r="M2219" s="2">
        <v>1601164025</v>
      </c>
      <c r="N2219" s="8">
        <f>IF(COUNTIF($B$2:B2219,B2219)=1,1,0)</f>
        <v>1</v>
      </c>
      <c r="O2219" t="s">
        <v>52</v>
      </c>
      <c r="P2219">
        <v>1601164025</v>
      </c>
      <c r="Q2219" t="s">
        <v>15096</v>
      </c>
      <c r="R2219" t="s">
        <v>15096</v>
      </c>
      <c r="S2219" t="s">
        <v>15097</v>
      </c>
      <c r="T2219" t="s">
        <v>15097</v>
      </c>
      <c r="U2219" t="s">
        <v>12672</v>
      </c>
      <c r="V2219" t="s">
        <v>14283</v>
      </c>
      <c r="W2219">
        <v>0</v>
      </c>
      <c r="X2219" t="s">
        <v>80</v>
      </c>
      <c r="Y2219">
        <v>2026</v>
      </c>
      <c r="Z2219">
        <v>7</v>
      </c>
      <c r="AA2219">
        <v>1</v>
      </c>
      <c r="AB2219">
        <v>377820</v>
      </c>
      <c r="AC2219">
        <v>30226</v>
      </c>
      <c r="AD2219">
        <v>0</v>
      </c>
      <c r="AE2219">
        <v>0</v>
      </c>
      <c r="AF2219" t="s">
        <v>121</v>
      </c>
      <c r="AG2219" t="s">
        <v>302</v>
      </c>
      <c r="AH2219" t="s">
        <v>15080</v>
      </c>
      <c r="AI2219" t="s">
        <v>15081</v>
      </c>
      <c r="AJ2219">
        <v>0</v>
      </c>
      <c r="AK2219" t="s">
        <v>2163</v>
      </c>
      <c r="AL2219">
        <v>0</v>
      </c>
      <c r="AM2219">
        <v>0</v>
      </c>
      <c r="AN2219">
        <v>0</v>
      </c>
      <c r="AO2219">
        <v>0</v>
      </c>
      <c r="AP2219" t="s">
        <v>61</v>
      </c>
      <c r="AQ2219">
        <v>0</v>
      </c>
      <c r="AR2219">
        <v>0</v>
      </c>
      <c r="AS2219" t="s">
        <v>69</v>
      </c>
      <c r="AT2219" t="s">
        <v>15101</v>
      </c>
      <c r="AU2219" t="s">
        <v>64</v>
      </c>
      <c r="AV2219">
        <v>0</v>
      </c>
      <c r="AW2219">
        <v>25454</v>
      </c>
      <c r="AX2219" t="s">
        <v>15099</v>
      </c>
      <c r="AY2219" t="s">
        <v>15100</v>
      </c>
      <c r="AZ2219" t="s">
        <v>71</v>
      </c>
      <c r="BA2219">
        <v>408046</v>
      </c>
      <c r="BB2219" t="s">
        <v>66</v>
      </c>
      <c r="BC2219" t="str">
        <f t="shared" ref="BC2219:BC2272" si="92">RIGHT(AK2219,5)</f>
        <v>06400</v>
      </c>
      <c r="BD2219" t="str">
        <f t="shared" ref="BD2219:BD2272" si="93">AI2219&amp;"-"&amp;BC2219</f>
        <v>PQ-06400</v>
      </c>
    </row>
    <row r="2220" spans="1:56" ht="28.15" customHeight="1">
      <c r="A2220" s="4">
        <f>SUBTOTAL(103,$L$2:L2220)</f>
        <v>2219</v>
      </c>
      <c r="B2220" s="5" t="s">
        <v>15102</v>
      </c>
      <c r="C2220" s="5" t="s">
        <v>15103</v>
      </c>
      <c r="D2220" s="5" t="s">
        <v>15104</v>
      </c>
      <c r="E2220" s="5" t="s">
        <v>3679</v>
      </c>
      <c r="F2220" s="6" t="s">
        <v>15105</v>
      </c>
      <c r="G2220" s="5">
        <v>6</v>
      </c>
      <c r="H2220" s="7">
        <v>2459374</v>
      </c>
      <c r="I2220" s="5" t="s">
        <v>151</v>
      </c>
      <c r="J2220" s="5" t="s">
        <v>15106</v>
      </c>
      <c r="K2220" s="20"/>
      <c r="L2220" s="5" t="s">
        <v>51</v>
      </c>
      <c r="M2220" s="2">
        <v>1596971557</v>
      </c>
      <c r="N2220" s="8">
        <f>IF(COUNTIF($B$2:B2220,B2220)=1,1,0)</f>
        <v>1</v>
      </c>
      <c r="O2220" t="s">
        <v>52</v>
      </c>
      <c r="P2220">
        <v>1596971557</v>
      </c>
      <c r="Q2220" t="s">
        <v>15102</v>
      </c>
      <c r="R2220" t="s">
        <v>53</v>
      </c>
      <c r="S2220" t="s">
        <v>15103</v>
      </c>
      <c r="T2220" t="s">
        <v>54</v>
      </c>
      <c r="U2220" t="s">
        <v>15104</v>
      </c>
      <c r="V2220" t="s">
        <v>55</v>
      </c>
      <c r="W2220">
        <v>1</v>
      </c>
      <c r="X2220" t="s">
        <v>4266</v>
      </c>
      <c r="Y2220">
        <v>2026</v>
      </c>
      <c r="Z2220">
        <v>6</v>
      </c>
      <c r="AA2220">
        <v>1</v>
      </c>
      <c r="AB2220">
        <v>2277198</v>
      </c>
      <c r="AC2220">
        <v>182176</v>
      </c>
      <c r="AD2220">
        <v>0</v>
      </c>
      <c r="AE2220">
        <v>0</v>
      </c>
      <c r="AF2220" t="s">
        <v>1612</v>
      </c>
      <c r="AG2220" t="s">
        <v>81</v>
      </c>
      <c r="AH2220" t="s">
        <v>3679</v>
      </c>
      <c r="AI2220" t="s">
        <v>15081</v>
      </c>
      <c r="AJ2220">
        <v>0</v>
      </c>
      <c r="AK2220" t="s">
        <v>4928</v>
      </c>
      <c r="AL2220">
        <v>0</v>
      </c>
      <c r="AM2220">
        <v>0</v>
      </c>
      <c r="AN2220">
        <v>0</v>
      </c>
      <c r="AO2220">
        <v>0</v>
      </c>
      <c r="AP2220" t="s">
        <v>83</v>
      </c>
      <c r="AQ2220">
        <v>0</v>
      </c>
      <c r="AR2220">
        <v>0</v>
      </c>
      <c r="AS2220" t="s">
        <v>62</v>
      </c>
      <c r="AT2220" t="s">
        <v>15107</v>
      </c>
      <c r="AU2220" t="s">
        <v>64</v>
      </c>
      <c r="AV2220">
        <v>0</v>
      </c>
      <c r="AW2220">
        <v>5077</v>
      </c>
      <c r="AX2220" t="s">
        <v>151</v>
      </c>
      <c r="AY2220" t="s">
        <v>15106</v>
      </c>
      <c r="AZ2220" t="s">
        <v>65</v>
      </c>
      <c r="BA2220">
        <v>2459374</v>
      </c>
      <c r="BB2220" t="s">
        <v>66</v>
      </c>
      <c r="BC2220" t="str">
        <f t="shared" si="92"/>
        <v>14000</v>
      </c>
      <c r="BD2220" t="str">
        <f t="shared" si="93"/>
        <v>PQ-14000</v>
      </c>
    </row>
    <row r="2221" spans="1:56" ht="28.15" customHeight="1">
      <c r="A2221" s="4">
        <f>SUBTOTAL(103,$L$2:L2221)</f>
        <v>2220</v>
      </c>
      <c r="B2221" s="5" t="s">
        <v>15102</v>
      </c>
      <c r="C2221" s="5" t="s">
        <v>67</v>
      </c>
      <c r="D2221" s="5" t="s">
        <v>15104</v>
      </c>
      <c r="E2221" s="5" t="s">
        <v>3679</v>
      </c>
      <c r="F2221" s="6" t="s">
        <v>15105</v>
      </c>
      <c r="G2221" s="5">
        <v>7</v>
      </c>
      <c r="H2221" s="7">
        <v>1641987</v>
      </c>
      <c r="I2221" s="5" t="s">
        <v>151</v>
      </c>
      <c r="J2221" s="5" t="s">
        <v>15106</v>
      </c>
      <c r="K2221" s="20"/>
      <c r="L2221" s="5" t="s">
        <v>51</v>
      </c>
      <c r="M2221" s="2">
        <v>1601243137</v>
      </c>
      <c r="N2221" s="8">
        <f>IF(COUNTIF($B$2:B2221,B2221)=1,1,0)</f>
        <v>0</v>
      </c>
      <c r="O2221" t="s">
        <v>52</v>
      </c>
      <c r="P2221">
        <v>1601243137</v>
      </c>
      <c r="Q2221" t="s">
        <v>15102</v>
      </c>
      <c r="R2221" t="s">
        <v>15102</v>
      </c>
      <c r="S2221" t="s">
        <v>67</v>
      </c>
      <c r="T2221" t="s">
        <v>67</v>
      </c>
      <c r="U2221" t="s">
        <v>15104</v>
      </c>
      <c r="V2221" t="s">
        <v>155</v>
      </c>
      <c r="W2221">
        <v>1</v>
      </c>
      <c r="X2221" t="s">
        <v>156</v>
      </c>
      <c r="Y2221">
        <v>2026</v>
      </c>
      <c r="Z2221">
        <v>7</v>
      </c>
      <c r="AA2221">
        <v>1</v>
      </c>
      <c r="AB2221">
        <v>1520358</v>
      </c>
      <c r="AC2221">
        <v>121629</v>
      </c>
      <c r="AD2221">
        <v>0</v>
      </c>
      <c r="AE2221">
        <v>0</v>
      </c>
      <c r="AF2221" t="s">
        <v>98</v>
      </c>
      <c r="AG2221" t="s">
        <v>81</v>
      </c>
      <c r="AH2221" t="s">
        <v>3679</v>
      </c>
      <c r="AI2221" t="s">
        <v>15081</v>
      </c>
      <c r="AJ2221">
        <v>0</v>
      </c>
      <c r="AK2221" t="s">
        <v>4928</v>
      </c>
      <c r="AL2221">
        <v>0</v>
      </c>
      <c r="AM2221">
        <v>0</v>
      </c>
      <c r="AN2221">
        <v>0</v>
      </c>
      <c r="AO2221">
        <v>0</v>
      </c>
      <c r="AP2221" t="s">
        <v>83</v>
      </c>
      <c r="AQ2221">
        <v>0</v>
      </c>
      <c r="AR2221">
        <v>0</v>
      </c>
      <c r="AS2221" t="s">
        <v>69</v>
      </c>
      <c r="AT2221" t="s">
        <v>15108</v>
      </c>
      <c r="AU2221" t="s">
        <v>64</v>
      </c>
      <c r="AV2221">
        <v>0</v>
      </c>
      <c r="AW2221">
        <v>43866</v>
      </c>
      <c r="AX2221" t="s">
        <v>151</v>
      </c>
      <c r="AY2221" t="s">
        <v>15106</v>
      </c>
      <c r="AZ2221" t="s">
        <v>71</v>
      </c>
      <c r="BA2221">
        <v>1641987</v>
      </c>
      <c r="BB2221" t="s">
        <v>66</v>
      </c>
      <c r="BC2221" t="str">
        <f t="shared" si="92"/>
        <v>14000</v>
      </c>
      <c r="BD2221" t="str">
        <f t="shared" si="93"/>
        <v>PQ-14000</v>
      </c>
    </row>
    <row r="2222" spans="1:56" ht="28.15" customHeight="1">
      <c r="A2222" s="4">
        <f>SUBTOTAL(103,$L$2:L2222)</f>
        <v>2221</v>
      </c>
      <c r="B2222" s="5" t="s">
        <v>15111</v>
      </c>
      <c r="C2222" s="5" t="s">
        <v>15112</v>
      </c>
      <c r="D2222" s="5" t="s">
        <v>12672</v>
      </c>
      <c r="E2222" s="5" t="s">
        <v>15109</v>
      </c>
      <c r="F2222" s="6" t="s">
        <v>15113</v>
      </c>
      <c r="G2222" s="5">
        <v>7</v>
      </c>
      <c r="H2222" s="7">
        <v>164700</v>
      </c>
      <c r="I2222" s="5" t="s">
        <v>15114</v>
      </c>
      <c r="J2222" s="5" t="s">
        <v>15115</v>
      </c>
      <c r="K2222" s="22"/>
      <c r="L2222" s="5" t="s">
        <v>78</v>
      </c>
      <c r="M2222" s="2">
        <v>1601164485</v>
      </c>
      <c r="N2222" s="8">
        <f>IF(COUNTIF($B$2:B2222,B2222)=1,1,0)</f>
        <v>1</v>
      </c>
      <c r="O2222" t="s">
        <v>52</v>
      </c>
      <c r="P2222">
        <v>1601164485</v>
      </c>
      <c r="Q2222" t="s">
        <v>15111</v>
      </c>
      <c r="R2222" t="s">
        <v>15111</v>
      </c>
      <c r="S2222" t="s">
        <v>15112</v>
      </c>
      <c r="T2222" t="s">
        <v>15112</v>
      </c>
      <c r="U2222" t="s">
        <v>12672</v>
      </c>
      <c r="V2222" t="s">
        <v>12673</v>
      </c>
      <c r="W2222">
        <v>0</v>
      </c>
      <c r="X2222" t="s">
        <v>80</v>
      </c>
      <c r="Y2222">
        <v>2026</v>
      </c>
      <c r="Z2222">
        <v>7</v>
      </c>
      <c r="AA2222">
        <v>1</v>
      </c>
      <c r="AB2222">
        <v>152500</v>
      </c>
      <c r="AC2222">
        <v>12200</v>
      </c>
      <c r="AD2222">
        <v>0</v>
      </c>
      <c r="AE2222">
        <v>0</v>
      </c>
      <c r="AF2222" t="s">
        <v>57</v>
      </c>
      <c r="AG2222" t="s">
        <v>99</v>
      </c>
      <c r="AH2222" t="s">
        <v>15109</v>
      </c>
      <c r="AI2222" t="s">
        <v>15110</v>
      </c>
      <c r="AJ2222">
        <v>0</v>
      </c>
      <c r="AK2222" t="s">
        <v>15116</v>
      </c>
      <c r="AL2222">
        <v>0</v>
      </c>
      <c r="AM2222">
        <v>0</v>
      </c>
      <c r="AN2222">
        <v>0</v>
      </c>
      <c r="AO2222">
        <v>0</v>
      </c>
      <c r="AP2222" t="s">
        <v>83</v>
      </c>
      <c r="AQ2222">
        <v>0</v>
      </c>
      <c r="AR2222">
        <v>0</v>
      </c>
      <c r="AS2222" t="s">
        <v>69</v>
      </c>
      <c r="AT2222" t="s">
        <v>15117</v>
      </c>
      <c r="AU2222" t="s">
        <v>64</v>
      </c>
      <c r="AV2222">
        <v>0</v>
      </c>
      <c r="AW2222">
        <v>25551</v>
      </c>
      <c r="AX2222" t="s">
        <v>15114</v>
      </c>
      <c r="AY2222" t="s">
        <v>15115</v>
      </c>
      <c r="AZ2222" t="s">
        <v>71</v>
      </c>
      <c r="BA2222">
        <v>164700</v>
      </c>
      <c r="BB2222" t="s">
        <v>66</v>
      </c>
      <c r="BC2222" t="str">
        <f t="shared" si="92"/>
        <v>01845</v>
      </c>
      <c r="BD2222" t="str">
        <f t="shared" si="93"/>
        <v>PS-01845</v>
      </c>
    </row>
    <row r="2223" spans="1:56" ht="28.15" customHeight="1">
      <c r="A2223" s="4">
        <f>SUBTOTAL(103,$L$2:L2223)</f>
        <v>2222</v>
      </c>
      <c r="B2223" s="5" t="s">
        <v>15118</v>
      </c>
      <c r="C2223" s="5" t="s">
        <v>15119</v>
      </c>
      <c r="D2223" s="5" t="s">
        <v>15120</v>
      </c>
      <c r="E2223" s="5" t="s">
        <v>15109</v>
      </c>
      <c r="F2223" s="6" t="s">
        <v>15121</v>
      </c>
      <c r="G2223" s="5">
        <v>7</v>
      </c>
      <c r="H2223" s="7">
        <v>418712</v>
      </c>
      <c r="I2223" s="5" t="s">
        <v>15122</v>
      </c>
      <c r="J2223" s="5" t="s">
        <v>15123</v>
      </c>
      <c r="K2223" s="22" t="s">
        <v>5402</v>
      </c>
      <c r="L2223" s="5" t="s">
        <v>78</v>
      </c>
      <c r="M2223" s="2">
        <v>1601164396</v>
      </c>
      <c r="N2223" s="8">
        <f>IF(COUNTIF($B$2:B2223,B2223)=1,1,0)</f>
        <v>1</v>
      </c>
      <c r="O2223" t="s">
        <v>52</v>
      </c>
      <c r="P2223">
        <v>1601164396</v>
      </c>
      <c r="Q2223" t="s">
        <v>15118</v>
      </c>
      <c r="R2223" t="s">
        <v>15118</v>
      </c>
      <c r="S2223" t="s">
        <v>15119</v>
      </c>
      <c r="T2223" t="s">
        <v>15119</v>
      </c>
      <c r="U2223" t="s">
        <v>15120</v>
      </c>
      <c r="V2223" t="s">
        <v>15124</v>
      </c>
      <c r="W2223">
        <v>1</v>
      </c>
      <c r="X2223" t="s">
        <v>80</v>
      </c>
      <c r="Y2223">
        <v>2026</v>
      </c>
      <c r="Z2223">
        <v>7</v>
      </c>
      <c r="AA2223">
        <v>1</v>
      </c>
      <c r="AB2223">
        <v>387696</v>
      </c>
      <c r="AC2223">
        <v>31016</v>
      </c>
      <c r="AD2223">
        <v>0</v>
      </c>
      <c r="AE2223">
        <v>0</v>
      </c>
      <c r="AF2223" t="s">
        <v>57</v>
      </c>
      <c r="AG2223" t="s">
        <v>99</v>
      </c>
      <c r="AH2223" t="s">
        <v>15109</v>
      </c>
      <c r="AI2223" t="s">
        <v>15110</v>
      </c>
      <c r="AJ2223">
        <v>0</v>
      </c>
      <c r="AK2223" t="s">
        <v>15125</v>
      </c>
      <c r="AL2223">
        <v>0</v>
      </c>
      <c r="AM2223">
        <v>0</v>
      </c>
      <c r="AN2223">
        <v>0</v>
      </c>
      <c r="AO2223">
        <v>0</v>
      </c>
      <c r="AP2223" t="s">
        <v>1559</v>
      </c>
      <c r="AQ2223">
        <v>0</v>
      </c>
      <c r="AR2223">
        <v>0</v>
      </c>
      <c r="AS2223" t="s">
        <v>69</v>
      </c>
      <c r="AT2223" t="s">
        <v>15126</v>
      </c>
      <c r="AU2223" t="s">
        <v>64</v>
      </c>
      <c r="AV2223">
        <v>0</v>
      </c>
      <c r="AW2223">
        <v>25526</v>
      </c>
      <c r="AX2223" t="s">
        <v>15122</v>
      </c>
      <c r="AY2223" t="s">
        <v>15123</v>
      </c>
      <c r="AZ2223" t="s">
        <v>71</v>
      </c>
      <c r="BA2223">
        <v>418712</v>
      </c>
      <c r="BB2223" t="s">
        <v>66</v>
      </c>
      <c r="BC2223" t="str">
        <f t="shared" si="92"/>
        <v>01875</v>
      </c>
      <c r="BD2223" t="str">
        <f t="shared" si="93"/>
        <v>PS-01875</v>
      </c>
    </row>
    <row r="2224" spans="1:56" ht="28.15" customHeight="1">
      <c r="A2224" s="4">
        <f>SUBTOTAL(103,$L$2:L2224)</f>
        <v>2223</v>
      </c>
      <c r="B2224" s="5" t="s">
        <v>15127</v>
      </c>
      <c r="C2224" s="5" t="s">
        <v>15128</v>
      </c>
      <c r="D2224" s="5" t="s">
        <v>15129</v>
      </c>
      <c r="E2224" s="5" t="s">
        <v>3679</v>
      </c>
      <c r="F2224" s="6" t="s">
        <v>15130</v>
      </c>
      <c r="G2224" s="5">
        <v>6</v>
      </c>
      <c r="H2224" s="7">
        <v>903934</v>
      </c>
      <c r="I2224" s="5" t="s">
        <v>151</v>
      </c>
      <c r="J2224" s="5" t="s">
        <v>15131</v>
      </c>
      <c r="K2224" s="20"/>
      <c r="L2224" s="5" t="s">
        <v>51</v>
      </c>
      <c r="M2224" s="2">
        <v>1596971462</v>
      </c>
      <c r="N2224" s="8">
        <f>IF(COUNTIF($B$2:B2224,B2224)=1,1,0)</f>
        <v>1</v>
      </c>
      <c r="O2224" t="s">
        <v>52</v>
      </c>
      <c r="P2224">
        <v>1596971462</v>
      </c>
      <c r="Q2224" t="s">
        <v>15127</v>
      </c>
      <c r="R2224" t="s">
        <v>53</v>
      </c>
      <c r="S2224" t="s">
        <v>15128</v>
      </c>
      <c r="T2224" t="s">
        <v>54</v>
      </c>
      <c r="U2224" t="s">
        <v>15129</v>
      </c>
      <c r="V2224" t="s">
        <v>55</v>
      </c>
      <c r="W2224">
        <v>1</v>
      </c>
      <c r="X2224" t="s">
        <v>56</v>
      </c>
      <c r="Y2224">
        <v>2026</v>
      </c>
      <c r="Z2224">
        <v>6</v>
      </c>
      <c r="AA2224">
        <v>1</v>
      </c>
      <c r="AB2224">
        <v>836976</v>
      </c>
      <c r="AC2224">
        <v>66958</v>
      </c>
      <c r="AD2224">
        <v>0</v>
      </c>
      <c r="AE2224">
        <v>0</v>
      </c>
      <c r="AF2224" t="s">
        <v>108</v>
      </c>
      <c r="AG2224" t="s">
        <v>81</v>
      </c>
      <c r="AH2224" t="s">
        <v>3679</v>
      </c>
      <c r="AI2224" t="s">
        <v>15110</v>
      </c>
      <c r="AJ2224">
        <v>0</v>
      </c>
      <c r="AK2224" t="s">
        <v>3838</v>
      </c>
      <c r="AL2224">
        <v>0</v>
      </c>
      <c r="AM2224">
        <v>0</v>
      </c>
      <c r="AN2224">
        <v>0</v>
      </c>
      <c r="AO2224">
        <v>0</v>
      </c>
      <c r="AP2224" t="s">
        <v>108</v>
      </c>
      <c r="AQ2224">
        <v>0</v>
      </c>
      <c r="AR2224">
        <v>0</v>
      </c>
      <c r="AS2224" t="s">
        <v>62</v>
      </c>
      <c r="AT2224" t="s">
        <v>15132</v>
      </c>
      <c r="AU2224" t="s">
        <v>64</v>
      </c>
      <c r="AV2224">
        <v>0</v>
      </c>
      <c r="AW2224">
        <v>5018</v>
      </c>
      <c r="AX2224" t="s">
        <v>151</v>
      </c>
      <c r="AY2224" t="s">
        <v>15131</v>
      </c>
      <c r="AZ2224" t="s">
        <v>65</v>
      </c>
      <c r="BA2224">
        <v>903934</v>
      </c>
      <c r="BB2224" t="s">
        <v>66</v>
      </c>
      <c r="BC2224" t="str">
        <f t="shared" si="92"/>
        <v>02305</v>
      </c>
      <c r="BD2224" t="str">
        <f t="shared" si="93"/>
        <v>PS-02305</v>
      </c>
    </row>
    <row r="2225" spans="1:56" ht="28.15" customHeight="1">
      <c r="A2225" s="4">
        <f>SUBTOTAL(103,$L$2:L2225)</f>
        <v>2224</v>
      </c>
      <c r="B2225" s="5" t="s">
        <v>15127</v>
      </c>
      <c r="C2225" s="5" t="s">
        <v>67</v>
      </c>
      <c r="D2225" s="5" t="s">
        <v>15129</v>
      </c>
      <c r="E2225" s="5" t="s">
        <v>3679</v>
      </c>
      <c r="F2225" s="6" t="s">
        <v>15130</v>
      </c>
      <c r="G2225" s="5">
        <v>7</v>
      </c>
      <c r="H2225" s="7">
        <v>947208</v>
      </c>
      <c r="I2225" s="5" t="s">
        <v>151</v>
      </c>
      <c r="J2225" s="5" t="s">
        <v>15131</v>
      </c>
      <c r="K2225" s="20"/>
      <c r="L2225" s="5" t="s">
        <v>51</v>
      </c>
      <c r="M2225" s="2">
        <v>1601243041</v>
      </c>
      <c r="N2225" s="8">
        <f>IF(COUNTIF($B$2:B2225,B2225)=1,1,0)</f>
        <v>0</v>
      </c>
      <c r="O2225" t="s">
        <v>52</v>
      </c>
      <c r="P2225">
        <v>1601243041</v>
      </c>
      <c r="Q2225" t="s">
        <v>15127</v>
      </c>
      <c r="R2225" t="s">
        <v>15127</v>
      </c>
      <c r="S2225" t="s">
        <v>67</v>
      </c>
      <c r="T2225" t="s">
        <v>67</v>
      </c>
      <c r="U2225" t="s">
        <v>15129</v>
      </c>
      <c r="V2225" t="s">
        <v>238</v>
      </c>
      <c r="W2225">
        <v>1</v>
      </c>
      <c r="X2225" t="s">
        <v>156</v>
      </c>
      <c r="Y2225">
        <v>2026</v>
      </c>
      <c r="Z2225">
        <v>7</v>
      </c>
      <c r="AA2225">
        <v>1</v>
      </c>
      <c r="AB2225">
        <v>877044</v>
      </c>
      <c r="AC2225">
        <v>70164</v>
      </c>
      <c r="AD2225">
        <v>0</v>
      </c>
      <c r="AE2225">
        <v>0</v>
      </c>
      <c r="AF2225" t="s">
        <v>108</v>
      </c>
      <c r="AG2225" t="s">
        <v>81</v>
      </c>
      <c r="AH2225" t="s">
        <v>3679</v>
      </c>
      <c r="AI2225" t="s">
        <v>15110</v>
      </c>
      <c r="AJ2225">
        <v>0</v>
      </c>
      <c r="AK2225" t="s">
        <v>3838</v>
      </c>
      <c r="AL2225">
        <v>0</v>
      </c>
      <c r="AM2225">
        <v>0</v>
      </c>
      <c r="AN2225">
        <v>0</v>
      </c>
      <c r="AO2225">
        <v>0</v>
      </c>
      <c r="AP2225" t="s">
        <v>108</v>
      </c>
      <c r="AQ2225">
        <v>0</v>
      </c>
      <c r="AR2225">
        <v>0</v>
      </c>
      <c r="AS2225" t="s">
        <v>69</v>
      </c>
      <c r="AT2225" t="s">
        <v>15133</v>
      </c>
      <c r="AU2225" t="s">
        <v>64</v>
      </c>
      <c r="AV2225">
        <v>0</v>
      </c>
      <c r="AW2225">
        <v>43822</v>
      </c>
      <c r="AX2225" t="s">
        <v>151</v>
      </c>
      <c r="AY2225" t="s">
        <v>15131</v>
      </c>
      <c r="AZ2225" t="s">
        <v>71</v>
      </c>
      <c r="BA2225">
        <v>947208</v>
      </c>
      <c r="BB2225" t="s">
        <v>66</v>
      </c>
      <c r="BC2225" t="str">
        <f t="shared" si="92"/>
        <v>02305</v>
      </c>
      <c r="BD2225" t="str">
        <f t="shared" si="93"/>
        <v>PS-02305</v>
      </c>
    </row>
    <row r="2226" spans="1:56" ht="28.15" customHeight="1">
      <c r="A2226" s="4">
        <f>SUBTOTAL(103,$L$2:L2226)</f>
        <v>2225</v>
      </c>
      <c r="B2226" s="5" t="s">
        <v>15134</v>
      </c>
      <c r="C2226" s="5" t="s">
        <v>15135</v>
      </c>
      <c r="D2226" s="5" t="s">
        <v>15136</v>
      </c>
      <c r="E2226" s="5" t="s">
        <v>3679</v>
      </c>
      <c r="F2226" s="6" t="s">
        <v>15137</v>
      </c>
      <c r="G2226" s="5">
        <v>6</v>
      </c>
      <c r="H2226" s="7">
        <v>3250316</v>
      </c>
      <c r="I2226" s="5" t="s">
        <v>151</v>
      </c>
      <c r="J2226" s="5" t="s">
        <v>15138</v>
      </c>
      <c r="K2226" s="20"/>
      <c r="L2226" s="5" t="s">
        <v>51</v>
      </c>
      <c r="M2226" s="2">
        <v>1596971255</v>
      </c>
      <c r="N2226" s="8">
        <f>IF(COUNTIF($B$2:B2226,B2226)=1,1,0)</f>
        <v>1</v>
      </c>
      <c r="O2226" t="s">
        <v>52</v>
      </c>
      <c r="P2226">
        <v>1596971255</v>
      </c>
      <c r="Q2226" t="s">
        <v>15134</v>
      </c>
      <c r="R2226" t="s">
        <v>53</v>
      </c>
      <c r="S2226" t="s">
        <v>15135</v>
      </c>
      <c r="T2226" t="s">
        <v>54</v>
      </c>
      <c r="U2226" t="s">
        <v>15136</v>
      </c>
      <c r="V2226" t="s">
        <v>55</v>
      </c>
      <c r="W2226">
        <v>1</v>
      </c>
      <c r="X2226" t="s">
        <v>4266</v>
      </c>
      <c r="Y2226">
        <v>2026</v>
      </c>
      <c r="Z2226">
        <v>6</v>
      </c>
      <c r="AA2226">
        <v>1</v>
      </c>
      <c r="AB2226">
        <v>3009552</v>
      </c>
      <c r="AC2226">
        <v>240764</v>
      </c>
      <c r="AD2226">
        <v>0</v>
      </c>
      <c r="AE2226">
        <v>0</v>
      </c>
      <c r="AF2226" t="s">
        <v>1612</v>
      </c>
      <c r="AG2226" t="s">
        <v>81</v>
      </c>
      <c r="AH2226" t="s">
        <v>3679</v>
      </c>
      <c r="AI2226" t="s">
        <v>15139</v>
      </c>
      <c r="AJ2226">
        <v>0</v>
      </c>
      <c r="AK2226" t="s">
        <v>703</v>
      </c>
      <c r="AL2226">
        <v>0</v>
      </c>
      <c r="AM2226">
        <v>0</v>
      </c>
      <c r="AN2226">
        <v>0</v>
      </c>
      <c r="AO2226">
        <v>0</v>
      </c>
      <c r="AP2226" t="s">
        <v>83</v>
      </c>
      <c r="AQ2226">
        <v>0</v>
      </c>
      <c r="AR2226">
        <v>0</v>
      </c>
      <c r="AS2226" t="s">
        <v>62</v>
      </c>
      <c r="AT2226" t="s">
        <v>15140</v>
      </c>
      <c r="AU2226" t="s">
        <v>64</v>
      </c>
      <c r="AV2226">
        <v>0</v>
      </c>
      <c r="AW2226">
        <v>4868</v>
      </c>
      <c r="AX2226" t="s">
        <v>151</v>
      </c>
      <c r="AY2226" t="s">
        <v>15138</v>
      </c>
      <c r="AZ2226" t="s">
        <v>65</v>
      </c>
      <c r="BA2226">
        <v>3250316</v>
      </c>
      <c r="BB2226" t="s">
        <v>66</v>
      </c>
      <c r="BC2226" t="str">
        <f t="shared" si="92"/>
        <v>00500</v>
      </c>
      <c r="BD2226" t="str">
        <f t="shared" si="93"/>
        <v>PY-00500</v>
      </c>
    </row>
    <row r="2227" spans="1:56" ht="28.15" customHeight="1">
      <c r="A2227" s="4">
        <f>SUBTOTAL(103,$L$2:L2227)</f>
        <v>2226</v>
      </c>
      <c r="B2227" s="5" t="s">
        <v>15134</v>
      </c>
      <c r="C2227" s="5" t="s">
        <v>67</v>
      </c>
      <c r="D2227" s="5" t="s">
        <v>15136</v>
      </c>
      <c r="E2227" s="5" t="s">
        <v>3679</v>
      </c>
      <c r="F2227" s="6" t="s">
        <v>15137</v>
      </c>
      <c r="G2227" s="5">
        <v>7</v>
      </c>
      <c r="H2227" s="7">
        <v>3211851</v>
      </c>
      <c r="I2227" s="5" t="s">
        <v>151</v>
      </c>
      <c r="J2227" s="5" t="s">
        <v>15138</v>
      </c>
      <c r="K2227" s="20"/>
      <c r="L2227" s="5" t="s">
        <v>51</v>
      </c>
      <c r="M2227" s="2">
        <v>1601242855</v>
      </c>
      <c r="N2227" s="8">
        <f>IF(COUNTIF($B$2:B2227,B2227)=1,1,0)</f>
        <v>0</v>
      </c>
      <c r="O2227" t="s">
        <v>52</v>
      </c>
      <c r="P2227">
        <v>1601242855</v>
      </c>
      <c r="Q2227" t="s">
        <v>15134</v>
      </c>
      <c r="R2227" t="s">
        <v>15134</v>
      </c>
      <c r="S2227" t="s">
        <v>67</v>
      </c>
      <c r="T2227" t="s">
        <v>67</v>
      </c>
      <c r="U2227" t="s">
        <v>15136</v>
      </c>
      <c r="V2227" t="s">
        <v>155</v>
      </c>
      <c r="W2227">
        <v>1</v>
      </c>
      <c r="X2227" t="s">
        <v>156</v>
      </c>
      <c r="Y2227">
        <v>2026</v>
      </c>
      <c r="Z2227">
        <v>7</v>
      </c>
      <c r="AA2227">
        <v>1</v>
      </c>
      <c r="AB2227">
        <v>2973936</v>
      </c>
      <c r="AC2227">
        <v>237915</v>
      </c>
      <c r="AD2227">
        <v>0</v>
      </c>
      <c r="AE2227">
        <v>0</v>
      </c>
      <c r="AF2227" t="s">
        <v>98</v>
      </c>
      <c r="AG2227" t="s">
        <v>81</v>
      </c>
      <c r="AH2227" t="s">
        <v>3679</v>
      </c>
      <c r="AI2227" t="s">
        <v>15139</v>
      </c>
      <c r="AJ2227">
        <v>0</v>
      </c>
      <c r="AK2227" t="s">
        <v>703</v>
      </c>
      <c r="AL2227">
        <v>0</v>
      </c>
      <c r="AM2227">
        <v>0</v>
      </c>
      <c r="AN2227">
        <v>0</v>
      </c>
      <c r="AO2227">
        <v>0</v>
      </c>
      <c r="AP2227" t="s">
        <v>83</v>
      </c>
      <c r="AQ2227">
        <v>0</v>
      </c>
      <c r="AR2227">
        <v>0</v>
      </c>
      <c r="AS2227" t="s">
        <v>69</v>
      </c>
      <c r="AT2227" t="s">
        <v>15141</v>
      </c>
      <c r="AU2227" t="s">
        <v>64</v>
      </c>
      <c r="AV2227">
        <v>0</v>
      </c>
      <c r="AW2227">
        <v>43720</v>
      </c>
      <c r="AX2227" t="s">
        <v>151</v>
      </c>
      <c r="AY2227" t="s">
        <v>15138</v>
      </c>
      <c r="AZ2227" t="s">
        <v>71</v>
      </c>
      <c r="BA2227">
        <v>3211851</v>
      </c>
      <c r="BB2227" t="s">
        <v>66</v>
      </c>
      <c r="BC2227" t="str">
        <f t="shared" si="92"/>
        <v>00500</v>
      </c>
      <c r="BD2227" t="str">
        <f t="shared" si="93"/>
        <v>PY-00500</v>
      </c>
    </row>
    <row r="2228" spans="1:56" ht="28.15" customHeight="1">
      <c r="A2228" s="4">
        <f>SUBTOTAL(103,$L$2:L2228)</f>
        <v>2227</v>
      </c>
      <c r="B2228" s="5" t="s">
        <v>15142</v>
      </c>
      <c r="C2228" s="5" t="s">
        <v>15143</v>
      </c>
      <c r="D2228" s="5" t="s">
        <v>15144</v>
      </c>
      <c r="E2228" s="5" t="s">
        <v>15145</v>
      </c>
      <c r="F2228" s="6" t="s">
        <v>15146</v>
      </c>
      <c r="G2228" s="5">
        <v>7</v>
      </c>
      <c r="H2228" s="7">
        <v>867402</v>
      </c>
      <c r="I2228" s="5" t="s">
        <v>15147</v>
      </c>
      <c r="J2228" s="5" t="s">
        <v>15148</v>
      </c>
      <c r="K2228" s="20"/>
      <c r="L2228" s="5" t="s">
        <v>119</v>
      </c>
      <c r="M2228" s="2">
        <v>1601164619</v>
      </c>
      <c r="N2228" s="8">
        <f>IF(COUNTIF($B$2:B2228,B2228)=1,1,0)</f>
        <v>1</v>
      </c>
      <c r="O2228" t="s">
        <v>52</v>
      </c>
      <c r="P2228">
        <v>1601164619</v>
      </c>
      <c r="Q2228" t="s">
        <v>15142</v>
      </c>
      <c r="R2228" t="s">
        <v>15142</v>
      </c>
      <c r="S2228" t="s">
        <v>15143</v>
      </c>
      <c r="T2228" t="s">
        <v>15143</v>
      </c>
      <c r="U2228" t="s">
        <v>15144</v>
      </c>
      <c r="V2228" t="s">
        <v>15149</v>
      </c>
      <c r="W2228">
        <v>0</v>
      </c>
      <c r="X2228" t="s">
        <v>80</v>
      </c>
      <c r="Y2228">
        <v>2026</v>
      </c>
      <c r="Z2228">
        <v>7</v>
      </c>
      <c r="AA2228">
        <v>1</v>
      </c>
      <c r="AB2228">
        <v>803150</v>
      </c>
      <c r="AC2228">
        <v>64252</v>
      </c>
      <c r="AD2228">
        <v>0</v>
      </c>
      <c r="AE2228">
        <v>0</v>
      </c>
      <c r="AF2228" t="s">
        <v>98</v>
      </c>
      <c r="AG2228" t="s">
        <v>99</v>
      </c>
      <c r="AH2228" t="s">
        <v>15145</v>
      </c>
      <c r="AI2228" t="s">
        <v>15139</v>
      </c>
      <c r="AJ2228">
        <v>0</v>
      </c>
      <c r="AK2228" t="s">
        <v>14168</v>
      </c>
      <c r="AL2228">
        <v>0</v>
      </c>
      <c r="AM2228">
        <v>0</v>
      </c>
      <c r="AN2228">
        <v>0</v>
      </c>
      <c r="AO2228">
        <v>0</v>
      </c>
      <c r="AP2228" t="s">
        <v>83</v>
      </c>
      <c r="AQ2228">
        <v>0</v>
      </c>
      <c r="AR2228">
        <v>0</v>
      </c>
      <c r="AS2228" t="s">
        <v>69</v>
      </c>
      <c r="AT2228" t="s">
        <v>15150</v>
      </c>
      <c r="AU2228" t="s">
        <v>64</v>
      </c>
      <c r="AV2228">
        <v>0</v>
      </c>
      <c r="AW2228">
        <v>25577</v>
      </c>
      <c r="AX2228" t="s">
        <v>15147</v>
      </c>
      <c r="AY2228" t="s">
        <v>15148</v>
      </c>
      <c r="AZ2228" t="s">
        <v>71</v>
      </c>
      <c r="BA2228">
        <v>867402</v>
      </c>
      <c r="BB2228" t="s">
        <v>66</v>
      </c>
      <c r="BC2228" t="str">
        <f t="shared" si="92"/>
        <v>02470</v>
      </c>
      <c r="BD2228" t="str">
        <f t="shared" si="93"/>
        <v>PY-02470</v>
      </c>
    </row>
    <row r="2229" spans="1:56" ht="28.15" customHeight="1">
      <c r="A2229" s="4">
        <f>SUBTOTAL(103,$L$2:L2229)</f>
        <v>2228</v>
      </c>
      <c r="B2229" s="5" t="s">
        <v>15151</v>
      </c>
      <c r="C2229" s="5" t="s">
        <v>15152</v>
      </c>
      <c r="D2229" s="5" t="s">
        <v>15136</v>
      </c>
      <c r="E2229" s="5" t="s">
        <v>3679</v>
      </c>
      <c r="F2229" s="6" t="s">
        <v>15153</v>
      </c>
      <c r="G2229" s="5">
        <v>6</v>
      </c>
      <c r="H2229" s="7">
        <v>3394561</v>
      </c>
      <c r="I2229" s="5" t="s">
        <v>151</v>
      </c>
      <c r="J2229" s="5" t="s">
        <v>15154</v>
      </c>
      <c r="K2229" s="20"/>
      <c r="L2229" s="5" t="s">
        <v>51</v>
      </c>
      <c r="M2229" s="2">
        <v>1596971311</v>
      </c>
      <c r="N2229" s="8">
        <f>IF(COUNTIF($B$2:B2229,B2229)=1,1,0)</f>
        <v>1</v>
      </c>
      <c r="O2229" t="s">
        <v>52</v>
      </c>
      <c r="P2229">
        <v>1596971311</v>
      </c>
      <c r="Q2229" t="s">
        <v>15151</v>
      </c>
      <c r="R2229" t="s">
        <v>53</v>
      </c>
      <c r="S2229" t="s">
        <v>15152</v>
      </c>
      <c r="T2229" t="s">
        <v>54</v>
      </c>
      <c r="U2229" t="s">
        <v>15136</v>
      </c>
      <c r="V2229" t="s">
        <v>55</v>
      </c>
      <c r="W2229">
        <v>1</v>
      </c>
      <c r="X2229" t="s">
        <v>4266</v>
      </c>
      <c r="Y2229">
        <v>2026</v>
      </c>
      <c r="Z2229">
        <v>6</v>
      </c>
      <c r="AA2229">
        <v>1</v>
      </c>
      <c r="AB2229">
        <v>3143112</v>
      </c>
      <c r="AC2229">
        <v>251449</v>
      </c>
      <c r="AD2229">
        <v>0</v>
      </c>
      <c r="AE2229">
        <v>0</v>
      </c>
      <c r="AF2229" t="s">
        <v>1612</v>
      </c>
      <c r="AG2229" t="s">
        <v>81</v>
      </c>
      <c r="AH2229" t="s">
        <v>3679</v>
      </c>
      <c r="AI2229" t="s">
        <v>15155</v>
      </c>
      <c r="AJ2229">
        <v>0</v>
      </c>
      <c r="AK2229" t="s">
        <v>3736</v>
      </c>
      <c r="AL2229">
        <v>0</v>
      </c>
      <c r="AM2229">
        <v>0</v>
      </c>
      <c r="AN2229">
        <v>0</v>
      </c>
      <c r="AO2229">
        <v>0</v>
      </c>
      <c r="AP2229" t="s">
        <v>83</v>
      </c>
      <c r="AQ2229">
        <v>0</v>
      </c>
      <c r="AR2229">
        <v>0</v>
      </c>
      <c r="AS2229" t="s">
        <v>62</v>
      </c>
      <c r="AT2229" t="s">
        <v>15156</v>
      </c>
      <c r="AU2229" t="s">
        <v>64</v>
      </c>
      <c r="AV2229">
        <v>0</v>
      </c>
      <c r="AW2229">
        <v>4913</v>
      </c>
      <c r="AX2229" t="s">
        <v>151</v>
      </c>
      <c r="AY2229" t="s">
        <v>15154</v>
      </c>
      <c r="AZ2229" t="s">
        <v>65</v>
      </c>
      <c r="BA2229">
        <v>3394561</v>
      </c>
      <c r="BB2229" t="s">
        <v>66</v>
      </c>
      <c r="BC2229" t="str">
        <f t="shared" si="92"/>
        <v>00600</v>
      </c>
      <c r="BD2229" t="str">
        <f t="shared" si="93"/>
        <v>PZ-00600</v>
      </c>
    </row>
    <row r="2230" spans="1:56" ht="28.15" customHeight="1">
      <c r="A2230" s="4">
        <f>SUBTOTAL(103,$L$2:L2230)</f>
        <v>2229</v>
      </c>
      <c r="B2230" s="5" t="s">
        <v>15151</v>
      </c>
      <c r="C2230" s="5" t="s">
        <v>67</v>
      </c>
      <c r="D2230" s="5" t="s">
        <v>15136</v>
      </c>
      <c r="E2230" s="5" t="s">
        <v>3679</v>
      </c>
      <c r="F2230" s="6" t="s">
        <v>15153</v>
      </c>
      <c r="G2230" s="5">
        <v>7</v>
      </c>
      <c r="H2230" s="7">
        <v>3082031</v>
      </c>
      <c r="I2230" s="5" t="s">
        <v>151</v>
      </c>
      <c r="J2230" s="5" t="s">
        <v>15154</v>
      </c>
      <c r="K2230" s="20"/>
      <c r="L2230" s="5" t="s">
        <v>51</v>
      </c>
      <c r="M2230" s="2">
        <v>1601242911</v>
      </c>
      <c r="N2230" s="8">
        <f>IF(COUNTIF($B$2:B2230,B2230)=1,1,0)</f>
        <v>0</v>
      </c>
      <c r="O2230" t="s">
        <v>52</v>
      </c>
      <c r="P2230">
        <v>1601242911</v>
      </c>
      <c r="Q2230" t="s">
        <v>15151</v>
      </c>
      <c r="R2230" t="s">
        <v>15151</v>
      </c>
      <c r="S2230" t="s">
        <v>67</v>
      </c>
      <c r="T2230" t="s">
        <v>67</v>
      </c>
      <c r="U2230" t="s">
        <v>15136</v>
      </c>
      <c r="V2230" t="s">
        <v>155</v>
      </c>
      <c r="W2230">
        <v>1</v>
      </c>
      <c r="X2230" t="s">
        <v>156</v>
      </c>
      <c r="Y2230">
        <v>2026</v>
      </c>
      <c r="Z2230">
        <v>7</v>
      </c>
      <c r="AA2230">
        <v>1</v>
      </c>
      <c r="AB2230">
        <v>2853732</v>
      </c>
      <c r="AC2230">
        <v>228299</v>
      </c>
      <c r="AD2230">
        <v>0</v>
      </c>
      <c r="AE2230">
        <v>0</v>
      </c>
      <c r="AF2230" t="s">
        <v>98</v>
      </c>
      <c r="AG2230" t="s">
        <v>81</v>
      </c>
      <c r="AH2230" t="s">
        <v>3679</v>
      </c>
      <c r="AI2230" t="s">
        <v>15155</v>
      </c>
      <c r="AJ2230">
        <v>0</v>
      </c>
      <c r="AK2230" t="s">
        <v>3736</v>
      </c>
      <c r="AL2230">
        <v>0</v>
      </c>
      <c r="AM2230">
        <v>0</v>
      </c>
      <c r="AN2230">
        <v>0</v>
      </c>
      <c r="AO2230">
        <v>0</v>
      </c>
      <c r="AP2230" t="s">
        <v>83</v>
      </c>
      <c r="AQ2230">
        <v>0</v>
      </c>
      <c r="AR2230">
        <v>0</v>
      </c>
      <c r="AS2230" t="s">
        <v>69</v>
      </c>
      <c r="AT2230" t="s">
        <v>15157</v>
      </c>
      <c r="AU2230" t="s">
        <v>64</v>
      </c>
      <c r="AV2230">
        <v>0</v>
      </c>
      <c r="AW2230">
        <v>43750</v>
      </c>
      <c r="AX2230" t="s">
        <v>151</v>
      </c>
      <c r="AY2230" t="s">
        <v>15154</v>
      </c>
      <c r="AZ2230" t="s">
        <v>71</v>
      </c>
      <c r="BA2230">
        <v>3082031</v>
      </c>
      <c r="BB2230" t="s">
        <v>66</v>
      </c>
      <c r="BC2230" t="str">
        <f t="shared" si="92"/>
        <v>00600</v>
      </c>
      <c r="BD2230" t="str">
        <f t="shared" si="93"/>
        <v>PZ-00600</v>
      </c>
    </row>
    <row r="2231" spans="1:56" ht="28.15" customHeight="1">
      <c r="A2231" s="4">
        <f>SUBTOTAL(103,$L$2:L2231)</f>
        <v>2230</v>
      </c>
      <c r="B2231" s="5" t="s">
        <v>15158</v>
      </c>
      <c r="C2231" s="5" t="s">
        <v>15159</v>
      </c>
      <c r="D2231" s="5" t="s">
        <v>15160</v>
      </c>
      <c r="E2231" s="5" t="s">
        <v>15161</v>
      </c>
      <c r="F2231" s="6" t="s">
        <v>15162</v>
      </c>
      <c r="G2231" s="5">
        <v>7</v>
      </c>
      <c r="H2231" s="7">
        <v>600916</v>
      </c>
      <c r="I2231" s="5">
        <v>0</v>
      </c>
      <c r="J2231" s="5" t="s">
        <v>15163</v>
      </c>
      <c r="K2231" s="20"/>
      <c r="L2231" s="5" t="s">
        <v>415</v>
      </c>
      <c r="M2231" s="2">
        <v>1601212298</v>
      </c>
      <c r="N2231" s="8">
        <f>IF(COUNTIF($B$2:B2231,B2231)=1,1,0)</f>
        <v>1</v>
      </c>
      <c r="O2231" t="s">
        <v>52</v>
      </c>
      <c r="P2231">
        <v>1601212298</v>
      </c>
      <c r="Q2231" t="s">
        <v>15158</v>
      </c>
      <c r="R2231" t="s">
        <v>15158</v>
      </c>
      <c r="S2231" t="s">
        <v>15159</v>
      </c>
      <c r="T2231" t="s">
        <v>15159</v>
      </c>
      <c r="U2231" t="s">
        <v>15160</v>
      </c>
      <c r="V2231" t="s">
        <v>15164</v>
      </c>
      <c r="W2231">
        <v>0</v>
      </c>
      <c r="X2231" t="s">
        <v>334</v>
      </c>
      <c r="Y2231">
        <v>2026</v>
      </c>
      <c r="Z2231">
        <v>7</v>
      </c>
      <c r="AA2231">
        <v>1</v>
      </c>
      <c r="AB2231">
        <v>556404</v>
      </c>
      <c r="AC2231">
        <v>44512</v>
      </c>
      <c r="AD2231">
        <v>0</v>
      </c>
      <c r="AE2231">
        <v>0</v>
      </c>
      <c r="AF2231" t="s">
        <v>57</v>
      </c>
      <c r="AG2231" t="s">
        <v>574</v>
      </c>
      <c r="AH2231" t="s">
        <v>15161</v>
      </c>
      <c r="AI2231" t="s">
        <v>15165</v>
      </c>
      <c r="AJ2231">
        <v>0</v>
      </c>
      <c r="AK2231" t="s">
        <v>15166</v>
      </c>
      <c r="AL2231">
        <v>0</v>
      </c>
      <c r="AM2231">
        <v>0</v>
      </c>
      <c r="AN2231">
        <v>0</v>
      </c>
      <c r="AO2231">
        <v>0</v>
      </c>
      <c r="AP2231" t="s">
        <v>83</v>
      </c>
      <c r="AQ2231">
        <v>0</v>
      </c>
      <c r="AR2231">
        <v>0</v>
      </c>
      <c r="AS2231" t="s">
        <v>69</v>
      </c>
      <c r="AT2231" t="s">
        <v>15167</v>
      </c>
      <c r="AU2231" t="s">
        <v>64</v>
      </c>
      <c r="AV2231">
        <v>0</v>
      </c>
      <c r="AW2231">
        <v>36360</v>
      </c>
      <c r="AY2231" t="s">
        <v>15163</v>
      </c>
      <c r="AZ2231" t="s">
        <v>71</v>
      </c>
      <c r="BA2231">
        <v>600916</v>
      </c>
      <c r="BB2231" t="s">
        <v>66</v>
      </c>
      <c r="BC2231" t="str">
        <f t="shared" si="92"/>
        <v>05173</v>
      </c>
      <c r="BD2231" t="str">
        <f t="shared" si="93"/>
        <v>QC-05173</v>
      </c>
    </row>
    <row r="2232" spans="1:56" ht="28.15" customHeight="1">
      <c r="A2232" s="4">
        <f>SUBTOTAL(103,$L$2:L2232)</f>
        <v>2231</v>
      </c>
      <c r="B2232" s="5" t="s">
        <v>15168</v>
      </c>
      <c r="C2232" s="5" t="s">
        <v>15169</v>
      </c>
      <c r="D2232" s="5" t="s">
        <v>15170</v>
      </c>
      <c r="E2232" s="5" t="s">
        <v>15161</v>
      </c>
      <c r="F2232" s="6" t="s">
        <v>15171</v>
      </c>
      <c r="G2232" s="5">
        <v>7</v>
      </c>
      <c r="H2232" s="7">
        <v>17142</v>
      </c>
      <c r="I2232" s="5">
        <v>0</v>
      </c>
      <c r="J2232" s="5" t="s">
        <v>15172</v>
      </c>
      <c r="K2232" s="20"/>
      <c r="L2232" s="5" t="s">
        <v>415</v>
      </c>
      <c r="M2232" s="2">
        <v>1601212296</v>
      </c>
      <c r="N2232" s="8">
        <f>IF(COUNTIF($B$2:B2232,B2232)=1,1,0)</f>
        <v>1</v>
      </c>
      <c r="O2232" t="s">
        <v>52</v>
      </c>
      <c r="P2232">
        <v>1601212296</v>
      </c>
      <c r="Q2232" t="s">
        <v>15168</v>
      </c>
      <c r="R2232" t="s">
        <v>15168</v>
      </c>
      <c r="S2232" t="s">
        <v>15169</v>
      </c>
      <c r="T2232" t="s">
        <v>15169</v>
      </c>
      <c r="U2232" t="s">
        <v>15170</v>
      </c>
      <c r="V2232" t="s">
        <v>15164</v>
      </c>
      <c r="W2232">
        <v>0</v>
      </c>
      <c r="X2232" t="s">
        <v>334</v>
      </c>
      <c r="Y2232">
        <v>2026</v>
      </c>
      <c r="Z2232">
        <v>7</v>
      </c>
      <c r="AA2232">
        <v>1</v>
      </c>
      <c r="AB2232">
        <v>15872</v>
      </c>
      <c r="AC2232">
        <v>1270</v>
      </c>
      <c r="AD2232">
        <v>0</v>
      </c>
      <c r="AE2232">
        <v>0</v>
      </c>
      <c r="AF2232" t="s">
        <v>57</v>
      </c>
      <c r="AG2232" t="s">
        <v>574</v>
      </c>
      <c r="AH2232" t="s">
        <v>15161</v>
      </c>
      <c r="AI2232" t="s">
        <v>15165</v>
      </c>
      <c r="AJ2232">
        <v>0</v>
      </c>
      <c r="AK2232" t="s">
        <v>15173</v>
      </c>
      <c r="AL2232">
        <v>0</v>
      </c>
      <c r="AM2232">
        <v>0</v>
      </c>
      <c r="AN2232">
        <v>0</v>
      </c>
      <c r="AO2232">
        <v>0</v>
      </c>
      <c r="AP2232" t="s">
        <v>83</v>
      </c>
      <c r="AQ2232">
        <v>0</v>
      </c>
      <c r="AR2232">
        <v>0</v>
      </c>
      <c r="AS2232" t="s">
        <v>69</v>
      </c>
      <c r="AT2232" t="s">
        <v>15174</v>
      </c>
      <c r="AU2232" t="s">
        <v>64</v>
      </c>
      <c r="AV2232">
        <v>0</v>
      </c>
      <c r="AW2232">
        <v>36358</v>
      </c>
      <c r="AY2232" t="s">
        <v>15172</v>
      </c>
      <c r="AZ2232" t="s">
        <v>71</v>
      </c>
      <c r="BA2232">
        <v>17142</v>
      </c>
      <c r="BB2232" t="s">
        <v>66</v>
      </c>
      <c r="BC2232" t="str">
        <f t="shared" si="92"/>
        <v>08515</v>
      </c>
      <c r="BD2232" t="str">
        <f t="shared" si="93"/>
        <v>QC-08515</v>
      </c>
    </row>
    <row r="2233" spans="1:56" ht="28.15" customHeight="1">
      <c r="A2233" s="4">
        <f>SUBTOTAL(103,$L$2:L2233)</f>
        <v>2232</v>
      </c>
      <c r="B2233" s="5" t="s">
        <v>15175</v>
      </c>
      <c r="C2233" s="5" t="s">
        <v>15176</v>
      </c>
      <c r="D2233" s="5" t="s">
        <v>15177</v>
      </c>
      <c r="E2233" s="5" t="s">
        <v>3679</v>
      </c>
      <c r="F2233" s="6" t="s">
        <v>15178</v>
      </c>
      <c r="G2233" s="5">
        <v>6</v>
      </c>
      <c r="H2233" s="7">
        <v>302914</v>
      </c>
      <c r="I2233" s="5" t="s">
        <v>151</v>
      </c>
      <c r="J2233" s="5" t="s">
        <v>15179</v>
      </c>
      <c r="K2233" s="20"/>
      <c r="L2233" s="5" t="s">
        <v>51</v>
      </c>
      <c r="M2233" s="2">
        <v>1596971485</v>
      </c>
      <c r="N2233" s="8">
        <f>IF(COUNTIF($B$2:B2233,B2233)=1,1,0)</f>
        <v>1</v>
      </c>
      <c r="O2233" t="s">
        <v>52</v>
      </c>
      <c r="P2233">
        <v>1596971485</v>
      </c>
      <c r="Q2233" t="s">
        <v>15175</v>
      </c>
      <c r="R2233" t="s">
        <v>53</v>
      </c>
      <c r="S2233" t="s">
        <v>15176</v>
      </c>
      <c r="T2233" t="s">
        <v>54</v>
      </c>
      <c r="U2233" t="s">
        <v>15177</v>
      </c>
      <c r="V2233" t="s">
        <v>55</v>
      </c>
      <c r="W2233">
        <v>1</v>
      </c>
      <c r="X2233" t="s">
        <v>56</v>
      </c>
      <c r="Y2233">
        <v>2026</v>
      </c>
      <c r="Z2233">
        <v>6</v>
      </c>
      <c r="AA2233">
        <v>1</v>
      </c>
      <c r="AB2233">
        <v>280476</v>
      </c>
      <c r="AC2233">
        <v>22438</v>
      </c>
      <c r="AD2233">
        <v>0</v>
      </c>
      <c r="AE2233">
        <v>0</v>
      </c>
      <c r="AF2233" t="s">
        <v>57</v>
      </c>
      <c r="AG2233" t="s">
        <v>81</v>
      </c>
      <c r="AH2233" t="s">
        <v>3679</v>
      </c>
      <c r="AI2233" t="s">
        <v>15180</v>
      </c>
      <c r="AJ2233">
        <v>0</v>
      </c>
      <c r="AK2233" t="s">
        <v>3675</v>
      </c>
      <c r="AL2233">
        <v>0</v>
      </c>
      <c r="AM2233">
        <v>0</v>
      </c>
      <c r="AN2233">
        <v>0</v>
      </c>
      <c r="AO2233">
        <v>0</v>
      </c>
      <c r="AP2233" t="s">
        <v>83</v>
      </c>
      <c r="AQ2233">
        <v>0</v>
      </c>
      <c r="AR2233">
        <v>0</v>
      </c>
      <c r="AS2233" t="s">
        <v>62</v>
      </c>
      <c r="AT2233" t="s">
        <v>15181</v>
      </c>
      <c r="AU2233" t="s">
        <v>64</v>
      </c>
      <c r="AV2233">
        <v>0</v>
      </c>
      <c r="AW2233">
        <v>5034</v>
      </c>
      <c r="AX2233" t="s">
        <v>151</v>
      </c>
      <c r="AY2233" t="s">
        <v>15179</v>
      </c>
      <c r="AZ2233" t="s">
        <v>65</v>
      </c>
      <c r="BA2233">
        <v>302914</v>
      </c>
      <c r="BB2233" t="s">
        <v>66</v>
      </c>
      <c r="BC2233" t="str">
        <f t="shared" si="92"/>
        <v>05000</v>
      </c>
      <c r="BD2233" t="str">
        <f t="shared" si="93"/>
        <v>QL-05000</v>
      </c>
    </row>
    <row r="2234" spans="1:56" ht="28.15" customHeight="1">
      <c r="A2234" s="4">
        <f>SUBTOTAL(103,$L$2:L2234)</f>
        <v>2233</v>
      </c>
      <c r="B2234" s="5" t="s">
        <v>15175</v>
      </c>
      <c r="C2234" s="5" t="s">
        <v>67</v>
      </c>
      <c r="D2234" s="5" t="s">
        <v>15177</v>
      </c>
      <c r="E2234" s="5" t="s">
        <v>3679</v>
      </c>
      <c r="F2234" s="6" t="s">
        <v>15178</v>
      </c>
      <c r="G2234" s="5">
        <v>7</v>
      </c>
      <c r="H2234" s="7">
        <v>300510</v>
      </c>
      <c r="I2234" s="5" t="s">
        <v>151</v>
      </c>
      <c r="J2234" s="5" t="s">
        <v>15179</v>
      </c>
      <c r="K2234" s="20"/>
      <c r="L2234" s="5" t="s">
        <v>51</v>
      </c>
      <c r="M2234" s="2">
        <v>1601243052</v>
      </c>
      <c r="N2234" s="8">
        <f>IF(COUNTIF($B$2:B2234,B2234)=1,1,0)</f>
        <v>0</v>
      </c>
      <c r="O2234" t="s">
        <v>52</v>
      </c>
      <c r="P2234">
        <v>1601243052</v>
      </c>
      <c r="Q2234" t="s">
        <v>15175</v>
      </c>
      <c r="R2234" t="s">
        <v>53</v>
      </c>
      <c r="S2234" t="s">
        <v>67</v>
      </c>
      <c r="T2234" t="s">
        <v>67</v>
      </c>
      <c r="U2234" t="s">
        <v>15177</v>
      </c>
      <c r="V2234" t="s">
        <v>68</v>
      </c>
      <c r="W2234">
        <v>1</v>
      </c>
      <c r="X2234" t="s">
        <v>156</v>
      </c>
      <c r="Y2234">
        <v>2026</v>
      </c>
      <c r="Z2234">
        <v>7</v>
      </c>
      <c r="AA2234">
        <v>1</v>
      </c>
      <c r="AB2234">
        <v>278250</v>
      </c>
      <c r="AC2234">
        <v>22260</v>
      </c>
      <c r="AD2234">
        <v>0</v>
      </c>
      <c r="AE2234">
        <v>0</v>
      </c>
      <c r="AF2234" t="s">
        <v>57</v>
      </c>
      <c r="AG2234" t="s">
        <v>81</v>
      </c>
      <c r="AH2234" t="s">
        <v>3679</v>
      </c>
      <c r="AI2234" t="s">
        <v>15180</v>
      </c>
      <c r="AJ2234">
        <v>0</v>
      </c>
      <c r="AK2234" t="s">
        <v>3675</v>
      </c>
      <c r="AL2234">
        <v>0</v>
      </c>
      <c r="AM2234">
        <v>0</v>
      </c>
      <c r="AN2234">
        <v>0</v>
      </c>
      <c r="AO2234">
        <v>0</v>
      </c>
      <c r="AP2234" t="s">
        <v>108</v>
      </c>
      <c r="AQ2234">
        <v>0</v>
      </c>
      <c r="AR2234">
        <v>0</v>
      </c>
      <c r="AS2234" t="s">
        <v>69</v>
      </c>
      <c r="AT2234" t="s">
        <v>15182</v>
      </c>
      <c r="AU2234" t="s">
        <v>64</v>
      </c>
      <c r="AV2234">
        <v>0</v>
      </c>
      <c r="AW2234">
        <v>43832</v>
      </c>
      <c r="AX2234" t="s">
        <v>151</v>
      </c>
      <c r="AY2234" t="s">
        <v>15179</v>
      </c>
      <c r="AZ2234" t="s">
        <v>71</v>
      </c>
      <c r="BA2234">
        <v>300510</v>
      </c>
      <c r="BB2234" t="s">
        <v>66</v>
      </c>
      <c r="BC2234" t="str">
        <f t="shared" si="92"/>
        <v>05000</v>
      </c>
      <c r="BD2234" t="str">
        <f t="shared" si="93"/>
        <v>QL-05000</v>
      </c>
    </row>
    <row r="2235" spans="1:56" ht="28.15" customHeight="1">
      <c r="A2235" s="4">
        <f>SUBTOTAL(103,$L$2:L2235)</f>
        <v>2234</v>
      </c>
      <c r="B2235" s="5" t="s">
        <v>15187</v>
      </c>
      <c r="C2235" s="5" t="s">
        <v>14322</v>
      </c>
      <c r="D2235" s="5" t="s">
        <v>15188</v>
      </c>
      <c r="E2235" s="5" t="s">
        <v>15184</v>
      </c>
      <c r="F2235" s="6" t="s">
        <v>15189</v>
      </c>
      <c r="G2235" s="5">
        <v>7</v>
      </c>
      <c r="H2235" s="7">
        <v>1070010</v>
      </c>
      <c r="I2235" s="5" t="s">
        <v>15185</v>
      </c>
      <c r="J2235" s="5" t="s">
        <v>15190</v>
      </c>
      <c r="K2235" s="22">
        <v>20</v>
      </c>
      <c r="L2235" s="5" t="s">
        <v>78</v>
      </c>
      <c r="M2235" s="2">
        <v>1601165799</v>
      </c>
      <c r="N2235" s="8">
        <f>IF(COUNTIF($B$2:B2235,B2235)=1,1,0)</f>
        <v>1</v>
      </c>
      <c r="O2235" t="s">
        <v>52</v>
      </c>
      <c r="P2235">
        <v>1601165799</v>
      </c>
      <c r="Q2235" t="s">
        <v>15187</v>
      </c>
      <c r="R2235" t="s">
        <v>15187</v>
      </c>
      <c r="S2235" t="s">
        <v>14322</v>
      </c>
      <c r="T2235" t="s">
        <v>14322</v>
      </c>
      <c r="U2235" t="s">
        <v>15188</v>
      </c>
      <c r="V2235" t="s">
        <v>15191</v>
      </c>
      <c r="W2235">
        <v>0</v>
      </c>
      <c r="X2235" t="s">
        <v>80</v>
      </c>
      <c r="Y2235">
        <v>2026</v>
      </c>
      <c r="Z2235">
        <v>7</v>
      </c>
      <c r="AA2235">
        <v>1</v>
      </c>
      <c r="AB2235">
        <v>990750</v>
      </c>
      <c r="AC2235">
        <v>79260</v>
      </c>
      <c r="AD2235">
        <v>0</v>
      </c>
      <c r="AE2235">
        <v>0</v>
      </c>
      <c r="AF2235" t="s">
        <v>57</v>
      </c>
      <c r="AG2235" t="s">
        <v>81</v>
      </c>
      <c r="AH2235" t="s">
        <v>15184</v>
      </c>
      <c r="AI2235" t="s">
        <v>15180</v>
      </c>
      <c r="AJ2235">
        <v>0</v>
      </c>
      <c r="AK2235" t="s">
        <v>4139</v>
      </c>
      <c r="AL2235">
        <v>0</v>
      </c>
      <c r="AM2235">
        <v>0</v>
      </c>
      <c r="AN2235">
        <v>0</v>
      </c>
      <c r="AO2235">
        <v>0</v>
      </c>
      <c r="AP2235" t="s">
        <v>83</v>
      </c>
      <c r="AQ2235">
        <v>0</v>
      </c>
      <c r="AR2235">
        <v>0</v>
      </c>
      <c r="AS2235" t="s">
        <v>69</v>
      </c>
      <c r="AT2235" t="s">
        <v>15192</v>
      </c>
      <c r="AU2235" t="s">
        <v>64</v>
      </c>
      <c r="AV2235">
        <v>0</v>
      </c>
      <c r="AW2235">
        <v>25843</v>
      </c>
      <c r="AX2235" t="s">
        <v>15185</v>
      </c>
      <c r="AY2235" t="s">
        <v>15190</v>
      </c>
      <c r="AZ2235" t="s">
        <v>71</v>
      </c>
      <c r="BA2235">
        <v>1070010</v>
      </c>
      <c r="BB2235" t="s">
        <v>66</v>
      </c>
      <c r="BC2235" t="str">
        <f t="shared" si="92"/>
        <v>10300</v>
      </c>
      <c r="BD2235" t="str">
        <f t="shared" si="93"/>
        <v>QL-10300</v>
      </c>
    </row>
    <row r="2236" spans="1:56" ht="28.15" customHeight="1">
      <c r="A2236" s="4">
        <f>SUBTOTAL(103,$L$2:L2236)</f>
        <v>2235</v>
      </c>
      <c r="B2236" s="5" t="s">
        <v>15195</v>
      </c>
      <c r="C2236" s="5" t="s">
        <v>15196</v>
      </c>
      <c r="D2236" s="5" t="s">
        <v>15197</v>
      </c>
      <c r="E2236" s="5" t="s">
        <v>3679</v>
      </c>
      <c r="F2236" s="6" t="s">
        <v>15198</v>
      </c>
      <c r="G2236" s="5">
        <v>6</v>
      </c>
      <c r="H2236" s="7">
        <v>680355</v>
      </c>
      <c r="I2236" s="5" t="s">
        <v>151</v>
      </c>
      <c r="J2236" s="5" t="s">
        <v>15199</v>
      </c>
      <c r="K2236" s="20"/>
      <c r="L2236" s="5" t="s">
        <v>51</v>
      </c>
      <c r="M2236" s="2">
        <v>1596971249</v>
      </c>
      <c r="N2236" s="8">
        <f>IF(COUNTIF($B$2:B2236,B2236)=1,1,0)</f>
        <v>1</v>
      </c>
      <c r="O2236" t="s">
        <v>52</v>
      </c>
      <c r="P2236">
        <v>1596971249</v>
      </c>
      <c r="Q2236" t="s">
        <v>15195</v>
      </c>
      <c r="R2236" t="s">
        <v>53</v>
      </c>
      <c r="S2236" t="s">
        <v>15196</v>
      </c>
      <c r="T2236" t="s">
        <v>54</v>
      </c>
      <c r="U2236" t="s">
        <v>15197</v>
      </c>
      <c r="V2236" t="s">
        <v>55</v>
      </c>
      <c r="W2236">
        <v>1</v>
      </c>
      <c r="X2236" t="s">
        <v>56</v>
      </c>
      <c r="Y2236">
        <v>2026</v>
      </c>
      <c r="Z2236">
        <v>6</v>
      </c>
      <c r="AA2236">
        <v>1</v>
      </c>
      <c r="AB2236">
        <v>629958</v>
      </c>
      <c r="AC2236">
        <v>50397</v>
      </c>
      <c r="AD2236">
        <v>0</v>
      </c>
      <c r="AE2236">
        <v>0</v>
      </c>
      <c r="AF2236" t="s">
        <v>108</v>
      </c>
      <c r="AG2236" t="s">
        <v>81</v>
      </c>
      <c r="AH2236" t="s">
        <v>3679</v>
      </c>
      <c r="AI2236" t="s">
        <v>61</v>
      </c>
      <c r="AJ2236">
        <v>0</v>
      </c>
      <c r="AK2236" t="s">
        <v>13654</v>
      </c>
      <c r="AL2236">
        <v>0</v>
      </c>
      <c r="AM2236">
        <v>0</v>
      </c>
      <c r="AN2236">
        <v>0</v>
      </c>
      <c r="AO2236">
        <v>0</v>
      </c>
      <c r="AP2236" t="s">
        <v>83</v>
      </c>
      <c r="AQ2236">
        <v>0</v>
      </c>
      <c r="AR2236">
        <v>0</v>
      </c>
      <c r="AS2236" t="s">
        <v>62</v>
      </c>
      <c r="AT2236" t="s">
        <v>15200</v>
      </c>
      <c r="AU2236" t="s">
        <v>64</v>
      </c>
      <c r="AV2236">
        <v>0</v>
      </c>
      <c r="AW2236">
        <v>4863</v>
      </c>
      <c r="AX2236" t="s">
        <v>151</v>
      </c>
      <c r="AY2236" t="s">
        <v>15199</v>
      </c>
      <c r="AZ2236" t="s">
        <v>65</v>
      </c>
      <c r="BA2236">
        <v>680355</v>
      </c>
      <c r="BB2236" t="s">
        <v>66</v>
      </c>
      <c r="BC2236" t="str">
        <f t="shared" si="92"/>
        <v>01310</v>
      </c>
      <c r="BD2236" t="str">
        <f t="shared" si="93"/>
        <v>QN-01310</v>
      </c>
    </row>
    <row r="2237" spans="1:56" ht="28.15" customHeight="1">
      <c r="A2237" s="4">
        <f>SUBTOTAL(103,$L$2:L2237)</f>
        <v>2236</v>
      </c>
      <c r="B2237" s="5" t="s">
        <v>15195</v>
      </c>
      <c r="C2237" s="5" t="s">
        <v>67</v>
      </c>
      <c r="D2237" s="5" t="s">
        <v>15197</v>
      </c>
      <c r="E2237" s="5" t="s">
        <v>3679</v>
      </c>
      <c r="F2237" s="6" t="s">
        <v>15198</v>
      </c>
      <c r="G2237" s="5">
        <v>7</v>
      </c>
      <c r="H2237" s="7">
        <v>752477</v>
      </c>
      <c r="I2237" s="5" t="s">
        <v>151</v>
      </c>
      <c r="J2237" s="5" t="s">
        <v>15199</v>
      </c>
      <c r="K2237" s="20"/>
      <c r="L2237" s="5" t="s">
        <v>51</v>
      </c>
      <c r="M2237" s="2">
        <v>1601242850</v>
      </c>
      <c r="N2237" s="8">
        <f>IF(COUNTIF($B$2:B2237,B2237)=1,1,0)</f>
        <v>0</v>
      </c>
      <c r="O2237" t="s">
        <v>52</v>
      </c>
      <c r="P2237">
        <v>1601242850</v>
      </c>
      <c r="Q2237" t="s">
        <v>15195</v>
      </c>
      <c r="R2237" t="s">
        <v>15195</v>
      </c>
      <c r="S2237" t="s">
        <v>67</v>
      </c>
      <c r="T2237" t="s">
        <v>67</v>
      </c>
      <c r="U2237" t="s">
        <v>15197</v>
      </c>
      <c r="V2237" t="s">
        <v>155</v>
      </c>
      <c r="W2237">
        <v>1</v>
      </c>
      <c r="X2237" t="s">
        <v>156</v>
      </c>
      <c r="Y2237">
        <v>2026</v>
      </c>
      <c r="Z2237">
        <v>7</v>
      </c>
      <c r="AA2237">
        <v>1</v>
      </c>
      <c r="AB2237">
        <v>696738</v>
      </c>
      <c r="AC2237">
        <v>55739</v>
      </c>
      <c r="AD2237">
        <v>0</v>
      </c>
      <c r="AE2237">
        <v>0</v>
      </c>
      <c r="AF2237" t="s">
        <v>108</v>
      </c>
      <c r="AG2237" t="s">
        <v>81</v>
      </c>
      <c r="AH2237" t="s">
        <v>3679</v>
      </c>
      <c r="AI2237" t="s">
        <v>61</v>
      </c>
      <c r="AJ2237">
        <v>0</v>
      </c>
      <c r="AK2237" t="s">
        <v>13654</v>
      </c>
      <c r="AL2237">
        <v>0</v>
      </c>
      <c r="AM2237">
        <v>0</v>
      </c>
      <c r="AN2237">
        <v>0</v>
      </c>
      <c r="AO2237">
        <v>0</v>
      </c>
      <c r="AP2237" t="s">
        <v>108</v>
      </c>
      <c r="AQ2237">
        <v>0</v>
      </c>
      <c r="AR2237">
        <v>0</v>
      </c>
      <c r="AS2237" t="s">
        <v>69</v>
      </c>
      <c r="AT2237" t="s">
        <v>15201</v>
      </c>
      <c r="AU2237" t="s">
        <v>64</v>
      </c>
      <c r="AV2237">
        <v>0</v>
      </c>
      <c r="AW2237">
        <v>43717</v>
      </c>
      <c r="AX2237" t="s">
        <v>151</v>
      </c>
      <c r="AY2237" t="s">
        <v>15199</v>
      </c>
      <c r="AZ2237" t="s">
        <v>71</v>
      </c>
      <c r="BA2237">
        <v>752477</v>
      </c>
      <c r="BB2237" t="s">
        <v>66</v>
      </c>
      <c r="BC2237" t="str">
        <f t="shared" si="92"/>
        <v>01310</v>
      </c>
      <c r="BD2237" t="str">
        <f t="shared" si="93"/>
        <v>QN-01310</v>
      </c>
    </row>
    <row r="2238" spans="1:56" ht="28.15" customHeight="1">
      <c r="A2238" s="4">
        <f>SUBTOTAL(103,$L$2:L2238)</f>
        <v>2237</v>
      </c>
      <c r="B2238" s="5" t="s">
        <v>15202</v>
      </c>
      <c r="C2238" s="5" t="s">
        <v>15203</v>
      </c>
      <c r="D2238" s="5" t="s">
        <v>15204</v>
      </c>
      <c r="E2238" s="5" t="s">
        <v>15193</v>
      </c>
      <c r="F2238" s="6" t="s">
        <v>15205</v>
      </c>
      <c r="G2238" s="5">
        <v>7</v>
      </c>
      <c r="H2238" s="7">
        <v>10714</v>
      </c>
      <c r="I2238" s="5" t="s">
        <v>15206</v>
      </c>
      <c r="J2238" s="5" t="s">
        <v>15207</v>
      </c>
      <c r="K2238" s="22"/>
      <c r="L2238" s="5" t="s">
        <v>78</v>
      </c>
      <c r="M2238" s="2">
        <v>1601166026</v>
      </c>
      <c r="N2238" s="8">
        <f>IF(COUNTIF($B$2:B2238,B2238)=1,1,0)</f>
        <v>1</v>
      </c>
      <c r="O2238" t="s">
        <v>52</v>
      </c>
      <c r="P2238">
        <v>1601166026</v>
      </c>
      <c r="Q2238" t="s">
        <v>15202</v>
      </c>
      <c r="R2238" t="s">
        <v>15202</v>
      </c>
      <c r="S2238" t="s">
        <v>15203</v>
      </c>
      <c r="T2238" t="s">
        <v>15203</v>
      </c>
      <c r="U2238" t="s">
        <v>15204</v>
      </c>
      <c r="V2238" t="s">
        <v>15194</v>
      </c>
      <c r="W2238">
        <v>0</v>
      </c>
      <c r="X2238" t="s">
        <v>334</v>
      </c>
      <c r="Y2238">
        <v>2026</v>
      </c>
      <c r="Z2238">
        <v>7</v>
      </c>
      <c r="AA2238">
        <v>1</v>
      </c>
      <c r="AB2238">
        <v>9920</v>
      </c>
      <c r="AC2238">
        <v>794</v>
      </c>
      <c r="AD2238">
        <v>0</v>
      </c>
      <c r="AE2238">
        <v>0</v>
      </c>
      <c r="AF2238" t="s">
        <v>57</v>
      </c>
      <c r="AG2238" t="s">
        <v>3066</v>
      </c>
      <c r="AH2238" t="s">
        <v>15193</v>
      </c>
      <c r="AI2238" t="s">
        <v>61</v>
      </c>
      <c r="AJ2238">
        <v>0</v>
      </c>
      <c r="AK2238" t="s">
        <v>15208</v>
      </c>
      <c r="AL2238">
        <v>0</v>
      </c>
      <c r="AM2238">
        <v>0</v>
      </c>
      <c r="AN2238">
        <v>0</v>
      </c>
      <c r="AO2238">
        <v>0</v>
      </c>
      <c r="AP2238" t="s">
        <v>1559</v>
      </c>
      <c r="AQ2238">
        <v>0</v>
      </c>
      <c r="AR2238">
        <v>0</v>
      </c>
      <c r="AS2238" t="s">
        <v>69</v>
      </c>
      <c r="AT2238" t="s">
        <v>15209</v>
      </c>
      <c r="AU2238" t="s">
        <v>64</v>
      </c>
      <c r="AV2238">
        <v>0</v>
      </c>
      <c r="AW2238">
        <v>25903</v>
      </c>
      <c r="AX2238" t="s">
        <v>15206</v>
      </c>
      <c r="AY2238" t="s">
        <v>15207</v>
      </c>
      <c r="AZ2238" t="s">
        <v>71</v>
      </c>
      <c r="BA2238">
        <v>10714</v>
      </c>
      <c r="BB2238" t="s">
        <v>66</v>
      </c>
      <c r="BC2238" t="str">
        <f t="shared" si="92"/>
        <v>02185</v>
      </c>
      <c r="BD2238" t="str">
        <f t="shared" si="93"/>
        <v>QN-02185</v>
      </c>
    </row>
    <row r="2239" spans="1:56" ht="28.15" customHeight="1">
      <c r="A2239" s="4">
        <f>SUBTOTAL(103,$L$2:L2239)</f>
        <v>2238</v>
      </c>
      <c r="B2239" s="5" t="s">
        <v>15210</v>
      </c>
      <c r="C2239" s="5" t="s">
        <v>15211</v>
      </c>
      <c r="D2239" s="5" t="s">
        <v>423</v>
      </c>
      <c r="E2239" s="5" t="s">
        <v>15212</v>
      </c>
      <c r="F2239" s="6" t="s">
        <v>15213</v>
      </c>
      <c r="G2239" s="5">
        <v>7</v>
      </c>
      <c r="H2239" s="7">
        <v>2247869</v>
      </c>
      <c r="I2239" s="5">
        <v>0</v>
      </c>
      <c r="J2239" s="5" t="s">
        <v>15214</v>
      </c>
      <c r="K2239" s="20"/>
      <c r="L2239" s="5" t="s">
        <v>415</v>
      </c>
      <c r="M2239" s="2">
        <v>1601212225</v>
      </c>
      <c r="N2239" s="8">
        <f>IF(COUNTIF($B$2:B2239,B2239)=1,1,0)</f>
        <v>1</v>
      </c>
      <c r="O2239" t="s">
        <v>52</v>
      </c>
      <c r="P2239">
        <v>1601212225</v>
      </c>
      <c r="Q2239" t="s">
        <v>15210</v>
      </c>
      <c r="R2239" t="s">
        <v>15210</v>
      </c>
      <c r="S2239" t="s">
        <v>15211</v>
      </c>
      <c r="T2239" t="s">
        <v>15211</v>
      </c>
      <c r="U2239" t="s">
        <v>423</v>
      </c>
      <c r="V2239" t="s">
        <v>427</v>
      </c>
      <c r="W2239">
        <v>0</v>
      </c>
      <c r="X2239" t="s">
        <v>80</v>
      </c>
      <c r="Y2239">
        <v>2026</v>
      </c>
      <c r="Z2239">
        <v>7</v>
      </c>
      <c r="AA2239">
        <v>1</v>
      </c>
      <c r="AB2239">
        <v>2081360</v>
      </c>
      <c r="AC2239">
        <v>166509</v>
      </c>
      <c r="AD2239">
        <v>0</v>
      </c>
      <c r="AE2239">
        <v>0</v>
      </c>
      <c r="AF2239" t="s">
        <v>98</v>
      </c>
      <c r="AG2239" t="s">
        <v>417</v>
      </c>
      <c r="AH2239" t="s">
        <v>15212</v>
      </c>
      <c r="AI2239" t="s">
        <v>15215</v>
      </c>
      <c r="AJ2239">
        <v>0</v>
      </c>
      <c r="AK2239" t="s">
        <v>809</v>
      </c>
      <c r="AL2239">
        <v>0</v>
      </c>
      <c r="AM2239">
        <v>0</v>
      </c>
      <c r="AN2239">
        <v>0</v>
      </c>
      <c r="AO2239">
        <v>0</v>
      </c>
      <c r="AP2239" t="s">
        <v>83</v>
      </c>
      <c r="AQ2239">
        <v>0</v>
      </c>
      <c r="AR2239">
        <v>0</v>
      </c>
      <c r="AS2239" t="s">
        <v>69</v>
      </c>
      <c r="AT2239" t="s">
        <v>15216</v>
      </c>
      <c r="AU2239" t="s">
        <v>64</v>
      </c>
      <c r="AV2239">
        <v>0</v>
      </c>
      <c r="AW2239">
        <v>36342</v>
      </c>
      <c r="AY2239" t="s">
        <v>15214</v>
      </c>
      <c r="AZ2239" t="s">
        <v>71</v>
      </c>
      <c r="BA2239">
        <v>2247869</v>
      </c>
      <c r="BB2239" t="s">
        <v>66</v>
      </c>
      <c r="BC2239" t="str">
        <f t="shared" si="92"/>
        <v>01010</v>
      </c>
      <c r="BD2239" t="str">
        <f t="shared" si="93"/>
        <v>QT-01010</v>
      </c>
    </row>
    <row r="2240" spans="1:56" ht="28.15" customHeight="1">
      <c r="A2240" s="4">
        <f>SUBTOTAL(103,$L$2:L2240)</f>
        <v>2239</v>
      </c>
      <c r="B2240" s="5" t="s">
        <v>15217</v>
      </c>
      <c r="C2240" s="5" t="s">
        <v>15218</v>
      </c>
      <c r="D2240" s="5" t="s">
        <v>423</v>
      </c>
      <c r="E2240" s="5" t="s">
        <v>15212</v>
      </c>
      <c r="F2240" s="6" t="s">
        <v>15219</v>
      </c>
      <c r="G2240" s="5">
        <v>7</v>
      </c>
      <c r="H2240" s="7">
        <v>1754611</v>
      </c>
      <c r="I2240" s="5" t="s">
        <v>15220</v>
      </c>
      <c r="J2240" s="5" t="s">
        <v>15221</v>
      </c>
      <c r="K2240" s="20"/>
      <c r="L2240" s="5" t="s">
        <v>415</v>
      </c>
      <c r="M2240" s="2">
        <v>1601212400</v>
      </c>
      <c r="N2240" s="8">
        <f>IF(COUNTIF($B$2:B2240,B2240)=1,1,0)</f>
        <v>1</v>
      </c>
      <c r="O2240" t="s">
        <v>52</v>
      </c>
      <c r="P2240">
        <v>1601212400</v>
      </c>
      <c r="Q2240" t="s">
        <v>15217</v>
      </c>
      <c r="R2240" t="s">
        <v>15217</v>
      </c>
      <c r="S2240" t="s">
        <v>15218</v>
      </c>
      <c r="T2240" t="s">
        <v>15218</v>
      </c>
      <c r="U2240" t="s">
        <v>423</v>
      </c>
      <c r="V2240" t="s">
        <v>427</v>
      </c>
      <c r="W2240">
        <v>0</v>
      </c>
      <c r="X2240" t="s">
        <v>80</v>
      </c>
      <c r="Y2240">
        <v>2026</v>
      </c>
      <c r="Z2240">
        <v>7</v>
      </c>
      <c r="AA2240">
        <v>1</v>
      </c>
      <c r="AB2240">
        <v>1624640</v>
      </c>
      <c r="AC2240">
        <v>129971</v>
      </c>
      <c r="AD2240">
        <v>0</v>
      </c>
      <c r="AE2240">
        <v>0</v>
      </c>
      <c r="AF2240" t="s">
        <v>98</v>
      </c>
      <c r="AG2240" t="s">
        <v>417</v>
      </c>
      <c r="AH2240" t="s">
        <v>15212</v>
      </c>
      <c r="AI2240" t="s">
        <v>15215</v>
      </c>
      <c r="AJ2240">
        <v>0</v>
      </c>
      <c r="AK2240" t="s">
        <v>15222</v>
      </c>
      <c r="AL2240">
        <v>0</v>
      </c>
      <c r="AM2240">
        <v>0</v>
      </c>
      <c r="AN2240">
        <v>0</v>
      </c>
      <c r="AO2240">
        <v>0</v>
      </c>
      <c r="AP2240" t="s">
        <v>83</v>
      </c>
      <c r="AQ2240">
        <v>0</v>
      </c>
      <c r="AR2240">
        <v>0</v>
      </c>
      <c r="AS2240" t="s">
        <v>69</v>
      </c>
      <c r="AT2240" t="s">
        <v>15223</v>
      </c>
      <c r="AU2240" t="s">
        <v>64</v>
      </c>
      <c r="AV2240">
        <v>0</v>
      </c>
      <c r="AW2240">
        <v>36399</v>
      </c>
      <c r="AX2240" t="s">
        <v>15220</v>
      </c>
      <c r="AY2240" t="s">
        <v>15221</v>
      </c>
      <c r="AZ2240" t="s">
        <v>71</v>
      </c>
      <c r="BA2240">
        <v>1754611</v>
      </c>
      <c r="BB2240" t="s">
        <v>66</v>
      </c>
      <c r="BC2240" t="str">
        <f t="shared" si="92"/>
        <v>01081</v>
      </c>
      <c r="BD2240" t="str">
        <f t="shared" si="93"/>
        <v>QT-01081</v>
      </c>
    </row>
    <row r="2241" spans="1:56" ht="28.15" customHeight="1">
      <c r="A2241" s="4">
        <f>SUBTOTAL(103,$L$2:L2241)</f>
        <v>2240</v>
      </c>
      <c r="B2241" s="5" t="s">
        <v>15224</v>
      </c>
      <c r="C2241" s="5" t="s">
        <v>15225</v>
      </c>
      <c r="D2241" s="5" t="s">
        <v>423</v>
      </c>
      <c r="E2241" s="5" t="s">
        <v>15212</v>
      </c>
      <c r="F2241" s="6" t="s">
        <v>15226</v>
      </c>
      <c r="G2241" s="5">
        <v>7</v>
      </c>
      <c r="H2241" s="7">
        <v>2972808</v>
      </c>
      <c r="I2241" s="5" t="s">
        <v>15227</v>
      </c>
      <c r="J2241" s="5" t="s">
        <v>15228</v>
      </c>
      <c r="K2241" s="20"/>
      <c r="L2241" s="5" t="s">
        <v>415</v>
      </c>
      <c r="M2241" s="2">
        <v>1601212237</v>
      </c>
      <c r="N2241" s="8">
        <f>IF(COUNTIF($B$2:B2241,B2241)=1,1,0)</f>
        <v>1</v>
      </c>
      <c r="O2241" t="s">
        <v>52</v>
      </c>
      <c r="P2241">
        <v>1601212237</v>
      </c>
      <c r="Q2241" t="s">
        <v>15224</v>
      </c>
      <c r="R2241" t="s">
        <v>15224</v>
      </c>
      <c r="S2241" t="s">
        <v>15225</v>
      </c>
      <c r="T2241" t="s">
        <v>15225</v>
      </c>
      <c r="U2241" t="s">
        <v>423</v>
      </c>
      <c r="V2241" t="s">
        <v>427</v>
      </c>
      <c r="W2241">
        <v>0</v>
      </c>
      <c r="X2241" t="s">
        <v>80</v>
      </c>
      <c r="Y2241">
        <v>2026</v>
      </c>
      <c r="Z2241">
        <v>7</v>
      </c>
      <c r="AA2241">
        <v>1</v>
      </c>
      <c r="AB2241">
        <v>2752600</v>
      </c>
      <c r="AC2241">
        <v>220208</v>
      </c>
      <c r="AD2241">
        <v>0</v>
      </c>
      <c r="AE2241">
        <v>0</v>
      </c>
      <c r="AF2241" t="s">
        <v>98</v>
      </c>
      <c r="AG2241" t="s">
        <v>417</v>
      </c>
      <c r="AH2241" t="s">
        <v>15212</v>
      </c>
      <c r="AI2241" t="s">
        <v>15215</v>
      </c>
      <c r="AJ2241">
        <v>0</v>
      </c>
      <c r="AK2241" t="s">
        <v>5969</v>
      </c>
      <c r="AL2241">
        <v>0</v>
      </c>
      <c r="AM2241">
        <v>0</v>
      </c>
      <c r="AN2241">
        <v>0</v>
      </c>
      <c r="AO2241">
        <v>0</v>
      </c>
      <c r="AP2241" t="s">
        <v>83</v>
      </c>
      <c r="AQ2241">
        <v>0</v>
      </c>
      <c r="AR2241">
        <v>0</v>
      </c>
      <c r="AS2241" t="s">
        <v>69</v>
      </c>
      <c r="AT2241" t="s">
        <v>15229</v>
      </c>
      <c r="AU2241" t="s">
        <v>64</v>
      </c>
      <c r="AV2241">
        <v>0</v>
      </c>
      <c r="AW2241">
        <v>36345</v>
      </c>
      <c r="AX2241" t="s">
        <v>15227</v>
      </c>
      <c r="AY2241" t="s">
        <v>15228</v>
      </c>
      <c r="AZ2241" t="s">
        <v>71</v>
      </c>
      <c r="BA2241">
        <v>2972808</v>
      </c>
      <c r="BB2241" t="s">
        <v>66</v>
      </c>
      <c r="BC2241" t="str">
        <f t="shared" si="92"/>
        <v>02705</v>
      </c>
      <c r="BD2241" t="str">
        <f t="shared" si="93"/>
        <v>QT-02705</v>
      </c>
    </row>
    <row r="2242" spans="1:56" ht="28.15" customHeight="1">
      <c r="A2242" s="4">
        <f>SUBTOTAL(103,$L$2:L2242)</f>
        <v>2241</v>
      </c>
      <c r="B2242" s="5" t="s">
        <v>15230</v>
      </c>
      <c r="C2242" s="5" t="s">
        <v>11820</v>
      </c>
      <c r="D2242" s="5" t="s">
        <v>423</v>
      </c>
      <c r="E2242" s="5" t="s">
        <v>15212</v>
      </c>
      <c r="F2242" s="6" t="s">
        <v>15231</v>
      </c>
      <c r="G2242" s="5">
        <v>7</v>
      </c>
      <c r="H2242" s="7">
        <v>276955</v>
      </c>
      <c r="I2242" s="5" t="s">
        <v>15232</v>
      </c>
      <c r="J2242" s="5" t="s">
        <v>15233</v>
      </c>
      <c r="K2242" s="20"/>
      <c r="L2242" s="5" t="s">
        <v>415</v>
      </c>
      <c r="M2242" s="2">
        <v>1601212384</v>
      </c>
      <c r="N2242" s="8">
        <f>IF(COUNTIF($B$2:B2242,B2242)=1,1,0)</f>
        <v>1</v>
      </c>
      <c r="O2242" t="s">
        <v>52</v>
      </c>
      <c r="P2242">
        <v>1601212384</v>
      </c>
      <c r="Q2242" t="s">
        <v>15230</v>
      </c>
      <c r="R2242" t="s">
        <v>15230</v>
      </c>
      <c r="S2242" t="s">
        <v>11820</v>
      </c>
      <c r="T2242" t="s">
        <v>11820</v>
      </c>
      <c r="U2242" t="s">
        <v>423</v>
      </c>
      <c r="V2242" t="s">
        <v>427</v>
      </c>
      <c r="W2242">
        <v>0</v>
      </c>
      <c r="X2242" t="s">
        <v>188</v>
      </c>
      <c r="Y2242">
        <v>2026</v>
      </c>
      <c r="Z2242">
        <v>7</v>
      </c>
      <c r="AA2242">
        <v>1</v>
      </c>
      <c r="AB2242">
        <v>256440</v>
      </c>
      <c r="AC2242">
        <v>20515</v>
      </c>
      <c r="AD2242">
        <v>0</v>
      </c>
      <c r="AE2242">
        <v>0</v>
      </c>
      <c r="AF2242" t="s">
        <v>98</v>
      </c>
      <c r="AG2242" t="s">
        <v>417</v>
      </c>
      <c r="AH2242" t="s">
        <v>15212</v>
      </c>
      <c r="AI2242" t="s">
        <v>15215</v>
      </c>
      <c r="AJ2242">
        <v>0</v>
      </c>
      <c r="AK2242" t="s">
        <v>7400</v>
      </c>
      <c r="AL2242">
        <v>0</v>
      </c>
      <c r="AM2242">
        <v>0</v>
      </c>
      <c r="AN2242">
        <v>0</v>
      </c>
      <c r="AO2242">
        <v>0</v>
      </c>
      <c r="AP2242" t="s">
        <v>83</v>
      </c>
      <c r="AQ2242">
        <v>0</v>
      </c>
      <c r="AR2242">
        <v>0</v>
      </c>
      <c r="AS2242" t="s">
        <v>69</v>
      </c>
      <c r="AT2242" t="s">
        <v>15234</v>
      </c>
      <c r="AU2242" t="s">
        <v>64</v>
      </c>
      <c r="AV2242">
        <v>0</v>
      </c>
      <c r="AW2242">
        <v>36393</v>
      </c>
      <c r="AX2242" t="s">
        <v>15232</v>
      </c>
      <c r="AY2242" t="s">
        <v>15233</v>
      </c>
      <c r="AZ2242" t="s">
        <v>71</v>
      </c>
      <c r="BA2242">
        <v>276955</v>
      </c>
      <c r="BB2242" t="s">
        <v>66</v>
      </c>
      <c r="BC2242" t="str">
        <f t="shared" si="92"/>
        <v>06200</v>
      </c>
      <c r="BD2242" t="str">
        <f t="shared" si="93"/>
        <v>QT-06200</v>
      </c>
    </row>
    <row r="2243" spans="1:56" ht="28.15" customHeight="1">
      <c r="A2243" s="4">
        <f>SUBTOTAL(103,$L$2:L2243)</f>
        <v>2242</v>
      </c>
      <c r="B2243" s="5" t="s">
        <v>15235</v>
      </c>
      <c r="C2243" s="5" t="s">
        <v>15236</v>
      </c>
      <c r="D2243" s="5" t="s">
        <v>430</v>
      </c>
      <c r="E2243" s="5" t="s">
        <v>15237</v>
      </c>
      <c r="F2243" s="6" t="s">
        <v>15238</v>
      </c>
      <c r="G2243" s="5">
        <v>7</v>
      </c>
      <c r="H2243" s="7">
        <v>287237</v>
      </c>
      <c r="I2243" s="5" t="s">
        <v>15239</v>
      </c>
      <c r="J2243" s="5" t="s">
        <v>15240</v>
      </c>
      <c r="K2243" s="20"/>
      <c r="L2243" s="5" t="s">
        <v>415</v>
      </c>
      <c r="M2243" s="2">
        <v>1601212015</v>
      </c>
      <c r="N2243" s="8">
        <f>IF(COUNTIF($B$2:B2243,B2243)=1,1,0)</f>
        <v>1</v>
      </c>
      <c r="O2243" t="s">
        <v>52</v>
      </c>
      <c r="P2243">
        <v>1601212015</v>
      </c>
      <c r="Q2243" t="s">
        <v>15235</v>
      </c>
      <c r="R2243" t="s">
        <v>15235</v>
      </c>
      <c r="S2243" t="s">
        <v>15236</v>
      </c>
      <c r="T2243" t="s">
        <v>15236</v>
      </c>
      <c r="U2243" t="s">
        <v>430</v>
      </c>
      <c r="V2243" t="s">
        <v>416</v>
      </c>
      <c r="W2243">
        <v>0</v>
      </c>
      <c r="X2243" t="s">
        <v>80</v>
      </c>
      <c r="Y2243">
        <v>2026</v>
      </c>
      <c r="Z2243">
        <v>7</v>
      </c>
      <c r="AA2243">
        <v>1</v>
      </c>
      <c r="AB2243">
        <v>265960</v>
      </c>
      <c r="AC2243">
        <v>21277</v>
      </c>
      <c r="AD2243">
        <v>0</v>
      </c>
      <c r="AE2243">
        <v>0</v>
      </c>
      <c r="AF2243" t="s">
        <v>98</v>
      </c>
      <c r="AG2243" t="s">
        <v>417</v>
      </c>
      <c r="AH2243" t="s">
        <v>15237</v>
      </c>
      <c r="AI2243" t="s">
        <v>15241</v>
      </c>
      <c r="AJ2243">
        <v>0</v>
      </c>
      <c r="AK2243" t="s">
        <v>937</v>
      </c>
      <c r="AL2243">
        <v>0</v>
      </c>
      <c r="AM2243">
        <v>0</v>
      </c>
      <c r="AN2243">
        <v>0</v>
      </c>
      <c r="AO2243">
        <v>0</v>
      </c>
      <c r="AP2243" t="s">
        <v>83</v>
      </c>
      <c r="AQ2243">
        <v>0</v>
      </c>
      <c r="AR2243">
        <v>0</v>
      </c>
      <c r="AS2243" t="s">
        <v>69</v>
      </c>
      <c r="AT2243" t="s">
        <v>15242</v>
      </c>
      <c r="AU2243" t="s">
        <v>64</v>
      </c>
      <c r="AV2243">
        <v>0</v>
      </c>
      <c r="AW2243">
        <v>36294</v>
      </c>
      <c r="AX2243" t="s">
        <v>15239</v>
      </c>
      <c r="AY2243" t="s">
        <v>15240</v>
      </c>
      <c r="AZ2243" t="s">
        <v>71</v>
      </c>
      <c r="BA2243">
        <v>287237</v>
      </c>
      <c r="BB2243" t="s">
        <v>66</v>
      </c>
      <c r="BC2243" t="str">
        <f t="shared" si="92"/>
        <v>01450</v>
      </c>
      <c r="BD2243" t="str">
        <f t="shared" si="93"/>
        <v>QU-01450</v>
      </c>
    </row>
    <row r="2244" spans="1:56" ht="28.15" customHeight="1">
      <c r="A2244" s="4">
        <f>SUBTOTAL(103,$L$2:L2244)</f>
        <v>2243</v>
      </c>
      <c r="B2244" s="5" t="s">
        <v>15243</v>
      </c>
      <c r="C2244" s="5" t="s">
        <v>15244</v>
      </c>
      <c r="D2244" s="5" t="s">
        <v>15245</v>
      </c>
      <c r="E2244" s="5" t="s">
        <v>15237</v>
      </c>
      <c r="F2244" s="6" t="s">
        <v>15246</v>
      </c>
      <c r="G2244" s="5">
        <v>7</v>
      </c>
      <c r="H2244" s="7">
        <v>838458</v>
      </c>
      <c r="I2244" s="5" t="s">
        <v>15247</v>
      </c>
      <c r="J2244" s="5" t="s">
        <v>15248</v>
      </c>
      <c r="K2244" s="20"/>
      <c r="L2244" s="5" t="s">
        <v>415</v>
      </c>
      <c r="M2244" s="2">
        <v>1601211987</v>
      </c>
      <c r="N2244" s="8">
        <f>IF(COUNTIF($B$2:B2244,B2244)=1,1,0)</f>
        <v>1</v>
      </c>
      <c r="O2244" t="s">
        <v>52</v>
      </c>
      <c r="P2244">
        <v>1601211987</v>
      </c>
      <c r="Q2244" t="s">
        <v>15243</v>
      </c>
      <c r="R2244" t="s">
        <v>15243</v>
      </c>
      <c r="S2244" t="s">
        <v>15244</v>
      </c>
      <c r="T2244" t="s">
        <v>15244</v>
      </c>
      <c r="U2244" t="s">
        <v>15245</v>
      </c>
      <c r="V2244" t="s">
        <v>15249</v>
      </c>
      <c r="W2244">
        <v>0</v>
      </c>
      <c r="X2244" t="s">
        <v>80</v>
      </c>
      <c r="Y2244">
        <v>2026</v>
      </c>
      <c r="Z2244">
        <v>7</v>
      </c>
      <c r="AA2244">
        <v>1</v>
      </c>
      <c r="AB2244">
        <v>776350</v>
      </c>
      <c r="AC2244">
        <v>62108</v>
      </c>
      <c r="AD2244">
        <v>0</v>
      </c>
      <c r="AE2244">
        <v>0</v>
      </c>
      <c r="AF2244" t="s">
        <v>98</v>
      </c>
      <c r="AG2244" t="s">
        <v>417</v>
      </c>
      <c r="AH2244" t="s">
        <v>15237</v>
      </c>
      <c r="AI2244" t="s">
        <v>15241</v>
      </c>
      <c r="AJ2244">
        <v>0</v>
      </c>
      <c r="AK2244" t="s">
        <v>15250</v>
      </c>
      <c r="AL2244">
        <v>0</v>
      </c>
      <c r="AM2244">
        <v>0</v>
      </c>
      <c r="AN2244">
        <v>0</v>
      </c>
      <c r="AO2244">
        <v>0</v>
      </c>
      <c r="AP2244" t="s">
        <v>83</v>
      </c>
      <c r="AQ2244">
        <v>0</v>
      </c>
      <c r="AR2244">
        <v>0</v>
      </c>
      <c r="AS2244" t="s">
        <v>69</v>
      </c>
      <c r="AT2244" t="s">
        <v>15251</v>
      </c>
      <c r="AU2244" t="s">
        <v>64</v>
      </c>
      <c r="AV2244">
        <v>0</v>
      </c>
      <c r="AW2244">
        <v>36285</v>
      </c>
      <c r="AX2244" t="s">
        <v>15247</v>
      </c>
      <c r="AY2244" t="s">
        <v>15248</v>
      </c>
      <c r="AZ2244" t="s">
        <v>71</v>
      </c>
      <c r="BA2244">
        <v>838458</v>
      </c>
      <c r="BB2244" t="s">
        <v>66</v>
      </c>
      <c r="BC2244" t="str">
        <f t="shared" si="92"/>
        <v>02675</v>
      </c>
      <c r="BD2244" t="str">
        <f t="shared" si="93"/>
        <v>QU-02675</v>
      </c>
    </row>
    <row r="2245" spans="1:56" ht="28.15" customHeight="1">
      <c r="A2245" s="4">
        <f>SUBTOTAL(103,$L$2:L2245)</f>
        <v>2244</v>
      </c>
      <c r="B2245" s="5" t="s">
        <v>15253</v>
      </c>
      <c r="C2245" s="5" t="s">
        <v>15252</v>
      </c>
      <c r="D2245" s="5" t="s">
        <v>430</v>
      </c>
      <c r="E2245" s="5" t="s">
        <v>15237</v>
      </c>
      <c r="F2245" s="6" t="s">
        <v>15254</v>
      </c>
      <c r="G2245" s="5">
        <v>7</v>
      </c>
      <c r="H2245" s="7">
        <v>351497</v>
      </c>
      <c r="I2245" s="5" t="s">
        <v>15255</v>
      </c>
      <c r="J2245" s="5" t="s">
        <v>15256</v>
      </c>
      <c r="K2245" s="20"/>
      <c r="L2245" s="5" t="s">
        <v>415</v>
      </c>
      <c r="M2245" s="2">
        <v>1601211996</v>
      </c>
      <c r="N2245" s="8">
        <f>IF(COUNTIF($B$2:B2245,B2245)=1,1,0)</f>
        <v>1</v>
      </c>
      <c r="O2245" t="s">
        <v>52</v>
      </c>
      <c r="P2245">
        <v>1601211996</v>
      </c>
      <c r="Q2245" t="s">
        <v>15253</v>
      </c>
      <c r="R2245" t="s">
        <v>15253</v>
      </c>
      <c r="S2245" t="s">
        <v>15252</v>
      </c>
      <c r="T2245" t="s">
        <v>15252</v>
      </c>
      <c r="U2245" t="s">
        <v>430</v>
      </c>
      <c r="V2245" t="s">
        <v>416</v>
      </c>
      <c r="W2245">
        <v>0</v>
      </c>
      <c r="X2245" t="s">
        <v>80</v>
      </c>
      <c r="Y2245">
        <v>2026</v>
      </c>
      <c r="Z2245">
        <v>7</v>
      </c>
      <c r="AA2245">
        <v>1</v>
      </c>
      <c r="AB2245">
        <v>325460</v>
      </c>
      <c r="AC2245">
        <v>26037</v>
      </c>
      <c r="AD2245">
        <v>0</v>
      </c>
      <c r="AE2245">
        <v>0</v>
      </c>
      <c r="AF2245" t="s">
        <v>98</v>
      </c>
      <c r="AG2245" t="s">
        <v>417</v>
      </c>
      <c r="AH2245" t="s">
        <v>15237</v>
      </c>
      <c r="AI2245" t="s">
        <v>15241</v>
      </c>
      <c r="AJ2245">
        <v>0</v>
      </c>
      <c r="AK2245" t="s">
        <v>568</v>
      </c>
      <c r="AL2245">
        <v>0</v>
      </c>
      <c r="AM2245">
        <v>0</v>
      </c>
      <c r="AN2245">
        <v>0</v>
      </c>
      <c r="AO2245">
        <v>0</v>
      </c>
      <c r="AP2245" t="s">
        <v>83</v>
      </c>
      <c r="AQ2245">
        <v>0</v>
      </c>
      <c r="AR2245">
        <v>0</v>
      </c>
      <c r="AS2245" t="s">
        <v>69</v>
      </c>
      <c r="AT2245" t="s">
        <v>15257</v>
      </c>
      <c r="AU2245" t="s">
        <v>64</v>
      </c>
      <c r="AV2245">
        <v>0</v>
      </c>
      <c r="AW2245">
        <v>36287</v>
      </c>
      <c r="AX2245" t="s">
        <v>15255</v>
      </c>
      <c r="AY2245" t="s">
        <v>15256</v>
      </c>
      <c r="AZ2245" t="s">
        <v>71</v>
      </c>
      <c r="BA2245">
        <v>351497</v>
      </c>
      <c r="BB2245" t="s">
        <v>66</v>
      </c>
      <c r="BC2245" t="str">
        <f t="shared" si="92"/>
        <v>02900</v>
      </c>
      <c r="BD2245" t="str">
        <f t="shared" si="93"/>
        <v>QU-02900</v>
      </c>
    </row>
    <row r="2246" spans="1:56" ht="28.15" customHeight="1">
      <c r="A2246" s="4">
        <f>SUBTOTAL(103,$L$2:L2246)</f>
        <v>2245</v>
      </c>
      <c r="B2246" s="5" t="s">
        <v>15258</v>
      </c>
      <c r="C2246" s="5" t="s">
        <v>12844</v>
      </c>
      <c r="D2246" s="5" t="s">
        <v>430</v>
      </c>
      <c r="E2246" s="5" t="s">
        <v>15237</v>
      </c>
      <c r="F2246" s="6" t="s">
        <v>15259</v>
      </c>
      <c r="G2246" s="5">
        <v>7</v>
      </c>
      <c r="H2246" s="7">
        <v>591438</v>
      </c>
      <c r="I2246" s="5" t="s">
        <v>15260</v>
      </c>
      <c r="J2246" s="5" t="s">
        <v>15261</v>
      </c>
      <c r="K2246" s="20"/>
      <c r="L2246" s="5" t="s">
        <v>415</v>
      </c>
      <c r="M2246" s="2">
        <v>1601212025</v>
      </c>
      <c r="N2246" s="8">
        <f>IF(COUNTIF($B$2:B2246,B2246)=1,1,0)</f>
        <v>1</v>
      </c>
      <c r="O2246" t="s">
        <v>52</v>
      </c>
      <c r="P2246">
        <v>1601212025</v>
      </c>
      <c r="Q2246" t="s">
        <v>15258</v>
      </c>
      <c r="R2246" t="s">
        <v>15258</v>
      </c>
      <c r="S2246" t="s">
        <v>12844</v>
      </c>
      <c r="T2246" t="s">
        <v>12844</v>
      </c>
      <c r="U2246" t="s">
        <v>430</v>
      </c>
      <c r="V2246" t="s">
        <v>416</v>
      </c>
      <c r="W2246">
        <v>0</v>
      </c>
      <c r="X2246" t="s">
        <v>80</v>
      </c>
      <c r="Y2246">
        <v>2026</v>
      </c>
      <c r="Z2246">
        <v>7</v>
      </c>
      <c r="AA2246">
        <v>1</v>
      </c>
      <c r="AB2246">
        <v>547628</v>
      </c>
      <c r="AC2246">
        <v>43810</v>
      </c>
      <c r="AD2246">
        <v>0</v>
      </c>
      <c r="AE2246">
        <v>0</v>
      </c>
      <c r="AF2246" t="s">
        <v>98</v>
      </c>
      <c r="AG2246" t="s">
        <v>417</v>
      </c>
      <c r="AH2246" t="s">
        <v>15237</v>
      </c>
      <c r="AI2246" t="s">
        <v>15241</v>
      </c>
      <c r="AJ2246">
        <v>0</v>
      </c>
      <c r="AK2246" t="s">
        <v>15262</v>
      </c>
      <c r="AL2246">
        <v>0</v>
      </c>
      <c r="AM2246">
        <v>0</v>
      </c>
      <c r="AN2246">
        <v>0</v>
      </c>
      <c r="AO2246">
        <v>0</v>
      </c>
      <c r="AP2246" t="s">
        <v>83</v>
      </c>
      <c r="AQ2246">
        <v>0</v>
      </c>
      <c r="AR2246">
        <v>0</v>
      </c>
      <c r="AS2246" t="s">
        <v>69</v>
      </c>
      <c r="AT2246" t="s">
        <v>15263</v>
      </c>
      <c r="AU2246" t="s">
        <v>64</v>
      </c>
      <c r="AV2246">
        <v>0</v>
      </c>
      <c r="AW2246">
        <v>36296</v>
      </c>
      <c r="AX2246" t="s">
        <v>15260</v>
      </c>
      <c r="AY2246" t="s">
        <v>15261</v>
      </c>
      <c r="AZ2246" t="s">
        <v>71</v>
      </c>
      <c r="BA2246">
        <v>591438</v>
      </c>
      <c r="BB2246" t="s">
        <v>66</v>
      </c>
      <c r="BC2246" t="str">
        <f t="shared" si="92"/>
        <v>19550</v>
      </c>
      <c r="BD2246" t="str">
        <f t="shared" si="93"/>
        <v>QU-19550</v>
      </c>
    </row>
    <row r="2247" spans="1:56" ht="28.15" customHeight="1">
      <c r="A2247" s="4">
        <f>SUBTOTAL(103,$L$2:L2247)</f>
        <v>2246</v>
      </c>
      <c r="B2247" s="5" t="s">
        <v>15264</v>
      </c>
      <c r="C2247" s="5" t="s">
        <v>15265</v>
      </c>
      <c r="D2247" s="5" t="s">
        <v>171</v>
      </c>
      <c r="E2247" s="5" t="s">
        <v>15266</v>
      </c>
      <c r="F2247" s="6" t="s">
        <v>15267</v>
      </c>
      <c r="G2247" s="5">
        <v>7</v>
      </c>
      <c r="H2247" s="7">
        <v>354067</v>
      </c>
      <c r="I2247" s="5" t="s">
        <v>15268</v>
      </c>
      <c r="J2247" s="5" t="s">
        <v>15269</v>
      </c>
      <c r="K2247" s="22">
        <v>15</v>
      </c>
      <c r="L2247" s="5" t="s">
        <v>78</v>
      </c>
      <c r="M2247" s="2">
        <v>1601160153</v>
      </c>
      <c r="N2247" s="8">
        <f>IF(COUNTIF($B$2:B2247,B2247)=1,1,0)</f>
        <v>1</v>
      </c>
      <c r="O2247" t="s">
        <v>52</v>
      </c>
      <c r="P2247">
        <v>1601160153</v>
      </c>
      <c r="Q2247" t="s">
        <v>15264</v>
      </c>
      <c r="R2247" t="s">
        <v>15264</v>
      </c>
      <c r="S2247" t="s">
        <v>15265</v>
      </c>
      <c r="T2247" t="s">
        <v>15265</v>
      </c>
      <c r="U2247" t="s">
        <v>171</v>
      </c>
      <c r="V2247" t="s">
        <v>13042</v>
      </c>
      <c r="W2247">
        <v>0</v>
      </c>
      <c r="X2247" t="s">
        <v>188</v>
      </c>
      <c r="Y2247">
        <v>2026</v>
      </c>
      <c r="Z2247">
        <v>7</v>
      </c>
      <c r="AA2247">
        <v>1</v>
      </c>
      <c r="AB2247">
        <v>327840</v>
      </c>
      <c r="AC2247">
        <v>26227</v>
      </c>
      <c r="AD2247">
        <v>0</v>
      </c>
      <c r="AE2247">
        <v>0</v>
      </c>
      <c r="AF2247" t="s">
        <v>57</v>
      </c>
      <c r="AG2247" t="s">
        <v>99</v>
      </c>
      <c r="AH2247" t="s">
        <v>15266</v>
      </c>
      <c r="AI2247" t="s">
        <v>15270</v>
      </c>
      <c r="AJ2247">
        <v>0</v>
      </c>
      <c r="AK2247" t="s">
        <v>324</v>
      </c>
      <c r="AL2247">
        <v>0</v>
      </c>
      <c r="AM2247">
        <v>0</v>
      </c>
      <c r="AN2247">
        <v>0</v>
      </c>
      <c r="AO2247">
        <v>0</v>
      </c>
      <c r="AP2247" t="s">
        <v>83</v>
      </c>
      <c r="AQ2247">
        <v>0</v>
      </c>
      <c r="AR2247">
        <v>0</v>
      </c>
      <c r="AS2247" t="s">
        <v>69</v>
      </c>
      <c r="AT2247" t="s">
        <v>15271</v>
      </c>
      <c r="AU2247" t="s">
        <v>64</v>
      </c>
      <c r="AV2247">
        <v>0</v>
      </c>
      <c r="AW2247">
        <v>24679</v>
      </c>
      <c r="AX2247" t="s">
        <v>15268</v>
      </c>
      <c r="AY2247" t="s">
        <v>15269</v>
      </c>
      <c r="AZ2247" t="s">
        <v>71</v>
      </c>
      <c r="BA2247">
        <v>354067</v>
      </c>
      <c r="BB2247" t="s">
        <v>66</v>
      </c>
      <c r="BC2247" t="str">
        <f t="shared" si="92"/>
        <v>02000</v>
      </c>
      <c r="BD2247" t="str">
        <f t="shared" si="93"/>
        <v>RB-02000</v>
      </c>
    </row>
    <row r="2248" spans="1:56" ht="28.15" customHeight="1">
      <c r="A2248" s="4">
        <f>SUBTOTAL(103,$L$2:L2248)</f>
        <v>2247</v>
      </c>
      <c r="B2248" s="5" t="s">
        <v>15272</v>
      </c>
      <c r="C2248" s="5" t="s">
        <v>15273</v>
      </c>
      <c r="D2248" s="5" t="s">
        <v>171</v>
      </c>
      <c r="E2248" s="5" t="s">
        <v>15266</v>
      </c>
      <c r="F2248" s="6" t="s">
        <v>15274</v>
      </c>
      <c r="G2248" s="5">
        <v>7</v>
      </c>
      <c r="H2248" s="7">
        <v>467165</v>
      </c>
      <c r="I2248" s="5" t="s">
        <v>15275</v>
      </c>
      <c r="J2248" s="5" t="s">
        <v>15276</v>
      </c>
      <c r="K2248" s="22"/>
      <c r="L2248" s="5" t="s">
        <v>78</v>
      </c>
      <c r="M2248" s="2">
        <v>1601160247</v>
      </c>
      <c r="N2248" s="8">
        <f>IF(COUNTIF($B$2:B2248,B2248)=1,1,0)</f>
        <v>1</v>
      </c>
      <c r="O2248" t="s">
        <v>52</v>
      </c>
      <c r="P2248">
        <v>1601160247</v>
      </c>
      <c r="Q2248" t="s">
        <v>15272</v>
      </c>
      <c r="R2248" t="s">
        <v>15272</v>
      </c>
      <c r="S2248" t="s">
        <v>15273</v>
      </c>
      <c r="T2248" t="s">
        <v>15273</v>
      </c>
      <c r="U2248" t="s">
        <v>171</v>
      </c>
      <c r="V2248" t="s">
        <v>13042</v>
      </c>
      <c r="W2248">
        <v>0</v>
      </c>
      <c r="X2248" t="s">
        <v>188</v>
      </c>
      <c r="Y2248">
        <v>2026</v>
      </c>
      <c r="Z2248">
        <v>7</v>
      </c>
      <c r="AA2248">
        <v>1</v>
      </c>
      <c r="AB2248">
        <v>432560</v>
      </c>
      <c r="AC2248">
        <v>34605</v>
      </c>
      <c r="AD2248">
        <v>0</v>
      </c>
      <c r="AE2248">
        <v>0</v>
      </c>
      <c r="AF2248" t="s">
        <v>57</v>
      </c>
      <c r="AG2248" t="s">
        <v>99</v>
      </c>
      <c r="AH2248" t="s">
        <v>15266</v>
      </c>
      <c r="AI2248" t="s">
        <v>15270</v>
      </c>
      <c r="AJ2248">
        <v>0</v>
      </c>
      <c r="AK2248" t="s">
        <v>15277</v>
      </c>
      <c r="AL2248">
        <v>0</v>
      </c>
      <c r="AM2248">
        <v>0</v>
      </c>
      <c r="AN2248">
        <v>0</v>
      </c>
      <c r="AO2248">
        <v>0</v>
      </c>
      <c r="AP2248" t="s">
        <v>83</v>
      </c>
      <c r="AQ2248">
        <v>0</v>
      </c>
      <c r="AR2248">
        <v>0</v>
      </c>
      <c r="AS2248" t="s">
        <v>69</v>
      </c>
      <c r="AT2248" t="s">
        <v>15278</v>
      </c>
      <c r="AU2248" t="s">
        <v>64</v>
      </c>
      <c r="AV2248">
        <v>0</v>
      </c>
      <c r="AW2248">
        <v>24709</v>
      </c>
      <c r="AX2248" t="s">
        <v>15275</v>
      </c>
      <c r="AY2248" t="s">
        <v>15276</v>
      </c>
      <c r="AZ2248" t="s">
        <v>71</v>
      </c>
      <c r="BA2248">
        <v>467165</v>
      </c>
      <c r="BB2248" t="s">
        <v>66</v>
      </c>
      <c r="BC2248" t="str">
        <f t="shared" si="92"/>
        <v>10500</v>
      </c>
      <c r="BD2248" t="str">
        <f t="shared" si="93"/>
        <v>RB-10500</v>
      </c>
    </row>
    <row r="2249" spans="1:56" ht="28.15" customHeight="1">
      <c r="A2249" s="4">
        <f>SUBTOTAL(103,$L$2:L2249)</f>
        <v>2248</v>
      </c>
      <c r="B2249" s="5" t="s">
        <v>15279</v>
      </c>
      <c r="C2249" s="5" t="s">
        <v>15280</v>
      </c>
      <c r="D2249" s="5" t="s">
        <v>15281</v>
      </c>
      <c r="E2249" s="5" t="s">
        <v>15266</v>
      </c>
      <c r="F2249" s="6" t="s">
        <v>15282</v>
      </c>
      <c r="G2249" s="5">
        <v>7</v>
      </c>
      <c r="H2249" s="7">
        <v>704763</v>
      </c>
      <c r="I2249" s="5" t="s">
        <v>15275</v>
      </c>
      <c r="J2249" s="5" t="s">
        <v>15283</v>
      </c>
      <c r="K2249" s="22"/>
      <c r="L2249" s="5" t="s">
        <v>78</v>
      </c>
      <c r="M2249" s="2">
        <v>1601160217</v>
      </c>
      <c r="N2249" s="8">
        <f>IF(COUNTIF($B$2:B2249,B2249)=1,1,0)</f>
        <v>1</v>
      </c>
      <c r="O2249" t="s">
        <v>52</v>
      </c>
      <c r="P2249">
        <v>1601160217</v>
      </c>
      <c r="Q2249" t="s">
        <v>15279</v>
      </c>
      <c r="R2249" t="s">
        <v>15279</v>
      </c>
      <c r="S2249" t="s">
        <v>15280</v>
      </c>
      <c r="T2249" t="s">
        <v>15280</v>
      </c>
      <c r="U2249" t="s">
        <v>15281</v>
      </c>
      <c r="V2249" t="s">
        <v>15284</v>
      </c>
      <c r="W2249">
        <v>0</v>
      </c>
      <c r="X2249" t="s">
        <v>80</v>
      </c>
      <c r="Y2249">
        <v>2026</v>
      </c>
      <c r="Z2249">
        <v>7</v>
      </c>
      <c r="AA2249">
        <v>1</v>
      </c>
      <c r="AB2249">
        <v>652558</v>
      </c>
      <c r="AC2249">
        <v>52205</v>
      </c>
      <c r="AD2249">
        <v>0</v>
      </c>
      <c r="AE2249">
        <v>0</v>
      </c>
      <c r="AF2249" t="s">
        <v>108</v>
      </c>
      <c r="AG2249" t="s">
        <v>99</v>
      </c>
      <c r="AH2249" t="s">
        <v>15266</v>
      </c>
      <c r="AI2249" t="s">
        <v>15270</v>
      </c>
      <c r="AJ2249">
        <v>0</v>
      </c>
      <c r="AK2249" t="s">
        <v>1920</v>
      </c>
      <c r="AL2249">
        <v>0</v>
      </c>
      <c r="AM2249">
        <v>0</v>
      </c>
      <c r="AN2249">
        <v>0</v>
      </c>
      <c r="AO2249">
        <v>0</v>
      </c>
      <c r="AP2249" t="s">
        <v>108</v>
      </c>
      <c r="AQ2249">
        <v>0</v>
      </c>
      <c r="AR2249">
        <v>0</v>
      </c>
      <c r="AS2249" t="s">
        <v>69</v>
      </c>
      <c r="AT2249" t="s">
        <v>15285</v>
      </c>
      <c r="AU2249" t="s">
        <v>64</v>
      </c>
      <c r="AV2249">
        <v>0</v>
      </c>
      <c r="AW2249">
        <v>24702</v>
      </c>
      <c r="AX2249" t="s">
        <v>15275</v>
      </c>
      <c r="AY2249" t="s">
        <v>15283</v>
      </c>
      <c r="AZ2249" t="s">
        <v>71</v>
      </c>
      <c r="BA2249">
        <v>704763</v>
      </c>
      <c r="BB2249" t="s">
        <v>66</v>
      </c>
      <c r="BC2249" t="str">
        <f t="shared" si="92"/>
        <v>20000</v>
      </c>
      <c r="BD2249" t="str">
        <f t="shared" si="93"/>
        <v>RB-20000</v>
      </c>
    </row>
    <row r="2250" spans="1:56" ht="28.15" customHeight="1">
      <c r="A2250" s="4">
        <f>SUBTOTAL(103,$L$2:L2250)</f>
        <v>2249</v>
      </c>
      <c r="B2250" s="5" t="s">
        <v>15286</v>
      </c>
      <c r="C2250" s="5" t="s">
        <v>15287</v>
      </c>
      <c r="D2250" s="5" t="s">
        <v>15288</v>
      </c>
      <c r="E2250" s="5" t="s">
        <v>15266</v>
      </c>
      <c r="F2250" s="6" t="s">
        <v>15289</v>
      </c>
      <c r="G2250" s="5">
        <v>7</v>
      </c>
      <c r="H2250" s="7">
        <v>510492</v>
      </c>
      <c r="I2250" s="5" t="s">
        <v>15275</v>
      </c>
      <c r="J2250" s="5" t="s">
        <v>15290</v>
      </c>
      <c r="K2250" s="22"/>
      <c r="L2250" s="5" t="s">
        <v>78</v>
      </c>
      <c r="M2250" s="2">
        <v>1601160258</v>
      </c>
      <c r="N2250" s="8">
        <f>IF(COUNTIF($B$2:B2250,B2250)=1,1,0)</f>
        <v>1</v>
      </c>
      <c r="O2250" t="s">
        <v>52</v>
      </c>
      <c r="P2250">
        <v>1601160258</v>
      </c>
      <c r="Q2250" t="s">
        <v>15286</v>
      </c>
      <c r="R2250" t="s">
        <v>15286</v>
      </c>
      <c r="S2250" t="s">
        <v>15287</v>
      </c>
      <c r="T2250" t="s">
        <v>15287</v>
      </c>
      <c r="U2250" t="s">
        <v>15288</v>
      </c>
      <c r="V2250" t="s">
        <v>15291</v>
      </c>
      <c r="W2250">
        <v>0</v>
      </c>
      <c r="X2250" t="s">
        <v>80</v>
      </c>
      <c r="Y2250">
        <v>2026</v>
      </c>
      <c r="Z2250">
        <v>7</v>
      </c>
      <c r="AA2250">
        <v>1</v>
      </c>
      <c r="AB2250">
        <v>472678</v>
      </c>
      <c r="AC2250">
        <v>37814</v>
      </c>
      <c r="AD2250">
        <v>0</v>
      </c>
      <c r="AE2250">
        <v>0</v>
      </c>
      <c r="AF2250" t="s">
        <v>108</v>
      </c>
      <c r="AG2250" t="s">
        <v>99</v>
      </c>
      <c r="AH2250" t="s">
        <v>15266</v>
      </c>
      <c r="AI2250" t="s">
        <v>15270</v>
      </c>
      <c r="AJ2250">
        <v>0</v>
      </c>
      <c r="AK2250" t="s">
        <v>2567</v>
      </c>
      <c r="AL2250">
        <v>0</v>
      </c>
      <c r="AM2250">
        <v>0</v>
      </c>
      <c r="AN2250">
        <v>0</v>
      </c>
      <c r="AO2250">
        <v>0</v>
      </c>
      <c r="AP2250" t="s">
        <v>83</v>
      </c>
      <c r="AQ2250">
        <v>0</v>
      </c>
      <c r="AR2250">
        <v>0</v>
      </c>
      <c r="AS2250" t="s">
        <v>69</v>
      </c>
      <c r="AT2250" t="s">
        <v>15292</v>
      </c>
      <c r="AU2250" t="s">
        <v>64</v>
      </c>
      <c r="AV2250">
        <v>0</v>
      </c>
      <c r="AW2250">
        <v>24712</v>
      </c>
      <c r="AX2250" t="s">
        <v>15275</v>
      </c>
      <c r="AY2250" t="s">
        <v>15290</v>
      </c>
      <c r="AZ2250" t="s">
        <v>71</v>
      </c>
      <c r="BA2250">
        <v>510492</v>
      </c>
      <c r="BB2250" t="s">
        <v>66</v>
      </c>
      <c r="BC2250" t="str">
        <f t="shared" si="92"/>
        <v>20100</v>
      </c>
      <c r="BD2250" t="str">
        <f t="shared" si="93"/>
        <v>RB-20100</v>
      </c>
    </row>
    <row r="2251" spans="1:56" ht="28.15" customHeight="1">
      <c r="A2251" s="4">
        <f>SUBTOTAL(103,$L$2:L2251)</f>
        <v>2250</v>
      </c>
      <c r="B2251" s="5" t="s">
        <v>15293</v>
      </c>
      <c r="C2251" s="5" t="s">
        <v>15294</v>
      </c>
      <c r="D2251" s="5" t="s">
        <v>15295</v>
      </c>
      <c r="E2251" s="5" t="s">
        <v>15266</v>
      </c>
      <c r="F2251" s="6" t="s">
        <v>15296</v>
      </c>
      <c r="G2251" s="5">
        <v>7</v>
      </c>
      <c r="H2251" s="7">
        <v>1406387</v>
      </c>
      <c r="I2251" s="5" t="s">
        <v>15297</v>
      </c>
      <c r="J2251" s="5" t="s">
        <v>15298</v>
      </c>
      <c r="K2251" s="22">
        <v>20</v>
      </c>
      <c r="L2251" s="5" t="s">
        <v>78</v>
      </c>
      <c r="M2251" s="2">
        <v>1601160234</v>
      </c>
      <c r="N2251" s="8">
        <f>IF(COUNTIF($B$2:B2251,B2251)=1,1,0)</f>
        <v>1</v>
      </c>
      <c r="O2251" t="s">
        <v>52</v>
      </c>
      <c r="P2251">
        <v>1601160234</v>
      </c>
      <c r="Q2251" t="s">
        <v>15293</v>
      </c>
      <c r="R2251" t="s">
        <v>15293</v>
      </c>
      <c r="S2251" t="s">
        <v>15294</v>
      </c>
      <c r="T2251" t="s">
        <v>15294</v>
      </c>
      <c r="U2251" t="s">
        <v>15295</v>
      </c>
      <c r="V2251" t="s">
        <v>15299</v>
      </c>
      <c r="W2251">
        <v>1</v>
      </c>
      <c r="X2251" t="s">
        <v>56</v>
      </c>
      <c r="Y2251">
        <v>2026</v>
      </c>
      <c r="Z2251">
        <v>7</v>
      </c>
      <c r="AA2251">
        <v>1</v>
      </c>
      <c r="AB2251">
        <v>1302210</v>
      </c>
      <c r="AC2251">
        <v>104177</v>
      </c>
      <c r="AD2251">
        <v>0</v>
      </c>
      <c r="AE2251">
        <v>0</v>
      </c>
      <c r="AF2251" t="s">
        <v>98</v>
      </c>
      <c r="AG2251" t="s">
        <v>574</v>
      </c>
      <c r="AH2251" t="s">
        <v>15266</v>
      </c>
      <c r="AI2251" t="s">
        <v>15270</v>
      </c>
      <c r="AJ2251">
        <v>0</v>
      </c>
      <c r="AK2251" t="s">
        <v>15300</v>
      </c>
      <c r="AL2251">
        <v>0</v>
      </c>
      <c r="AM2251">
        <v>0</v>
      </c>
      <c r="AN2251">
        <v>0</v>
      </c>
      <c r="AO2251">
        <v>0</v>
      </c>
      <c r="AP2251" t="s">
        <v>83</v>
      </c>
      <c r="AQ2251">
        <v>0</v>
      </c>
      <c r="AR2251">
        <v>0</v>
      </c>
      <c r="AS2251" t="s">
        <v>69</v>
      </c>
      <c r="AT2251" t="s">
        <v>15301</v>
      </c>
      <c r="AU2251" t="s">
        <v>64</v>
      </c>
      <c r="AV2251">
        <v>0</v>
      </c>
      <c r="AW2251">
        <v>24707</v>
      </c>
      <c r="AX2251" t="s">
        <v>15297</v>
      </c>
      <c r="AY2251" t="s">
        <v>15298</v>
      </c>
      <c r="AZ2251" t="s">
        <v>71</v>
      </c>
      <c r="BA2251">
        <v>1406387</v>
      </c>
      <c r="BB2251" t="s">
        <v>66</v>
      </c>
      <c r="BC2251" t="str">
        <f t="shared" si="92"/>
        <v>20450</v>
      </c>
      <c r="BD2251" t="str">
        <f t="shared" si="93"/>
        <v>RB-20450</v>
      </c>
    </row>
    <row r="2252" spans="1:56" ht="28.15" customHeight="1">
      <c r="A2252" s="4">
        <f>SUBTOTAL(103,$L$2:L2252)</f>
        <v>2251</v>
      </c>
      <c r="B2252" s="5" t="s">
        <v>15302</v>
      </c>
      <c r="C2252" s="5" t="s">
        <v>15303</v>
      </c>
      <c r="D2252" s="5" t="s">
        <v>15304</v>
      </c>
      <c r="E2252" s="5" t="s">
        <v>3679</v>
      </c>
      <c r="F2252" s="6" t="s">
        <v>15305</v>
      </c>
      <c r="G2252" s="5">
        <v>6</v>
      </c>
      <c r="H2252" s="7">
        <v>608232</v>
      </c>
      <c r="I2252" s="5" t="s">
        <v>151</v>
      </c>
      <c r="J2252" s="5" t="s">
        <v>15306</v>
      </c>
      <c r="K2252" s="20"/>
      <c r="L2252" s="5" t="s">
        <v>51</v>
      </c>
      <c r="M2252" s="2">
        <v>1596971575</v>
      </c>
      <c r="N2252" s="8">
        <f>IF(COUNTIF($B$2:B2252,B2252)=1,1,0)</f>
        <v>1</v>
      </c>
      <c r="O2252" t="s">
        <v>52</v>
      </c>
      <c r="P2252">
        <v>1596971575</v>
      </c>
      <c r="Q2252" t="s">
        <v>15302</v>
      </c>
      <c r="R2252" t="s">
        <v>53</v>
      </c>
      <c r="S2252" t="s">
        <v>15303</v>
      </c>
      <c r="T2252" t="s">
        <v>54</v>
      </c>
      <c r="U2252" t="s">
        <v>15304</v>
      </c>
      <c r="V2252" t="s">
        <v>55</v>
      </c>
      <c r="W2252">
        <v>1</v>
      </c>
      <c r="X2252" t="s">
        <v>56</v>
      </c>
      <c r="Y2252">
        <v>2026</v>
      </c>
      <c r="Z2252">
        <v>6</v>
      </c>
      <c r="AA2252">
        <v>1</v>
      </c>
      <c r="AB2252">
        <v>563178</v>
      </c>
      <c r="AC2252">
        <v>45054</v>
      </c>
      <c r="AD2252">
        <v>0</v>
      </c>
      <c r="AE2252">
        <v>0</v>
      </c>
      <c r="AF2252" t="s">
        <v>108</v>
      </c>
      <c r="AG2252" t="s">
        <v>81</v>
      </c>
      <c r="AH2252" t="s">
        <v>3679</v>
      </c>
      <c r="AI2252" t="s">
        <v>15270</v>
      </c>
      <c r="AJ2252">
        <v>0</v>
      </c>
      <c r="AK2252" t="s">
        <v>8551</v>
      </c>
      <c r="AL2252">
        <v>0</v>
      </c>
      <c r="AM2252">
        <v>0</v>
      </c>
      <c r="AN2252">
        <v>0</v>
      </c>
      <c r="AO2252">
        <v>0</v>
      </c>
      <c r="AP2252" t="s">
        <v>108</v>
      </c>
      <c r="AQ2252">
        <v>0</v>
      </c>
      <c r="AR2252">
        <v>0</v>
      </c>
      <c r="AS2252" t="s">
        <v>62</v>
      </c>
      <c r="AT2252" t="s">
        <v>15307</v>
      </c>
      <c r="AU2252" t="s">
        <v>64</v>
      </c>
      <c r="AV2252">
        <v>0</v>
      </c>
      <c r="AW2252">
        <v>5089</v>
      </c>
      <c r="AX2252" t="s">
        <v>151</v>
      </c>
      <c r="AY2252" t="s">
        <v>15306</v>
      </c>
      <c r="AZ2252" t="s">
        <v>65</v>
      </c>
      <c r="BA2252">
        <v>608232</v>
      </c>
      <c r="BB2252" t="s">
        <v>66</v>
      </c>
      <c r="BC2252" t="str">
        <f t="shared" si="92"/>
        <v>25040</v>
      </c>
      <c r="BD2252" t="str">
        <f t="shared" si="93"/>
        <v>RB-25040</v>
      </c>
    </row>
    <row r="2253" spans="1:56" ht="28.15" customHeight="1">
      <c r="A2253" s="4">
        <f>SUBTOTAL(103,$L$2:L2253)</f>
        <v>2252</v>
      </c>
      <c r="B2253" s="5" t="s">
        <v>15302</v>
      </c>
      <c r="C2253" s="5" t="s">
        <v>67</v>
      </c>
      <c r="D2253" s="5" t="s">
        <v>15304</v>
      </c>
      <c r="E2253" s="5" t="s">
        <v>3679</v>
      </c>
      <c r="F2253" s="6" t="s">
        <v>15305</v>
      </c>
      <c r="G2253" s="5">
        <v>7</v>
      </c>
      <c r="H2253" s="7">
        <v>629869</v>
      </c>
      <c r="I2253" s="5" t="s">
        <v>151</v>
      </c>
      <c r="J2253" s="5" t="s">
        <v>15306</v>
      </c>
      <c r="K2253" s="20"/>
      <c r="L2253" s="5" t="s">
        <v>51</v>
      </c>
      <c r="M2253" s="2">
        <v>1601243153</v>
      </c>
      <c r="N2253" s="8">
        <f>IF(COUNTIF($B$2:B2253,B2253)=1,1,0)</f>
        <v>0</v>
      </c>
      <c r="O2253" t="s">
        <v>52</v>
      </c>
      <c r="P2253">
        <v>1601243153</v>
      </c>
      <c r="Q2253" t="s">
        <v>15302</v>
      </c>
      <c r="R2253" t="s">
        <v>15302</v>
      </c>
      <c r="S2253" t="s">
        <v>67</v>
      </c>
      <c r="T2253" t="s">
        <v>67</v>
      </c>
      <c r="U2253" t="s">
        <v>15304</v>
      </c>
      <c r="V2253" t="s">
        <v>155</v>
      </c>
      <c r="W2253">
        <v>1</v>
      </c>
      <c r="X2253" t="s">
        <v>56</v>
      </c>
      <c r="Y2253">
        <v>2026</v>
      </c>
      <c r="Z2253">
        <v>7</v>
      </c>
      <c r="AA2253">
        <v>1</v>
      </c>
      <c r="AB2253">
        <v>583212</v>
      </c>
      <c r="AC2253">
        <v>46657</v>
      </c>
      <c r="AD2253">
        <v>0</v>
      </c>
      <c r="AE2253">
        <v>0</v>
      </c>
      <c r="AF2253" t="s">
        <v>108</v>
      </c>
      <c r="AG2253" t="s">
        <v>81</v>
      </c>
      <c r="AH2253" t="s">
        <v>3679</v>
      </c>
      <c r="AI2253" t="s">
        <v>15270</v>
      </c>
      <c r="AJ2253">
        <v>0</v>
      </c>
      <c r="AK2253" t="s">
        <v>8551</v>
      </c>
      <c r="AL2253">
        <v>0</v>
      </c>
      <c r="AM2253">
        <v>0</v>
      </c>
      <c r="AN2253">
        <v>0</v>
      </c>
      <c r="AO2253">
        <v>0</v>
      </c>
      <c r="AP2253" t="s">
        <v>108</v>
      </c>
      <c r="AQ2253">
        <v>0</v>
      </c>
      <c r="AR2253">
        <v>0</v>
      </c>
      <c r="AS2253" t="s">
        <v>69</v>
      </c>
      <c r="AT2253" t="s">
        <v>15308</v>
      </c>
      <c r="AU2253" t="s">
        <v>64</v>
      </c>
      <c r="AV2253">
        <v>0</v>
      </c>
      <c r="AW2253">
        <v>43874</v>
      </c>
      <c r="AX2253" t="s">
        <v>151</v>
      </c>
      <c r="AY2253" t="s">
        <v>15306</v>
      </c>
      <c r="AZ2253" t="s">
        <v>71</v>
      </c>
      <c r="BA2253">
        <v>629869</v>
      </c>
      <c r="BB2253" t="s">
        <v>66</v>
      </c>
      <c r="BC2253" t="str">
        <f t="shared" si="92"/>
        <v>25040</v>
      </c>
      <c r="BD2253" t="str">
        <f t="shared" si="93"/>
        <v>RB-25040</v>
      </c>
    </row>
    <row r="2254" spans="1:56" ht="28.15" customHeight="1">
      <c r="A2254" s="4">
        <f>SUBTOTAL(103,$L$2:L2254)</f>
        <v>2253</v>
      </c>
      <c r="B2254" s="5" t="s">
        <v>15309</v>
      </c>
      <c r="C2254" s="5" t="s">
        <v>15310</v>
      </c>
      <c r="D2254" s="5" t="s">
        <v>15311</v>
      </c>
      <c r="E2254" s="5" t="s">
        <v>15312</v>
      </c>
      <c r="F2254" s="6" t="s">
        <v>15313</v>
      </c>
      <c r="G2254" s="5">
        <v>7</v>
      </c>
      <c r="H2254" s="7">
        <v>359208</v>
      </c>
      <c r="I2254" s="5" t="s">
        <v>15314</v>
      </c>
      <c r="J2254" s="5" t="s">
        <v>15315</v>
      </c>
      <c r="K2254" s="22"/>
      <c r="L2254" s="5" t="s">
        <v>78</v>
      </c>
      <c r="M2254" s="2">
        <v>1601160345</v>
      </c>
      <c r="N2254" s="8">
        <f>IF(COUNTIF($B$2:B2254,B2254)=1,1,0)</f>
        <v>1</v>
      </c>
      <c r="O2254" t="s">
        <v>52</v>
      </c>
      <c r="P2254">
        <v>1601160345</v>
      </c>
      <c r="Q2254" t="s">
        <v>15309</v>
      </c>
      <c r="R2254" t="s">
        <v>15309</v>
      </c>
      <c r="S2254" t="s">
        <v>15310</v>
      </c>
      <c r="T2254" t="s">
        <v>15310</v>
      </c>
      <c r="U2254" t="s">
        <v>15311</v>
      </c>
      <c r="V2254" t="s">
        <v>15316</v>
      </c>
      <c r="W2254">
        <v>0</v>
      </c>
      <c r="X2254" t="s">
        <v>80</v>
      </c>
      <c r="Y2254">
        <v>2026</v>
      </c>
      <c r="Z2254">
        <v>7</v>
      </c>
      <c r="AA2254">
        <v>1</v>
      </c>
      <c r="AB2254">
        <v>332600</v>
      </c>
      <c r="AC2254">
        <v>26608</v>
      </c>
      <c r="AD2254">
        <v>0</v>
      </c>
      <c r="AE2254">
        <v>0</v>
      </c>
      <c r="AF2254" t="s">
        <v>121</v>
      </c>
      <c r="AG2254" t="s">
        <v>58</v>
      </c>
      <c r="AH2254" t="s">
        <v>15312</v>
      </c>
      <c r="AI2254" t="s">
        <v>15317</v>
      </c>
      <c r="AJ2254">
        <v>0</v>
      </c>
      <c r="AK2254" t="s">
        <v>4533</v>
      </c>
      <c r="AL2254">
        <v>0</v>
      </c>
      <c r="AM2254">
        <v>0</v>
      </c>
      <c r="AN2254">
        <v>0</v>
      </c>
      <c r="AO2254">
        <v>0</v>
      </c>
      <c r="AP2254" t="s">
        <v>61</v>
      </c>
      <c r="AQ2254">
        <v>0</v>
      </c>
      <c r="AR2254">
        <v>0</v>
      </c>
      <c r="AS2254" t="s">
        <v>69</v>
      </c>
      <c r="AT2254" t="s">
        <v>15318</v>
      </c>
      <c r="AU2254" t="s">
        <v>64</v>
      </c>
      <c r="AV2254">
        <v>0</v>
      </c>
      <c r="AW2254">
        <v>24725</v>
      </c>
      <c r="AX2254" t="s">
        <v>15314</v>
      </c>
      <c r="AY2254" t="s">
        <v>15315</v>
      </c>
      <c r="AZ2254" t="s">
        <v>71</v>
      </c>
      <c r="BA2254">
        <v>359208</v>
      </c>
      <c r="BB2254" t="s">
        <v>66</v>
      </c>
      <c r="BC2254" t="str">
        <f t="shared" si="92"/>
        <v>11330</v>
      </c>
      <c r="BD2254" t="str">
        <f t="shared" si="93"/>
        <v>RG-11330</v>
      </c>
    </row>
    <row r="2255" spans="1:56" ht="28.15" customHeight="1">
      <c r="A2255" s="4">
        <f>SUBTOTAL(103,$L$2:L2255)</f>
        <v>2254</v>
      </c>
      <c r="B2255" s="5" t="s">
        <v>15319</v>
      </c>
      <c r="C2255" s="5" t="s">
        <v>15320</v>
      </c>
      <c r="D2255" s="5" t="s">
        <v>15321</v>
      </c>
      <c r="E2255" s="5" t="s">
        <v>15312</v>
      </c>
      <c r="F2255" s="6" t="s">
        <v>15322</v>
      </c>
      <c r="G2255" s="5">
        <v>7</v>
      </c>
      <c r="H2255" s="7">
        <v>1892737</v>
      </c>
      <c r="I2255" s="5" t="s">
        <v>15323</v>
      </c>
      <c r="J2255" s="5" t="s">
        <v>15324</v>
      </c>
      <c r="K2255" s="22">
        <v>20</v>
      </c>
      <c r="L2255" s="5" t="s">
        <v>78</v>
      </c>
      <c r="M2255" s="2">
        <v>1601160367</v>
      </c>
      <c r="N2255" s="8">
        <f>IF(COUNTIF($B$2:B2255,B2255)=1,1,0)</f>
        <v>1</v>
      </c>
      <c r="O2255" t="s">
        <v>52</v>
      </c>
      <c r="P2255">
        <v>1601160367</v>
      </c>
      <c r="Q2255" t="s">
        <v>15319</v>
      </c>
      <c r="R2255" t="s">
        <v>15319</v>
      </c>
      <c r="S2255" t="s">
        <v>15320</v>
      </c>
      <c r="T2255" t="s">
        <v>15320</v>
      </c>
      <c r="U2255" t="s">
        <v>15321</v>
      </c>
      <c r="V2255" t="s">
        <v>15325</v>
      </c>
      <c r="W2255">
        <v>1</v>
      </c>
      <c r="X2255" t="s">
        <v>80</v>
      </c>
      <c r="Y2255">
        <v>2026</v>
      </c>
      <c r="Z2255">
        <v>7</v>
      </c>
      <c r="AA2255">
        <v>1</v>
      </c>
      <c r="AB2255">
        <v>1752534</v>
      </c>
      <c r="AC2255">
        <v>140203</v>
      </c>
      <c r="AD2255">
        <v>0</v>
      </c>
      <c r="AE2255">
        <v>0</v>
      </c>
      <c r="AF2255" t="s">
        <v>57</v>
      </c>
      <c r="AG2255" t="s">
        <v>99</v>
      </c>
      <c r="AH2255" t="s">
        <v>15312</v>
      </c>
      <c r="AI2255" t="s">
        <v>15317</v>
      </c>
      <c r="AJ2255">
        <v>0</v>
      </c>
      <c r="AK2255" t="s">
        <v>3590</v>
      </c>
      <c r="AL2255">
        <v>0</v>
      </c>
      <c r="AM2255">
        <v>0</v>
      </c>
      <c r="AN2255">
        <v>0</v>
      </c>
      <c r="AO2255">
        <v>0</v>
      </c>
      <c r="AP2255" t="s">
        <v>83</v>
      </c>
      <c r="AQ2255">
        <v>0</v>
      </c>
      <c r="AR2255">
        <v>0</v>
      </c>
      <c r="AS2255" t="s">
        <v>69</v>
      </c>
      <c r="AT2255" t="s">
        <v>15326</v>
      </c>
      <c r="AU2255" t="s">
        <v>64</v>
      </c>
      <c r="AV2255">
        <v>0</v>
      </c>
      <c r="AW2255">
        <v>24730</v>
      </c>
      <c r="AX2255" t="s">
        <v>15323</v>
      </c>
      <c r="AY2255" t="s">
        <v>15324</v>
      </c>
      <c r="AZ2255" t="s">
        <v>71</v>
      </c>
      <c r="BA2255">
        <v>1892737</v>
      </c>
      <c r="BB2255" t="s">
        <v>66</v>
      </c>
      <c r="BC2255" t="str">
        <f t="shared" si="92"/>
        <v>15000</v>
      </c>
      <c r="BD2255" t="str">
        <f t="shared" si="93"/>
        <v>RG-15000</v>
      </c>
    </row>
    <row r="2256" spans="1:56" ht="28.15" customHeight="1">
      <c r="A2256" s="4">
        <f>SUBTOTAL(103,$L$2:L2256)</f>
        <v>2255</v>
      </c>
      <c r="B2256" s="5" t="s">
        <v>15327</v>
      </c>
      <c r="C2256" s="5" t="s">
        <v>15328</v>
      </c>
      <c r="D2256" s="5" t="s">
        <v>15329</v>
      </c>
      <c r="E2256" s="5" t="s">
        <v>3679</v>
      </c>
      <c r="F2256" s="6" t="s">
        <v>15330</v>
      </c>
      <c r="G2256" s="5">
        <v>6</v>
      </c>
      <c r="H2256" s="7">
        <v>519281</v>
      </c>
      <c r="I2256" s="5" t="s">
        <v>151</v>
      </c>
      <c r="J2256" s="5" t="s">
        <v>15331</v>
      </c>
      <c r="K2256" s="20"/>
      <c r="L2256" s="5" t="s">
        <v>51</v>
      </c>
      <c r="M2256" s="2">
        <v>1596971274</v>
      </c>
      <c r="N2256" s="8">
        <f>IF(COUNTIF($B$2:B2256,B2256)=1,1,0)</f>
        <v>1</v>
      </c>
      <c r="O2256" t="s">
        <v>52</v>
      </c>
      <c r="P2256">
        <v>1596971274</v>
      </c>
      <c r="Q2256" t="s">
        <v>15327</v>
      </c>
      <c r="R2256" t="s">
        <v>53</v>
      </c>
      <c r="S2256" t="s">
        <v>15328</v>
      </c>
      <c r="T2256" t="s">
        <v>54</v>
      </c>
      <c r="U2256" t="s">
        <v>15329</v>
      </c>
      <c r="V2256" t="s">
        <v>55</v>
      </c>
      <c r="W2256">
        <v>1</v>
      </c>
      <c r="X2256" t="s">
        <v>56</v>
      </c>
      <c r="Y2256">
        <v>2026</v>
      </c>
      <c r="Z2256">
        <v>6</v>
      </c>
      <c r="AA2256">
        <v>1</v>
      </c>
      <c r="AB2256">
        <v>480816</v>
      </c>
      <c r="AC2256">
        <v>38465</v>
      </c>
      <c r="AD2256">
        <v>0</v>
      </c>
      <c r="AE2256">
        <v>0</v>
      </c>
      <c r="AF2256" t="s">
        <v>57</v>
      </c>
      <c r="AG2256" t="s">
        <v>81</v>
      </c>
      <c r="AH2256" t="s">
        <v>3679</v>
      </c>
      <c r="AI2256" t="s">
        <v>15332</v>
      </c>
      <c r="AJ2256">
        <v>0</v>
      </c>
      <c r="AK2256" t="s">
        <v>981</v>
      </c>
      <c r="AL2256">
        <v>0</v>
      </c>
      <c r="AM2256">
        <v>0</v>
      </c>
      <c r="AN2256">
        <v>0</v>
      </c>
      <c r="AO2256">
        <v>0</v>
      </c>
      <c r="AP2256" t="s">
        <v>83</v>
      </c>
      <c r="AQ2256">
        <v>0</v>
      </c>
      <c r="AR2256">
        <v>0</v>
      </c>
      <c r="AS2256" t="s">
        <v>62</v>
      </c>
      <c r="AT2256" t="s">
        <v>15333</v>
      </c>
      <c r="AU2256" t="s">
        <v>64</v>
      </c>
      <c r="AV2256">
        <v>0</v>
      </c>
      <c r="AW2256">
        <v>4883</v>
      </c>
      <c r="AX2256" t="s">
        <v>151</v>
      </c>
      <c r="AY2256" t="s">
        <v>15331</v>
      </c>
      <c r="AZ2256" t="s">
        <v>65</v>
      </c>
      <c r="BA2256">
        <v>519281</v>
      </c>
      <c r="BB2256" t="s">
        <v>66</v>
      </c>
      <c r="BC2256" t="str">
        <f t="shared" si="92"/>
        <v>01000</v>
      </c>
      <c r="BD2256" t="str">
        <f t="shared" si="93"/>
        <v>RK-01000</v>
      </c>
    </row>
    <row r="2257" spans="1:56" ht="28.15" customHeight="1">
      <c r="A2257" s="4">
        <f>SUBTOTAL(103,$L$2:L2257)</f>
        <v>2256</v>
      </c>
      <c r="B2257" s="5" t="s">
        <v>15327</v>
      </c>
      <c r="C2257" s="5" t="s">
        <v>67</v>
      </c>
      <c r="D2257" s="5" t="s">
        <v>15329</v>
      </c>
      <c r="E2257" s="5" t="s">
        <v>3679</v>
      </c>
      <c r="F2257" s="6" t="s">
        <v>15330</v>
      </c>
      <c r="G2257" s="5">
        <v>7</v>
      </c>
      <c r="H2257" s="7">
        <v>526494</v>
      </c>
      <c r="I2257" s="5" t="s">
        <v>151</v>
      </c>
      <c r="J2257" s="5" t="s">
        <v>15331</v>
      </c>
      <c r="K2257" s="20"/>
      <c r="L2257" s="5" t="s">
        <v>51</v>
      </c>
      <c r="M2257" s="2">
        <v>1601242873</v>
      </c>
      <c r="N2257" s="8">
        <f>IF(COUNTIF($B$2:B2257,B2257)=1,1,0)</f>
        <v>0</v>
      </c>
      <c r="O2257" t="s">
        <v>52</v>
      </c>
      <c r="P2257">
        <v>1601242873</v>
      </c>
      <c r="Q2257" t="s">
        <v>15327</v>
      </c>
      <c r="R2257" t="s">
        <v>15327</v>
      </c>
      <c r="S2257" t="s">
        <v>67</v>
      </c>
      <c r="T2257" t="s">
        <v>67</v>
      </c>
      <c r="U2257" t="s">
        <v>15329</v>
      </c>
      <c r="V2257" t="s">
        <v>68</v>
      </c>
      <c r="W2257">
        <v>1</v>
      </c>
      <c r="X2257" t="s">
        <v>156</v>
      </c>
      <c r="Y2257">
        <v>2026</v>
      </c>
      <c r="Z2257">
        <v>7</v>
      </c>
      <c r="AA2257">
        <v>1</v>
      </c>
      <c r="AB2257">
        <v>487494</v>
      </c>
      <c r="AC2257">
        <v>39000</v>
      </c>
      <c r="AD2257">
        <v>0</v>
      </c>
      <c r="AE2257">
        <v>0</v>
      </c>
      <c r="AF2257" t="s">
        <v>57</v>
      </c>
      <c r="AG2257" t="s">
        <v>81</v>
      </c>
      <c r="AH2257" t="s">
        <v>3679</v>
      </c>
      <c r="AI2257" t="s">
        <v>15332</v>
      </c>
      <c r="AJ2257">
        <v>0</v>
      </c>
      <c r="AK2257" t="s">
        <v>981</v>
      </c>
      <c r="AL2257">
        <v>0</v>
      </c>
      <c r="AM2257">
        <v>0</v>
      </c>
      <c r="AN2257">
        <v>0</v>
      </c>
      <c r="AO2257">
        <v>0</v>
      </c>
      <c r="AP2257" t="s">
        <v>108</v>
      </c>
      <c r="AQ2257">
        <v>0</v>
      </c>
      <c r="AR2257">
        <v>0</v>
      </c>
      <c r="AS2257" t="s">
        <v>69</v>
      </c>
      <c r="AT2257" t="s">
        <v>15334</v>
      </c>
      <c r="AU2257" t="s">
        <v>64</v>
      </c>
      <c r="AV2257">
        <v>0</v>
      </c>
      <c r="AW2257">
        <v>43730</v>
      </c>
      <c r="AX2257" t="s">
        <v>151</v>
      </c>
      <c r="AY2257" t="s">
        <v>15331</v>
      </c>
      <c r="AZ2257" t="s">
        <v>71</v>
      </c>
      <c r="BA2257">
        <v>526494</v>
      </c>
      <c r="BB2257" t="s">
        <v>66</v>
      </c>
      <c r="BC2257" t="str">
        <f t="shared" si="92"/>
        <v>01000</v>
      </c>
      <c r="BD2257" t="str">
        <f t="shared" si="93"/>
        <v>RK-01000</v>
      </c>
    </row>
    <row r="2258" spans="1:56" ht="28.15" customHeight="1">
      <c r="A2258" s="4">
        <f>SUBTOTAL(103,$L$2:L2258)</f>
        <v>2257</v>
      </c>
      <c r="B2258" s="5" t="s">
        <v>15335</v>
      </c>
      <c r="C2258" s="5" t="s">
        <v>15336</v>
      </c>
      <c r="D2258" s="5" t="s">
        <v>15337</v>
      </c>
      <c r="E2258" s="5" t="s">
        <v>15338</v>
      </c>
      <c r="F2258" s="6" t="s">
        <v>15339</v>
      </c>
      <c r="G2258" s="5">
        <v>7</v>
      </c>
      <c r="H2258" s="7">
        <v>1077246</v>
      </c>
      <c r="I2258" s="5" t="s">
        <v>15340</v>
      </c>
      <c r="J2258" s="5" t="s">
        <v>15341</v>
      </c>
      <c r="K2258" s="22">
        <v>15</v>
      </c>
      <c r="L2258" s="5" t="s">
        <v>78</v>
      </c>
      <c r="M2258" s="2">
        <v>1601161435</v>
      </c>
      <c r="N2258" s="8">
        <f>IF(COUNTIF($B$2:B2258,B2258)=1,1,0)</f>
        <v>1</v>
      </c>
      <c r="O2258" t="s">
        <v>52</v>
      </c>
      <c r="P2258">
        <v>1601161435</v>
      </c>
      <c r="Q2258" t="s">
        <v>15335</v>
      </c>
      <c r="R2258" t="s">
        <v>15335</v>
      </c>
      <c r="S2258" t="s">
        <v>15336</v>
      </c>
      <c r="T2258" t="s">
        <v>15336</v>
      </c>
      <c r="U2258" t="s">
        <v>15337</v>
      </c>
      <c r="V2258" t="s">
        <v>15342</v>
      </c>
      <c r="W2258">
        <v>0</v>
      </c>
      <c r="X2258" t="s">
        <v>80</v>
      </c>
      <c r="Y2258">
        <v>2026</v>
      </c>
      <c r="Z2258">
        <v>7</v>
      </c>
      <c r="AA2258">
        <v>1</v>
      </c>
      <c r="AB2258">
        <v>997450</v>
      </c>
      <c r="AC2258">
        <v>79796</v>
      </c>
      <c r="AD2258">
        <v>0</v>
      </c>
      <c r="AE2258">
        <v>0</v>
      </c>
      <c r="AF2258" t="s">
        <v>57</v>
      </c>
      <c r="AG2258" t="s">
        <v>99</v>
      </c>
      <c r="AH2258" t="s">
        <v>15338</v>
      </c>
      <c r="AI2258" t="s">
        <v>15332</v>
      </c>
      <c r="AJ2258">
        <v>0</v>
      </c>
      <c r="AK2258" t="s">
        <v>2509</v>
      </c>
      <c r="AL2258">
        <v>0</v>
      </c>
      <c r="AM2258">
        <v>0</v>
      </c>
      <c r="AN2258">
        <v>0</v>
      </c>
      <c r="AO2258">
        <v>0</v>
      </c>
      <c r="AP2258" t="s">
        <v>83</v>
      </c>
      <c r="AQ2258">
        <v>0</v>
      </c>
      <c r="AR2258">
        <v>0</v>
      </c>
      <c r="AS2258" t="s">
        <v>69</v>
      </c>
      <c r="AT2258" t="s">
        <v>15343</v>
      </c>
      <c r="AU2258" t="s">
        <v>64</v>
      </c>
      <c r="AV2258">
        <v>0</v>
      </c>
      <c r="AW2258">
        <v>24930</v>
      </c>
      <c r="AX2258" t="s">
        <v>15340</v>
      </c>
      <c r="AY2258" t="s">
        <v>15341</v>
      </c>
      <c r="AZ2258" t="s">
        <v>71</v>
      </c>
      <c r="BA2258">
        <v>1077246</v>
      </c>
      <c r="BB2258" t="s">
        <v>66</v>
      </c>
      <c r="BC2258" t="str">
        <f t="shared" si="92"/>
        <v>03640</v>
      </c>
      <c r="BD2258" t="str">
        <f t="shared" si="93"/>
        <v>RK-03640</v>
      </c>
    </row>
    <row r="2259" spans="1:56" ht="28.15" customHeight="1">
      <c r="A2259" s="4">
        <f>SUBTOTAL(103,$L$2:L2259)</f>
        <v>2258</v>
      </c>
      <c r="B2259" s="5" t="s">
        <v>15344</v>
      </c>
      <c r="C2259" s="5" t="s">
        <v>15345</v>
      </c>
      <c r="D2259" s="5" t="s">
        <v>11285</v>
      </c>
      <c r="E2259" s="5" t="s">
        <v>15346</v>
      </c>
      <c r="F2259" s="6" t="s">
        <v>15347</v>
      </c>
      <c r="G2259" s="5">
        <v>7</v>
      </c>
      <c r="H2259" s="7">
        <v>12020</v>
      </c>
      <c r="I2259" s="5">
        <v>0</v>
      </c>
      <c r="J2259" s="5" t="s">
        <v>15348</v>
      </c>
      <c r="K2259" s="22"/>
      <c r="L2259" s="5" t="s">
        <v>78</v>
      </c>
      <c r="M2259" s="2">
        <v>1601161847</v>
      </c>
      <c r="N2259" s="8">
        <f>IF(COUNTIF($B$2:B2259,B2259)=1,1,0)</f>
        <v>1</v>
      </c>
      <c r="O2259" t="s">
        <v>52</v>
      </c>
      <c r="P2259">
        <v>1601161847</v>
      </c>
      <c r="Q2259" t="s">
        <v>15344</v>
      </c>
      <c r="R2259" t="s">
        <v>15344</v>
      </c>
      <c r="S2259" t="s">
        <v>15345</v>
      </c>
      <c r="T2259" t="s">
        <v>15345</v>
      </c>
      <c r="U2259" t="s">
        <v>11285</v>
      </c>
      <c r="V2259" t="s">
        <v>14601</v>
      </c>
      <c r="W2259">
        <v>1</v>
      </c>
      <c r="X2259" t="s">
        <v>198</v>
      </c>
      <c r="Y2259">
        <v>2026</v>
      </c>
      <c r="Z2259">
        <v>7</v>
      </c>
      <c r="AA2259">
        <v>1</v>
      </c>
      <c r="AB2259">
        <v>11130</v>
      </c>
      <c r="AC2259">
        <v>890</v>
      </c>
      <c r="AD2259">
        <v>0</v>
      </c>
      <c r="AE2259">
        <v>0</v>
      </c>
      <c r="AF2259" t="s">
        <v>57</v>
      </c>
      <c r="AG2259" t="s">
        <v>81</v>
      </c>
      <c r="AH2259" t="s">
        <v>15346</v>
      </c>
      <c r="AI2259" t="s">
        <v>15349</v>
      </c>
      <c r="AJ2259">
        <v>0</v>
      </c>
      <c r="AK2259" t="s">
        <v>15350</v>
      </c>
      <c r="AL2259">
        <v>0</v>
      </c>
      <c r="AM2259">
        <v>0</v>
      </c>
      <c r="AN2259">
        <v>0</v>
      </c>
      <c r="AO2259">
        <v>0</v>
      </c>
      <c r="AP2259" t="s">
        <v>83</v>
      </c>
      <c r="AQ2259">
        <v>0</v>
      </c>
      <c r="AR2259">
        <v>0</v>
      </c>
      <c r="AS2259" t="s">
        <v>69</v>
      </c>
      <c r="AT2259" t="s">
        <v>15351</v>
      </c>
      <c r="AU2259" t="s">
        <v>64</v>
      </c>
      <c r="AV2259">
        <v>0</v>
      </c>
      <c r="AW2259">
        <v>25005</v>
      </c>
      <c r="AY2259" t="s">
        <v>15348</v>
      </c>
      <c r="AZ2259" t="s">
        <v>71</v>
      </c>
      <c r="BA2259">
        <v>12020</v>
      </c>
      <c r="BB2259" t="s">
        <v>66</v>
      </c>
      <c r="BC2259" t="str">
        <f t="shared" si="92"/>
        <v>10250</v>
      </c>
      <c r="BD2259" t="str">
        <f t="shared" si="93"/>
        <v>SB-10250</v>
      </c>
    </row>
    <row r="2260" spans="1:56" ht="28.15" customHeight="1">
      <c r="A2260" s="4">
        <f>SUBTOTAL(103,$L$2:L2260)</f>
        <v>2259</v>
      </c>
      <c r="B2260" s="5" t="s">
        <v>15352</v>
      </c>
      <c r="C2260" s="5" t="s">
        <v>15353</v>
      </c>
      <c r="D2260" s="5" t="s">
        <v>11285</v>
      </c>
      <c r="E2260" s="5" t="s">
        <v>3679</v>
      </c>
      <c r="F2260" s="6" t="s">
        <v>15354</v>
      </c>
      <c r="G2260" s="5">
        <v>6</v>
      </c>
      <c r="H2260" s="7">
        <v>668334</v>
      </c>
      <c r="I2260" s="5" t="s">
        <v>151</v>
      </c>
      <c r="J2260" s="5" t="s">
        <v>15355</v>
      </c>
      <c r="K2260" s="20"/>
      <c r="L2260" s="5" t="s">
        <v>51</v>
      </c>
      <c r="M2260" s="2">
        <v>1596971345</v>
      </c>
      <c r="N2260" s="8">
        <f>IF(COUNTIF($B$2:B2260,B2260)=1,1,0)</f>
        <v>1</v>
      </c>
      <c r="O2260" t="s">
        <v>52</v>
      </c>
      <c r="P2260">
        <v>1596971345</v>
      </c>
      <c r="Q2260" t="s">
        <v>15352</v>
      </c>
      <c r="R2260" t="s">
        <v>53</v>
      </c>
      <c r="S2260" t="s">
        <v>15353</v>
      </c>
      <c r="T2260" t="s">
        <v>54</v>
      </c>
      <c r="U2260" t="s">
        <v>11285</v>
      </c>
      <c r="V2260" t="s">
        <v>55</v>
      </c>
      <c r="W2260">
        <v>1</v>
      </c>
      <c r="X2260" t="s">
        <v>56</v>
      </c>
      <c r="Y2260">
        <v>2026</v>
      </c>
      <c r="Z2260">
        <v>6</v>
      </c>
      <c r="AA2260">
        <v>1</v>
      </c>
      <c r="AB2260">
        <v>618828</v>
      </c>
      <c r="AC2260">
        <v>49506</v>
      </c>
      <c r="AD2260">
        <v>0</v>
      </c>
      <c r="AE2260">
        <v>0</v>
      </c>
      <c r="AF2260" t="s">
        <v>57</v>
      </c>
      <c r="AG2260" t="s">
        <v>81</v>
      </c>
      <c r="AH2260" t="s">
        <v>3679</v>
      </c>
      <c r="AI2260" t="s">
        <v>15349</v>
      </c>
      <c r="AJ2260">
        <v>0</v>
      </c>
      <c r="AK2260" t="s">
        <v>2188</v>
      </c>
      <c r="AL2260">
        <v>0</v>
      </c>
      <c r="AM2260">
        <v>0</v>
      </c>
      <c r="AN2260">
        <v>0</v>
      </c>
      <c r="AO2260">
        <v>0</v>
      </c>
      <c r="AP2260" t="s">
        <v>61</v>
      </c>
      <c r="AQ2260">
        <v>0</v>
      </c>
      <c r="AR2260">
        <v>0</v>
      </c>
      <c r="AS2260" t="s">
        <v>62</v>
      </c>
      <c r="AT2260" t="s">
        <v>15356</v>
      </c>
      <c r="AU2260" t="s">
        <v>64</v>
      </c>
      <c r="AV2260">
        <v>0</v>
      </c>
      <c r="AW2260">
        <v>4936</v>
      </c>
      <c r="AX2260" t="s">
        <v>151</v>
      </c>
      <c r="AY2260" t="s">
        <v>15355</v>
      </c>
      <c r="AZ2260" t="s">
        <v>65</v>
      </c>
      <c r="BA2260">
        <v>668334</v>
      </c>
      <c r="BB2260" t="s">
        <v>66</v>
      </c>
      <c r="BC2260" t="str">
        <f t="shared" si="92"/>
        <v>13300</v>
      </c>
      <c r="BD2260" t="str">
        <f t="shared" si="93"/>
        <v>SB-13300</v>
      </c>
    </row>
    <row r="2261" spans="1:56" ht="28.15" customHeight="1">
      <c r="A2261" s="4">
        <f>SUBTOTAL(103,$L$2:L2261)</f>
        <v>2260</v>
      </c>
      <c r="B2261" s="5" t="s">
        <v>15352</v>
      </c>
      <c r="C2261" s="5" t="s">
        <v>67</v>
      </c>
      <c r="D2261" s="5" t="s">
        <v>11285</v>
      </c>
      <c r="E2261" s="5" t="s">
        <v>3679</v>
      </c>
      <c r="F2261" s="6" t="s">
        <v>15354</v>
      </c>
      <c r="G2261" s="5">
        <v>7</v>
      </c>
      <c r="H2261" s="7">
        <v>699587</v>
      </c>
      <c r="I2261" s="5" t="s">
        <v>151</v>
      </c>
      <c r="J2261" s="5" t="s">
        <v>15355</v>
      </c>
      <c r="K2261" s="20"/>
      <c r="L2261" s="5" t="s">
        <v>51</v>
      </c>
      <c r="M2261" s="2">
        <v>1601242959</v>
      </c>
      <c r="N2261" s="8">
        <f>IF(COUNTIF($B$2:B2261,B2261)=1,1,0)</f>
        <v>0</v>
      </c>
      <c r="O2261" t="s">
        <v>52</v>
      </c>
      <c r="P2261">
        <v>1601242959</v>
      </c>
      <c r="Q2261" t="s">
        <v>15352</v>
      </c>
      <c r="R2261" t="s">
        <v>15352</v>
      </c>
      <c r="S2261" t="s">
        <v>67</v>
      </c>
      <c r="T2261" t="s">
        <v>67</v>
      </c>
      <c r="U2261" t="s">
        <v>11285</v>
      </c>
      <c r="V2261" t="s">
        <v>238</v>
      </c>
      <c r="W2261">
        <v>1</v>
      </c>
      <c r="X2261" t="s">
        <v>56</v>
      </c>
      <c r="Y2261">
        <v>2026</v>
      </c>
      <c r="Z2261">
        <v>7</v>
      </c>
      <c r="AA2261">
        <v>1</v>
      </c>
      <c r="AB2261">
        <v>647766</v>
      </c>
      <c r="AC2261">
        <v>51821</v>
      </c>
      <c r="AD2261">
        <v>0</v>
      </c>
      <c r="AE2261">
        <v>0</v>
      </c>
      <c r="AF2261" t="s">
        <v>57</v>
      </c>
      <c r="AG2261" t="s">
        <v>3066</v>
      </c>
      <c r="AH2261" t="s">
        <v>3679</v>
      </c>
      <c r="AI2261" t="s">
        <v>15349</v>
      </c>
      <c r="AJ2261">
        <v>0</v>
      </c>
      <c r="AK2261" t="s">
        <v>2188</v>
      </c>
      <c r="AL2261">
        <v>0</v>
      </c>
      <c r="AM2261">
        <v>0</v>
      </c>
      <c r="AN2261">
        <v>0</v>
      </c>
      <c r="AO2261">
        <v>0</v>
      </c>
      <c r="AP2261" t="s">
        <v>108</v>
      </c>
      <c r="AQ2261">
        <v>0</v>
      </c>
      <c r="AR2261">
        <v>0</v>
      </c>
      <c r="AS2261" t="s">
        <v>69</v>
      </c>
      <c r="AT2261" t="s">
        <v>15357</v>
      </c>
      <c r="AU2261" t="s">
        <v>64</v>
      </c>
      <c r="AV2261">
        <v>0</v>
      </c>
      <c r="AW2261">
        <v>43773</v>
      </c>
      <c r="AX2261" t="s">
        <v>151</v>
      </c>
      <c r="AY2261" t="s">
        <v>15355</v>
      </c>
      <c r="AZ2261" t="s">
        <v>71</v>
      </c>
      <c r="BA2261">
        <v>699587</v>
      </c>
      <c r="BB2261" t="s">
        <v>66</v>
      </c>
      <c r="BC2261" t="str">
        <f t="shared" si="92"/>
        <v>13300</v>
      </c>
      <c r="BD2261" t="str">
        <f t="shared" si="93"/>
        <v>SB-13300</v>
      </c>
    </row>
    <row r="2262" spans="1:56" ht="28.15" customHeight="1">
      <c r="A2262" s="4">
        <f>SUBTOTAL(103,$L$2:L2262)</f>
        <v>2261</v>
      </c>
      <c r="B2262" s="5" t="s">
        <v>15358</v>
      </c>
      <c r="C2262" s="5" t="s">
        <v>15359</v>
      </c>
      <c r="D2262" s="5" t="s">
        <v>15360</v>
      </c>
      <c r="E2262" s="5" t="s">
        <v>15346</v>
      </c>
      <c r="F2262" s="6" t="s">
        <v>15361</v>
      </c>
      <c r="G2262" s="5">
        <v>7</v>
      </c>
      <c r="H2262" s="7">
        <v>6438</v>
      </c>
      <c r="I2262" s="5" t="s">
        <v>15362</v>
      </c>
      <c r="J2262" s="5" t="s">
        <v>15363</v>
      </c>
      <c r="K2262" s="22"/>
      <c r="L2262" s="5" t="s">
        <v>78</v>
      </c>
      <c r="M2262" s="2">
        <v>1601161813</v>
      </c>
      <c r="N2262" s="8">
        <f>IF(COUNTIF($B$2:B2262,B2262)=1,1,0)</f>
        <v>1</v>
      </c>
      <c r="O2262" t="s">
        <v>52</v>
      </c>
      <c r="P2262">
        <v>1601161813</v>
      </c>
      <c r="Q2262" t="s">
        <v>15358</v>
      </c>
      <c r="R2262" t="s">
        <v>15358</v>
      </c>
      <c r="S2262" t="s">
        <v>15359</v>
      </c>
      <c r="T2262" t="s">
        <v>15359</v>
      </c>
      <c r="U2262" t="s">
        <v>15360</v>
      </c>
      <c r="V2262" t="s">
        <v>15364</v>
      </c>
      <c r="W2262">
        <v>1</v>
      </c>
      <c r="X2262" t="s">
        <v>80</v>
      </c>
      <c r="Y2262">
        <v>2026</v>
      </c>
      <c r="Z2262">
        <v>7</v>
      </c>
      <c r="AA2262">
        <v>1</v>
      </c>
      <c r="AB2262">
        <v>5961</v>
      </c>
      <c r="AC2262">
        <v>477</v>
      </c>
      <c r="AD2262">
        <v>0</v>
      </c>
      <c r="AE2262">
        <v>0</v>
      </c>
      <c r="AF2262" t="s">
        <v>98</v>
      </c>
      <c r="AG2262" t="s">
        <v>81</v>
      </c>
      <c r="AH2262" t="s">
        <v>15346</v>
      </c>
      <c r="AI2262" t="s">
        <v>15349</v>
      </c>
      <c r="AJ2262">
        <v>0</v>
      </c>
      <c r="AK2262" t="s">
        <v>15365</v>
      </c>
      <c r="AL2262">
        <v>0</v>
      </c>
      <c r="AM2262">
        <v>0</v>
      </c>
      <c r="AN2262">
        <v>0</v>
      </c>
      <c r="AO2262">
        <v>0</v>
      </c>
      <c r="AP2262" t="s">
        <v>98</v>
      </c>
      <c r="AQ2262">
        <v>0</v>
      </c>
      <c r="AR2262">
        <v>0</v>
      </c>
      <c r="AS2262" t="s">
        <v>69</v>
      </c>
      <c r="AT2262" t="s">
        <v>15366</v>
      </c>
      <c r="AU2262" t="s">
        <v>64</v>
      </c>
      <c r="AV2262">
        <v>0</v>
      </c>
      <c r="AW2262">
        <v>24998</v>
      </c>
      <c r="AX2262" t="s">
        <v>15362</v>
      </c>
      <c r="AY2262" t="s">
        <v>15363</v>
      </c>
      <c r="AZ2262" t="s">
        <v>71</v>
      </c>
      <c r="BA2262">
        <v>6438</v>
      </c>
      <c r="BB2262" t="s">
        <v>66</v>
      </c>
      <c r="BC2262" t="str">
        <f t="shared" si="92"/>
        <v>15200</v>
      </c>
      <c r="BD2262" t="str">
        <f t="shared" si="93"/>
        <v>SB-15200</v>
      </c>
    </row>
    <row r="2263" spans="1:56" ht="28.15" customHeight="1">
      <c r="A2263" s="4">
        <f>SUBTOTAL(103,$L$2:L2263)</f>
        <v>2262</v>
      </c>
      <c r="B2263" s="5" t="s">
        <v>15367</v>
      </c>
      <c r="C2263" s="5" t="s">
        <v>15368</v>
      </c>
      <c r="D2263" s="5" t="s">
        <v>14293</v>
      </c>
      <c r="E2263" s="5" t="s">
        <v>15369</v>
      </c>
      <c r="F2263" s="6" t="s">
        <v>15370</v>
      </c>
      <c r="G2263" s="5">
        <v>7</v>
      </c>
      <c r="H2263" s="7">
        <v>441461</v>
      </c>
      <c r="I2263" s="5" t="s">
        <v>15371</v>
      </c>
      <c r="J2263" s="5" t="s">
        <v>15372</v>
      </c>
      <c r="K2263" s="22" t="s">
        <v>5402</v>
      </c>
      <c r="L2263" s="5" t="s">
        <v>78</v>
      </c>
      <c r="M2263" s="2">
        <v>1601162245</v>
      </c>
      <c r="N2263" s="8">
        <f>IF(COUNTIF($B$2:B2263,B2263)=1,1,0)</f>
        <v>1</v>
      </c>
      <c r="O2263" t="s">
        <v>52</v>
      </c>
      <c r="P2263">
        <v>1601162245</v>
      </c>
      <c r="Q2263" t="s">
        <v>15367</v>
      </c>
      <c r="R2263" t="s">
        <v>15367</v>
      </c>
      <c r="S2263" t="s">
        <v>15368</v>
      </c>
      <c r="T2263" t="s">
        <v>15368</v>
      </c>
      <c r="U2263" t="s">
        <v>14293</v>
      </c>
      <c r="V2263" t="s">
        <v>14298</v>
      </c>
      <c r="W2263">
        <v>0</v>
      </c>
      <c r="X2263" t="s">
        <v>59</v>
      </c>
      <c r="Y2263">
        <v>2026</v>
      </c>
      <c r="Z2263">
        <v>7</v>
      </c>
      <c r="AA2263">
        <v>1</v>
      </c>
      <c r="AB2263">
        <v>408760</v>
      </c>
      <c r="AC2263">
        <v>32701</v>
      </c>
      <c r="AD2263">
        <v>0</v>
      </c>
      <c r="AE2263">
        <v>0</v>
      </c>
      <c r="AF2263" t="s">
        <v>57</v>
      </c>
      <c r="AG2263" t="s">
        <v>81</v>
      </c>
      <c r="AH2263" t="s">
        <v>15369</v>
      </c>
      <c r="AI2263" t="s">
        <v>15373</v>
      </c>
      <c r="AJ2263">
        <v>0</v>
      </c>
      <c r="AK2263" t="s">
        <v>14439</v>
      </c>
      <c r="AL2263">
        <v>0</v>
      </c>
      <c r="AM2263">
        <v>0</v>
      </c>
      <c r="AN2263">
        <v>0</v>
      </c>
      <c r="AO2263">
        <v>0</v>
      </c>
      <c r="AP2263" t="s">
        <v>83</v>
      </c>
      <c r="AQ2263">
        <v>0</v>
      </c>
      <c r="AR2263">
        <v>0</v>
      </c>
      <c r="AS2263" t="s">
        <v>69</v>
      </c>
      <c r="AT2263" t="s">
        <v>15374</v>
      </c>
      <c r="AU2263" t="s">
        <v>64</v>
      </c>
      <c r="AV2263">
        <v>0</v>
      </c>
      <c r="AW2263">
        <v>25093</v>
      </c>
      <c r="AX2263" t="s">
        <v>15371</v>
      </c>
      <c r="AY2263" t="s">
        <v>15372</v>
      </c>
      <c r="AZ2263" t="s">
        <v>71</v>
      </c>
      <c r="BA2263">
        <v>441461</v>
      </c>
      <c r="BB2263" t="s">
        <v>66</v>
      </c>
      <c r="BC2263" t="str">
        <f t="shared" si="92"/>
        <v>11260</v>
      </c>
      <c r="BD2263" t="str">
        <f t="shared" si="93"/>
        <v>SC-11260</v>
      </c>
    </row>
    <row r="2264" spans="1:56" ht="28.15" customHeight="1">
      <c r="A2264" s="4">
        <f>SUBTOTAL(103,$L$2:L2264)</f>
        <v>2263</v>
      </c>
      <c r="B2264" s="5" t="s">
        <v>15375</v>
      </c>
      <c r="C2264" s="5" t="s">
        <v>15376</v>
      </c>
      <c r="D2264" s="5" t="s">
        <v>15377</v>
      </c>
      <c r="E2264" s="5" t="s">
        <v>15369</v>
      </c>
      <c r="F2264" s="6" t="s">
        <v>15378</v>
      </c>
      <c r="G2264" s="5">
        <v>7</v>
      </c>
      <c r="H2264" s="7">
        <v>510492</v>
      </c>
      <c r="I2264" s="5" t="s">
        <v>15379</v>
      </c>
      <c r="J2264" s="5" t="s">
        <v>15380</v>
      </c>
      <c r="K2264" s="22" t="s">
        <v>5402</v>
      </c>
      <c r="L2264" s="5" t="s">
        <v>78</v>
      </c>
      <c r="M2264" s="2">
        <v>1601161999</v>
      </c>
      <c r="N2264" s="8">
        <f>IF(COUNTIF($B$2:B2264,B2264)=1,1,0)</f>
        <v>1</v>
      </c>
      <c r="O2264" t="s">
        <v>52</v>
      </c>
      <c r="P2264">
        <v>1601161999</v>
      </c>
      <c r="Q2264" t="s">
        <v>15375</v>
      </c>
      <c r="R2264" t="s">
        <v>15375</v>
      </c>
      <c r="S2264" t="s">
        <v>15376</v>
      </c>
      <c r="T2264" t="s">
        <v>15376</v>
      </c>
      <c r="U2264" t="s">
        <v>15377</v>
      </c>
      <c r="V2264" t="s">
        <v>15381</v>
      </c>
      <c r="W2264">
        <v>0</v>
      </c>
      <c r="X2264" t="s">
        <v>80</v>
      </c>
      <c r="Y2264">
        <v>2026</v>
      </c>
      <c r="Z2264">
        <v>7</v>
      </c>
      <c r="AA2264">
        <v>1</v>
      </c>
      <c r="AB2264">
        <v>472678</v>
      </c>
      <c r="AC2264">
        <v>37814</v>
      </c>
      <c r="AD2264">
        <v>0</v>
      </c>
      <c r="AE2264">
        <v>0</v>
      </c>
      <c r="AF2264" t="s">
        <v>57</v>
      </c>
      <c r="AG2264" t="s">
        <v>99</v>
      </c>
      <c r="AH2264" t="s">
        <v>15369</v>
      </c>
      <c r="AI2264" t="s">
        <v>15373</v>
      </c>
      <c r="AJ2264">
        <v>0</v>
      </c>
      <c r="AK2264" t="s">
        <v>15382</v>
      </c>
      <c r="AL2264">
        <v>0</v>
      </c>
      <c r="AM2264">
        <v>0</v>
      </c>
      <c r="AN2264">
        <v>0</v>
      </c>
      <c r="AO2264">
        <v>0</v>
      </c>
      <c r="AP2264" t="s">
        <v>83</v>
      </c>
      <c r="AQ2264">
        <v>0</v>
      </c>
      <c r="AR2264">
        <v>0</v>
      </c>
      <c r="AS2264" t="s">
        <v>69</v>
      </c>
      <c r="AT2264" t="s">
        <v>15383</v>
      </c>
      <c r="AU2264" t="s">
        <v>64</v>
      </c>
      <c r="AV2264">
        <v>0</v>
      </c>
      <c r="AW2264">
        <v>25029</v>
      </c>
      <c r="AX2264" t="s">
        <v>15379</v>
      </c>
      <c r="AY2264" t="s">
        <v>15380</v>
      </c>
      <c r="AZ2264" t="s">
        <v>71</v>
      </c>
      <c r="BA2264">
        <v>510492</v>
      </c>
      <c r="BB2264" t="s">
        <v>66</v>
      </c>
      <c r="BC2264" t="str">
        <f t="shared" si="92"/>
        <v>13600</v>
      </c>
      <c r="BD2264" t="str">
        <f t="shared" si="93"/>
        <v>SC-13600</v>
      </c>
    </row>
    <row r="2265" spans="1:56" ht="28.15" customHeight="1">
      <c r="A2265" s="4">
        <f>SUBTOTAL(103,$L$2:L2265)</f>
        <v>2264</v>
      </c>
      <c r="B2265" s="5" t="s">
        <v>15385</v>
      </c>
      <c r="C2265" s="5" t="s">
        <v>14437</v>
      </c>
      <c r="D2265" s="5" t="s">
        <v>11285</v>
      </c>
      <c r="E2265" s="5" t="s">
        <v>15369</v>
      </c>
      <c r="F2265" s="6" t="s">
        <v>15386</v>
      </c>
      <c r="G2265" s="5">
        <v>7</v>
      </c>
      <c r="H2265" s="7">
        <v>402905</v>
      </c>
      <c r="I2265" s="5" t="s">
        <v>14438</v>
      </c>
      <c r="J2265" s="5" t="s">
        <v>15387</v>
      </c>
      <c r="K2265" s="22">
        <v>14</v>
      </c>
      <c r="L2265" s="5" t="s">
        <v>78</v>
      </c>
      <c r="M2265" s="2">
        <v>1601162022</v>
      </c>
      <c r="N2265" s="8">
        <f>IF(COUNTIF($B$2:B2265,B2265)=1,1,0)</f>
        <v>1</v>
      </c>
      <c r="O2265" t="s">
        <v>52</v>
      </c>
      <c r="P2265">
        <v>1601162022</v>
      </c>
      <c r="Q2265" t="s">
        <v>15385</v>
      </c>
      <c r="R2265" t="s">
        <v>15385</v>
      </c>
      <c r="S2265" t="s">
        <v>14437</v>
      </c>
      <c r="T2265" t="s">
        <v>14437</v>
      </c>
      <c r="U2265" t="s">
        <v>11285</v>
      </c>
      <c r="V2265" t="s">
        <v>14601</v>
      </c>
      <c r="W2265">
        <v>0</v>
      </c>
      <c r="X2265" t="s">
        <v>80</v>
      </c>
      <c r="Y2265">
        <v>2026</v>
      </c>
      <c r="Z2265">
        <v>7</v>
      </c>
      <c r="AA2265">
        <v>1</v>
      </c>
      <c r="AB2265">
        <v>373060</v>
      </c>
      <c r="AC2265">
        <v>29845</v>
      </c>
      <c r="AD2265">
        <v>0</v>
      </c>
      <c r="AE2265">
        <v>0</v>
      </c>
      <c r="AF2265" t="s">
        <v>57</v>
      </c>
      <c r="AG2265" t="s">
        <v>81</v>
      </c>
      <c r="AH2265" t="s">
        <v>15369</v>
      </c>
      <c r="AI2265" t="s">
        <v>15373</v>
      </c>
      <c r="AJ2265">
        <v>0</v>
      </c>
      <c r="AK2265" t="s">
        <v>15388</v>
      </c>
      <c r="AL2265">
        <v>0</v>
      </c>
      <c r="AM2265">
        <v>0</v>
      </c>
      <c r="AN2265">
        <v>0</v>
      </c>
      <c r="AO2265">
        <v>0</v>
      </c>
      <c r="AP2265" t="s">
        <v>83</v>
      </c>
      <c r="AQ2265">
        <v>0</v>
      </c>
      <c r="AR2265">
        <v>0</v>
      </c>
      <c r="AS2265" t="s">
        <v>69</v>
      </c>
      <c r="AT2265" t="s">
        <v>15389</v>
      </c>
      <c r="AU2265" t="s">
        <v>64</v>
      </c>
      <c r="AV2265">
        <v>0</v>
      </c>
      <c r="AW2265">
        <v>25033</v>
      </c>
      <c r="AX2265" t="s">
        <v>14438</v>
      </c>
      <c r="AY2265" t="s">
        <v>15387</v>
      </c>
      <c r="AZ2265" t="s">
        <v>71</v>
      </c>
      <c r="BA2265">
        <v>402905</v>
      </c>
      <c r="BB2265" t="s">
        <v>66</v>
      </c>
      <c r="BC2265" t="str">
        <f t="shared" si="92"/>
        <v>15490</v>
      </c>
      <c r="BD2265" t="str">
        <f t="shared" si="93"/>
        <v>SC-15490</v>
      </c>
    </row>
    <row r="2266" spans="1:56" ht="28.15" customHeight="1">
      <c r="A2266" s="4">
        <f>SUBTOTAL(103,$L$2:L2266)</f>
        <v>2265</v>
      </c>
      <c r="B2266" s="5" t="s">
        <v>15390</v>
      </c>
      <c r="C2266" s="5" t="s">
        <v>15391</v>
      </c>
      <c r="D2266" s="5" t="s">
        <v>10887</v>
      </c>
      <c r="E2266" s="5" t="s">
        <v>15392</v>
      </c>
      <c r="F2266" s="6" t="s">
        <v>15393</v>
      </c>
      <c r="G2266" s="5">
        <v>7</v>
      </c>
      <c r="H2266" s="7">
        <v>504017</v>
      </c>
      <c r="I2266" s="5" t="s">
        <v>15394</v>
      </c>
      <c r="J2266" s="5" t="s">
        <v>15395</v>
      </c>
      <c r="K2266" s="22">
        <v>20</v>
      </c>
      <c r="L2266" s="5" t="s">
        <v>78</v>
      </c>
      <c r="M2266" s="2">
        <v>1601163868</v>
      </c>
      <c r="N2266" s="8">
        <f>IF(COUNTIF($B$2:B2266,B2266)=1,1,0)</f>
        <v>1</v>
      </c>
      <c r="O2266" t="s">
        <v>52</v>
      </c>
      <c r="P2266">
        <v>1601163868</v>
      </c>
      <c r="Q2266" t="s">
        <v>15390</v>
      </c>
      <c r="R2266" t="s">
        <v>15390</v>
      </c>
      <c r="S2266" t="s">
        <v>15391</v>
      </c>
      <c r="T2266" t="s">
        <v>15391</v>
      </c>
      <c r="U2266" t="s">
        <v>10887</v>
      </c>
      <c r="V2266" t="s">
        <v>8558</v>
      </c>
      <c r="W2266">
        <v>0</v>
      </c>
      <c r="X2266" t="s">
        <v>80</v>
      </c>
      <c r="Y2266">
        <v>2026</v>
      </c>
      <c r="Z2266">
        <v>7</v>
      </c>
      <c r="AA2266">
        <v>1</v>
      </c>
      <c r="AB2266">
        <v>466682</v>
      </c>
      <c r="AC2266">
        <v>37335</v>
      </c>
      <c r="AD2266">
        <v>0</v>
      </c>
      <c r="AE2266">
        <v>0</v>
      </c>
      <c r="AF2266" t="s">
        <v>57</v>
      </c>
      <c r="AG2266" t="s">
        <v>81</v>
      </c>
      <c r="AH2266" t="s">
        <v>15392</v>
      </c>
      <c r="AI2266" t="s">
        <v>15396</v>
      </c>
      <c r="AJ2266">
        <v>0</v>
      </c>
      <c r="AK2266" t="s">
        <v>2447</v>
      </c>
      <c r="AL2266">
        <v>0</v>
      </c>
      <c r="AM2266">
        <v>0</v>
      </c>
      <c r="AN2266">
        <v>0</v>
      </c>
      <c r="AO2266">
        <v>0</v>
      </c>
      <c r="AP2266" t="s">
        <v>83</v>
      </c>
      <c r="AQ2266">
        <v>0</v>
      </c>
      <c r="AR2266">
        <v>0</v>
      </c>
      <c r="AS2266" t="s">
        <v>69</v>
      </c>
      <c r="AT2266" t="s">
        <v>15397</v>
      </c>
      <c r="AU2266" t="s">
        <v>64</v>
      </c>
      <c r="AV2266">
        <v>0</v>
      </c>
      <c r="AW2266">
        <v>25421</v>
      </c>
      <c r="AX2266" t="s">
        <v>15394</v>
      </c>
      <c r="AY2266" t="s">
        <v>15395</v>
      </c>
      <c r="AZ2266" t="s">
        <v>71</v>
      </c>
      <c r="BA2266">
        <v>504017</v>
      </c>
      <c r="BB2266" t="s">
        <v>66</v>
      </c>
      <c r="BC2266" t="str">
        <f t="shared" si="92"/>
        <v>06000</v>
      </c>
      <c r="BD2266" t="str">
        <f t="shared" si="93"/>
        <v>SD-06000</v>
      </c>
    </row>
    <row r="2267" spans="1:56" ht="28.15" customHeight="1">
      <c r="A2267" s="4">
        <f>SUBTOTAL(103,$L$2:L2267)</f>
        <v>2266</v>
      </c>
      <c r="B2267" s="5" t="s">
        <v>15400</v>
      </c>
      <c r="C2267" s="5" t="s">
        <v>15401</v>
      </c>
      <c r="D2267" s="5" t="s">
        <v>14640</v>
      </c>
      <c r="E2267" s="5" t="s">
        <v>3679</v>
      </c>
      <c r="F2267" s="6" t="s">
        <v>15402</v>
      </c>
      <c r="G2267" s="5">
        <v>6</v>
      </c>
      <c r="H2267" s="7">
        <v>456775</v>
      </c>
      <c r="I2267" s="5" t="s">
        <v>151</v>
      </c>
      <c r="J2267" s="5" t="s">
        <v>15403</v>
      </c>
      <c r="K2267" s="20"/>
      <c r="L2267" s="5" t="s">
        <v>51</v>
      </c>
      <c r="M2267" s="2">
        <v>1596971347</v>
      </c>
      <c r="N2267" s="8">
        <f>IF(COUNTIF($B$2:B2267,B2267)=1,1,0)</f>
        <v>1</v>
      </c>
      <c r="O2267" t="s">
        <v>52</v>
      </c>
      <c r="P2267">
        <v>1596971347</v>
      </c>
      <c r="Q2267" t="s">
        <v>15400</v>
      </c>
      <c r="R2267" t="s">
        <v>53</v>
      </c>
      <c r="S2267" t="s">
        <v>15401</v>
      </c>
      <c r="T2267" t="s">
        <v>54</v>
      </c>
      <c r="U2267" t="s">
        <v>14640</v>
      </c>
      <c r="V2267" t="s">
        <v>55</v>
      </c>
      <c r="W2267">
        <v>1</v>
      </c>
      <c r="X2267" t="s">
        <v>56</v>
      </c>
      <c r="Y2267">
        <v>2026</v>
      </c>
      <c r="Z2267">
        <v>6</v>
      </c>
      <c r="AA2267">
        <v>1</v>
      </c>
      <c r="AB2267">
        <v>422940</v>
      </c>
      <c r="AC2267">
        <v>33835</v>
      </c>
      <c r="AD2267">
        <v>0</v>
      </c>
      <c r="AE2267">
        <v>0</v>
      </c>
      <c r="AF2267" t="s">
        <v>108</v>
      </c>
      <c r="AG2267" t="s">
        <v>81</v>
      </c>
      <c r="AH2267" t="s">
        <v>3679</v>
      </c>
      <c r="AI2267" t="s">
        <v>15396</v>
      </c>
      <c r="AJ2267">
        <v>0</v>
      </c>
      <c r="AK2267" t="s">
        <v>2526</v>
      </c>
      <c r="AL2267">
        <v>0</v>
      </c>
      <c r="AM2267">
        <v>0</v>
      </c>
      <c r="AN2267">
        <v>0</v>
      </c>
      <c r="AO2267">
        <v>0</v>
      </c>
      <c r="AP2267" t="s">
        <v>108</v>
      </c>
      <c r="AQ2267">
        <v>0</v>
      </c>
      <c r="AR2267">
        <v>0</v>
      </c>
      <c r="AS2267" t="s">
        <v>62</v>
      </c>
      <c r="AT2267" t="s">
        <v>15404</v>
      </c>
      <c r="AU2267" t="s">
        <v>64</v>
      </c>
      <c r="AV2267">
        <v>0</v>
      </c>
      <c r="AW2267">
        <v>4938</v>
      </c>
      <c r="AX2267" t="s">
        <v>151</v>
      </c>
      <c r="AY2267" t="s">
        <v>15403</v>
      </c>
      <c r="AZ2267" t="s">
        <v>65</v>
      </c>
      <c r="BA2267">
        <v>456775</v>
      </c>
      <c r="BB2267" t="s">
        <v>66</v>
      </c>
      <c r="BC2267" t="str">
        <f t="shared" si="92"/>
        <v>10200</v>
      </c>
      <c r="BD2267" t="str">
        <f t="shared" si="93"/>
        <v>SD-10200</v>
      </c>
    </row>
    <row r="2268" spans="1:56" ht="28.15" customHeight="1">
      <c r="A2268" s="4">
        <f>SUBTOTAL(103,$L$2:L2268)</f>
        <v>2267</v>
      </c>
      <c r="B2268" s="5" t="s">
        <v>15400</v>
      </c>
      <c r="C2268" s="5" t="s">
        <v>67</v>
      </c>
      <c r="D2268" s="5" t="s">
        <v>14640</v>
      </c>
      <c r="E2268" s="5" t="s">
        <v>3679</v>
      </c>
      <c r="F2268" s="6" t="s">
        <v>15402</v>
      </c>
      <c r="G2268" s="5">
        <v>7</v>
      </c>
      <c r="H2268" s="7">
        <v>451967</v>
      </c>
      <c r="I2268" s="5" t="s">
        <v>151</v>
      </c>
      <c r="J2268" s="5" t="s">
        <v>15403</v>
      </c>
      <c r="K2268" s="20"/>
      <c r="L2268" s="5" t="s">
        <v>51</v>
      </c>
      <c r="M2268" s="2">
        <v>1601242964</v>
      </c>
      <c r="N2268" s="8">
        <f>IF(COUNTIF($B$2:B2268,B2268)=1,1,0)</f>
        <v>0</v>
      </c>
      <c r="O2268" t="s">
        <v>52</v>
      </c>
      <c r="P2268">
        <v>1601242964</v>
      </c>
      <c r="Q2268" t="s">
        <v>15400</v>
      </c>
      <c r="R2268" t="s">
        <v>15400</v>
      </c>
      <c r="S2268" t="s">
        <v>67</v>
      </c>
      <c r="T2268" t="s">
        <v>67</v>
      </c>
      <c r="U2268" t="s">
        <v>14640</v>
      </c>
      <c r="V2268" t="s">
        <v>238</v>
      </c>
      <c r="W2268">
        <v>1</v>
      </c>
      <c r="X2268" t="s">
        <v>156</v>
      </c>
      <c r="Y2268">
        <v>2026</v>
      </c>
      <c r="Z2268">
        <v>7</v>
      </c>
      <c r="AA2268">
        <v>1</v>
      </c>
      <c r="AB2268">
        <v>418488</v>
      </c>
      <c r="AC2268">
        <v>33479</v>
      </c>
      <c r="AD2268">
        <v>0</v>
      </c>
      <c r="AE2268">
        <v>0</v>
      </c>
      <c r="AF2268" t="s">
        <v>108</v>
      </c>
      <c r="AG2268" t="s">
        <v>81</v>
      </c>
      <c r="AH2268" t="s">
        <v>3679</v>
      </c>
      <c r="AI2268" t="s">
        <v>15396</v>
      </c>
      <c r="AJ2268">
        <v>0</v>
      </c>
      <c r="AK2268" t="s">
        <v>2526</v>
      </c>
      <c r="AL2268">
        <v>0</v>
      </c>
      <c r="AM2268">
        <v>0</v>
      </c>
      <c r="AN2268">
        <v>0</v>
      </c>
      <c r="AO2268">
        <v>0</v>
      </c>
      <c r="AP2268" t="s">
        <v>108</v>
      </c>
      <c r="AQ2268">
        <v>0</v>
      </c>
      <c r="AR2268">
        <v>0</v>
      </c>
      <c r="AS2268" t="s">
        <v>69</v>
      </c>
      <c r="AT2268" t="s">
        <v>15405</v>
      </c>
      <c r="AU2268" t="s">
        <v>64</v>
      </c>
      <c r="AV2268">
        <v>0</v>
      </c>
      <c r="AW2268">
        <v>43775</v>
      </c>
      <c r="AX2268" t="s">
        <v>151</v>
      </c>
      <c r="AY2268" t="s">
        <v>15403</v>
      </c>
      <c r="AZ2268" t="s">
        <v>71</v>
      </c>
      <c r="BA2268">
        <v>451967</v>
      </c>
      <c r="BB2268" t="s">
        <v>66</v>
      </c>
      <c r="BC2268" t="str">
        <f t="shared" si="92"/>
        <v>10200</v>
      </c>
      <c r="BD2268" t="str">
        <f t="shared" si="93"/>
        <v>SD-10200</v>
      </c>
    </row>
    <row r="2269" spans="1:56" ht="28.15" customHeight="1">
      <c r="A2269" s="4">
        <f>SUBTOTAL(103,$L$2:L2269)</f>
        <v>2268</v>
      </c>
      <c r="B2269" s="5" t="s">
        <v>15406</v>
      </c>
      <c r="C2269" s="5" t="s">
        <v>15407</v>
      </c>
      <c r="D2269" s="5" t="s">
        <v>15408</v>
      </c>
      <c r="E2269" s="5" t="s">
        <v>15392</v>
      </c>
      <c r="F2269" s="6" t="s">
        <v>15409</v>
      </c>
      <c r="G2269" s="5">
        <v>7</v>
      </c>
      <c r="H2269" s="7">
        <v>405475</v>
      </c>
      <c r="I2269" s="5" t="s">
        <v>15410</v>
      </c>
      <c r="J2269" s="5" t="s">
        <v>15411</v>
      </c>
      <c r="K2269" s="22">
        <v>19</v>
      </c>
      <c r="L2269" s="5" t="s">
        <v>78</v>
      </c>
      <c r="M2269" s="2">
        <v>1601163932</v>
      </c>
      <c r="N2269" s="8">
        <f>IF(COUNTIF($B$2:B2269,B2269)=1,1,0)</f>
        <v>1</v>
      </c>
      <c r="O2269" t="s">
        <v>52</v>
      </c>
      <c r="P2269">
        <v>1601163932</v>
      </c>
      <c r="Q2269" t="s">
        <v>15406</v>
      </c>
      <c r="R2269" t="s">
        <v>15406</v>
      </c>
      <c r="S2269" t="s">
        <v>15407</v>
      </c>
      <c r="T2269" t="s">
        <v>15407</v>
      </c>
      <c r="U2269" t="s">
        <v>15408</v>
      </c>
      <c r="V2269" t="s">
        <v>15412</v>
      </c>
      <c r="W2269">
        <v>0</v>
      </c>
      <c r="X2269" t="s">
        <v>80</v>
      </c>
      <c r="Y2269">
        <v>2026</v>
      </c>
      <c r="Z2269">
        <v>7</v>
      </c>
      <c r="AA2269">
        <v>1</v>
      </c>
      <c r="AB2269">
        <v>375440</v>
      </c>
      <c r="AC2269">
        <v>30035</v>
      </c>
      <c r="AD2269">
        <v>0</v>
      </c>
      <c r="AE2269">
        <v>0</v>
      </c>
      <c r="AF2269" t="s">
        <v>57</v>
      </c>
      <c r="AG2269" t="s">
        <v>99</v>
      </c>
      <c r="AH2269" t="s">
        <v>15392</v>
      </c>
      <c r="AI2269" t="s">
        <v>15396</v>
      </c>
      <c r="AJ2269">
        <v>0</v>
      </c>
      <c r="AK2269" t="s">
        <v>15413</v>
      </c>
      <c r="AL2269">
        <v>0</v>
      </c>
      <c r="AM2269">
        <v>0</v>
      </c>
      <c r="AN2269">
        <v>0</v>
      </c>
      <c r="AO2269">
        <v>0</v>
      </c>
      <c r="AP2269" t="s">
        <v>83</v>
      </c>
      <c r="AQ2269">
        <v>0</v>
      </c>
      <c r="AR2269">
        <v>0</v>
      </c>
      <c r="AS2269" t="s">
        <v>69</v>
      </c>
      <c r="AT2269" t="s">
        <v>15414</v>
      </c>
      <c r="AU2269" t="s">
        <v>64</v>
      </c>
      <c r="AV2269">
        <v>0</v>
      </c>
      <c r="AW2269">
        <v>25430</v>
      </c>
      <c r="AX2269" t="s">
        <v>15410</v>
      </c>
      <c r="AY2269" t="s">
        <v>15411</v>
      </c>
      <c r="AZ2269" t="s">
        <v>71</v>
      </c>
      <c r="BA2269">
        <v>405475</v>
      </c>
      <c r="BB2269" t="s">
        <v>66</v>
      </c>
      <c r="BC2269" t="str">
        <f t="shared" si="92"/>
        <v>10830</v>
      </c>
      <c r="BD2269" t="str">
        <f t="shared" si="93"/>
        <v>SD-10830</v>
      </c>
    </row>
    <row r="2270" spans="1:56" ht="28.15" customHeight="1">
      <c r="A2270" s="4">
        <f>SUBTOTAL(103,$L$2:L2270)</f>
        <v>2269</v>
      </c>
      <c r="B2270" s="5" t="s">
        <v>15415</v>
      </c>
      <c r="C2270" s="5" t="s">
        <v>15416</v>
      </c>
      <c r="D2270" s="5" t="s">
        <v>15417</v>
      </c>
      <c r="E2270" s="5" t="s">
        <v>3679</v>
      </c>
      <c r="F2270" s="6" t="s">
        <v>15418</v>
      </c>
      <c r="G2270" s="5">
        <v>6</v>
      </c>
      <c r="H2270" s="7">
        <v>1052987</v>
      </c>
      <c r="I2270" s="5" t="s">
        <v>151</v>
      </c>
      <c r="J2270" s="5" t="s">
        <v>15419</v>
      </c>
      <c r="K2270" s="20"/>
      <c r="L2270" s="5" t="s">
        <v>51</v>
      </c>
      <c r="M2270" s="2">
        <v>1596971623</v>
      </c>
      <c r="N2270" s="8">
        <f>IF(COUNTIF($B$2:B2270,B2270)=1,1,0)</f>
        <v>1</v>
      </c>
      <c r="O2270" t="s">
        <v>52</v>
      </c>
      <c r="P2270">
        <v>1596971623</v>
      </c>
      <c r="Q2270" t="s">
        <v>15415</v>
      </c>
      <c r="R2270" t="s">
        <v>53</v>
      </c>
      <c r="S2270" t="s">
        <v>15416</v>
      </c>
      <c r="T2270" t="s">
        <v>54</v>
      </c>
      <c r="U2270" t="s">
        <v>15417</v>
      </c>
      <c r="V2270" t="s">
        <v>55</v>
      </c>
      <c r="W2270">
        <v>1</v>
      </c>
      <c r="X2270" t="s">
        <v>56</v>
      </c>
      <c r="Y2270">
        <v>2026</v>
      </c>
      <c r="Z2270">
        <v>6</v>
      </c>
      <c r="AA2270">
        <v>1</v>
      </c>
      <c r="AB2270">
        <v>974988</v>
      </c>
      <c r="AC2270">
        <v>77999</v>
      </c>
      <c r="AD2270">
        <v>0</v>
      </c>
      <c r="AE2270">
        <v>0</v>
      </c>
      <c r="AF2270" t="s">
        <v>57</v>
      </c>
      <c r="AG2270" t="s">
        <v>81</v>
      </c>
      <c r="AH2270" t="s">
        <v>3679</v>
      </c>
      <c r="AI2270" t="s">
        <v>15396</v>
      </c>
      <c r="AJ2270">
        <v>0</v>
      </c>
      <c r="AK2270" t="s">
        <v>10638</v>
      </c>
      <c r="AL2270">
        <v>0</v>
      </c>
      <c r="AM2270">
        <v>0</v>
      </c>
      <c r="AN2270">
        <v>0</v>
      </c>
      <c r="AO2270">
        <v>0</v>
      </c>
      <c r="AP2270" t="s">
        <v>83</v>
      </c>
      <c r="AQ2270">
        <v>0</v>
      </c>
      <c r="AR2270">
        <v>0</v>
      </c>
      <c r="AS2270" t="s">
        <v>62</v>
      </c>
      <c r="AT2270" t="s">
        <v>15420</v>
      </c>
      <c r="AU2270" t="s">
        <v>64</v>
      </c>
      <c r="AV2270">
        <v>0</v>
      </c>
      <c r="AW2270">
        <v>5116</v>
      </c>
      <c r="AX2270" t="s">
        <v>151</v>
      </c>
      <c r="AY2270" t="s">
        <v>15419</v>
      </c>
      <c r="AZ2270" t="s">
        <v>65</v>
      </c>
      <c r="BA2270">
        <v>1052987</v>
      </c>
      <c r="BB2270" t="s">
        <v>66</v>
      </c>
      <c r="BC2270" t="str">
        <f t="shared" si="92"/>
        <v>11010</v>
      </c>
      <c r="BD2270" t="str">
        <f t="shared" si="93"/>
        <v>SD-11010</v>
      </c>
    </row>
    <row r="2271" spans="1:56" ht="28.15" customHeight="1">
      <c r="A2271" s="4">
        <f>SUBTOTAL(103,$L$2:L2271)</f>
        <v>2270</v>
      </c>
      <c r="B2271" s="5" t="s">
        <v>15415</v>
      </c>
      <c r="C2271" s="5" t="s">
        <v>67</v>
      </c>
      <c r="D2271" s="5" t="s">
        <v>15417</v>
      </c>
      <c r="E2271" s="5" t="s">
        <v>3679</v>
      </c>
      <c r="F2271" s="6" t="s">
        <v>15418</v>
      </c>
      <c r="G2271" s="5">
        <v>7</v>
      </c>
      <c r="H2271" s="7">
        <v>1103473</v>
      </c>
      <c r="I2271" s="5" t="s">
        <v>151</v>
      </c>
      <c r="J2271" s="5" t="s">
        <v>15419</v>
      </c>
      <c r="K2271" s="20"/>
      <c r="L2271" s="5" t="s">
        <v>51</v>
      </c>
      <c r="M2271" s="2">
        <v>1601243170</v>
      </c>
      <c r="N2271" s="8">
        <f>IF(COUNTIF($B$2:B2271,B2271)=1,1,0)</f>
        <v>0</v>
      </c>
      <c r="O2271" t="s">
        <v>52</v>
      </c>
      <c r="P2271">
        <v>1601243170</v>
      </c>
      <c r="Q2271" t="s">
        <v>15415</v>
      </c>
      <c r="R2271" t="s">
        <v>15415</v>
      </c>
      <c r="S2271" t="s">
        <v>67</v>
      </c>
      <c r="T2271" t="s">
        <v>67</v>
      </c>
      <c r="U2271" t="s">
        <v>15417</v>
      </c>
      <c r="V2271" t="s">
        <v>68</v>
      </c>
      <c r="W2271">
        <v>1</v>
      </c>
      <c r="X2271" t="s">
        <v>156</v>
      </c>
      <c r="Y2271">
        <v>2026</v>
      </c>
      <c r="Z2271">
        <v>7</v>
      </c>
      <c r="AA2271">
        <v>1</v>
      </c>
      <c r="AB2271">
        <v>1021734</v>
      </c>
      <c r="AC2271">
        <v>81739</v>
      </c>
      <c r="AD2271">
        <v>0</v>
      </c>
      <c r="AE2271">
        <v>0</v>
      </c>
      <c r="AF2271" t="s">
        <v>57</v>
      </c>
      <c r="AG2271" t="s">
        <v>81</v>
      </c>
      <c r="AH2271" t="s">
        <v>3679</v>
      </c>
      <c r="AI2271" t="s">
        <v>15396</v>
      </c>
      <c r="AJ2271">
        <v>0</v>
      </c>
      <c r="AK2271" t="s">
        <v>10638</v>
      </c>
      <c r="AL2271">
        <v>0</v>
      </c>
      <c r="AM2271">
        <v>0</v>
      </c>
      <c r="AN2271">
        <v>0</v>
      </c>
      <c r="AO2271">
        <v>0</v>
      </c>
      <c r="AP2271" t="s">
        <v>108</v>
      </c>
      <c r="AQ2271">
        <v>0</v>
      </c>
      <c r="AR2271">
        <v>0</v>
      </c>
      <c r="AS2271" t="s">
        <v>69</v>
      </c>
      <c r="AT2271" t="s">
        <v>15421</v>
      </c>
      <c r="AU2271" t="s">
        <v>64</v>
      </c>
      <c r="AV2271">
        <v>0</v>
      </c>
      <c r="AW2271">
        <v>43890</v>
      </c>
      <c r="AX2271" t="s">
        <v>151</v>
      </c>
      <c r="AY2271" t="s">
        <v>15419</v>
      </c>
      <c r="AZ2271" t="s">
        <v>71</v>
      </c>
      <c r="BA2271">
        <v>1103473</v>
      </c>
      <c r="BB2271" t="s">
        <v>66</v>
      </c>
      <c r="BC2271" t="str">
        <f t="shared" si="92"/>
        <v>11010</v>
      </c>
      <c r="BD2271" t="str">
        <f t="shared" si="93"/>
        <v>SD-11010</v>
      </c>
    </row>
    <row r="2272" spans="1:56" ht="28.15" customHeight="1">
      <c r="A2272" s="4">
        <f>SUBTOTAL(103,$L$2:L2272)</f>
        <v>2271</v>
      </c>
      <c r="B2272" s="5" t="s">
        <v>15422</v>
      </c>
      <c r="C2272" s="5" t="s">
        <v>15423</v>
      </c>
      <c r="D2272" s="5" t="s">
        <v>15398</v>
      </c>
      <c r="E2272" s="5" t="s">
        <v>15392</v>
      </c>
      <c r="F2272" s="6" t="s">
        <v>15424</v>
      </c>
      <c r="G2272" s="5">
        <v>7</v>
      </c>
      <c r="H2272" s="7">
        <v>494303</v>
      </c>
      <c r="I2272" s="5" t="s">
        <v>15425</v>
      </c>
      <c r="J2272" s="5" t="s">
        <v>15426</v>
      </c>
      <c r="K2272" s="22"/>
      <c r="L2272" s="5" t="s">
        <v>78</v>
      </c>
      <c r="M2272" s="2">
        <v>1601163831</v>
      </c>
      <c r="N2272" s="8">
        <f>IF(COUNTIF($B$2:B2272,B2272)=1,1,0)</f>
        <v>1</v>
      </c>
      <c r="O2272" t="s">
        <v>52</v>
      </c>
      <c r="P2272">
        <v>1601163831</v>
      </c>
      <c r="Q2272" t="s">
        <v>15422</v>
      </c>
      <c r="R2272" t="s">
        <v>15422</v>
      </c>
      <c r="S2272" t="s">
        <v>15423</v>
      </c>
      <c r="T2272" t="s">
        <v>15423</v>
      </c>
      <c r="U2272" t="s">
        <v>15398</v>
      </c>
      <c r="V2272" t="s">
        <v>15399</v>
      </c>
      <c r="W2272">
        <v>0</v>
      </c>
      <c r="X2272" t="s">
        <v>80</v>
      </c>
      <c r="Y2272">
        <v>2026</v>
      </c>
      <c r="Z2272">
        <v>7</v>
      </c>
      <c r="AA2272">
        <v>1</v>
      </c>
      <c r="AB2272">
        <v>457688</v>
      </c>
      <c r="AC2272">
        <v>36615</v>
      </c>
      <c r="AD2272">
        <v>0</v>
      </c>
      <c r="AE2272">
        <v>0</v>
      </c>
      <c r="AF2272" t="s">
        <v>57</v>
      </c>
      <c r="AG2272" t="s">
        <v>15427</v>
      </c>
      <c r="AH2272" t="s">
        <v>15392</v>
      </c>
      <c r="AI2272" t="s">
        <v>15396</v>
      </c>
      <c r="AJ2272">
        <v>0</v>
      </c>
      <c r="AK2272" t="s">
        <v>2667</v>
      </c>
      <c r="AL2272">
        <v>0</v>
      </c>
      <c r="AM2272">
        <v>0</v>
      </c>
      <c r="AN2272">
        <v>0</v>
      </c>
      <c r="AO2272">
        <v>0</v>
      </c>
      <c r="AP2272" t="s">
        <v>83</v>
      </c>
      <c r="AQ2272">
        <v>0</v>
      </c>
      <c r="AR2272">
        <v>0</v>
      </c>
      <c r="AS2272" t="s">
        <v>69</v>
      </c>
      <c r="AT2272" t="s">
        <v>15428</v>
      </c>
      <c r="AU2272" t="s">
        <v>64</v>
      </c>
      <c r="AV2272">
        <v>0</v>
      </c>
      <c r="AW2272">
        <v>25416</v>
      </c>
      <c r="AX2272" t="s">
        <v>15425</v>
      </c>
      <c r="AY2272" t="s">
        <v>15426</v>
      </c>
      <c r="AZ2272" t="s">
        <v>71</v>
      </c>
      <c r="BA2272">
        <v>494303</v>
      </c>
      <c r="BB2272" t="s">
        <v>66</v>
      </c>
      <c r="BC2272" t="str">
        <f t="shared" si="92"/>
        <v>17300</v>
      </c>
      <c r="BD2272" t="str">
        <f t="shared" si="93"/>
        <v>SD-17300</v>
      </c>
    </row>
    <row r="2273" spans="1:56" ht="28.15" customHeight="1">
      <c r="A2273" s="4">
        <f>SUBTOTAL(103,$L$2:L2273)</f>
        <v>2272</v>
      </c>
      <c r="B2273" s="5" t="s">
        <v>15429</v>
      </c>
      <c r="C2273" s="5" t="s">
        <v>15430</v>
      </c>
      <c r="D2273" s="5" t="s">
        <v>15398</v>
      </c>
      <c r="E2273" s="5" t="s">
        <v>15392</v>
      </c>
      <c r="F2273" s="6" t="s">
        <v>15431</v>
      </c>
      <c r="G2273" s="5">
        <v>7</v>
      </c>
      <c r="H2273" s="7">
        <v>195696</v>
      </c>
      <c r="I2273" s="5" t="s">
        <v>15425</v>
      </c>
      <c r="J2273" s="5" t="s">
        <v>15432</v>
      </c>
      <c r="K2273" s="22"/>
      <c r="L2273" s="5" t="s">
        <v>78</v>
      </c>
      <c r="M2273" s="2">
        <v>1601163587</v>
      </c>
      <c r="N2273" s="8">
        <f>IF(COUNTIF($B$2:B2273,B2273)=1,1,0)</f>
        <v>1</v>
      </c>
      <c r="O2273" t="s">
        <v>52</v>
      </c>
      <c r="P2273">
        <v>1601163587</v>
      </c>
      <c r="Q2273" t="s">
        <v>15429</v>
      </c>
      <c r="R2273" t="s">
        <v>15429</v>
      </c>
      <c r="S2273" t="s">
        <v>15430</v>
      </c>
      <c r="T2273" t="s">
        <v>15430</v>
      </c>
      <c r="U2273" t="s">
        <v>15398</v>
      </c>
      <c r="V2273" t="s">
        <v>15399</v>
      </c>
      <c r="W2273">
        <v>0</v>
      </c>
      <c r="X2273" t="s">
        <v>80</v>
      </c>
      <c r="Y2273">
        <v>2026</v>
      </c>
      <c r="Z2273">
        <v>7</v>
      </c>
      <c r="AA2273">
        <v>1</v>
      </c>
      <c r="AB2273">
        <v>181200</v>
      </c>
      <c r="AC2273">
        <v>14496</v>
      </c>
      <c r="AD2273">
        <v>0</v>
      </c>
      <c r="AE2273">
        <v>0</v>
      </c>
      <c r="AF2273" t="s">
        <v>57</v>
      </c>
      <c r="AG2273" t="s">
        <v>15427</v>
      </c>
      <c r="AH2273" t="s">
        <v>15392</v>
      </c>
      <c r="AI2273" t="s">
        <v>15396</v>
      </c>
      <c r="AJ2273">
        <v>0</v>
      </c>
      <c r="AK2273" t="s">
        <v>6593</v>
      </c>
      <c r="AL2273">
        <v>0</v>
      </c>
      <c r="AM2273">
        <v>0</v>
      </c>
      <c r="AN2273">
        <v>0</v>
      </c>
      <c r="AO2273">
        <v>0</v>
      </c>
      <c r="AP2273" t="s">
        <v>83</v>
      </c>
      <c r="AQ2273">
        <v>0</v>
      </c>
      <c r="AR2273">
        <v>0</v>
      </c>
      <c r="AS2273" t="s">
        <v>69</v>
      </c>
      <c r="AT2273" t="s">
        <v>15433</v>
      </c>
      <c r="AU2273" t="s">
        <v>64</v>
      </c>
      <c r="AV2273">
        <v>0</v>
      </c>
      <c r="AW2273">
        <v>25369</v>
      </c>
      <c r="AX2273" t="s">
        <v>15425</v>
      </c>
      <c r="AY2273" t="s">
        <v>15432</v>
      </c>
      <c r="AZ2273" t="s">
        <v>71</v>
      </c>
      <c r="BA2273">
        <v>195696</v>
      </c>
      <c r="BB2273" t="s">
        <v>66</v>
      </c>
      <c r="BC2273" t="str">
        <f t="shared" ref="BC2273:BC2324" si="94">RIGHT(AK2273,5)</f>
        <v>17320</v>
      </c>
      <c r="BD2273" t="str">
        <f t="shared" ref="BD2273:BD2324" si="95">AI2273&amp;"-"&amp;BC2273</f>
        <v>SD-17320</v>
      </c>
    </row>
    <row r="2274" spans="1:56" ht="28.15" customHeight="1">
      <c r="A2274" s="4">
        <f>SUBTOTAL(103,$L$2:L2274)</f>
        <v>2273</v>
      </c>
      <c r="B2274" s="5" t="s">
        <v>15434</v>
      </c>
      <c r="C2274" s="5" t="s">
        <v>15435</v>
      </c>
      <c r="D2274" s="5" t="s">
        <v>10887</v>
      </c>
      <c r="E2274" s="5" t="s">
        <v>15392</v>
      </c>
      <c r="F2274" s="6" t="s">
        <v>15436</v>
      </c>
      <c r="G2274" s="5">
        <v>7</v>
      </c>
      <c r="H2274" s="7">
        <v>258962</v>
      </c>
      <c r="I2274" s="5" t="s">
        <v>15437</v>
      </c>
      <c r="J2274" s="5" t="s">
        <v>15438</v>
      </c>
      <c r="K2274" s="22"/>
      <c r="L2274" s="5" t="s">
        <v>78</v>
      </c>
      <c r="M2274" s="2">
        <v>1601162390</v>
      </c>
      <c r="N2274" s="8">
        <f>IF(COUNTIF($B$2:B2274,B2274)=1,1,0)</f>
        <v>1</v>
      </c>
      <c r="O2274" t="s">
        <v>52</v>
      </c>
      <c r="P2274">
        <v>1601162390</v>
      </c>
      <c r="Q2274" t="s">
        <v>15434</v>
      </c>
      <c r="R2274" t="s">
        <v>15434</v>
      </c>
      <c r="S2274" t="s">
        <v>15435</v>
      </c>
      <c r="T2274" t="s">
        <v>15435</v>
      </c>
      <c r="U2274" t="s">
        <v>10887</v>
      </c>
      <c r="V2274" t="s">
        <v>8558</v>
      </c>
      <c r="W2274">
        <v>0</v>
      </c>
      <c r="X2274" t="s">
        <v>80</v>
      </c>
      <c r="Y2274">
        <v>2026</v>
      </c>
      <c r="Z2274">
        <v>7</v>
      </c>
      <c r="AA2274">
        <v>1</v>
      </c>
      <c r="AB2274">
        <v>239780</v>
      </c>
      <c r="AC2274">
        <v>19182</v>
      </c>
      <c r="AD2274">
        <v>0</v>
      </c>
      <c r="AE2274">
        <v>0</v>
      </c>
      <c r="AF2274" t="s">
        <v>98</v>
      </c>
      <c r="AG2274" t="s">
        <v>81</v>
      </c>
      <c r="AH2274" t="s">
        <v>15392</v>
      </c>
      <c r="AI2274" t="s">
        <v>15396</v>
      </c>
      <c r="AJ2274">
        <v>0</v>
      </c>
      <c r="AK2274" t="s">
        <v>1921</v>
      </c>
      <c r="AL2274">
        <v>0</v>
      </c>
      <c r="AM2274">
        <v>0</v>
      </c>
      <c r="AN2274">
        <v>0</v>
      </c>
      <c r="AO2274">
        <v>0</v>
      </c>
      <c r="AP2274" t="s">
        <v>98</v>
      </c>
      <c r="AQ2274">
        <v>0</v>
      </c>
      <c r="AR2274">
        <v>0</v>
      </c>
      <c r="AS2274" t="s">
        <v>69</v>
      </c>
      <c r="AT2274" t="s">
        <v>15439</v>
      </c>
      <c r="AU2274" t="s">
        <v>64</v>
      </c>
      <c r="AV2274">
        <v>0</v>
      </c>
      <c r="AW2274">
        <v>25126</v>
      </c>
      <c r="AX2274" t="s">
        <v>15437</v>
      </c>
      <c r="AY2274" t="s">
        <v>15438</v>
      </c>
      <c r="AZ2274" t="s">
        <v>71</v>
      </c>
      <c r="BA2274">
        <v>258962</v>
      </c>
      <c r="BB2274" t="s">
        <v>66</v>
      </c>
      <c r="BC2274" t="str">
        <f t="shared" si="94"/>
        <v>21000</v>
      </c>
      <c r="BD2274" t="str">
        <f t="shared" si="95"/>
        <v>SD-21000</v>
      </c>
    </row>
    <row r="2275" spans="1:56" ht="28.15" customHeight="1">
      <c r="A2275" s="4">
        <f>SUBTOTAL(103,$L$2:L2275)</f>
        <v>2274</v>
      </c>
      <c r="B2275" s="5" t="s">
        <v>15440</v>
      </c>
      <c r="C2275" s="5" t="s">
        <v>15441</v>
      </c>
      <c r="D2275" s="5" t="s">
        <v>14501</v>
      </c>
      <c r="E2275" s="5" t="s">
        <v>15442</v>
      </c>
      <c r="F2275" s="6" t="s">
        <v>15443</v>
      </c>
      <c r="G2275" s="5">
        <v>7</v>
      </c>
      <c r="H2275" s="7">
        <v>230688</v>
      </c>
      <c r="I2275" s="5" t="s">
        <v>15444</v>
      </c>
      <c r="J2275" s="5" t="s">
        <v>15445</v>
      </c>
      <c r="K2275" s="22"/>
      <c r="L2275" s="5" t="s">
        <v>78</v>
      </c>
      <c r="M2275" s="2">
        <v>1601163081</v>
      </c>
      <c r="N2275" s="8">
        <f>IF(COUNTIF($B$2:B2275,B2275)=1,1,0)</f>
        <v>1</v>
      </c>
      <c r="O2275" t="s">
        <v>52</v>
      </c>
      <c r="P2275">
        <v>1601163081</v>
      </c>
      <c r="Q2275" t="s">
        <v>15440</v>
      </c>
      <c r="R2275" t="s">
        <v>15440</v>
      </c>
      <c r="S2275" t="s">
        <v>15441</v>
      </c>
      <c r="T2275" t="s">
        <v>15441</v>
      </c>
      <c r="U2275" t="s">
        <v>14501</v>
      </c>
      <c r="V2275" t="s">
        <v>14502</v>
      </c>
      <c r="W2275">
        <v>0</v>
      </c>
      <c r="X2275" t="s">
        <v>188</v>
      </c>
      <c r="Y2275">
        <v>2026</v>
      </c>
      <c r="Z2275">
        <v>7</v>
      </c>
      <c r="AA2275">
        <v>1</v>
      </c>
      <c r="AB2275">
        <v>213600</v>
      </c>
      <c r="AC2275">
        <v>17088</v>
      </c>
      <c r="AD2275">
        <v>0</v>
      </c>
      <c r="AE2275">
        <v>0</v>
      </c>
      <c r="AF2275" t="s">
        <v>57</v>
      </c>
      <c r="AG2275" t="s">
        <v>81</v>
      </c>
      <c r="AH2275" t="s">
        <v>15442</v>
      </c>
      <c r="AI2275" t="s">
        <v>15446</v>
      </c>
      <c r="AJ2275">
        <v>0</v>
      </c>
      <c r="AK2275" t="s">
        <v>13602</v>
      </c>
      <c r="AL2275">
        <v>0</v>
      </c>
      <c r="AM2275">
        <v>0</v>
      </c>
      <c r="AN2275">
        <v>0</v>
      </c>
      <c r="AO2275">
        <v>0</v>
      </c>
      <c r="AP2275" t="s">
        <v>83</v>
      </c>
      <c r="AQ2275">
        <v>0</v>
      </c>
      <c r="AR2275">
        <v>0</v>
      </c>
      <c r="AS2275" t="s">
        <v>69</v>
      </c>
      <c r="AT2275" t="s">
        <v>15447</v>
      </c>
      <c r="AU2275" t="s">
        <v>64</v>
      </c>
      <c r="AV2275">
        <v>0</v>
      </c>
      <c r="AW2275">
        <v>25268</v>
      </c>
      <c r="AX2275" t="s">
        <v>15444</v>
      </c>
      <c r="AY2275" t="s">
        <v>15445</v>
      </c>
      <c r="AZ2275" t="s">
        <v>71</v>
      </c>
      <c r="BA2275">
        <v>230688</v>
      </c>
      <c r="BB2275" t="s">
        <v>66</v>
      </c>
      <c r="BC2275" t="str">
        <f t="shared" si="94"/>
        <v>03920</v>
      </c>
      <c r="BD2275" t="str">
        <f t="shared" si="95"/>
        <v>SE-03920</v>
      </c>
    </row>
    <row r="2276" spans="1:56" ht="28.15" customHeight="1">
      <c r="A2276" s="4">
        <f>SUBTOTAL(103,$L$2:L2276)</f>
        <v>2275</v>
      </c>
      <c r="B2276" s="5" t="s">
        <v>15448</v>
      </c>
      <c r="C2276" s="5" t="s">
        <v>15449</v>
      </c>
      <c r="D2276" s="5" t="s">
        <v>203</v>
      </c>
      <c r="E2276" s="5" t="s">
        <v>15442</v>
      </c>
      <c r="F2276" s="6" t="s">
        <v>15450</v>
      </c>
      <c r="G2276" s="5">
        <v>7</v>
      </c>
      <c r="H2276" s="7">
        <v>459454</v>
      </c>
      <c r="I2276" s="5" t="s">
        <v>15451</v>
      </c>
      <c r="J2276" s="5" t="s">
        <v>15452</v>
      </c>
      <c r="K2276" s="22"/>
      <c r="L2276" s="5" t="s">
        <v>78</v>
      </c>
      <c r="M2276" s="2">
        <v>1601163137</v>
      </c>
      <c r="N2276" s="8">
        <f>IF(COUNTIF($B$2:B2276,B2276)=1,1,0)</f>
        <v>1</v>
      </c>
      <c r="O2276" t="s">
        <v>52</v>
      </c>
      <c r="P2276">
        <v>1601163137</v>
      </c>
      <c r="Q2276" t="s">
        <v>15448</v>
      </c>
      <c r="R2276" t="s">
        <v>15448</v>
      </c>
      <c r="S2276" t="s">
        <v>15449</v>
      </c>
      <c r="T2276" t="s">
        <v>15449</v>
      </c>
      <c r="U2276" t="s">
        <v>203</v>
      </c>
      <c r="V2276" t="s">
        <v>9687</v>
      </c>
      <c r="W2276">
        <v>0</v>
      </c>
      <c r="X2276" t="s">
        <v>80</v>
      </c>
      <c r="Y2276">
        <v>2026</v>
      </c>
      <c r="Z2276">
        <v>7</v>
      </c>
      <c r="AA2276">
        <v>1</v>
      </c>
      <c r="AB2276">
        <v>425420</v>
      </c>
      <c r="AC2276">
        <v>34034</v>
      </c>
      <c r="AD2276">
        <v>0</v>
      </c>
      <c r="AE2276">
        <v>0</v>
      </c>
      <c r="AF2276" t="s">
        <v>57</v>
      </c>
      <c r="AG2276" t="s">
        <v>81</v>
      </c>
      <c r="AH2276" t="s">
        <v>15442</v>
      </c>
      <c r="AI2276" t="s">
        <v>15446</v>
      </c>
      <c r="AJ2276">
        <v>0</v>
      </c>
      <c r="AK2276" t="s">
        <v>4971</v>
      </c>
      <c r="AL2276">
        <v>0</v>
      </c>
      <c r="AM2276">
        <v>0</v>
      </c>
      <c r="AN2276">
        <v>0</v>
      </c>
      <c r="AO2276">
        <v>0</v>
      </c>
      <c r="AP2276" t="s">
        <v>83</v>
      </c>
      <c r="AQ2276">
        <v>0</v>
      </c>
      <c r="AR2276">
        <v>0</v>
      </c>
      <c r="AS2276" t="s">
        <v>69</v>
      </c>
      <c r="AT2276" t="s">
        <v>15453</v>
      </c>
      <c r="AU2276" t="s">
        <v>64</v>
      </c>
      <c r="AV2276">
        <v>0</v>
      </c>
      <c r="AW2276">
        <v>25282</v>
      </c>
      <c r="AX2276" t="s">
        <v>15451</v>
      </c>
      <c r="AY2276" t="s">
        <v>15452</v>
      </c>
      <c r="AZ2276" t="s">
        <v>71</v>
      </c>
      <c r="BA2276">
        <v>459454</v>
      </c>
      <c r="BB2276" t="s">
        <v>66</v>
      </c>
      <c r="BC2276" t="str">
        <f t="shared" si="94"/>
        <v>03960</v>
      </c>
      <c r="BD2276" t="str">
        <f t="shared" si="95"/>
        <v>SE-03960</v>
      </c>
    </row>
    <row r="2277" spans="1:56" ht="28.15" customHeight="1">
      <c r="A2277" s="4">
        <f>SUBTOTAL(103,$L$2:L2277)</f>
        <v>2276</v>
      </c>
      <c r="B2277" s="5" t="s">
        <v>15454</v>
      </c>
      <c r="C2277" s="5" t="s">
        <v>15455</v>
      </c>
      <c r="D2277" s="5" t="s">
        <v>15456</v>
      </c>
      <c r="E2277" s="5" t="s">
        <v>3679</v>
      </c>
      <c r="F2277" s="6" t="s">
        <v>15457</v>
      </c>
      <c r="G2277" s="5">
        <v>6</v>
      </c>
      <c r="H2277" s="7">
        <v>762093</v>
      </c>
      <c r="I2277" s="5" t="s">
        <v>151</v>
      </c>
      <c r="J2277" s="5" t="s">
        <v>15458</v>
      </c>
      <c r="K2277" s="20"/>
      <c r="L2277" s="5" t="s">
        <v>51</v>
      </c>
      <c r="M2277" s="2">
        <v>1596971465</v>
      </c>
      <c r="N2277" s="8">
        <f>IF(COUNTIF($B$2:B2277,B2277)=1,1,0)</f>
        <v>1</v>
      </c>
      <c r="O2277" t="s">
        <v>52</v>
      </c>
      <c r="P2277">
        <v>1596971465</v>
      </c>
      <c r="Q2277" t="s">
        <v>15454</v>
      </c>
      <c r="R2277" t="s">
        <v>53</v>
      </c>
      <c r="S2277" t="s">
        <v>15455</v>
      </c>
      <c r="T2277" t="s">
        <v>54</v>
      </c>
      <c r="U2277" t="s">
        <v>15456</v>
      </c>
      <c r="V2277" t="s">
        <v>55</v>
      </c>
      <c r="W2277">
        <v>1</v>
      </c>
      <c r="X2277" t="s">
        <v>56</v>
      </c>
      <c r="Y2277">
        <v>2026</v>
      </c>
      <c r="Z2277">
        <v>6</v>
      </c>
      <c r="AA2277">
        <v>1</v>
      </c>
      <c r="AB2277">
        <v>705642</v>
      </c>
      <c r="AC2277">
        <v>56451</v>
      </c>
      <c r="AD2277">
        <v>0</v>
      </c>
      <c r="AE2277">
        <v>0</v>
      </c>
      <c r="AF2277" t="s">
        <v>108</v>
      </c>
      <c r="AG2277" t="s">
        <v>81</v>
      </c>
      <c r="AH2277" t="s">
        <v>3679</v>
      </c>
      <c r="AI2277" t="s">
        <v>15446</v>
      </c>
      <c r="AJ2277">
        <v>0</v>
      </c>
      <c r="AK2277" t="s">
        <v>15459</v>
      </c>
      <c r="AL2277">
        <v>0</v>
      </c>
      <c r="AM2277">
        <v>0</v>
      </c>
      <c r="AN2277">
        <v>0</v>
      </c>
      <c r="AO2277">
        <v>0</v>
      </c>
      <c r="AP2277" t="s">
        <v>108</v>
      </c>
      <c r="AQ2277">
        <v>0</v>
      </c>
      <c r="AR2277">
        <v>0</v>
      </c>
      <c r="AS2277" t="s">
        <v>62</v>
      </c>
      <c r="AT2277" t="s">
        <v>15460</v>
      </c>
      <c r="AU2277" t="s">
        <v>64</v>
      </c>
      <c r="AV2277">
        <v>0</v>
      </c>
      <c r="AW2277">
        <v>5020</v>
      </c>
      <c r="AX2277" t="s">
        <v>151</v>
      </c>
      <c r="AY2277" t="s">
        <v>15458</v>
      </c>
      <c r="AZ2277" t="s">
        <v>65</v>
      </c>
      <c r="BA2277">
        <v>762093</v>
      </c>
      <c r="BB2277" t="s">
        <v>66</v>
      </c>
      <c r="BC2277" t="str">
        <f t="shared" si="94"/>
        <v>05560</v>
      </c>
      <c r="BD2277" t="str">
        <f t="shared" si="95"/>
        <v>SE-05560</v>
      </c>
    </row>
    <row r="2278" spans="1:56" ht="28.15" customHeight="1">
      <c r="A2278" s="4">
        <f>SUBTOTAL(103,$L$2:L2278)</f>
        <v>2277</v>
      </c>
      <c r="B2278" s="5" t="s">
        <v>15454</v>
      </c>
      <c r="C2278" s="5" t="s">
        <v>67</v>
      </c>
      <c r="D2278" s="5" t="s">
        <v>15456</v>
      </c>
      <c r="E2278" s="5" t="s">
        <v>3679</v>
      </c>
      <c r="F2278" s="6" t="s">
        <v>15457</v>
      </c>
      <c r="G2278" s="5">
        <v>7</v>
      </c>
      <c r="H2278" s="7">
        <v>793346</v>
      </c>
      <c r="I2278" s="5" t="s">
        <v>151</v>
      </c>
      <c r="J2278" s="5" t="s">
        <v>15458</v>
      </c>
      <c r="K2278" s="20"/>
      <c r="L2278" s="5" t="s">
        <v>51</v>
      </c>
      <c r="M2278" s="2">
        <v>1601243042</v>
      </c>
      <c r="N2278" s="8">
        <f>IF(COUNTIF($B$2:B2278,B2278)=1,1,0)</f>
        <v>0</v>
      </c>
      <c r="O2278" t="s">
        <v>52</v>
      </c>
      <c r="P2278">
        <v>1601243042</v>
      </c>
      <c r="Q2278" t="s">
        <v>15454</v>
      </c>
      <c r="R2278" t="s">
        <v>15454</v>
      </c>
      <c r="S2278" t="s">
        <v>67</v>
      </c>
      <c r="T2278" t="s">
        <v>67</v>
      </c>
      <c r="U2278" t="s">
        <v>15456</v>
      </c>
      <c r="V2278" t="s">
        <v>238</v>
      </c>
      <c r="W2278">
        <v>1</v>
      </c>
      <c r="X2278" t="s">
        <v>156</v>
      </c>
      <c r="Y2278">
        <v>2026</v>
      </c>
      <c r="Z2278">
        <v>7</v>
      </c>
      <c r="AA2278">
        <v>1</v>
      </c>
      <c r="AB2278">
        <v>734580</v>
      </c>
      <c r="AC2278">
        <v>58766</v>
      </c>
      <c r="AD2278">
        <v>0</v>
      </c>
      <c r="AE2278">
        <v>0</v>
      </c>
      <c r="AF2278" t="s">
        <v>108</v>
      </c>
      <c r="AG2278" t="s">
        <v>81</v>
      </c>
      <c r="AH2278" t="s">
        <v>3679</v>
      </c>
      <c r="AI2278" t="s">
        <v>15446</v>
      </c>
      <c r="AJ2278">
        <v>0</v>
      </c>
      <c r="AK2278" t="s">
        <v>15459</v>
      </c>
      <c r="AL2278">
        <v>0</v>
      </c>
      <c r="AM2278">
        <v>0</v>
      </c>
      <c r="AN2278">
        <v>0</v>
      </c>
      <c r="AO2278">
        <v>0</v>
      </c>
      <c r="AP2278" t="s">
        <v>108</v>
      </c>
      <c r="AQ2278">
        <v>0</v>
      </c>
      <c r="AR2278">
        <v>0</v>
      </c>
      <c r="AS2278" t="s">
        <v>69</v>
      </c>
      <c r="AT2278" t="s">
        <v>15461</v>
      </c>
      <c r="AU2278" t="s">
        <v>64</v>
      </c>
      <c r="AV2278">
        <v>0</v>
      </c>
      <c r="AW2278">
        <v>43823</v>
      </c>
      <c r="AX2278" t="s">
        <v>151</v>
      </c>
      <c r="AY2278" t="s">
        <v>15458</v>
      </c>
      <c r="AZ2278" t="s">
        <v>71</v>
      </c>
      <c r="BA2278">
        <v>793346</v>
      </c>
      <c r="BB2278" t="s">
        <v>66</v>
      </c>
      <c r="BC2278" t="str">
        <f t="shared" si="94"/>
        <v>05560</v>
      </c>
      <c r="BD2278" t="str">
        <f t="shared" si="95"/>
        <v>SE-05560</v>
      </c>
    </row>
    <row r="2279" spans="1:56" ht="28.15" customHeight="1">
      <c r="A2279" s="4">
        <f>SUBTOTAL(103,$L$2:L2279)</f>
        <v>2278</v>
      </c>
      <c r="B2279" s="5" t="s">
        <v>15462</v>
      </c>
      <c r="C2279" s="5" t="s">
        <v>15463</v>
      </c>
      <c r="D2279" s="5" t="s">
        <v>15464</v>
      </c>
      <c r="E2279" s="5" t="s">
        <v>3679</v>
      </c>
      <c r="F2279" s="6" t="s">
        <v>15465</v>
      </c>
      <c r="G2279" s="5">
        <v>6</v>
      </c>
      <c r="H2279" s="7">
        <v>2341574</v>
      </c>
      <c r="I2279" s="5" t="s">
        <v>151</v>
      </c>
      <c r="J2279" s="5" t="s">
        <v>15466</v>
      </c>
      <c r="K2279" s="20"/>
      <c r="L2279" s="5" t="s">
        <v>51</v>
      </c>
      <c r="M2279" s="2">
        <v>1596971440</v>
      </c>
      <c r="N2279" s="8">
        <f>IF(COUNTIF($B$2:B2279,B2279)=1,1,0)</f>
        <v>1</v>
      </c>
      <c r="O2279" t="s">
        <v>52</v>
      </c>
      <c r="P2279">
        <v>1596971440</v>
      </c>
      <c r="Q2279" t="s">
        <v>15462</v>
      </c>
      <c r="R2279" t="s">
        <v>53</v>
      </c>
      <c r="S2279" t="s">
        <v>15463</v>
      </c>
      <c r="T2279" t="s">
        <v>54</v>
      </c>
      <c r="U2279" t="s">
        <v>15464</v>
      </c>
      <c r="V2279" t="s">
        <v>55</v>
      </c>
      <c r="W2279">
        <v>1</v>
      </c>
      <c r="X2279" t="s">
        <v>56</v>
      </c>
      <c r="Y2279">
        <v>2026</v>
      </c>
      <c r="Z2279">
        <v>6</v>
      </c>
      <c r="AA2279">
        <v>1</v>
      </c>
      <c r="AB2279">
        <v>2168124</v>
      </c>
      <c r="AC2279">
        <v>173450</v>
      </c>
      <c r="AD2279">
        <v>0</v>
      </c>
      <c r="AE2279">
        <v>0</v>
      </c>
      <c r="AF2279" t="s">
        <v>108</v>
      </c>
      <c r="AG2279" t="s">
        <v>81</v>
      </c>
      <c r="AH2279" t="s">
        <v>3679</v>
      </c>
      <c r="AI2279" t="s">
        <v>15446</v>
      </c>
      <c r="AJ2279">
        <v>0</v>
      </c>
      <c r="AK2279" t="s">
        <v>9259</v>
      </c>
      <c r="AL2279">
        <v>0</v>
      </c>
      <c r="AM2279">
        <v>0</v>
      </c>
      <c r="AN2279">
        <v>0</v>
      </c>
      <c r="AO2279">
        <v>0</v>
      </c>
      <c r="AP2279" t="s">
        <v>108</v>
      </c>
      <c r="AQ2279">
        <v>0</v>
      </c>
      <c r="AR2279">
        <v>0</v>
      </c>
      <c r="AS2279" t="s">
        <v>62</v>
      </c>
      <c r="AT2279" t="s">
        <v>15467</v>
      </c>
      <c r="AU2279" t="s">
        <v>64</v>
      </c>
      <c r="AV2279">
        <v>0</v>
      </c>
      <c r="AW2279">
        <v>5002</v>
      </c>
      <c r="AX2279" t="s">
        <v>151</v>
      </c>
      <c r="AY2279" t="s">
        <v>15466</v>
      </c>
      <c r="AZ2279" t="s">
        <v>65</v>
      </c>
      <c r="BA2279">
        <v>2341574</v>
      </c>
      <c r="BB2279" t="s">
        <v>66</v>
      </c>
      <c r="BC2279" t="str">
        <f t="shared" si="94"/>
        <v>06320</v>
      </c>
      <c r="BD2279" t="str">
        <f t="shared" si="95"/>
        <v>SE-06320</v>
      </c>
    </row>
    <row r="2280" spans="1:56" ht="28.15" customHeight="1">
      <c r="A2280" s="4">
        <f>SUBTOTAL(103,$L$2:L2280)</f>
        <v>2279</v>
      </c>
      <c r="B2280" s="5" t="s">
        <v>15462</v>
      </c>
      <c r="C2280" s="5" t="s">
        <v>67</v>
      </c>
      <c r="D2280" s="5" t="s">
        <v>15464</v>
      </c>
      <c r="E2280" s="5" t="s">
        <v>3679</v>
      </c>
      <c r="F2280" s="6" t="s">
        <v>15465</v>
      </c>
      <c r="G2280" s="5">
        <v>7</v>
      </c>
      <c r="H2280" s="7">
        <v>2310321</v>
      </c>
      <c r="I2280" s="5" t="s">
        <v>151</v>
      </c>
      <c r="J2280" s="5" t="s">
        <v>15466</v>
      </c>
      <c r="K2280" s="20"/>
      <c r="L2280" s="5" t="s">
        <v>51</v>
      </c>
      <c r="M2280" s="2">
        <v>1601243032</v>
      </c>
      <c r="N2280" s="8">
        <f>IF(COUNTIF($B$2:B2280,B2280)=1,1,0)</f>
        <v>0</v>
      </c>
      <c r="O2280" t="s">
        <v>52</v>
      </c>
      <c r="P2280">
        <v>1601243032</v>
      </c>
      <c r="Q2280" t="s">
        <v>15462</v>
      </c>
      <c r="R2280" t="s">
        <v>15462</v>
      </c>
      <c r="S2280" t="s">
        <v>67</v>
      </c>
      <c r="T2280" t="s">
        <v>67</v>
      </c>
      <c r="U2280" t="s">
        <v>15464</v>
      </c>
      <c r="V2280" t="s">
        <v>238</v>
      </c>
      <c r="W2280">
        <v>1</v>
      </c>
      <c r="X2280" t="s">
        <v>156</v>
      </c>
      <c r="Y2280">
        <v>2026</v>
      </c>
      <c r="Z2280">
        <v>7</v>
      </c>
      <c r="AA2280">
        <v>1</v>
      </c>
      <c r="AB2280">
        <v>2139186</v>
      </c>
      <c r="AC2280">
        <v>171135</v>
      </c>
      <c r="AD2280">
        <v>0</v>
      </c>
      <c r="AE2280">
        <v>0</v>
      </c>
      <c r="AF2280" t="s">
        <v>108</v>
      </c>
      <c r="AG2280" t="s">
        <v>3066</v>
      </c>
      <c r="AH2280" t="s">
        <v>3679</v>
      </c>
      <c r="AI2280" t="s">
        <v>15446</v>
      </c>
      <c r="AJ2280">
        <v>0</v>
      </c>
      <c r="AK2280" t="s">
        <v>9259</v>
      </c>
      <c r="AL2280">
        <v>0</v>
      </c>
      <c r="AM2280">
        <v>0</v>
      </c>
      <c r="AN2280">
        <v>0</v>
      </c>
      <c r="AO2280">
        <v>0</v>
      </c>
      <c r="AP2280" t="s">
        <v>108</v>
      </c>
      <c r="AQ2280">
        <v>0</v>
      </c>
      <c r="AR2280">
        <v>0</v>
      </c>
      <c r="AS2280" t="s">
        <v>69</v>
      </c>
      <c r="AT2280" t="s">
        <v>15468</v>
      </c>
      <c r="AU2280" t="s">
        <v>64</v>
      </c>
      <c r="AV2280">
        <v>0</v>
      </c>
      <c r="AW2280">
        <v>43815</v>
      </c>
      <c r="AX2280" t="s">
        <v>151</v>
      </c>
      <c r="AY2280" t="s">
        <v>15466</v>
      </c>
      <c r="AZ2280" t="s">
        <v>71</v>
      </c>
      <c r="BA2280">
        <v>2310321</v>
      </c>
      <c r="BB2280" t="s">
        <v>66</v>
      </c>
      <c r="BC2280" t="str">
        <f t="shared" si="94"/>
        <v>06320</v>
      </c>
      <c r="BD2280" t="str">
        <f t="shared" si="95"/>
        <v>SE-06320</v>
      </c>
    </row>
    <row r="2281" spans="1:56" ht="28.15" customHeight="1">
      <c r="A2281" s="4">
        <f>SUBTOTAL(103,$L$2:L2281)</f>
        <v>2280</v>
      </c>
      <c r="B2281" s="5" t="s">
        <v>15469</v>
      </c>
      <c r="C2281" s="5" t="s">
        <v>15470</v>
      </c>
      <c r="D2281" s="5" t="s">
        <v>14501</v>
      </c>
      <c r="E2281" s="5" t="s">
        <v>15442</v>
      </c>
      <c r="F2281" s="6" t="s">
        <v>15471</v>
      </c>
      <c r="G2281" s="5">
        <v>7</v>
      </c>
      <c r="H2281" s="7">
        <v>8571</v>
      </c>
      <c r="I2281" s="5" t="s">
        <v>15472</v>
      </c>
      <c r="J2281" s="5" t="s">
        <v>15473</v>
      </c>
      <c r="K2281" s="22"/>
      <c r="L2281" s="5" t="s">
        <v>78</v>
      </c>
      <c r="M2281" s="2">
        <v>1601163129</v>
      </c>
      <c r="N2281" s="8">
        <f>IF(COUNTIF($B$2:B2281,B2281)=1,1,0)</f>
        <v>1</v>
      </c>
      <c r="O2281" t="s">
        <v>52</v>
      </c>
      <c r="P2281">
        <v>1601163129</v>
      </c>
      <c r="Q2281" t="s">
        <v>15469</v>
      </c>
      <c r="R2281" t="s">
        <v>15469</v>
      </c>
      <c r="S2281" t="s">
        <v>15470</v>
      </c>
      <c r="T2281" t="s">
        <v>15470</v>
      </c>
      <c r="U2281" t="s">
        <v>14501</v>
      </c>
      <c r="V2281" t="s">
        <v>14502</v>
      </c>
      <c r="W2281">
        <v>0</v>
      </c>
      <c r="X2281" t="s">
        <v>80</v>
      </c>
      <c r="Y2281">
        <v>2026</v>
      </c>
      <c r="Z2281">
        <v>7</v>
      </c>
      <c r="AA2281">
        <v>1</v>
      </c>
      <c r="AB2281">
        <v>7936</v>
      </c>
      <c r="AC2281">
        <v>635</v>
      </c>
      <c r="AD2281">
        <v>0</v>
      </c>
      <c r="AE2281">
        <v>0</v>
      </c>
      <c r="AF2281" t="s">
        <v>57</v>
      </c>
      <c r="AG2281" t="s">
        <v>81</v>
      </c>
      <c r="AH2281" t="s">
        <v>15442</v>
      </c>
      <c r="AI2281" t="s">
        <v>15446</v>
      </c>
      <c r="AJ2281">
        <v>0</v>
      </c>
      <c r="AK2281" t="s">
        <v>7014</v>
      </c>
      <c r="AL2281">
        <v>0</v>
      </c>
      <c r="AM2281">
        <v>0</v>
      </c>
      <c r="AN2281">
        <v>0</v>
      </c>
      <c r="AO2281">
        <v>0</v>
      </c>
      <c r="AP2281" t="s">
        <v>83</v>
      </c>
      <c r="AQ2281">
        <v>0</v>
      </c>
      <c r="AR2281">
        <v>0</v>
      </c>
      <c r="AS2281" t="s">
        <v>69</v>
      </c>
      <c r="AT2281" t="s">
        <v>15474</v>
      </c>
      <c r="AU2281" t="s">
        <v>64</v>
      </c>
      <c r="AV2281">
        <v>0</v>
      </c>
      <c r="AW2281">
        <v>25280</v>
      </c>
      <c r="AX2281" t="s">
        <v>15472</v>
      </c>
      <c r="AY2281" t="s">
        <v>15473</v>
      </c>
      <c r="AZ2281" t="s">
        <v>71</v>
      </c>
      <c r="BA2281">
        <v>8571</v>
      </c>
      <c r="BB2281" t="s">
        <v>66</v>
      </c>
      <c r="BC2281" t="str">
        <f t="shared" si="94"/>
        <v>08300</v>
      </c>
      <c r="BD2281" t="str">
        <f t="shared" si="95"/>
        <v>SE-08300</v>
      </c>
    </row>
    <row r="2282" spans="1:56" ht="28.15" customHeight="1">
      <c r="A2282" s="4">
        <f>SUBTOTAL(103,$L$2:L2282)</f>
        <v>2281</v>
      </c>
      <c r="B2282" s="5" t="s">
        <v>15475</v>
      </c>
      <c r="C2282" s="5" t="s">
        <v>15476</v>
      </c>
      <c r="D2282" s="5" t="s">
        <v>10493</v>
      </c>
      <c r="E2282" s="5" t="s">
        <v>3679</v>
      </c>
      <c r="F2282" s="6" t="s">
        <v>15477</v>
      </c>
      <c r="G2282" s="5">
        <v>6</v>
      </c>
      <c r="H2282" s="7">
        <v>1240505</v>
      </c>
      <c r="I2282" s="5" t="s">
        <v>151</v>
      </c>
      <c r="J2282" s="5" t="s">
        <v>15478</v>
      </c>
      <c r="K2282" s="20"/>
      <c r="L2282" s="5" t="s">
        <v>51</v>
      </c>
      <c r="M2282" s="2">
        <v>1596971661</v>
      </c>
      <c r="N2282" s="8">
        <f>IF(COUNTIF($B$2:B2282,B2282)=1,1,0)</f>
        <v>1</v>
      </c>
      <c r="O2282" t="s">
        <v>52</v>
      </c>
      <c r="P2282">
        <v>1596971661</v>
      </c>
      <c r="Q2282" t="s">
        <v>15475</v>
      </c>
      <c r="R2282" t="s">
        <v>53</v>
      </c>
      <c r="S2282" t="s">
        <v>15476</v>
      </c>
      <c r="T2282" t="s">
        <v>54</v>
      </c>
      <c r="U2282" t="s">
        <v>10493</v>
      </c>
      <c r="V2282" t="s">
        <v>55</v>
      </c>
      <c r="W2282">
        <v>1</v>
      </c>
      <c r="X2282" t="s">
        <v>56</v>
      </c>
      <c r="Y2282">
        <v>2026</v>
      </c>
      <c r="Z2282">
        <v>6</v>
      </c>
      <c r="AA2282">
        <v>1</v>
      </c>
      <c r="AB2282">
        <v>1148616</v>
      </c>
      <c r="AC2282">
        <v>91889</v>
      </c>
      <c r="AD2282">
        <v>0</v>
      </c>
      <c r="AE2282">
        <v>0</v>
      </c>
      <c r="AF2282" t="s">
        <v>108</v>
      </c>
      <c r="AG2282" t="s">
        <v>81</v>
      </c>
      <c r="AH2282" t="s">
        <v>3679</v>
      </c>
      <c r="AI2282" t="s">
        <v>15479</v>
      </c>
      <c r="AJ2282">
        <v>0</v>
      </c>
      <c r="AK2282" t="s">
        <v>5859</v>
      </c>
      <c r="AL2282">
        <v>0</v>
      </c>
      <c r="AM2282">
        <v>0</v>
      </c>
      <c r="AN2282">
        <v>0</v>
      </c>
      <c r="AO2282">
        <v>0</v>
      </c>
      <c r="AP2282" t="s">
        <v>83</v>
      </c>
      <c r="AQ2282">
        <v>0</v>
      </c>
      <c r="AR2282">
        <v>0</v>
      </c>
      <c r="AS2282" t="s">
        <v>62</v>
      </c>
      <c r="AT2282" t="s">
        <v>15480</v>
      </c>
      <c r="AU2282" t="s">
        <v>64</v>
      </c>
      <c r="AV2282">
        <v>0</v>
      </c>
      <c r="AW2282">
        <v>5137</v>
      </c>
      <c r="AX2282" t="s">
        <v>151</v>
      </c>
      <c r="AY2282" t="s">
        <v>15478</v>
      </c>
      <c r="AZ2282" t="s">
        <v>65</v>
      </c>
      <c r="BA2282">
        <v>1240505</v>
      </c>
      <c r="BB2282" t="s">
        <v>66</v>
      </c>
      <c r="BC2282" t="str">
        <f t="shared" si="94"/>
        <v>10100</v>
      </c>
      <c r="BD2282" t="str">
        <f t="shared" si="95"/>
        <v>SF-10100</v>
      </c>
    </row>
    <row r="2283" spans="1:56" ht="28.15" customHeight="1">
      <c r="A2283" s="4">
        <f>SUBTOTAL(103,$L$2:L2283)</f>
        <v>2282</v>
      </c>
      <c r="B2283" s="5" t="s">
        <v>15475</v>
      </c>
      <c r="C2283" s="5" t="s">
        <v>67</v>
      </c>
      <c r="D2283" s="5" t="s">
        <v>10493</v>
      </c>
      <c r="E2283" s="5" t="s">
        <v>3679</v>
      </c>
      <c r="F2283" s="6" t="s">
        <v>15477</v>
      </c>
      <c r="G2283" s="5">
        <v>7</v>
      </c>
      <c r="H2283" s="7">
        <v>1264546</v>
      </c>
      <c r="I2283" s="5" t="s">
        <v>151</v>
      </c>
      <c r="J2283" s="5" t="s">
        <v>15478</v>
      </c>
      <c r="K2283" s="20"/>
      <c r="L2283" s="5" t="s">
        <v>51</v>
      </c>
      <c r="M2283" s="2">
        <v>1601243182</v>
      </c>
      <c r="N2283" s="8">
        <f>IF(COUNTIF($B$2:B2283,B2283)=1,1,0)</f>
        <v>0</v>
      </c>
      <c r="O2283" t="s">
        <v>52</v>
      </c>
      <c r="P2283">
        <v>1601243182</v>
      </c>
      <c r="Q2283" t="s">
        <v>15475</v>
      </c>
      <c r="R2283" t="s">
        <v>15475</v>
      </c>
      <c r="S2283" t="s">
        <v>67</v>
      </c>
      <c r="T2283" t="s">
        <v>67</v>
      </c>
      <c r="U2283" t="s">
        <v>10493</v>
      </c>
      <c r="V2283" t="s">
        <v>1603</v>
      </c>
      <c r="W2283">
        <v>1</v>
      </c>
      <c r="X2283" t="s">
        <v>56</v>
      </c>
      <c r="Y2283">
        <v>2026</v>
      </c>
      <c r="Z2283">
        <v>7</v>
      </c>
      <c r="AA2283">
        <v>1</v>
      </c>
      <c r="AB2283">
        <v>1170876</v>
      </c>
      <c r="AC2283">
        <v>93670</v>
      </c>
      <c r="AD2283">
        <v>0</v>
      </c>
      <c r="AE2283">
        <v>0</v>
      </c>
      <c r="AF2283" t="s">
        <v>108</v>
      </c>
      <c r="AG2283" t="s">
        <v>81</v>
      </c>
      <c r="AH2283" t="s">
        <v>3679</v>
      </c>
      <c r="AI2283" t="s">
        <v>15479</v>
      </c>
      <c r="AJ2283">
        <v>0</v>
      </c>
      <c r="AK2283" t="s">
        <v>5859</v>
      </c>
      <c r="AL2283">
        <v>0</v>
      </c>
      <c r="AM2283">
        <v>0</v>
      </c>
      <c r="AN2283">
        <v>0</v>
      </c>
      <c r="AO2283">
        <v>0</v>
      </c>
      <c r="AP2283" t="s">
        <v>83</v>
      </c>
      <c r="AQ2283">
        <v>0</v>
      </c>
      <c r="AR2283">
        <v>0</v>
      </c>
      <c r="AS2283" t="s">
        <v>69</v>
      </c>
      <c r="AT2283" t="s">
        <v>15481</v>
      </c>
      <c r="AU2283" t="s">
        <v>64</v>
      </c>
      <c r="AV2283">
        <v>0</v>
      </c>
      <c r="AW2283">
        <v>43899</v>
      </c>
      <c r="AX2283" t="s">
        <v>151</v>
      </c>
      <c r="AY2283" t="s">
        <v>15478</v>
      </c>
      <c r="AZ2283" t="s">
        <v>71</v>
      </c>
      <c r="BA2283">
        <v>1264546</v>
      </c>
      <c r="BB2283" t="s">
        <v>66</v>
      </c>
      <c r="BC2283" t="str">
        <f t="shared" si="94"/>
        <v>10100</v>
      </c>
      <c r="BD2283" t="str">
        <f t="shared" si="95"/>
        <v>SF-10100</v>
      </c>
    </row>
    <row r="2284" spans="1:56" ht="28.15" customHeight="1">
      <c r="A2284" s="4">
        <f>SUBTOTAL(103,$L$2:L2284)</f>
        <v>2283</v>
      </c>
      <c r="B2284" s="5" t="s">
        <v>15482</v>
      </c>
      <c r="C2284" s="5" t="s">
        <v>15483</v>
      </c>
      <c r="D2284" s="5" t="s">
        <v>15484</v>
      </c>
      <c r="E2284" s="5" t="s">
        <v>15485</v>
      </c>
      <c r="F2284" s="6" t="s">
        <v>15486</v>
      </c>
      <c r="G2284" s="5">
        <v>7</v>
      </c>
      <c r="H2284" s="7">
        <v>2143</v>
      </c>
      <c r="I2284" s="5" t="s">
        <v>15487</v>
      </c>
      <c r="J2284" s="5" t="s">
        <v>15488</v>
      </c>
      <c r="K2284" s="22"/>
      <c r="L2284" s="5" t="s">
        <v>78</v>
      </c>
      <c r="M2284" s="2">
        <v>1601164156</v>
      </c>
      <c r="N2284" s="8">
        <f>IF(COUNTIF($B$2:B2284,B2284)=1,1,0)</f>
        <v>1</v>
      </c>
      <c r="O2284" t="s">
        <v>52</v>
      </c>
      <c r="P2284">
        <v>1601164156</v>
      </c>
      <c r="Q2284" t="s">
        <v>15482</v>
      </c>
      <c r="R2284" t="s">
        <v>15482</v>
      </c>
      <c r="S2284" t="s">
        <v>15483</v>
      </c>
      <c r="T2284" t="s">
        <v>15483</v>
      </c>
      <c r="U2284" t="s">
        <v>15484</v>
      </c>
      <c r="V2284" t="s">
        <v>15489</v>
      </c>
      <c r="W2284">
        <v>0</v>
      </c>
      <c r="X2284" t="s">
        <v>334</v>
      </c>
      <c r="Y2284">
        <v>2026</v>
      </c>
      <c r="Z2284">
        <v>7</v>
      </c>
      <c r="AA2284">
        <v>1</v>
      </c>
      <c r="AB2284">
        <v>1984</v>
      </c>
      <c r="AC2284">
        <v>159</v>
      </c>
      <c r="AD2284">
        <v>0</v>
      </c>
      <c r="AE2284">
        <v>0</v>
      </c>
      <c r="AF2284" t="s">
        <v>57</v>
      </c>
      <c r="AG2284" t="s">
        <v>3066</v>
      </c>
      <c r="AH2284" t="s">
        <v>15485</v>
      </c>
      <c r="AI2284" t="s">
        <v>15479</v>
      </c>
      <c r="AJ2284">
        <v>0</v>
      </c>
      <c r="AK2284" t="s">
        <v>3056</v>
      </c>
      <c r="AL2284">
        <v>0</v>
      </c>
      <c r="AM2284">
        <v>0</v>
      </c>
      <c r="AN2284">
        <v>0</v>
      </c>
      <c r="AO2284">
        <v>0</v>
      </c>
      <c r="AP2284" t="s">
        <v>1559</v>
      </c>
      <c r="AQ2284">
        <v>0</v>
      </c>
      <c r="AR2284">
        <v>0</v>
      </c>
      <c r="AS2284" t="s">
        <v>69</v>
      </c>
      <c r="AT2284" t="s">
        <v>15490</v>
      </c>
      <c r="AU2284" t="s">
        <v>64</v>
      </c>
      <c r="AV2284">
        <v>0</v>
      </c>
      <c r="AW2284">
        <v>25481</v>
      </c>
      <c r="AX2284" t="s">
        <v>15487</v>
      </c>
      <c r="AY2284" t="s">
        <v>15488</v>
      </c>
      <c r="AZ2284" t="s">
        <v>71</v>
      </c>
      <c r="BA2284">
        <v>2143</v>
      </c>
      <c r="BB2284" t="s">
        <v>66</v>
      </c>
      <c r="BC2284" t="str">
        <f t="shared" si="94"/>
        <v>13000</v>
      </c>
      <c r="BD2284" t="str">
        <f t="shared" si="95"/>
        <v>SF-13000</v>
      </c>
    </row>
    <row r="2285" spans="1:56" ht="28.15" customHeight="1">
      <c r="A2285" s="4">
        <f>SUBTOTAL(103,$L$2:L2285)</f>
        <v>2284</v>
      </c>
      <c r="B2285" s="5" t="s">
        <v>15493</v>
      </c>
      <c r="C2285" s="5" t="s">
        <v>12998</v>
      </c>
      <c r="D2285" s="5" t="s">
        <v>15398</v>
      </c>
      <c r="E2285" s="5" t="s">
        <v>15491</v>
      </c>
      <c r="F2285" s="6" t="s">
        <v>15494</v>
      </c>
      <c r="G2285" s="5">
        <v>7</v>
      </c>
      <c r="H2285" s="7">
        <v>59996</v>
      </c>
      <c r="I2285" s="5" t="s">
        <v>15495</v>
      </c>
      <c r="J2285" s="5" t="s">
        <v>15496</v>
      </c>
      <c r="K2285" s="22"/>
      <c r="L2285" s="5" t="s">
        <v>78</v>
      </c>
      <c r="M2285" s="2">
        <v>1601163933</v>
      </c>
      <c r="N2285" s="8">
        <f>IF(COUNTIF($B$2:B2285,B2285)=1,1,0)</f>
        <v>1</v>
      </c>
      <c r="O2285" t="s">
        <v>52</v>
      </c>
      <c r="P2285">
        <v>1601163933</v>
      </c>
      <c r="Q2285" t="s">
        <v>15493</v>
      </c>
      <c r="R2285" t="s">
        <v>15493</v>
      </c>
      <c r="S2285" t="s">
        <v>12998</v>
      </c>
      <c r="T2285" t="s">
        <v>12998</v>
      </c>
      <c r="U2285" t="s">
        <v>15398</v>
      </c>
      <c r="V2285" t="s">
        <v>15399</v>
      </c>
      <c r="W2285">
        <v>0</v>
      </c>
      <c r="X2285" t="s">
        <v>188</v>
      </c>
      <c r="Y2285">
        <v>2026</v>
      </c>
      <c r="Z2285">
        <v>7</v>
      </c>
      <c r="AA2285">
        <v>1</v>
      </c>
      <c r="AB2285">
        <v>55552</v>
      </c>
      <c r="AC2285">
        <v>4444</v>
      </c>
      <c r="AD2285">
        <v>0</v>
      </c>
      <c r="AE2285">
        <v>0</v>
      </c>
      <c r="AF2285" t="s">
        <v>57</v>
      </c>
      <c r="AG2285" t="s">
        <v>81</v>
      </c>
      <c r="AH2285" t="s">
        <v>15491</v>
      </c>
      <c r="AI2285" t="s">
        <v>15492</v>
      </c>
      <c r="AJ2285">
        <v>0</v>
      </c>
      <c r="AK2285" t="s">
        <v>4961</v>
      </c>
      <c r="AL2285">
        <v>0</v>
      </c>
      <c r="AM2285">
        <v>0</v>
      </c>
      <c r="AN2285">
        <v>0</v>
      </c>
      <c r="AO2285">
        <v>0</v>
      </c>
      <c r="AP2285" t="s">
        <v>83</v>
      </c>
      <c r="AQ2285">
        <v>0</v>
      </c>
      <c r="AR2285">
        <v>0</v>
      </c>
      <c r="AS2285" t="s">
        <v>69</v>
      </c>
      <c r="AT2285" t="s">
        <v>15497</v>
      </c>
      <c r="AU2285" t="s">
        <v>64</v>
      </c>
      <c r="AV2285">
        <v>0</v>
      </c>
      <c r="AW2285">
        <v>25431</v>
      </c>
      <c r="AX2285" t="s">
        <v>15495</v>
      </c>
      <c r="AY2285" t="s">
        <v>15496</v>
      </c>
      <c r="AZ2285" t="s">
        <v>71</v>
      </c>
      <c r="BA2285">
        <v>59996</v>
      </c>
      <c r="BB2285" t="s">
        <v>66</v>
      </c>
      <c r="BC2285" t="str">
        <f t="shared" si="94"/>
        <v>03360</v>
      </c>
      <c r="BD2285" t="str">
        <f t="shared" si="95"/>
        <v>SG-03360</v>
      </c>
    </row>
    <row r="2286" spans="1:56" ht="28.15" customHeight="1">
      <c r="A2286" s="4">
        <f>SUBTOTAL(103,$L$2:L2286)</f>
        <v>2285</v>
      </c>
      <c r="B2286" s="5" t="s">
        <v>15498</v>
      </c>
      <c r="C2286" s="5" t="s">
        <v>15499</v>
      </c>
      <c r="D2286" s="5" t="s">
        <v>15500</v>
      </c>
      <c r="E2286" s="5" t="s">
        <v>3679</v>
      </c>
      <c r="F2286" s="6" t="s">
        <v>15501</v>
      </c>
      <c r="G2286" s="5">
        <v>6</v>
      </c>
      <c r="H2286" s="7">
        <v>3945095</v>
      </c>
      <c r="I2286" s="5" t="s">
        <v>151</v>
      </c>
      <c r="J2286" s="5" t="s">
        <v>15502</v>
      </c>
      <c r="K2286" s="20"/>
      <c r="L2286" s="5" t="s">
        <v>51</v>
      </c>
      <c r="M2286" s="2">
        <v>1596971375</v>
      </c>
      <c r="N2286" s="8">
        <f>IF(COUNTIF($B$2:B2286,B2286)=1,1,0)</f>
        <v>1</v>
      </c>
      <c r="O2286" t="s">
        <v>52</v>
      </c>
      <c r="P2286">
        <v>1596971375</v>
      </c>
      <c r="Q2286" t="s">
        <v>15498</v>
      </c>
      <c r="R2286" t="s">
        <v>53</v>
      </c>
      <c r="S2286" t="s">
        <v>15499</v>
      </c>
      <c r="T2286" t="s">
        <v>54</v>
      </c>
      <c r="U2286" t="s">
        <v>15500</v>
      </c>
      <c r="V2286" t="s">
        <v>55</v>
      </c>
      <c r="W2286">
        <v>1</v>
      </c>
      <c r="X2286" t="s">
        <v>56</v>
      </c>
      <c r="Y2286">
        <v>2026</v>
      </c>
      <c r="Z2286">
        <v>6</v>
      </c>
      <c r="AA2286">
        <v>1</v>
      </c>
      <c r="AB2286">
        <v>3652866</v>
      </c>
      <c r="AC2286">
        <v>292229</v>
      </c>
      <c r="AD2286">
        <v>0</v>
      </c>
      <c r="AE2286">
        <v>0</v>
      </c>
      <c r="AF2286" t="s">
        <v>108</v>
      </c>
      <c r="AG2286" t="s">
        <v>81</v>
      </c>
      <c r="AH2286" t="s">
        <v>3679</v>
      </c>
      <c r="AI2286" t="s">
        <v>15492</v>
      </c>
      <c r="AJ2286">
        <v>0</v>
      </c>
      <c r="AK2286" t="s">
        <v>13285</v>
      </c>
      <c r="AL2286">
        <v>0</v>
      </c>
      <c r="AM2286">
        <v>0</v>
      </c>
      <c r="AN2286">
        <v>0</v>
      </c>
      <c r="AO2286">
        <v>0</v>
      </c>
      <c r="AP2286" t="s">
        <v>83</v>
      </c>
      <c r="AQ2286">
        <v>0</v>
      </c>
      <c r="AR2286">
        <v>0</v>
      </c>
      <c r="AS2286" t="s">
        <v>62</v>
      </c>
      <c r="AT2286" t="s">
        <v>15503</v>
      </c>
      <c r="AU2286" t="s">
        <v>64</v>
      </c>
      <c r="AV2286">
        <v>0</v>
      </c>
      <c r="AW2286">
        <v>4960</v>
      </c>
      <c r="AX2286" t="s">
        <v>151</v>
      </c>
      <c r="AY2286" t="s">
        <v>15502</v>
      </c>
      <c r="AZ2286" t="s">
        <v>65</v>
      </c>
      <c r="BA2286">
        <v>3945095</v>
      </c>
      <c r="BB2286" t="s">
        <v>66</v>
      </c>
      <c r="BC2286" t="str">
        <f t="shared" si="94"/>
        <v>03650</v>
      </c>
      <c r="BD2286" t="str">
        <f t="shared" si="95"/>
        <v>SG-03650</v>
      </c>
    </row>
    <row r="2287" spans="1:56" ht="28.15" customHeight="1">
      <c r="A2287" s="4">
        <f>SUBTOTAL(103,$L$2:L2287)</f>
        <v>2286</v>
      </c>
      <c r="B2287" s="5" t="s">
        <v>15498</v>
      </c>
      <c r="C2287" s="5" t="s">
        <v>67</v>
      </c>
      <c r="D2287" s="5" t="s">
        <v>15500</v>
      </c>
      <c r="E2287" s="5" t="s">
        <v>3679</v>
      </c>
      <c r="F2287" s="6" t="s">
        <v>15501</v>
      </c>
      <c r="G2287" s="5">
        <v>7</v>
      </c>
      <c r="H2287" s="7">
        <v>4050875</v>
      </c>
      <c r="I2287" s="5" t="s">
        <v>151</v>
      </c>
      <c r="J2287" s="5" t="s">
        <v>15502</v>
      </c>
      <c r="K2287" s="20"/>
      <c r="L2287" s="5" t="s">
        <v>51</v>
      </c>
      <c r="M2287" s="2">
        <v>1601242994</v>
      </c>
      <c r="N2287" s="8">
        <f>IF(COUNTIF($B$2:B2287,B2287)=1,1,0)</f>
        <v>0</v>
      </c>
      <c r="O2287" t="s">
        <v>52</v>
      </c>
      <c r="P2287">
        <v>1601242994</v>
      </c>
      <c r="Q2287" t="s">
        <v>15498</v>
      </c>
      <c r="R2287" t="s">
        <v>15498</v>
      </c>
      <c r="S2287" t="s">
        <v>67</v>
      </c>
      <c r="T2287" t="s">
        <v>67</v>
      </c>
      <c r="U2287" t="s">
        <v>15500</v>
      </c>
      <c r="V2287" t="s">
        <v>238</v>
      </c>
      <c r="W2287">
        <v>1</v>
      </c>
      <c r="X2287" t="s">
        <v>56</v>
      </c>
      <c r="Y2287">
        <v>2026</v>
      </c>
      <c r="Z2287">
        <v>7</v>
      </c>
      <c r="AA2287">
        <v>1</v>
      </c>
      <c r="AB2287">
        <v>3750810</v>
      </c>
      <c r="AC2287">
        <v>300065</v>
      </c>
      <c r="AD2287">
        <v>0</v>
      </c>
      <c r="AE2287">
        <v>0</v>
      </c>
      <c r="AF2287" t="s">
        <v>108</v>
      </c>
      <c r="AG2287" t="s">
        <v>81</v>
      </c>
      <c r="AH2287" t="s">
        <v>3679</v>
      </c>
      <c r="AI2287" t="s">
        <v>15492</v>
      </c>
      <c r="AJ2287">
        <v>0</v>
      </c>
      <c r="AK2287" t="s">
        <v>13285</v>
      </c>
      <c r="AL2287">
        <v>0</v>
      </c>
      <c r="AM2287">
        <v>0</v>
      </c>
      <c r="AN2287">
        <v>0</v>
      </c>
      <c r="AO2287">
        <v>0</v>
      </c>
      <c r="AP2287" t="s">
        <v>83</v>
      </c>
      <c r="AQ2287">
        <v>0</v>
      </c>
      <c r="AR2287">
        <v>0</v>
      </c>
      <c r="AS2287" t="s">
        <v>69</v>
      </c>
      <c r="AT2287" t="s">
        <v>15504</v>
      </c>
      <c r="AU2287" t="s">
        <v>64</v>
      </c>
      <c r="AV2287">
        <v>0</v>
      </c>
      <c r="AW2287">
        <v>43792</v>
      </c>
      <c r="AX2287" t="s">
        <v>151</v>
      </c>
      <c r="AY2287" t="s">
        <v>15502</v>
      </c>
      <c r="AZ2287" t="s">
        <v>71</v>
      </c>
      <c r="BA2287">
        <v>4050875</v>
      </c>
      <c r="BB2287" t="s">
        <v>66</v>
      </c>
      <c r="BC2287" t="str">
        <f t="shared" si="94"/>
        <v>03650</v>
      </c>
      <c r="BD2287" t="str">
        <f t="shared" si="95"/>
        <v>SG-03650</v>
      </c>
    </row>
    <row r="2288" spans="1:56" ht="28.15" customHeight="1">
      <c r="A2288" s="4">
        <f>SUBTOTAL(103,$L$2:L2288)</f>
        <v>2287</v>
      </c>
      <c r="B2288" s="5" t="s">
        <v>15507</v>
      </c>
      <c r="C2288" s="5" t="s">
        <v>15508</v>
      </c>
      <c r="D2288" s="5" t="s">
        <v>15183</v>
      </c>
      <c r="E2288" s="5" t="s">
        <v>15505</v>
      </c>
      <c r="F2288" s="6" t="s">
        <v>15509</v>
      </c>
      <c r="G2288" s="5">
        <v>7</v>
      </c>
      <c r="H2288" s="7">
        <v>1084482</v>
      </c>
      <c r="I2288" s="5" t="s">
        <v>15510</v>
      </c>
      <c r="J2288" s="5" t="s">
        <v>15511</v>
      </c>
      <c r="K2288" s="22">
        <v>20</v>
      </c>
      <c r="L2288" s="5" t="s">
        <v>78</v>
      </c>
      <c r="M2288" s="2">
        <v>1601167880</v>
      </c>
      <c r="N2288" s="8">
        <f>IF(COUNTIF($B$2:B2288,B2288)=1,1,0)</f>
        <v>1</v>
      </c>
      <c r="O2288" t="s">
        <v>52</v>
      </c>
      <c r="P2288">
        <v>1601167880</v>
      </c>
      <c r="Q2288" t="s">
        <v>15507</v>
      </c>
      <c r="R2288" t="s">
        <v>15507</v>
      </c>
      <c r="S2288" t="s">
        <v>15508</v>
      </c>
      <c r="T2288" t="s">
        <v>15508</v>
      </c>
      <c r="U2288" t="s">
        <v>15183</v>
      </c>
      <c r="V2288" t="s">
        <v>15186</v>
      </c>
      <c r="W2288">
        <v>0</v>
      </c>
      <c r="X2288" t="s">
        <v>80</v>
      </c>
      <c r="Y2288">
        <v>2026</v>
      </c>
      <c r="Z2288">
        <v>7</v>
      </c>
      <c r="AA2288">
        <v>1</v>
      </c>
      <c r="AB2288">
        <v>1004150</v>
      </c>
      <c r="AC2288">
        <v>80332</v>
      </c>
      <c r="AD2288">
        <v>0</v>
      </c>
      <c r="AE2288">
        <v>0</v>
      </c>
      <c r="AF2288" t="s">
        <v>57</v>
      </c>
      <c r="AG2288" t="s">
        <v>81</v>
      </c>
      <c r="AH2288" t="s">
        <v>15505</v>
      </c>
      <c r="AI2288" t="s">
        <v>15506</v>
      </c>
      <c r="AJ2288">
        <v>0</v>
      </c>
      <c r="AK2288" t="s">
        <v>15512</v>
      </c>
      <c r="AL2288">
        <v>0</v>
      </c>
      <c r="AM2288">
        <v>0</v>
      </c>
      <c r="AN2288">
        <v>0</v>
      </c>
      <c r="AO2288">
        <v>0</v>
      </c>
      <c r="AP2288" t="s">
        <v>83</v>
      </c>
      <c r="AQ2288">
        <v>0</v>
      </c>
      <c r="AR2288">
        <v>0</v>
      </c>
      <c r="AS2288" t="s">
        <v>69</v>
      </c>
      <c r="AT2288" t="s">
        <v>15513</v>
      </c>
      <c r="AU2288" t="s">
        <v>64</v>
      </c>
      <c r="AV2288">
        <v>0</v>
      </c>
      <c r="AW2288">
        <v>26356</v>
      </c>
      <c r="AX2288" t="s">
        <v>15510</v>
      </c>
      <c r="AY2288" t="s">
        <v>15511</v>
      </c>
      <c r="AZ2288" t="s">
        <v>71</v>
      </c>
      <c r="BA2288">
        <v>1084482</v>
      </c>
      <c r="BB2288" t="s">
        <v>66</v>
      </c>
      <c r="BC2288" t="str">
        <f t="shared" si="94"/>
        <v>04915</v>
      </c>
      <c r="BD2288" t="str">
        <f t="shared" si="95"/>
        <v>SH-04915</v>
      </c>
    </row>
    <row r="2289" spans="1:56" ht="28.15" customHeight="1">
      <c r="A2289" s="4">
        <f>SUBTOTAL(103,$L$2:L2289)</f>
        <v>2288</v>
      </c>
      <c r="B2289" s="5" t="s">
        <v>15514</v>
      </c>
      <c r="C2289" s="5" t="s">
        <v>15515</v>
      </c>
      <c r="D2289" s="5" t="s">
        <v>11285</v>
      </c>
      <c r="E2289" s="5" t="s">
        <v>15505</v>
      </c>
      <c r="F2289" s="6" t="s">
        <v>15516</v>
      </c>
      <c r="G2289" s="5">
        <v>7</v>
      </c>
      <c r="H2289" s="7">
        <v>32189</v>
      </c>
      <c r="I2289" s="5" t="s">
        <v>15517</v>
      </c>
      <c r="J2289" s="5" t="s">
        <v>15518</v>
      </c>
      <c r="K2289" s="22" t="s">
        <v>5402</v>
      </c>
      <c r="L2289" s="5" t="s">
        <v>78</v>
      </c>
      <c r="M2289" s="2">
        <v>1601167910</v>
      </c>
      <c r="N2289" s="8">
        <f>IF(COUNTIF($B$2:B2289,B2289)=1,1,0)</f>
        <v>1</v>
      </c>
      <c r="O2289" t="s">
        <v>52</v>
      </c>
      <c r="P2289">
        <v>1601167910</v>
      </c>
      <c r="Q2289" t="s">
        <v>15514</v>
      </c>
      <c r="R2289" t="s">
        <v>15514</v>
      </c>
      <c r="S2289" t="s">
        <v>15515</v>
      </c>
      <c r="T2289" t="s">
        <v>15515</v>
      </c>
      <c r="U2289" t="s">
        <v>11285</v>
      </c>
      <c r="V2289" t="s">
        <v>14601</v>
      </c>
      <c r="W2289">
        <v>1</v>
      </c>
      <c r="X2289" t="s">
        <v>80</v>
      </c>
      <c r="Y2289">
        <v>2026</v>
      </c>
      <c r="Z2289">
        <v>7</v>
      </c>
      <c r="AA2289">
        <v>1</v>
      </c>
      <c r="AB2289">
        <v>29805</v>
      </c>
      <c r="AC2289">
        <v>2384</v>
      </c>
      <c r="AD2289">
        <v>0</v>
      </c>
      <c r="AE2289">
        <v>0</v>
      </c>
      <c r="AF2289" t="s">
        <v>57</v>
      </c>
      <c r="AG2289" t="s">
        <v>81</v>
      </c>
      <c r="AH2289" t="s">
        <v>15505</v>
      </c>
      <c r="AI2289" t="s">
        <v>15506</v>
      </c>
      <c r="AJ2289">
        <v>0</v>
      </c>
      <c r="AK2289" t="s">
        <v>4671</v>
      </c>
      <c r="AL2289">
        <v>0</v>
      </c>
      <c r="AM2289">
        <v>0</v>
      </c>
      <c r="AN2289">
        <v>0</v>
      </c>
      <c r="AO2289">
        <v>0</v>
      </c>
      <c r="AP2289" t="s">
        <v>83</v>
      </c>
      <c r="AQ2289">
        <v>0</v>
      </c>
      <c r="AR2289">
        <v>0</v>
      </c>
      <c r="AS2289" t="s">
        <v>69</v>
      </c>
      <c r="AT2289" t="s">
        <v>15519</v>
      </c>
      <c r="AU2289" t="s">
        <v>64</v>
      </c>
      <c r="AV2289">
        <v>0</v>
      </c>
      <c r="AW2289">
        <v>26363</v>
      </c>
      <c r="AX2289" t="s">
        <v>15517</v>
      </c>
      <c r="AY2289" t="s">
        <v>15518</v>
      </c>
      <c r="AZ2289" t="s">
        <v>71</v>
      </c>
      <c r="BA2289">
        <v>32189</v>
      </c>
      <c r="BB2289" t="s">
        <v>66</v>
      </c>
      <c r="BC2289" t="str">
        <f t="shared" si="94"/>
        <v>06650</v>
      </c>
      <c r="BD2289" t="str">
        <f t="shared" si="95"/>
        <v>SH-06650</v>
      </c>
    </row>
    <row r="2290" spans="1:56" ht="28.15" customHeight="1">
      <c r="A2290" s="4">
        <f>SUBTOTAL(103,$L$2:L2290)</f>
        <v>2289</v>
      </c>
      <c r="B2290" s="5" t="s">
        <v>15520</v>
      </c>
      <c r="C2290" s="5" t="s">
        <v>15521</v>
      </c>
      <c r="D2290" s="5" t="s">
        <v>15522</v>
      </c>
      <c r="E2290" s="5" t="s">
        <v>3679</v>
      </c>
      <c r="F2290" s="6" t="s">
        <v>15523</v>
      </c>
      <c r="G2290" s="5">
        <v>6</v>
      </c>
      <c r="H2290" s="7">
        <v>1252526</v>
      </c>
      <c r="I2290" s="5" t="s">
        <v>151</v>
      </c>
      <c r="J2290" s="5" t="s">
        <v>15524</v>
      </c>
      <c r="K2290" s="20"/>
      <c r="L2290" s="5" t="s">
        <v>51</v>
      </c>
      <c r="M2290" s="2">
        <v>1596971658</v>
      </c>
      <c r="N2290" s="8">
        <f>IF(COUNTIF($B$2:B2290,B2290)=1,1,0)</f>
        <v>1</v>
      </c>
      <c r="O2290" t="s">
        <v>52</v>
      </c>
      <c r="P2290">
        <v>1596971658</v>
      </c>
      <c r="Q2290" t="s">
        <v>15520</v>
      </c>
      <c r="R2290" t="s">
        <v>53</v>
      </c>
      <c r="S2290" t="s">
        <v>15521</v>
      </c>
      <c r="T2290" t="s">
        <v>54</v>
      </c>
      <c r="U2290" t="s">
        <v>15522</v>
      </c>
      <c r="V2290" t="s">
        <v>55</v>
      </c>
      <c r="W2290">
        <v>1</v>
      </c>
      <c r="X2290" t="s">
        <v>56</v>
      </c>
      <c r="Y2290">
        <v>2026</v>
      </c>
      <c r="Z2290">
        <v>6</v>
      </c>
      <c r="AA2290">
        <v>1</v>
      </c>
      <c r="AB2290">
        <v>1159746</v>
      </c>
      <c r="AC2290">
        <v>92780</v>
      </c>
      <c r="AD2290">
        <v>0</v>
      </c>
      <c r="AE2290">
        <v>0</v>
      </c>
      <c r="AF2290" t="s">
        <v>1612</v>
      </c>
      <c r="AG2290" t="s">
        <v>81</v>
      </c>
      <c r="AH2290" t="s">
        <v>3679</v>
      </c>
      <c r="AI2290" t="s">
        <v>15506</v>
      </c>
      <c r="AJ2290">
        <v>0</v>
      </c>
      <c r="AK2290" t="s">
        <v>2658</v>
      </c>
      <c r="AL2290">
        <v>0</v>
      </c>
      <c r="AM2290">
        <v>0</v>
      </c>
      <c r="AN2290">
        <v>0</v>
      </c>
      <c r="AO2290">
        <v>0</v>
      </c>
      <c r="AP2290" t="s">
        <v>83</v>
      </c>
      <c r="AQ2290">
        <v>0</v>
      </c>
      <c r="AR2290">
        <v>0</v>
      </c>
      <c r="AS2290" t="s">
        <v>62</v>
      </c>
      <c r="AT2290" t="s">
        <v>15525</v>
      </c>
      <c r="AU2290" t="s">
        <v>64</v>
      </c>
      <c r="AV2290">
        <v>0</v>
      </c>
      <c r="AW2290">
        <v>5134</v>
      </c>
      <c r="AX2290" t="s">
        <v>151</v>
      </c>
      <c r="AY2290" t="s">
        <v>15524</v>
      </c>
      <c r="AZ2290" t="s">
        <v>65</v>
      </c>
      <c r="BA2290">
        <v>1252526</v>
      </c>
      <c r="BB2290" t="s">
        <v>66</v>
      </c>
      <c r="BC2290" t="str">
        <f t="shared" si="94"/>
        <v>09370</v>
      </c>
      <c r="BD2290" t="str">
        <f t="shared" si="95"/>
        <v>SH-09370</v>
      </c>
    </row>
    <row r="2291" spans="1:56" ht="28.15" customHeight="1">
      <c r="A2291" s="4">
        <f>SUBTOTAL(103,$L$2:L2291)</f>
        <v>2290</v>
      </c>
      <c r="B2291" s="5" t="s">
        <v>15520</v>
      </c>
      <c r="C2291" s="5" t="s">
        <v>67</v>
      </c>
      <c r="D2291" s="5" t="s">
        <v>15522</v>
      </c>
      <c r="E2291" s="5" t="s">
        <v>3679</v>
      </c>
      <c r="F2291" s="6" t="s">
        <v>15523</v>
      </c>
      <c r="G2291" s="5">
        <v>7</v>
      </c>
      <c r="H2291" s="7">
        <v>1271758</v>
      </c>
      <c r="I2291" s="5" t="s">
        <v>151</v>
      </c>
      <c r="J2291" s="5" t="s">
        <v>15524</v>
      </c>
      <c r="K2291" s="20"/>
      <c r="L2291" s="5" t="s">
        <v>51</v>
      </c>
      <c r="M2291" s="2">
        <v>1601243181</v>
      </c>
      <c r="N2291" s="8">
        <f>IF(COUNTIF($B$2:B2291,B2291)=1,1,0)</f>
        <v>0</v>
      </c>
      <c r="O2291" t="s">
        <v>52</v>
      </c>
      <c r="P2291">
        <v>1601243181</v>
      </c>
      <c r="Q2291" t="s">
        <v>15520</v>
      </c>
      <c r="R2291" t="s">
        <v>15520</v>
      </c>
      <c r="S2291" t="s">
        <v>67</v>
      </c>
      <c r="T2291" t="s">
        <v>67</v>
      </c>
      <c r="U2291" t="s">
        <v>15522</v>
      </c>
      <c r="V2291" t="s">
        <v>155</v>
      </c>
      <c r="W2291">
        <v>1</v>
      </c>
      <c r="X2291" t="s">
        <v>156</v>
      </c>
      <c r="Y2291">
        <v>2026</v>
      </c>
      <c r="Z2291">
        <v>7</v>
      </c>
      <c r="AA2291">
        <v>1</v>
      </c>
      <c r="AB2291">
        <v>1177554</v>
      </c>
      <c r="AC2291">
        <v>94204</v>
      </c>
      <c r="AD2291">
        <v>0</v>
      </c>
      <c r="AE2291">
        <v>0</v>
      </c>
      <c r="AF2291" t="s">
        <v>108</v>
      </c>
      <c r="AG2291" t="s">
        <v>81</v>
      </c>
      <c r="AH2291" t="s">
        <v>3679</v>
      </c>
      <c r="AI2291" t="s">
        <v>15506</v>
      </c>
      <c r="AJ2291">
        <v>0</v>
      </c>
      <c r="AK2291" t="s">
        <v>2658</v>
      </c>
      <c r="AL2291">
        <v>0</v>
      </c>
      <c r="AM2291">
        <v>0</v>
      </c>
      <c r="AN2291">
        <v>0</v>
      </c>
      <c r="AO2291">
        <v>0</v>
      </c>
      <c r="AP2291" t="s">
        <v>83</v>
      </c>
      <c r="AQ2291">
        <v>0</v>
      </c>
      <c r="AR2291">
        <v>0</v>
      </c>
      <c r="AS2291" t="s">
        <v>69</v>
      </c>
      <c r="AT2291" t="s">
        <v>15526</v>
      </c>
      <c r="AU2291" t="s">
        <v>64</v>
      </c>
      <c r="AV2291">
        <v>0</v>
      </c>
      <c r="AW2291">
        <v>43898</v>
      </c>
      <c r="AX2291" t="s">
        <v>151</v>
      </c>
      <c r="AY2291" t="s">
        <v>15524</v>
      </c>
      <c r="AZ2291" t="s">
        <v>71</v>
      </c>
      <c r="BA2291">
        <v>1271758</v>
      </c>
      <c r="BB2291" t="s">
        <v>66</v>
      </c>
      <c r="BC2291" t="str">
        <f t="shared" si="94"/>
        <v>09370</v>
      </c>
      <c r="BD2291" t="str">
        <f t="shared" si="95"/>
        <v>SH-09370</v>
      </c>
    </row>
    <row r="2292" spans="1:56" ht="28.15" customHeight="1">
      <c r="A2292" s="4">
        <f>SUBTOTAL(103,$L$2:L2292)</f>
        <v>2291</v>
      </c>
      <c r="B2292" s="5" t="s">
        <v>15527</v>
      </c>
      <c r="C2292" s="5" t="s">
        <v>15528</v>
      </c>
      <c r="D2292" s="5" t="s">
        <v>10200</v>
      </c>
      <c r="E2292" s="5" t="s">
        <v>15529</v>
      </c>
      <c r="F2292" s="6" t="s">
        <v>15530</v>
      </c>
      <c r="G2292" s="5">
        <v>7</v>
      </c>
      <c r="H2292" s="7">
        <v>284666</v>
      </c>
      <c r="I2292" s="5" t="s">
        <v>15531</v>
      </c>
      <c r="J2292" s="5" t="s">
        <v>15532</v>
      </c>
      <c r="K2292" s="22"/>
      <c r="L2292" s="5" t="s">
        <v>78</v>
      </c>
      <c r="M2292" s="2">
        <v>1601167996</v>
      </c>
      <c r="N2292" s="8">
        <f>IF(COUNTIF($B$2:B2292,B2292)=1,1,0)</f>
        <v>1</v>
      </c>
      <c r="O2292" t="s">
        <v>52</v>
      </c>
      <c r="P2292">
        <v>1601167996</v>
      </c>
      <c r="Q2292" t="s">
        <v>15527</v>
      </c>
      <c r="R2292" t="s">
        <v>15527</v>
      </c>
      <c r="S2292" t="s">
        <v>15528</v>
      </c>
      <c r="T2292" t="s">
        <v>15528</v>
      </c>
      <c r="U2292" t="s">
        <v>10200</v>
      </c>
      <c r="V2292" t="s">
        <v>10204</v>
      </c>
      <c r="W2292">
        <v>0</v>
      </c>
      <c r="X2292" t="s">
        <v>80</v>
      </c>
      <c r="Y2292">
        <v>2026</v>
      </c>
      <c r="Z2292">
        <v>7</v>
      </c>
      <c r="AA2292">
        <v>1</v>
      </c>
      <c r="AB2292">
        <v>263580</v>
      </c>
      <c r="AC2292">
        <v>21086</v>
      </c>
      <c r="AD2292">
        <v>0</v>
      </c>
      <c r="AE2292">
        <v>0</v>
      </c>
      <c r="AF2292" t="s">
        <v>57</v>
      </c>
      <c r="AG2292" t="s">
        <v>81</v>
      </c>
      <c r="AH2292" t="s">
        <v>15529</v>
      </c>
      <c r="AI2292" t="s">
        <v>15533</v>
      </c>
      <c r="AJ2292">
        <v>0</v>
      </c>
      <c r="AK2292" t="s">
        <v>3472</v>
      </c>
      <c r="AL2292">
        <v>0</v>
      </c>
      <c r="AM2292">
        <v>0</v>
      </c>
      <c r="AN2292">
        <v>0</v>
      </c>
      <c r="AO2292">
        <v>0</v>
      </c>
      <c r="AP2292" t="s">
        <v>83</v>
      </c>
      <c r="AQ2292">
        <v>0</v>
      </c>
      <c r="AR2292">
        <v>0</v>
      </c>
      <c r="AS2292" t="s">
        <v>69</v>
      </c>
      <c r="AT2292" t="s">
        <v>15534</v>
      </c>
      <c r="AU2292" t="s">
        <v>64</v>
      </c>
      <c r="AV2292">
        <v>0</v>
      </c>
      <c r="AW2292">
        <v>26376</v>
      </c>
      <c r="AX2292" t="s">
        <v>15531</v>
      </c>
      <c r="AY2292" t="s">
        <v>15532</v>
      </c>
      <c r="AZ2292" t="s">
        <v>71</v>
      </c>
      <c r="BA2292">
        <v>284666</v>
      </c>
      <c r="BB2292" t="s">
        <v>66</v>
      </c>
      <c r="BC2292" t="str">
        <f t="shared" si="94"/>
        <v>02520</v>
      </c>
      <c r="BD2292" t="str">
        <f t="shared" si="95"/>
        <v>SK-02520</v>
      </c>
    </row>
    <row r="2293" spans="1:56" ht="28.15" customHeight="1">
      <c r="A2293" s="4">
        <f>SUBTOTAL(103,$L$2:L2293)</f>
        <v>2292</v>
      </c>
      <c r="B2293" s="5" t="s">
        <v>15535</v>
      </c>
      <c r="C2293" s="5" t="s">
        <v>15536</v>
      </c>
      <c r="D2293" s="5" t="s">
        <v>15398</v>
      </c>
      <c r="E2293" s="5" t="s">
        <v>15537</v>
      </c>
      <c r="F2293" s="6" t="s">
        <v>15538</v>
      </c>
      <c r="G2293" s="5">
        <v>7</v>
      </c>
      <c r="H2293" s="7">
        <v>921672</v>
      </c>
      <c r="I2293" s="5" t="s">
        <v>15539</v>
      </c>
      <c r="J2293" s="5" t="s">
        <v>15540</v>
      </c>
      <c r="K2293" s="22" t="s">
        <v>5402</v>
      </c>
      <c r="L2293" s="5" t="s">
        <v>78</v>
      </c>
      <c r="M2293" s="2">
        <v>1601164989</v>
      </c>
      <c r="N2293" s="8">
        <f>IF(COUNTIF($B$2:B2293,B2293)=1,1,0)</f>
        <v>1</v>
      </c>
      <c r="O2293" t="s">
        <v>52</v>
      </c>
      <c r="P2293">
        <v>1601164989</v>
      </c>
      <c r="Q2293" t="s">
        <v>15535</v>
      </c>
      <c r="R2293" t="s">
        <v>15535</v>
      </c>
      <c r="S2293" t="s">
        <v>15536</v>
      </c>
      <c r="T2293" t="s">
        <v>15536</v>
      </c>
      <c r="U2293" t="s">
        <v>15398</v>
      </c>
      <c r="V2293" t="s">
        <v>15399</v>
      </c>
      <c r="W2293">
        <v>0</v>
      </c>
      <c r="X2293" t="s">
        <v>80</v>
      </c>
      <c r="Y2293">
        <v>2026</v>
      </c>
      <c r="Z2293">
        <v>7</v>
      </c>
      <c r="AA2293">
        <v>1</v>
      </c>
      <c r="AB2293">
        <v>853400</v>
      </c>
      <c r="AC2293">
        <v>68272</v>
      </c>
      <c r="AD2293">
        <v>0</v>
      </c>
      <c r="AE2293">
        <v>0</v>
      </c>
      <c r="AF2293" t="s">
        <v>57</v>
      </c>
      <c r="AG2293" t="s">
        <v>15427</v>
      </c>
      <c r="AH2293" t="s">
        <v>15537</v>
      </c>
      <c r="AI2293" t="s">
        <v>15541</v>
      </c>
      <c r="AJ2293">
        <v>0</v>
      </c>
      <c r="AK2293" t="s">
        <v>324</v>
      </c>
      <c r="AL2293">
        <v>0</v>
      </c>
      <c r="AM2293">
        <v>0</v>
      </c>
      <c r="AN2293">
        <v>0</v>
      </c>
      <c r="AO2293">
        <v>0</v>
      </c>
      <c r="AP2293" t="s">
        <v>83</v>
      </c>
      <c r="AQ2293">
        <v>0</v>
      </c>
      <c r="AR2293">
        <v>0</v>
      </c>
      <c r="AS2293" t="s">
        <v>69</v>
      </c>
      <c r="AT2293" t="s">
        <v>15542</v>
      </c>
      <c r="AU2293" t="s">
        <v>64</v>
      </c>
      <c r="AV2293">
        <v>0</v>
      </c>
      <c r="AW2293">
        <v>25642</v>
      </c>
      <c r="AX2293" t="s">
        <v>15539</v>
      </c>
      <c r="AY2293" t="s">
        <v>15540</v>
      </c>
      <c r="AZ2293" t="s">
        <v>71</v>
      </c>
      <c r="BA2293">
        <v>921672</v>
      </c>
      <c r="BB2293" t="s">
        <v>66</v>
      </c>
      <c r="BC2293" t="str">
        <f t="shared" si="94"/>
        <v>02000</v>
      </c>
      <c r="BD2293" t="str">
        <f t="shared" si="95"/>
        <v>SL-02000</v>
      </c>
    </row>
    <row r="2294" spans="1:56" ht="28.15" customHeight="1">
      <c r="A2294" s="4">
        <f>SUBTOTAL(103,$L$2:L2294)</f>
        <v>2293</v>
      </c>
      <c r="B2294" s="5" t="s">
        <v>15543</v>
      </c>
      <c r="C2294" s="5" t="s">
        <v>15544</v>
      </c>
      <c r="D2294" s="5" t="s">
        <v>15398</v>
      </c>
      <c r="E2294" s="5" t="s">
        <v>15537</v>
      </c>
      <c r="F2294" s="6" t="s">
        <v>15545</v>
      </c>
      <c r="G2294" s="5">
        <v>7</v>
      </c>
      <c r="H2294" s="7">
        <v>10714</v>
      </c>
      <c r="I2294" s="5" t="s">
        <v>15546</v>
      </c>
      <c r="J2294" s="5" t="s">
        <v>15547</v>
      </c>
      <c r="K2294" s="22">
        <v>21</v>
      </c>
      <c r="L2294" s="5" t="s">
        <v>78</v>
      </c>
      <c r="M2294" s="2">
        <v>1601164966</v>
      </c>
      <c r="N2294" s="8">
        <f>IF(COUNTIF($B$2:B2294,B2294)=1,1,0)</f>
        <v>1</v>
      </c>
      <c r="O2294" t="s">
        <v>52</v>
      </c>
      <c r="P2294">
        <v>1601164966</v>
      </c>
      <c r="Q2294" t="s">
        <v>15543</v>
      </c>
      <c r="R2294" t="s">
        <v>15543</v>
      </c>
      <c r="S2294" t="s">
        <v>15544</v>
      </c>
      <c r="T2294" t="s">
        <v>15544</v>
      </c>
      <c r="U2294" t="s">
        <v>15398</v>
      </c>
      <c r="V2294" t="s">
        <v>15399</v>
      </c>
      <c r="W2294">
        <v>0</v>
      </c>
      <c r="X2294" t="s">
        <v>188</v>
      </c>
      <c r="Y2294">
        <v>2026</v>
      </c>
      <c r="Z2294">
        <v>7</v>
      </c>
      <c r="AA2294">
        <v>1</v>
      </c>
      <c r="AB2294">
        <v>9920</v>
      </c>
      <c r="AC2294">
        <v>794</v>
      </c>
      <c r="AD2294">
        <v>0</v>
      </c>
      <c r="AE2294">
        <v>0</v>
      </c>
      <c r="AF2294" t="s">
        <v>57</v>
      </c>
      <c r="AG2294" t="s">
        <v>15427</v>
      </c>
      <c r="AH2294" t="s">
        <v>15537</v>
      </c>
      <c r="AI2294" t="s">
        <v>15541</v>
      </c>
      <c r="AJ2294">
        <v>0</v>
      </c>
      <c r="AK2294" t="s">
        <v>5034</v>
      </c>
      <c r="AL2294">
        <v>0</v>
      </c>
      <c r="AM2294">
        <v>0</v>
      </c>
      <c r="AN2294">
        <v>0</v>
      </c>
      <c r="AO2294">
        <v>0</v>
      </c>
      <c r="AP2294" t="s">
        <v>83</v>
      </c>
      <c r="AQ2294">
        <v>0</v>
      </c>
      <c r="AR2294">
        <v>0</v>
      </c>
      <c r="AS2294" t="s">
        <v>69</v>
      </c>
      <c r="AT2294" t="s">
        <v>15548</v>
      </c>
      <c r="AU2294" t="s">
        <v>64</v>
      </c>
      <c r="AV2294">
        <v>0</v>
      </c>
      <c r="AW2294">
        <v>25639</v>
      </c>
      <c r="AX2294" t="s">
        <v>15546</v>
      </c>
      <c r="AY2294" t="s">
        <v>15547</v>
      </c>
      <c r="AZ2294" t="s">
        <v>71</v>
      </c>
      <c r="BA2294">
        <v>10714</v>
      </c>
      <c r="BB2294" t="s">
        <v>66</v>
      </c>
      <c r="BC2294" t="str">
        <f t="shared" si="94"/>
        <v>08020</v>
      </c>
      <c r="BD2294" t="str">
        <f t="shared" si="95"/>
        <v>SL-08020</v>
      </c>
    </row>
    <row r="2295" spans="1:56" ht="28.15" customHeight="1">
      <c r="A2295" s="4">
        <f>SUBTOTAL(103,$L$2:L2295)</f>
        <v>2294</v>
      </c>
      <c r="B2295" s="5" t="s">
        <v>15549</v>
      </c>
      <c r="C2295" s="5" t="s">
        <v>15550</v>
      </c>
      <c r="D2295" s="5" t="s">
        <v>10887</v>
      </c>
      <c r="E2295" s="5" t="s">
        <v>15537</v>
      </c>
      <c r="F2295" s="6" t="s">
        <v>15551</v>
      </c>
      <c r="G2295" s="5">
        <v>7</v>
      </c>
      <c r="H2295" s="7">
        <v>504017</v>
      </c>
      <c r="I2295" s="5" t="s">
        <v>15552</v>
      </c>
      <c r="J2295" s="5" t="s">
        <v>15553</v>
      </c>
      <c r="K2295" s="22">
        <v>21</v>
      </c>
      <c r="L2295" s="5" t="s">
        <v>78</v>
      </c>
      <c r="M2295" s="2">
        <v>1601164942</v>
      </c>
      <c r="N2295" s="8">
        <f>IF(COUNTIF($B$2:B2295,B2295)=1,1,0)</f>
        <v>1</v>
      </c>
      <c r="O2295" t="s">
        <v>52</v>
      </c>
      <c r="P2295">
        <v>1601164942</v>
      </c>
      <c r="Q2295" t="s">
        <v>15549</v>
      </c>
      <c r="R2295" t="s">
        <v>15549</v>
      </c>
      <c r="S2295" t="s">
        <v>15550</v>
      </c>
      <c r="T2295" t="s">
        <v>15550</v>
      </c>
      <c r="U2295" t="s">
        <v>10887</v>
      </c>
      <c r="V2295" t="s">
        <v>8558</v>
      </c>
      <c r="W2295">
        <v>0</v>
      </c>
      <c r="X2295" t="s">
        <v>80</v>
      </c>
      <c r="Y2295">
        <v>2026</v>
      </c>
      <c r="Z2295">
        <v>7</v>
      </c>
      <c r="AA2295">
        <v>1</v>
      </c>
      <c r="AB2295">
        <v>466682</v>
      </c>
      <c r="AC2295">
        <v>37335</v>
      </c>
      <c r="AD2295">
        <v>0</v>
      </c>
      <c r="AE2295">
        <v>0</v>
      </c>
      <c r="AF2295" t="s">
        <v>57</v>
      </c>
      <c r="AG2295" t="s">
        <v>81</v>
      </c>
      <c r="AH2295" t="s">
        <v>15537</v>
      </c>
      <c r="AI2295" t="s">
        <v>15541</v>
      </c>
      <c r="AJ2295">
        <v>0</v>
      </c>
      <c r="AK2295" t="s">
        <v>8916</v>
      </c>
      <c r="AL2295">
        <v>0</v>
      </c>
      <c r="AM2295">
        <v>0</v>
      </c>
      <c r="AN2295">
        <v>0</v>
      </c>
      <c r="AO2295">
        <v>0</v>
      </c>
      <c r="AP2295" t="s">
        <v>83</v>
      </c>
      <c r="AQ2295">
        <v>0</v>
      </c>
      <c r="AR2295">
        <v>0</v>
      </c>
      <c r="AS2295" t="s">
        <v>69</v>
      </c>
      <c r="AT2295" t="s">
        <v>15554</v>
      </c>
      <c r="AU2295" t="s">
        <v>64</v>
      </c>
      <c r="AV2295">
        <v>0</v>
      </c>
      <c r="AW2295">
        <v>25634</v>
      </c>
      <c r="AX2295" t="s">
        <v>15552</v>
      </c>
      <c r="AY2295" t="s">
        <v>15553</v>
      </c>
      <c r="AZ2295" t="s">
        <v>71</v>
      </c>
      <c r="BA2295">
        <v>504017</v>
      </c>
      <c r="BB2295" t="s">
        <v>66</v>
      </c>
      <c r="BC2295" t="str">
        <f t="shared" si="94"/>
        <v>08320</v>
      </c>
      <c r="BD2295" t="str">
        <f t="shared" si="95"/>
        <v>SL-08320</v>
      </c>
    </row>
    <row r="2296" spans="1:56" ht="28.15" customHeight="1">
      <c r="A2296" s="4">
        <f>SUBTOTAL(103,$L$2:L2296)</f>
        <v>2295</v>
      </c>
      <c r="B2296" s="5" t="s">
        <v>15555</v>
      </c>
      <c r="C2296" s="5" t="s">
        <v>15556</v>
      </c>
      <c r="D2296" s="5" t="s">
        <v>15557</v>
      </c>
      <c r="E2296" s="5" t="s">
        <v>3679</v>
      </c>
      <c r="F2296" s="6" t="s">
        <v>15558</v>
      </c>
      <c r="G2296" s="5">
        <v>6</v>
      </c>
      <c r="H2296" s="7">
        <v>1319840</v>
      </c>
      <c r="I2296" s="5" t="s">
        <v>151</v>
      </c>
      <c r="J2296" s="5" t="s">
        <v>15559</v>
      </c>
      <c r="K2296" s="20"/>
      <c r="L2296" s="5" t="s">
        <v>51</v>
      </c>
      <c r="M2296" s="2">
        <v>1596971617</v>
      </c>
      <c r="N2296" s="8">
        <f>IF(COUNTIF($B$2:B2296,B2296)=1,1,0)</f>
        <v>1</v>
      </c>
      <c r="O2296" t="s">
        <v>52</v>
      </c>
      <c r="P2296">
        <v>1596971617</v>
      </c>
      <c r="Q2296" t="s">
        <v>15555</v>
      </c>
      <c r="R2296" t="s">
        <v>53</v>
      </c>
      <c r="S2296" t="s">
        <v>15556</v>
      </c>
      <c r="T2296" t="s">
        <v>54</v>
      </c>
      <c r="U2296" t="s">
        <v>15557</v>
      </c>
      <c r="V2296" t="s">
        <v>55</v>
      </c>
      <c r="W2296">
        <v>1</v>
      </c>
      <c r="X2296" t="s">
        <v>56</v>
      </c>
      <c r="Y2296">
        <v>2026</v>
      </c>
      <c r="Z2296">
        <v>6</v>
      </c>
      <c r="AA2296">
        <v>1</v>
      </c>
      <c r="AB2296">
        <v>1222074</v>
      </c>
      <c r="AC2296">
        <v>97766</v>
      </c>
      <c r="AD2296">
        <v>0</v>
      </c>
      <c r="AE2296">
        <v>0</v>
      </c>
      <c r="AF2296" t="s">
        <v>57</v>
      </c>
      <c r="AG2296" t="s">
        <v>81</v>
      </c>
      <c r="AH2296" t="s">
        <v>3679</v>
      </c>
      <c r="AI2296" t="s">
        <v>15541</v>
      </c>
      <c r="AJ2296">
        <v>0</v>
      </c>
      <c r="AK2296" t="s">
        <v>9175</v>
      </c>
      <c r="AL2296">
        <v>0</v>
      </c>
      <c r="AM2296">
        <v>0</v>
      </c>
      <c r="AN2296">
        <v>0</v>
      </c>
      <c r="AO2296">
        <v>0</v>
      </c>
      <c r="AP2296" t="s">
        <v>83</v>
      </c>
      <c r="AQ2296">
        <v>0</v>
      </c>
      <c r="AR2296">
        <v>0</v>
      </c>
      <c r="AS2296" t="s">
        <v>62</v>
      </c>
      <c r="AT2296" t="s">
        <v>15560</v>
      </c>
      <c r="AU2296" t="s">
        <v>64</v>
      </c>
      <c r="AV2296">
        <v>0</v>
      </c>
      <c r="AW2296">
        <v>5113</v>
      </c>
      <c r="AX2296" t="s">
        <v>151</v>
      </c>
      <c r="AY2296" t="s">
        <v>15559</v>
      </c>
      <c r="AZ2296" t="s">
        <v>65</v>
      </c>
      <c r="BA2296">
        <v>1319840</v>
      </c>
      <c r="BB2296" t="s">
        <v>66</v>
      </c>
      <c r="BC2296" t="str">
        <f t="shared" si="94"/>
        <v>08520</v>
      </c>
      <c r="BD2296" t="str">
        <f t="shared" si="95"/>
        <v>SL-08520</v>
      </c>
    </row>
    <row r="2297" spans="1:56" ht="28.15" customHeight="1">
      <c r="A2297" s="4">
        <f>SUBTOTAL(103,$L$2:L2297)</f>
        <v>2296</v>
      </c>
      <c r="B2297" s="5" t="s">
        <v>15555</v>
      </c>
      <c r="C2297" s="5" t="s">
        <v>67</v>
      </c>
      <c r="D2297" s="5" t="s">
        <v>15557</v>
      </c>
      <c r="E2297" s="5" t="s">
        <v>3679</v>
      </c>
      <c r="F2297" s="6" t="s">
        <v>15558</v>
      </c>
      <c r="G2297" s="5">
        <v>7</v>
      </c>
      <c r="H2297" s="7">
        <v>1329456</v>
      </c>
      <c r="I2297" s="5" t="s">
        <v>151</v>
      </c>
      <c r="J2297" s="5" t="s">
        <v>15559</v>
      </c>
      <c r="K2297" s="20"/>
      <c r="L2297" s="5" t="s">
        <v>51</v>
      </c>
      <c r="M2297" s="2">
        <v>1601243168</v>
      </c>
      <c r="N2297" s="8">
        <f>IF(COUNTIF($B$2:B2297,B2297)=1,1,0)</f>
        <v>0</v>
      </c>
      <c r="O2297" t="s">
        <v>52</v>
      </c>
      <c r="P2297">
        <v>1601243168</v>
      </c>
      <c r="Q2297" t="s">
        <v>15555</v>
      </c>
      <c r="R2297" t="s">
        <v>15555</v>
      </c>
      <c r="S2297" t="s">
        <v>67</v>
      </c>
      <c r="T2297" t="s">
        <v>67</v>
      </c>
      <c r="U2297" t="s">
        <v>15557</v>
      </c>
      <c r="V2297" t="s">
        <v>68</v>
      </c>
      <c r="W2297">
        <v>1</v>
      </c>
      <c r="X2297" t="s">
        <v>156</v>
      </c>
      <c r="Y2297">
        <v>2026</v>
      </c>
      <c r="Z2297">
        <v>7</v>
      </c>
      <c r="AA2297">
        <v>1</v>
      </c>
      <c r="AB2297">
        <v>1230978</v>
      </c>
      <c r="AC2297">
        <v>98478</v>
      </c>
      <c r="AD2297">
        <v>0</v>
      </c>
      <c r="AE2297">
        <v>0</v>
      </c>
      <c r="AF2297" t="s">
        <v>98</v>
      </c>
      <c r="AG2297" t="s">
        <v>81</v>
      </c>
      <c r="AH2297" t="s">
        <v>3679</v>
      </c>
      <c r="AI2297" t="s">
        <v>15541</v>
      </c>
      <c r="AJ2297">
        <v>0</v>
      </c>
      <c r="AK2297" t="s">
        <v>9175</v>
      </c>
      <c r="AL2297">
        <v>0</v>
      </c>
      <c r="AM2297">
        <v>0</v>
      </c>
      <c r="AN2297">
        <v>0</v>
      </c>
      <c r="AO2297">
        <v>0</v>
      </c>
      <c r="AP2297" t="s">
        <v>83</v>
      </c>
      <c r="AQ2297">
        <v>0</v>
      </c>
      <c r="AR2297">
        <v>0</v>
      </c>
      <c r="AS2297" t="s">
        <v>69</v>
      </c>
      <c r="AT2297" t="s">
        <v>15561</v>
      </c>
      <c r="AU2297" t="s">
        <v>64</v>
      </c>
      <c r="AV2297">
        <v>0</v>
      </c>
      <c r="AW2297">
        <v>43888</v>
      </c>
      <c r="AX2297" t="s">
        <v>151</v>
      </c>
      <c r="AY2297" t="s">
        <v>15559</v>
      </c>
      <c r="AZ2297" t="s">
        <v>71</v>
      </c>
      <c r="BA2297">
        <v>1329456</v>
      </c>
      <c r="BB2297" t="s">
        <v>66</v>
      </c>
      <c r="BC2297" t="str">
        <f t="shared" si="94"/>
        <v>08520</v>
      </c>
      <c r="BD2297" t="str">
        <f t="shared" si="95"/>
        <v>SL-08520</v>
      </c>
    </row>
    <row r="2298" spans="1:56" ht="28.15" customHeight="1">
      <c r="A2298" s="4">
        <f>SUBTOTAL(103,$L$2:L2298)</f>
        <v>2297</v>
      </c>
      <c r="B2298" s="5" t="s">
        <v>15562</v>
      </c>
      <c r="C2298" s="5" t="s">
        <v>15563</v>
      </c>
      <c r="D2298" s="5" t="s">
        <v>10887</v>
      </c>
      <c r="E2298" s="5" t="s">
        <v>15537</v>
      </c>
      <c r="F2298" s="6" t="s">
        <v>15564</v>
      </c>
      <c r="G2298" s="5">
        <v>7</v>
      </c>
      <c r="H2298" s="7">
        <v>3746326</v>
      </c>
      <c r="I2298" s="5" t="s">
        <v>15565</v>
      </c>
      <c r="J2298" s="5" t="s">
        <v>15566</v>
      </c>
      <c r="K2298" s="22">
        <v>17</v>
      </c>
      <c r="L2298" s="5" t="s">
        <v>78</v>
      </c>
      <c r="M2298" s="2">
        <v>1601164968</v>
      </c>
      <c r="N2298" s="8">
        <f>IF(COUNTIF($B$2:B2298,B2298)=1,1,0)</f>
        <v>1</v>
      </c>
      <c r="O2298" t="s">
        <v>52</v>
      </c>
      <c r="P2298">
        <v>1601164968</v>
      </c>
      <c r="Q2298" t="s">
        <v>15562</v>
      </c>
      <c r="R2298" t="s">
        <v>15562</v>
      </c>
      <c r="S2298" t="s">
        <v>15563</v>
      </c>
      <c r="T2298" t="s">
        <v>15563</v>
      </c>
      <c r="U2298" t="s">
        <v>10887</v>
      </c>
      <c r="V2298" t="s">
        <v>8558</v>
      </c>
      <c r="W2298">
        <v>0</v>
      </c>
      <c r="X2298" t="s">
        <v>80</v>
      </c>
      <c r="Y2298">
        <v>2026</v>
      </c>
      <c r="Z2298">
        <v>7</v>
      </c>
      <c r="AA2298">
        <v>1</v>
      </c>
      <c r="AB2298">
        <v>3468820</v>
      </c>
      <c r="AC2298">
        <v>277506</v>
      </c>
      <c r="AD2298">
        <v>0</v>
      </c>
      <c r="AE2298">
        <v>0</v>
      </c>
      <c r="AF2298" t="s">
        <v>2777</v>
      </c>
      <c r="AG2298" t="s">
        <v>81</v>
      </c>
      <c r="AH2298" t="s">
        <v>15537</v>
      </c>
      <c r="AI2298" t="s">
        <v>15541</v>
      </c>
      <c r="AJ2298">
        <v>0</v>
      </c>
      <c r="AK2298" t="s">
        <v>15567</v>
      </c>
      <c r="AL2298">
        <v>0</v>
      </c>
      <c r="AM2298">
        <v>0</v>
      </c>
      <c r="AN2298">
        <v>0</v>
      </c>
      <c r="AO2298">
        <v>0</v>
      </c>
      <c r="AP2298" t="s">
        <v>83</v>
      </c>
      <c r="AQ2298">
        <v>0</v>
      </c>
      <c r="AR2298">
        <v>0</v>
      </c>
      <c r="AS2298" t="s">
        <v>69</v>
      </c>
      <c r="AT2298" t="s">
        <v>15568</v>
      </c>
      <c r="AU2298" t="s">
        <v>64</v>
      </c>
      <c r="AV2298">
        <v>0</v>
      </c>
      <c r="AW2298">
        <v>25640</v>
      </c>
      <c r="AX2298" t="s">
        <v>15565</v>
      </c>
      <c r="AY2298" t="s">
        <v>15566</v>
      </c>
      <c r="AZ2298" t="s">
        <v>71</v>
      </c>
      <c r="BA2298">
        <v>3746326</v>
      </c>
      <c r="BB2298" t="s">
        <v>66</v>
      </c>
      <c r="BC2298" t="str">
        <f t="shared" si="94"/>
        <v>09280</v>
      </c>
      <c r="BD2298" t="str">
        <f t="shared" si="95"/>
        <v>SL-09280</v>
      </c>
    </row>
    <row r="2299" spans="1:56" ht="28.15" customHeight="1">
      <c r="A2299" s="4">
        <f>SUBTOTAL(103,$L$2:L2299)</f>
        <v>2298</v>
      </c>
      <c r="B2299" s="5" t="s">
        <v>15569</v>
      </c>
      <c r="C2299" s="5" t="s">
        <v>15570</v>
      </c>
      <c r="D2299" s="5" t="s">
        <v>10887</v>
      </c>
      <c r="E2299" s="5" t="s">
        <v>15537</v>
      </c>
      <c r="F2299" s="6" t="s">
        <v>15571</v>
      </c>
      <c r="G2299" s="5">
        <v>7</v>
      </c>
      <c r="H2299" s="7">
        <v>769519</v>
      </c>
      <c r="I2299" s="5" t="s">
        <v>15572</v>
      </c>
      <c r="J2299" s="5" t="s">
        <v>15573</v>
      </c>
      <c r="K2299" s="22"/>
      <c r="L2299" s="5" t="s">
        <v>78</v>
      </c>
      <c r="M2299" s="2">
        <v>1601166738</v>
      </c>
      <c r="N2299" s="8">
        <f>IF(COUNTIF($B$2:B2299,B2299)=1,1,0)</f>
        <v>1</v>
      </c>
      <c r="O2299" t="s">
        <v>52</v>
      </c>
      <c r="P2299">
        <v>1601166738</v>
      </c>
      <c r="Q2299" t="s">
        <v>15569</v>
      </c>
      <c r="R2299" t="s">
        <v>15569</v>
      </c>
      <c r="S2299" t="s">
        <v>15570</v>
      </c>
      <c r="T2299" t="s">
        <v>15570</v>
      </c>
      <c r="U2299" t="s">
        <v>10887</v>
      </c>
      <c r="V2299" t="s">
        <v>8558</v>
      </c>
      <c r="W2299">
        <v>0</v>
      </c>
      <c r="X2299" t="s">
        <v>80</v>
      </c>
      <c r="Y2299">
        <v>2026</v>
      </c>
      <c r="Z2299">
        <v>7</v>
      </c>
      <c r="AA2299">
        <v>1</v>
      </c>
      <c r="AB2299">
        <v>712518</v>
      </c>
      <c r="AC2299">
        <v>57001</v>
      </c>
      <c r="AD2299">
        <v>0</v>
      </c>
      <c r="AE2299">
        <v>0</v>
      </c>
      <c r="AF2299" t="s">
        <v>57</v>
      </c>
      <c r="AG2299" t="s">
        <v>81</v>
      </c>
      <c r="AH2299" t="s">
        <v>15537</v>
      </c>
      <c r="AI2299" t="s">
        <v>15541</v>
      </c>
      <c r="AJ2299">
        <v>0</v>
      </c>
      <c r="AK2299" t="s">
        <v>15574</v>
      </c>
      <c r="AL2299">
        <v>0</v>
      </c>
      <c r="AM2299">
        <v>0</v>
      </c>
      <c r="AN2299">
        <v>0</v>
      </c>
      <c r="AO2299">
        <v>0</v>
      </c>
      <c r="AP2299" t="s">
        <v>83</v>
      </c>
      <c r="AQ2299">
        <v>0</v>
      </c>
      <c r="AR2299">
        <v>0</v>
      </c>
      <c r="AS2299" t="s">
        <v>69</v>
      </c>
      <c r="AT2299" t="s">
        <v>15575</v>
      </c>
      <c r="AU2299" t="s">
        <v>64</v>
      </c>
      <c r="AV2299">
        <v>0</v>
      </c>
      <c r="AW2299">
        <v>26070</v>
      </c>
      <c r="AX2299" t="s">
        <v>15572</v>
      </c>
      <c r="AY2299" t="s">
        <v>15573</v>
      </c>
      <c r="AZ2299" t="s">
        <v>71</v>
      </c>
      <c r="BA2299">
        <v>769519</v>
      </c>
      <c r="BB2299" t="s">
        <v>66</v>
      </c>
      <c r="BC2299" t="str">
        <f t="shared" si="94"/>
        <v>11570</v>
      </c>
      <c r="BD2299" t="str">
        <f t="shared" si="95"/>
        <v>SL-11570</v>
      </c>
    </row>
    <row r="2300" spans="1:56" ht="28.15" customHeight="1">
      <c r="A2300" s="4">
        <f>SUBTOTAL(103,$L$2:L2300)</f>
        <v>2299</v>
      </c>
      <c r="B2300" s="5" t="s">
        <v>15576</v>
      </c>
      <c r="C2300" s="5" t="s">
        <v>67</v>
      </c>
      <c r="D2300" s="5" t="s">
        <v>15577</v>
      </c>
      <c r="E2300" s="5" t="s">
        <v>3679</v>
      </c>
      <c r="F2300" s="6" t="s">
        <v>15578</v>
      </c>
      <c r="G2300" s="5">
        <v>7</v>
      </c>
      <c r="H2300" s="7">
        <v>1096260</v>
      </c>
      <c r="I2300" s="5" t="s">
        <v>151</v>
      </c>
      <c r="J2300" s="5" t="s">
        <v>15579</v>
      </c>
      <c r="K2300" s="20"/>
      <c r="L2300" s="5" t="s">
        <v>51</v>
      </c>
      <c r="M2300" s="2">
        <v>1601243171</v>
      </c>
      <c r="N2300" s="8">
        <f>IF(COUNTIF($B$2:B2300,B2300)=1,1,0)</f>
        <v>1</v>
      </c>
      <c r="O2300" t="s">
        <v>52</v>
      </c>
      <c r="P2300">
        <v>1601243171</v>
      </c>
      <c r="Q2300" t="s">
        <v>15576</v>
      </c>
      <c r="R2300" t="s">
        <v>15576</v>
      </c>
      <c r="S2300" t="s">
        <v>67</v>
      </c>
      <c r="T2300" t="s">
        <v>67</v>
      </c>
      <c r="U2300" t="s">
        <v>15577</v>
      </c>
      <c r="V2300" t="s">
        <v>238</v>
      </c>
      <c r="W2300">
        <v>1</v>
      </c>
      <c r="X2300" t="s">
        <v>156</v>
      </c>
      <c r="Y2300">
        <v>2026</v>
      </c>
      <c r="Z2300">
        <v>7</v>
      </c>
      <c r="AA2300">
        <v>1</v>
      </c>
      <c r="AB2300">
        <v>1015056</v>
      </c>
      <c r="AC2300">
        <v>81204</v>
      </c>
      <c r="AD2300">
        <v>0</v>
      </c>
      <c r="AE2300">
        <v>0</v>
      </c>
      <c r="AF2300" t="s">
        <v>108</v>
      </c>
      <c r="AG2300" t="s">
        <v>157</v>
      </c>
      <c r="AH2300" t="s">
        <v>3679</v>
      </c>
      <c r="AI2300" t="s">
        <v>15541</v>
      </c>
      <c r="AJ2300">
        <v>0</v>
      </c>
      <c r="AK2300" t="s">
        <v>15580</v>
      </c>
      <c r="AL2300">
        <v>0</v>
      </c>
      <c r="AM2300">
        <v>0</v>
      </c>
      <c r="AN2300">
        <v>0</v>
      </c>
      <c r="AO2300">
        <v>0</v>
      </c>
      <c r="AP2300" t="s">
        <v>108</v>
      </c>
      <c r="AQ2300">
        <v>0</v>
      </c>
      <c r="AR2300">
        <v>0</v>
      </c>
      <c r="AS2300" t="s">
        <v>69</v>
      </c>
      <c r="AT2300" t="s">
        <v>15581</v>
      </c>
      <c r="AU2300" t="s">
        <v>64</v>
      </c>
      <c r="AV2300">
        <v>0</v>
      </c>
      <c r="AW2300">
        <v>43891</v>
      </c>
      <c r="AX2300" t="s">
        <v>151</v>
      </c>
      <c r="AY2300" t="s">
        <v>15579</v>
      </c>
      <c r="AZ2300" t="s">
        <v>71</v>
      </c>
      <c r="BA2300">
        <v>1096260</v>
      </c>
      <c r="BB2300" t="s">
        <v>66</v>
      </c>
      <c r="BC2300" t="str">
        <f t="shared" si="94"/>
        <v>12100</v>
      </c>
      <c r="BD2300" t="str">
        <f t="shared" si="95"/>
        <v>SL-12100</v>
      </c>
    </row>
    <row r="2301" spans="1:56" ht="28.15" customHeight="1">
      <c r="A2301" s="4">
        <f>SUBTOTAL(103,$L$2:L2301)</f>
        <v>2300</v>
      </c>
      <c r="B2301" s="5" t="s">
        <v>15582</v>
      </c>
      <c r="C2301" s="5" t="s">
        <v>15583</v>
      </c>
      <c r="D2301" s="5" t="s">
        <v>15584</v>
      </c>
      <c r="E2301" s="5" t="s">
        <v>15537</v>
      </c>
      <c r="F2301" s="6" t="s">
        <v>15585</v>
      </c>
      <c r="G2301" s="5">
        <v>7</v>
      </c>
      <c r="H2301" s="7">
        <v>10714</v>
      </c>
      <c r="I2301" s="5" t="s">
        <v>15586</v>
      </c>
      <c r="J2301" s="5" t="s">
        <v>15587</v>
      </c>
      <c r="K2301" s="22"/>
      <c r="L2301" s="5" t="s">
        <v>78</v>
      </c>
      <c r="M2301" s="2">
        <v>1601165006</v>
      </c>
      <c r="N2301" s="8">
        <f>IF(COUNTIF($B$2:B2301,B2301)=1,1,0)</f>
        <v>1</v>
      </c>
      <c r="O2301" t="s">
        <v>52</v>
      </c>
      <c r="P2301">
        <v>1601165006</v>
      </c>
      <c r="Q2301" t="s">
        <v>15582</v>
      </c>
      <c r="R2301" t="s">
        <v>15582</v>
      </c>
      <c r="S2301" t="s">
        <v>15583</v>
      </c>
      <c r="T2301" t="s">
        <v>15583</v>
      </c>
      <c r="U2301" t="s">
        <v>15584</v>
      </c>
      <c r="V2301" t="s">
        <v>15588</v>
      </c>
      <c r="W2301">
        <v>0</v>
      </c>
      <c r="X2301" t="s">
        <v>80</v>
      </c>
      <c r="Y2301">
        <v>2026</v>
      </c>
      <c r="Z2301">
        <v>7</v>
      </c>
      <c r="AA2301">
        <v>1</v>
      </c>
      <c r="AB2301">
        <v>9920</v>
      </c>
      <c r="AC2301">
        <v>794</v>
      </c>
      <c r="AD2301">
        <v>0</v>
      </c>
      <c r="AE2301">
        <v>0</v>
      </c>
      <c r="AF2301" t="s">
        <v>57</v>
      </c>
      <c r="AG2301" t="s">
        <v>99</v>
      </c>
      <c r="AH2301" t="s">
        <v>15537</v>
      </c>
      <c r="AI2301" t="s">
        <v>15541</v>
      </c>
      <c r="AJ2301">
        <v>0</v>
      </c>
      <c r="AK2301" t="s">
        <v>12982</v>
      </c>
      <c r="AL2301">
        <v>0</v>
      </c>
      <c r="AM2301">
        <v>0</v>
      </c>
      <c r="AN2301">
        <v>0</v>
      </c>
      <c r="AO2301">
        <v>0</v>
      </c>
      <c r="AP2301" t="s">
        <v>83</v>
      </c>
      <c r="AQ2301">
        <v>0</v>
      </c>
      <c r="AR2301">
        <v>0</v>
      </c>
      <c r="AS2301" t="s">
        <v>69</v>
      </c>
      <c r="AT2301" t="s">
        <v>15589</v>
      </c>
      <c r="AU2301" t="s">
        <v>64</v>
      </c>
      <c r="AV2301">
        <v>0</v>
      </c>
      <c r="AW2301">
        <v>25647</v>
      </c>
      <c r="AX2301" t="s">
        <v>15586</v>
      </c>
      <c r="AY2301" t="s">
        <v>15587</v>
      </c>
      <c r="AZ2301" t="s">
        <v>71</v>
      </c>
      <c r="BA2301">
        <v>10714</v>
      </c>
      <c r="BB2301" t="s">
        <v>66</v>
      </c>
      <c r="BC2301" t="str">
        <f t="shared" si="94"/>
        <v>14750</v>
      </c>
      <c r="BD2301" t="str">
        <f t="shared" si="95"/>
        <v>SL-14750</v>
      </c>
    </row>
    <row r="2302" spans="1:56" ht="28.15" customHeight="1">
      <c r="A2302" s="4">
        <f>SUBTOTAL(103,$L$2:L2302)</f>
        <v>2301</v>
      </c>
      <c r="B2302" s="5" t="s">
        <v>15590</v>
      </c>
      <c r="C2302" s="5" t="s">
        <v>10868</v>
      </c>
      <c r="D2302" s="5" t="s">
        <v>15591</v>
      </c>
      <c r="E2302" s="5" t="s">
        <v>15537</v>
      </c>
      <c r="F2302" s="6" t="s">
        <v>15592</v>
      </c>
      <c r="G2302" s="5">
        <v>7</v>
      </c>
      <c r="H2302" s="7">
        <v>17142</v>
      </c>
      <c r="I2302" s="5" t="s">
        <v>10871</v>
      </c>
      <c r="J2302" s="5" t="s">
        <v>15593</v>
      </c>
      <c r="K2302" s="22"/>
      <c r="L2302" s="5" t="s">
        <v>78</v>
      </c>
      <c r="M2302" s="2">
        <v>1601166682</v>
      </c>
      <c r="N2302" s="8">
        <f>IF(COUNTIF($B$2:B2302,B2302)=1,1,0)</f>
        <v>1</v>
      </c>
      <c r="O2302" t="s">
        <v>52</v>
      </c>
      <c r="P2302">
        <v>1601166682</v>
      </c>
      <c r="Q2302" t="s">
        <v>15590</v>
      </c>
      <c r="R2302" t="s">
        <v>15590</v>
      </c>
      <c r="S2302" t="s">
        <v>10868</v>
      </c>
      <c r="T2302" t="s">
        <v>10868</v>
      </c>
      <c r="U2302" t="s">
        <v>15591</v>
      </c>
      <c r="V2302" t="s">
        <v>15594</v>
      </c>
      <c r="W2302">
        <v>0</v>
      </c>
      <c r="X2302" t="s">
        <v>80</v>
      </c>
      <c r="Y2302">
        <v>2026</v>
      </c>
      <c r="Z2302">
        <v>7</v>
      </c>
      <c r="AA2302">
        <v>1</v>
      </c>
      <c r="AB2302">
        <v>15872</v>
      </c>
      <c r="AC2302">
        <v>1270</v>
      </c>
      <c r="AD2302">
        <v>0</v>
      </c>
      <c r="AE2302">
        <v>0</v>
      </c>
      <c r="AF2302" t="s">
        <v>57</v>
      </c>
      <c r="AG2302" t="s">
        <v>99</v>
      </c>
      <c r="AH2302" t="s">
        <v>15537</v>
      </c>
      <c r="AI2302" t="s">
        <v>15541</v>
      </c>
      <c r="AJ2302">
        <v>0</v>
      </c>
      <c r="AK2302" t="s">
        <v>5544</v>
      </c>
      <c r="AL2302">
        <v>0</v>
      </c>
      <c r="AM2302">
        <v>0</v>
      </c>
      <c r="AN2302">
        <v>0</v>
      </c>
      <c r="AO2302">
        <v>0</v>
      </c>
      <c r="AP2302" t="s">
        <v>83</v>
      </c>
      <c r="AQ2302">
        <v>0</v>
      </c>
      <c r="AR2302">
        <v>0</v>
      </c>
      <c r="AS2302" t="s">
        <v>69</v>
      </c>
      <c r="AT2302" t="s">
        <v>15595</v>
      </c>
      <c r="AU2302" t="s">
        <v>64</v>
      </c>
      <c r="AV2302">
        <v>0</v>
      </c>
      <c r="AW2302">
        <v>26061</v>
      </c>
      <c r="AX2302" t="s">
        <v>10871</v>
      </c>
      <c r="AY2302" t="s">
        <v>15593</v>
      </c>
      <c r="AZ2302" t="s">
        <v>71</v>
      </c>
      <c r="BA2302">
        <v>17142</v>
      </c>
      <c r="BB2302" t="s">
        <v>66</v>
      </c>
      <c r="BC2302" t="str">
        <f t="shared" si="94"/>
        <v>15160</v>
      </c>
      <c r="BD2302" t="str">
        <f t="shared" si="95"/>
        <v>SL-15160</v>
      </c>
    </row>
    <row r="2303" spans="1:56" ht="28.15" customHeight="1">
      <c r="A2303" s="4">
        <f>SUBTOTAL(103,$L$2:L2303)</f>
        <v>2302</v>
      </c>
      <c r="B2303" s="5" t="s">
        <v>15596</v>
      </c>
      <c r="C2303" s="5" t="s">
        <v>15597</v>
      </c>
      <c r="D2303" s="5" t="s">
        <v>10200</v>
      </c>
      <c r="E2303" s="5" t="s">
        <v>15598</v>
      </c>
      <c r="F2303" s="6" t="s">
        <v>15599</v>
      </c>
      <c r="G2303" s="5">
        <v>7</v>
      </c>
      <c r="H2303" s="7">
        <v>200124</v>
      </c>
      <c r="I2303" s="5" t="s">
        <v>15600</v>
      </c>
      <c r="J2303" s="5" t="s">
        <v>15601</v>
      </c>
      <c r="K2303" s="22"/>
      <c r="L2303" s="5" t="s">
        <v>78</v>
      </c>
      <c r="M2303" s="2">
        <v>1601168367</v>
      </c>
      <c r="N2303" s="8">
        <f>IF(COUNTIF($B$2:B2303,B2303)=1,1,0)</f>
        <v>1</v>
      </c>
      <c r="O2303" t="s">
        <v>52</v>
      </c>
      <c r="P2303">
        <v>1601168367</v>
      </c>
      <c r="Q2303" t="s">
        <v>15596</v>
      </c>
      <c r="R2303" t="s">
        <v>15596</v>
      </c>
      <c r="S2303" t="s">
        <v>15597</v>
      </c>
      <c r="T2303" t="s">
        <v>15597</v>
      </c>
      <c r="U2303" t="s">
        <v>10200</v>
      </c>
      <c r="V2303" t="s">
        <v>10204</v>
      </c>
      <c r="W2303">
        <v>0</v>
      </c>
      <c r="X2303" t="s">
        <v>80</v>
      </c>
      <c r="Y2303">
        <v>2026</v>
      </c>
      <c r="Z2303">
        <v>7</v>
      </c>
      <c r="AA2303">
        <v>1</v>
      </c>
      <c r="AB2303">
        <v>185300</v>
      </c>
      <c r="AC2303">
        <v>14824</v>
      </c>
      <c r="AD2303">
        <v>0</v>
      </c>
      <c r="AE2303">
        <v>0</v>
      </c>
      <c r="AF2303" t="s">
        <v>57</v>
      </c>
      <c r="AG2303" t="s">
        <v>81</v>
      </c>
      <c r="AH2303" t="s">
        <v>15598</v>
      </c>
      <c r="AI2303" t="s">
        <v>15602</v>
      </c>
      <c r="AJ2303">
        <v>0</v>
      </c>
      <c r="AK2303" t="s">
        <v>3960</v>
      </c>
      <c r="AL2303">
        <v>0</v>
      </c>
      <c r="AM2303">
        <v>0</v>
      </c>
      <c r="AN2303">
        <v>0</v>
      </c>
      <c r="AO2303">
        <v>0</v>
      </c>
      <c r="AP2303" t="s">
        <v>83</v>
      </c>
      <c r="AQ2303">
        <v>0</v>
      </c>
      <c r="AR2303">
        <v>0</v>
      </c>
      <c r="AS2303" t="s">
        <v>69</v>
      </c>
      <c r="AT2303" t="s">
        <v>15603</v>
      </c>
      <c r="AU2303" t="s">
        <v>64</v>
      </c>
      <c r="AV2303">
        <v>0</v>
      </c>
      <c r="AW2303">
        <v>26458</v>
      </c>
      <c r="AX2303" t="s">
        <v>15600</v>
      </c>
      <c r="AY2303" t="s">
        <v>15601</v>
      </c>
      <c r="AZ2303" t="s">
        <v>71</v>
      </c>
      <c r="BA2303">
        <v>200124</v>
      </c>
      <c r="BB2303" t="s">
        <v>66</v>
      </c>
      <c r="BC2303" t="str">
        <f t="shared" si="94"/>
        <v>01200</v>
      </c>
      <c r="BD2303" t="str">
        <f t="shared" si="95"/>
        <v>SM-01200</v>
      </c>
    </row>
    <row r="2304" spans="1:56" ht="28.15" customHeight="1">
      <c r="A2304" s="4">
        <f>SUBTOTAL(103,$L$2:L2304)</f>
        <v>2303</v>
      </c>
      <c r="B2304" s="5" t="s">
        <v>15604</v>
      </c>
      <c r="C2304" s="5" t="s">
        <v>15605</v>
      </c>
      <c r="D2304" s="5" t="s">
        <v>15606</v>
      </c>
      <c r="E2304" s="5" t="s">
        <v>3679</v>
      </c>
      <c r="F2304" s="6" t="s">
        <v>15607</v>
      </c>
      <c r="G2304" s="5">
        <v>6</v>
      </c>
      <c r="H2304" s="7">
        <v>572171</v>
      </c>
      <c r="I2304" s="5" t="s">
        <v>151</v>
      </c>
      <c r="J2304" s="5" t="s">
        <v>15608</v>
      </c>
      <c r="K2304" s="20"/>
      <c r="L2304" s="5" t="s">
        <v>51</v>
      </c>
      <c r="M2304" s="2">
        <v>1596971725</v>
      </c>
      <c r="N2304" s="8">
        <f>IF(COUNTIF($B$2:B2304,B2304)=1,1,0)</f>
        <v>1</v>
      </c>
      <c r="O2304" t="s">
        <v>52</v>
      </c>
      <c r="P2304">
        <v>1596971725</v>
      </c>
      <c r="Q2304" t="s">
        <v>15604</v>
      </c>
      <c r="R2304" t="s">
        <v>53</v>
      </c>
      <c r="S2304" t="s">
        <v>15605</v>
      </c>
      <c r="T2304" t="s">
        <v>54</v>
      </c>
      <c r="U2304" t="s">
        <v>15606</v>
      </c>
      <c r="V2304" t="s">
        <v>55</v>
      </c>
      <c r="W2304">
        <v>1</v>
      </c>
      <c r="X2304" t="s">
        <v>56</v>
      </c>
      <c r="Y2304">
        <v>2026</v>
      </c>
      <c r="Z2304">
        <v>6</v>
      </c>
      <c r="AA2304">
        <v>1</v>
      </c>
      <c r="AB2304">
        <v>529788</v>
      </c>
      <c r="AC2304">
        <v>42383</v>
      </c>
      <c r="AD2304">
        <v>0</v>
      </c>
      <c r="AE2304">
        <v>0</v>
      </c>
      <c r="AF2304" t="s">
        <v>57</v>
      </c>
      <c r="AG2304" t="s">
        <v>81</v>
      </c>
      <c r="AH2304" t="s">
        <v>3679</v>
      </c>
      <c r="AI2304" t="s">
        <v>15602</v>
      </c>
      <c r="AJ2304">
        <v>0</v>
      </c>
      <c r="AK2304" t="s">
        <v>5112</v>
      </c>
      <c r="AL2304">
        <v>0</v>
      </c>
      <c r="AM2304">
        <v>0</v>
      </c>
      <c r="AN2304">
        <v>0</v>
      </c>
      <c r="AO2304">
        <v>0</v>
      </c>
      <c r="AP2304" t="s">
        <v>83</v>
      </c>
      <c r="AQ2304">
        <v>0</v>
      </c>
      <c r="AR2304">
        <v>0</v>
      </c>
      <c r="AS2304" t="s">
        <v>62</v>
      </c>
      <c r="AT2304" t="s">
        <v>15609</v>
      </c>
      <c r="AU2304" t="s">
        <v>64</v>
      </c>
      <c r="AV2304">
        <v>0</v>
      </c>
      <c r="AW2304">
        <v>5174</v>
      </c>
      <c r="AX2304" t="s">
        <v>151</v>
      </c>
      <c r="AY2304" t="s">
        <v>15608</v>
      </c>
      <c r="AZ2304" t="s">
        <v>65</v>
      </c>
      <c r="BA2304">
        <v>572171</v>
      </c>
      <c r="BB2304" t="s">
        <v>66</v>
      </c>
      <c r="BC2304" t="str">
        <f t="shared" si="94"/>
        <v>02100</v>
      </c>
      <c r="BD2304" t="str">
        <f t="shared" si="95"/>
        <v>SM-02100</v>
      </c>
    </row>
    <row r="2305" spans="1:56" ht="28.15" customHeight="1">
      <c r="A2305" s="4">
        <f>SUBTOTAL(103,$L$2:L2305)</f>
        <v>2304</v>
      </c>
      <c r="B2305" s="5" t="s">
        <v>15604</v>
      </c>
      <c r="C2305" s="5" t="s">
        <v>67</v>
      </c>
      <c r="D2305" s="5" t="s">
        <v>15606</v>
      </c>
      <c r="E2305" s="5" t="s">
        <v>3679</v>
      </c>
      <c r="F2305" s="6" t="s">
        <v>15607</v>
      </c>
      <c r="G2305" s="5">
        <v>7</v>
      </c>
      <c r="H2305" s="7">
        <v>562555</v>
      </c>
      <c r="I2305" s="5" t="s">
        <v>151</v>
      </c>
      <c r="J2305" s="5" t="s">
        <v>15608</v>
      </c>
      <c r="K2305" s="20"/>
      <c r="L2305" s="5" t="s">
        <v>51</v>
      </c>
      <c r="M2305" s="2">
        <v>1601243204</v>
      </c>
      <c r="N2305" s="8">
        <f>IF(COUNTIF($B$2:B2305,B2305)=1,1,0)</f>
        <v>0</v>
      </c>
      <c r="O2305" t="s">
        <v>52</v>
      </c>
      <c r="P2305">
        <v>1601243204</v>
      </c>
      <c r="Q2305" t="s">
        <v>15604</v>
      </c>
      <c r="R2305" t="s">
        <v>15604</v>
      </c>
      <c r="S2305" t="s">
        <v>67</v>
      </c>
      <c r="T2305" t="s">
        <v>67</v>
      </c>
      <c r="U2305" t="s">
        <v>15606</v>
      </c>
      <c r="V2305" t="s">
        <v>68</v>
      </c>
      <c r="W2305">
        <v>1</v>
      </c>
      <c r="X2305" t="s">
        <v>156</v>
      </c>
      <c r="Y2305">
        <v>2026</v>
      </c>
      <c r="Z2305">
        <v>7</v>
      </c>
      <c r="AA2305">
        <v>1</v>
      </c>
      <c r="AB2305">
        <v>520884</v>
      </c>
      <c r="AC2305">
        <v>41671</v>
      </c>
      <c r="AD2305">
        <v>0</v>
      </c>
      <c r="AE2305">
        <v>0</v>
      </c>
      <c r="AF2305" t="s">
        <v>57</v>
      </c>
      <c r="AG2305" t="s">
        <v>81</v>
      </c>
      <c r="AH2305" t="s">
        <v>3679</v>
      </c>
      <c r="AI2305" t="s">
        <v>15602</v>
      </c>
      <c r="AJ2305">
        <v>0</v>
      </c>
      <c r="AK2305" t="s">
        <v>5112</v>
      </c>
      <c r="AL2305">
        <v>0</v>
      </c>
      <c r="AM2305">
        <v>0</v>
      </c>
      <c r="AN2305">
        <v>0</v>
      </c>
      <c r="AO2305">
        <v>0</v>
      </c>
      <c r="AP2305" t="s">
        <v>108</v>
      </c>
      <c r="AQ2305">
        <v>0</v>
      </c>
      <c r="AR2305">
        <v>0</v>
      </c>
      <c r="AS2305" t="s">
        <v>69</v>
      </c>
      <c r="AT2305" t="s">
        <v>15610</v>
      </c>
      <c r="AU2305" t="s">
        <v>64</v>
      </c>
      <c r="AV2305">
        <v>0</v>
      </c>
      <c r="AW2305">
        <v>43919</v>
      </c>
      <c r="AX2305" t="s">
        <v>151</v>
      </c>
      <c r="AY2305" t="s">
        <v>15608</v>
      </c>
      <c r="AZ2305" t="s">
        <v>71</v>
      </c>
      <c r="BA2305">
        <v>562555</v>
      </c>
      <c r="BB2305" t="s">
        <v>66</v>
      </c>
      <c r="BC2305" t="str">
        <f t="shared" si="94"/>
        <v>02100</v>
      </c>
      <c r="BD2305" t="str">
        <f t="shared" si="95"/>
        <v>SM-02100</v>
      </c>
    </row>
    <row r="2306" spans="1:56" ht="28.15" customHeight="1">
      <c r="A2306" s="4">
        <f>SUBTOTAL(103,$L$2:L2306)</f>
        <v>2305</v>
      </c>
      <c r="B2306" s="5" t="s">
        <v>15611</v>
      </c>
      <c r="C2306" s="5" t="s">
        <v>15612</v>
      </c>
      <c r="D2306" s="5" t="s">
        <v>10631</v>
      </c>
      <c r="E2306" s="5" t="s">
        <v>3679</v>
      </c>
      <c r="F2306" s="6" t="s">
        <v>15613</v>
      </c>
      <c r="G2306" s="5">
        <v>6</v>
      </c>
      <c r="H2306" s="7">
        <v>980865</v>
      </c>
      <c r="I2306" s="5" t="s">
        <v>151</v>
      </c>
      <c r="J2306" s="5" t="s">
        <v>15614</v>
      </c>
      <c r="K2306" s="20"/>
      <c r="L2306" s="5" t="s">
        <v>51</v>
      </c>
      <c r="M2306" s="2">
        <v>1596971326</v>
      </c>
      <c r="N2306" s="8">
        <f>IF(COUNTIF($B$2:B2306,B2306)=1,1,0)</f>
        <v>1</v>
      </c>
      <c r="O2306" t="s">
        <v>52</v>
      </c>
      <c r="P2306">
        <v>1596971326</v>
      </c>
      <c r="Q2306" t="s">
        <v>15611</v>
      </c>
      <c r="R2306" t="s">
        <v>53</v>
      </c>
      <c r="S2306" t="s">
        <v>15612</v>
      </c>
      <c r="T2306" t="s">
        <v>54</v>
      </c>
      <c r="U2306" t="s">
        <v>10631</v>
      </c>
      <c r="V2306" t="s">
        <v>55</v>
      </c>
      <c r="W2306">
        <v>1</v>
      </c>
      <c r="X2306" t="s">
        <v>56</v>
      </c>
      <c r="Y2306">
        <v>2026</v>
      </c>
      <c r="Z2306">
        <v>6</v>
      </c>
      <c r="AA2306">
        <v>1</v>
      </c>
      <c r="AB2306">
        <v>908208</v>
      </c>
      <c r="AC2306">
        <v>72657</v>
      </c>
      <c r="AD2306">
        <v>0</v>
      </c>
      <c r="AE2306">
        <v>0</v>
      </c>
      <c r="AF2306" t="s">
        <v>108</v>
      </c>
      <c r="AG2306" t="s">
        <v>81</v>
      </c>
      <c r="AH2306" t="s">
        <v>3679</v>
      </c>
      <c r="AI2306" t="s">
        <v>15602</v>
      </c>
      <c r="AJ2306">
        <v>0</v>
      </c>
      <c r="AK2306" t="s">
        <v>3504</v>
      </c>
      <c r="AL2306">
        <v>0</v>
      </c>
      <c r="AM2306">
        <v>0</v>
      </c>
      <c r="AN2306">
        <v>0</v>
      </c>
      <c r="AO2306">
        <v>0</v>
      </c>
      <c r="AP2306" t="s">
        <v>83</v>
      </c>
      <c r="AQ2306">
        <v>0</v>
      </c>
      <c r="AR2306">
        <v>0</v>
      </c>
      <c r="AS2306" t="s">
        <v>62</v>
      </c>
      <c r="AT2306" t="s">
        <v>15615</v>
      </c>
      <c r="AU2306" t="s">
        <v>64</v>
      </c>
      <c r="AV2306">
        <v>0</v>
      </c>
      <c r="AW2306">
        <v>4923</v>
      </c>
      <c r="AX2306" t="s">
        <v>151</v>
      </c>
      <c r="AY2306" t="s">
        <v>15614</v>
      </c>
      <c r="AZ2306" t="s">
        <v>65</v>
      </c>
      <c r="BA2306">
        <v>980865</v>
      </c>
      <c r="BB2306" t="s">
        <v>66</v>
      </c>
      <c r="BC2306" t="str">
        <f t="shared" si="94"/>
        <v>04510</v>
      </c>
      <c r="BD2306" t="str">
        <f t="shared" si="95"/>
        <v>SM-04510</v>
      </c>
    </row>
    <row r="2307" spans="1:56" ht="28.15" customHeight="1">
      <c r="A2307" s="4">
        <f>SUBTOTAL(103,$L$2:L2307)</f>
        <v>2306</v>
      </c>
      <c r="B2307" s="5" t="s">
        <v>15611</v>
      </c>
      <c r="C2307" s="5" t="s">
        <v>67</v>
      </c>
      <c r="D2307" s="5" t="s">
        <v>10631</v>
      </c>
      <c r="E2307" s="5" t="s">
        <v>3679</v>
      </c>
      <c r="F2307" s="6" t="s">
        <v>15613</v>
      </c>
      <c r="G2307" s="5">
        <v>7</v>
      </c>
      <c r="H2307" s="7">
        <v>819791</v>
      </c>
      <c r="I2307" s="5" t="s">
        <v>151</v>
      </c>
      <c r="J2307" s="5" t="s">
        <v>15614</v>
      </c>
      <c r="K2307" s="20"/>
      <c r="L2307" s="5" t="s">
        <v>51</v>
      </c>
      <c r="M2307" s="2">
        <v>1601242931</v>
      </c>
      <c r="N2307" s="8">
        <f>IF(COUNTIF($B$2:B2307,B2307)=1,1,0)</f>
        <v>0</v>
      </c>
      <c r="O2307" t="s">
        <v>52</v>
      </c>
      <c r="P2307">
        <v>1601242931</v>
      </c>
      <c r="Q2307" t="s">
        <v>15611</v>
      </c>
      <c r="R2307" t="s">
        <v>15611</v>
      </c>
      <c r="S2307" t="s">
        <v>67</v>
      </c>
      <c r="T2307" t="s">
        <v>67</v>
      </c>
      <c r="U2307" t="s">
        <v>10631</v>
      </c>
      <c r="V2307" t="s">
        <v>238</v>
      </c>
      <c r="W2307">
        <v>1</v>
      </c>
      <c r="X2307" t="s">
        <v>56</v>
      </c>
      <c r="Y2307">
        <v>2026</v>
      </c>
      <c r="Z2307">
        <v>7</v>
      </c>
      <c r="AA2307">
        <v>1</v>
      </c>
      <c r="AB2307">
        <v>759066</v>
      </c>
      <c r="AC2307">
        <v>60725</v>
      </c>
      <c r="AD2307">
        <v>0</v>
      </c>
      <c r="AE2307">
        <v>0</v>
      </c>
      <c r="AF2307" t="s">
        <v>108</v>
      </c>
      <c r="AG2307" t="s">
        <v>3066</v>
      </c>
      <c r="AH2307" t="s">
        <v>3679</v>
      </c>
      <c r="AI2307" t="s">
        <v>15602</v>
      </c>
      <c r="AJ2307">
        <v>0</v>
      </c>
      <c r="AK2307" t="s">
        <v>3504</v>
      </c>
      <c r="AL2307">
        <v>0</v>
      </c>
      <c r="AM2307">
        <v>0</v>
      </c>
      <c r="AN2307">
        <v>0</v>
      </c>
      <c r="AO2307">
        <v>0</v>
      </c>
      <c r="AP2307" t="s">
        <v>108</v>
      </c>
      <c r="AQ2307">
        <v>0</v>
      </c>
      <c r="AR2307">
        <v>0</v>
      </c>
      <c r="AS2307" t="s">
        <v>69</v>
      </c>
      <c r="AT2307" t="s">
        <v>15616</v>
      </c>
      <c r="AU2307" t="s">
        <v>64</v>
      </c>
      <c r="AV2307">
        <v>0</v>
      </c>
      <c r="AW2307">
        <v>43760</v>
      </c>
      <c r="AX2307" t="s">
        <v>151</v>
      </c>
      <c r="AY2307" t="s">
        <v>15614</v>
      </c>
      <c r="AZ2307" t="s">
        <v>71</v>
      </c>
      <c r="BA2307">
        <v>819791</v>
      </c>
      <c r="BB2307" t="s">
        <v>66</v>
      </c>
      <c r="BC2307" t="str">
        <f t="shared" si="94"/>
        <v>04510</v>
      </c>
      <c r="BD2307" t="str">
        <f t="shared" si="95"/>
        <v>SM-04510</v>
      </c>
    </row>
    <row r="2308" spans="1:56" ht="28.15" customHeight="1">
      <c r="A2308" s="4">
        <f>SUBTOTAL(103,$L$2:L2308)</f>
        <v>2307</v>
      </c>
      <c r="B2308" s="5" t="s">
        <v>15617</v>
      </c>
      <c r="C2308" s="5" t="s">
        <v>15618</v>
      </c>
      <c r="D2308" s="5" t="s">
        <v>15619</v>
      </c>
      <c r="E2308" s="5" t="s">
        <v>15598</v>
      </c>
      <c r="F2308" s="6" t="s">
        <v>15620</v>
      </c>
      <c r="G2308" s="5">
        <v>7</v>
      </c>
      <c r="H2308" s="7">
        <v>369490</v>
      </c>
      <c r="I2308" s="5" t="s">
        <v>15621</v>
      </c>
      <c r="J2308" s="5" t="s">
        <v>15622</v>
      </c>
      <c r="K2308" s="22">
        <v>15</v>
      </c>
      <c r="L2308" s="5" t="s">
        <v>78</v>
      </c>
      <c r="M2308" s="2">
        <v>1601168306</v>
      </c>
      <c r="N2308" s="8">
        <f>IF(COUNTIF($B$2:B2308,B2308)=1,1,0)</f>
        <v>1</v>
      </c>
      <c r="O2308" t="s">
        <v>52</v>
      </c>
      <c r="P2308">
        <v>1601168306</v>
      </c>
      <c r="Q2308" t="s">
        <v>15617</v>
      </c>
      <c r="R2308" t="s">
        <v>15617</v>
      </c>
      <c r="S2308" t="s">
        <v>15618</v>
      </c>
      <c r="T2308" t="s">
        <v>15618</v>
      </c>
      <c r="U2308" t="s">
        <v>15619</v>
      </c>
      <c r="V2308" t="s">
        <v>15623</v>
      </c>
      <c r="W2308">
        <v>0</v>
      </c>
      <c r="X2308" t="s">
        <v>80</v>
      </c>
      <c r="Y2308">
        <v>2026</v>
      </c>
      <c r="Z2308">
        <v>7</v>
      </c>
      <c r="AA2308">
        <v>1</v>
      </c>
      <c r="AB2308">
        <v>342120</v>
      </c>
      <c r="AC2308">
        <v>27370</v>
      </c>
      <c r="AD2308">
        <v>0</v>
      </c>
      <c r="AE2308">
        <v>0</v>
      </c>
      <c r="AF2308" t="s">
        <v>57</v>
      </c>
      <c r="AG2308" t="s">
        <v>81</v>
      </c>
      <c r="AH2308" t="s">
        <v>15598</v>
      </c>
      <c r="AI2308" t="s">
        <v>15602</v>
      </c>
      <c r="AJ2308">
        <v>0</v>
      </c>
      <c r="AK2308" t="s">
        <v>4212</v>
      </c>
      <c r="AL2308">
        <v>0</v>
      </c>
      <c r="AM2308">
        <v>0</v>
      </c>
      <c r="AN2308">
        <v>0</v>
      </c>
      <c r="AO2308">
        <v>0</v>
      </c>
      <c r="AP2308" t="s">
        <v>83</v>
      </c>
      <c r="AQ2308">
        <v>0</v>
      </c>
      <c r="AR2308">
        <v>0</v>
      </c>
      <c r="AS2308" t="s">
        <v>69</v>
      </c>
      <c r="AT2308" t="s">
        <v>15624</v>
      </c>
      <c r="AU2308" t="s">
        <v>64</v>
      </c>
      <c r="AV2308">
        <v>0</v>
      </c>
      <c r="AW2308">
        <v>26446</v>
      </c>
      <c r="AX2308" t="s">
        <v>15621</v>
      </c>
      <c r="AY2308" t="s">
        <v>15622</v>
      </c>
      <c r="AZ2308" t="s">
        <v>71</v>
      </c>
      <c r="BA2308">
        <v>369490</v>
      </c>
      <c r="BB2308" t="s">
        <v>66</v>
      </c>
      <c r="BC2308" t="str">
        <f t="shared" si="94"/>
        <v>04800</v>
      </c>
      <c r="BD2308" t="str">
        <f t="shared" si="95"/>
        <v>SM-04800</v>
      </c>
    </row>
    <row r="2309" spans="1:56" ht="28.15" customHeight="1">
      <c r="A2309" s="4">
        <f>SUBTOTAL(103,$L$2:L2309)</f>
        <v>2308</v>
      </c>
      <c r="B2309" s="5" t="s">
        <v>15625</v>
      </c>
      <c r="C2309" s="5" t="s">
        <v>15626</v>
      </c>
      <c r="D2309" s="5" t="s">
        <v>10200</v>
      </c>
      <c r="E2309" s="5" t="s">
        <v>15598</v>
      </c>
      <c r="F2309" s="6" t="s">
        <v>15627</v>
      </c>
      <c r="G2309" s="5">
        <v>7</v>
      </c>
      <c r="H2309" s="7">
        <v>292378</v>
      </c>
      <c r="I2309" s="5" t="s">
        <v>15628</v>
      </c>
      <c r="J2309" s="5" t="s">
        <v>15629</v>
      </c>
      <c r="K2309" s="22"/>
      <c r="L2309" s="5" t="s">
        <v>78</v>
      </c>
      <c r="M2309" s="2">
        <v>1601168275</v>
      </c>
      <c r="N2309" s="8">
        <f>IF(COUNTIF($B$2:B2309,B2309)=1,1,0)</f>
        <v>1</v>
      </c>
      <c r="O2309" t="s">
        <v>52</v>
      </c>
      <c r="P2309">
        <v>1601168275</v>
      </c>
      <c r="Q2309" t="s">
        <v>15625</v>
      </c>
      <c r="R2309" t="s">
        <v>15625</v>
      </c>
      <c r="S2309" t="s">
        <v>15626</v>
      </c>
      <c r="T2309" t="s">
        <v>15626</v>
      </c>
      <c r="U2309" t="s">
        <v>10200</v>
      </c>
      <c r="V2309" t="s">
        <v>10204</v>
      </c>
      <c r="W2309">
        <v>0</v>
      </c>
      <c r="X2309" t="s">
        <v>80</v>
      </c>
      <c r="Y2309">
        <v>2026</v>
      </c>
      <c r="Z2309">
        <v>7</v>
      </c>
      <c r="AA2309">
        <v>1</v>
      </c>
      <c r="AB2309">
        <v>270720</v>
      </c>
      <c r="AC2309">
        <v>21658</v>
      </c>
      <c r="AD2309">
        <v>0</v>
      </c>
      <c r="AE2309">
        <v>0</v>
      </c>
      <c r="AF2309" t="s">
        <v>57</v>
      </c>
      <c r="AG2309" t="s">
        <v>81</v>
      </c>
      <c r="AH2309" t="s">
        <v>15598</v>
      </c>
      <c r="AI2309" t="s">
        <v>15602</v>
      </c>
      <c r="AJ2309">
        <v>0</v>
      </c>
      <c r="AK2309" t="s">
        <v>3645</v>
      </c>
      <c r="AL2309">
        <v>0</v>
      </c>
      <c r="AM2309">
        <v>0</v>
      </c>
      <c r="AN2309">
        <v>0</v>
      </c>
      <c r="AO2309">
        <v>0</v>
      </c>
      <c r="AP2309" t="s">
        <v>83</v>
      </c>
      <c r="AQ2309">
        <v>0</v>
      </c>
      <c r="AR2309">
        <v>0</v>
      </c>
      <c r="AS2309" t="s">
        <v>69</v>
      </c>
      <c r="AT2309" t="s">
        <v>15630</v>
      </c>
      <c r="AU2309" t="s">
        <v>64</v>
      </c>
      <c r="AV2309">
        <v>0</v>
      </c>
      <c r="AW2309">
        <v>26439</v>
      </c>
      <c r="AX2309" t="s">
        <v>15628</v>
      </c>
      <c r="AY2309" t="s">
        <v>15629</v>
      </c>
      <c r="AZ2309" t="s">
        <v>71</v>
      </c>
      <c r="BA2309">
        <v>292378</v>
      </c>
      <c r="BB2309" t="s">
        <v>66</v>
      </c>
      <c r="BC2309" t="str">
        <f t="shared" si="94"/>
        <v>05600</v>
      </c>
      <c r="BD2309" t="str">
        <f t="shared" si="95"/>
        <v>SM-05600</v>
      </c>
    </row>
    <row r="2310" spans="1:56" ht="28.15" customHeight="1">
      <c r="A2310" s="4">
        <f>SUBTOTAL(103,$L$2:L2310)</f>
        <v>2309</v>
      </c>
      <c r="B2310" s="5" t="s">
        <v>15631</v>
      </c>
      <c r="C2310" s="5" t="s">
        <v>15632</v>
      </c>
      <c r="D2310" s="5" t="s">
        <v>10200</v>
      </c>
      <c r="E2310" s="5" t="s">
        <v>15633</v>
      </c>
      <c r="F2310" s="6" t="s">
        <v>15634</v>
      </c>
      <c r="G2310" s="5">
        <v>7</v>
      </c>
      <c r="H2310" s="7">
        <v>384912</v>
      </c>
      <c r="I2310" s="5" t="s">
        <v>15635</v>
      </c>
      <c r="J2310" s="5" t="s">
        <v>15636</v>
      </c>
      <c r="K2310" s="22" t="s">
        <v>19473</v>
      </c>
      <c r="L2310" s="5" t="s">
        <v>78</v>
      </c>
      <c r="M2310" s="2">
        <v>1601168540</v>
      </c>
      <c r="N2310" s="8">
        <f>IF(COUNTIF($B$2:B2310,B2310)=1,1,0)</f>
        <v>1</v>
      </c>
      <c r="O2310" t="s">
        <v>52</v>
      </c>
      <c r="P2310">
        <v>1601168540</v>
      </c>
      <c r="Q2310" t="s">
        <v>15631</v>
      </c>
      <c r="R2310" t="s">
        <v>15631</v>
      </c>
      <c r="S2310" t="s">
        <v>15632</v>
      </c>
      <c r="T2310" t="s">
        <v>15632</v>
      </c>
      <c r="U2310" t="s">
        <v>10200</v>
      </c>
      <c r="V2310" t="s">
        <v>10204</v>
      </c>
      <c r="W2310">
        <v>0</v>
      </c>
      <c r="X2310" t="s">
        <v>188</v>
      </c>
      <c r="Y2310">
        <v>2026</v>
      </c>
      <c r="Z2310">
        <v>7</v>
      </c>
      <c r="AA2310">
        <v>1</v>
      </c>
      <c r="AB2310">
        <v>356400</v>
      </c>
      <c r="AC2310">
        <v>28512</v>
      </c>
      <c r="AD2310">
        <v>0</v>
      </c>
      <c r="AE2310">
        <v>0</v>
      </c>
      <c r="AF2310" t="s">
        <v>57</v>
      </c>
      <c r="AG2310" t="s">
        <v>81</v>
      </c>
      <c r="AH2310" t="s">
        <v>15633</v>
      </c>
      <c r="AI2310" t="s">
        <v>15637</v>
      </c>
      <c r="AJ2310">
        <v>0</v>
      </c>
      <c r="AK2310" t="s">
        <v>2075</v>
      </c>
      <c r="AL2310">
        <v>0</v>
      </c>
      <c r="AM2310">
        <v>0</v>
      </c>
      <c r="AN2310">
        <v>0</v>
      </c>
      <c r="AO2310">
        <v>0</v>
      </c>
      <c r="AP2310" t="s">
        <v>83</v>
      </c>
      <c r="AQ2310">
        <v>0</v>
      </c>
      <c r="AR2310">
        <v>0</v>
      </c>
      <c r="AS2310" t="s">
        <v>69</v>
      </c>
      <c r="AT2310" t="s">
        <v>15638</v>
      </c>
      <c r="AU2310" t="s">
        <v>64</v>
      </c>
      <c r="AV2310">
        <v>0</v>
      </c>
      <c r="AW2310">
        <v>26499</v>
      </c>
      <c r="AX2310" t="s">
        <v>15635</v>
      </c>
      <c r="AY2310" t="s">
        <v>15636</v>
      </c>
      <c r="AZ2310" t="s">
        <v>71</v>
      </c>
      <c r="BA2310">
        <v>384912</v>
      </c>
      <c r="BB2310" t="s">
        <v>66</v>
      </c>
      <c r="BC2310" t="str">
        <f t="shared" si="94"/>
        <v>07200</v>
      </c>
      <c r="BD2310" t="str">
        <f t="shared" si="95"/>
        <v>SN-07200</v>
      </c>
    </row>
    <row r="2311" spans="1:56" ht="28.15" customHeight="1">
      <c r="A2311" s="4">
        <f>SUBTOTAL(103,$L$2:L2311)</f>
        <v>2310</v>
      </c>
      <c r="B2311" s="5" t="s">
        <v>15639</v>
      </c>
      <c r="C2311" s="5" t="s">
        <v>15640</v>
      </c>
      <c r="D2311" s="5" t="s">
        <v>15641</v>
      </c>
      <c r="E2311" s="5" t="s">
        <v>15633</v>
      </c>
      <c r="F2311" s="6" t="s">
        <v>15642</v>
      </c>
      <c r="G2311" s="5">
        <v>7</v>
      </c>
      <c r="H2311" s="7">
        <v>849312</v>
      </c>
      <c r="I2311" s="5" t="s">
        <v>15643</v>
      </c>
      <c r="J2311" s="5" t="s">
        <v>15644</v>
      </c>
      <c r="K2311" s="22"/>
      <c r="L2311" s="5" t="s">
        <v>78</v>
      </c>
      <c r="M2311" s="2">
        <v>1601168548</v>
      </c>
      <c r="N2311" s="8">
        <f>IF(COUNTIF($B$2:B2311,B2311)=1,1,0)</f>
        <v>1</v>
      </c>
      <c r="O2311" t="s">
        <v>52</v>
      </c>
      <c r="P2311">
        <v>1601168548</v>
      </c>
      <c r="Q2311" t="s">
        <v>15639</v>
      </c>
      <c r="R2311" t="s">
        <v>15639</v>
      </c>
      <c r="S2311" t="s">
        <v>15640</v>
      </c>
      <c r="T2311" t="s">
        <v>15640</v>
      </c>
      <c r="U2311" t="s">
        <v>15641</v>
      </c>
      <c r="V2311" t="s">
        <v>12283</v>
      </c>
      <c r="W2311">
        <v>0</v>
      </c>
      <c r="X2311" t="s">
        <v>80</v>
      </c>
      <c r="Y2311">
        <v>2026</v>
      </c>
      <c r="Z2311">
        <v>7</v>
      </c>
      <c r="AA2311">
        <v>1</v>
      </c>
      <c r="AB2311">
        <v>786400</v>
      </c>
      <c r="AC2311">
        <v>62912</v>
      </c>
      <c r="AD2311">
        <v>0</v>
      </c>
      <c r="AE2311">
        <v>0</v>
      </c>
      <c r="AF2311" t="s">
        <v>98</v>
      </c>
      <c r="AG2311" t="s">
        <v>81</v>
      </c>
      <c r="AH2311" t="s">
        <v>15633</v>
      </c>
      <c r="AI2311" t="s">
        <v>15637</v>
      </c>
      <c r="AJ2311">
        <v>0</v>
      </c>
      <c r="AK2311" t="s">
        <v>728</v>
      </c>
      <c r="AL2311">
        <v>0</v>
      </c>
      <c r="AM2311">
        <v>0</v>
      </c>
      <c r="AN2311">
        <v>0</v>
      </c>
      <c r="AO2311">
        <v>0</v>
      </c>
      <c r="AP2311" t="s">
        <v>98</v>
      </c>
      <c r="AQ2311">
        <v>0</v>
      </c>
      <c r="AR2311">
        <v>0</v>
      </c>
      <c r="AS2311" t="s">
        <v>69</v>
      </c>
      <c r="AT2311" t="s">
        <v>15645</v>
      </c>
      <c r="AU2311" t="s">
        <v>64</v>
      </c>
      <c r="AV2311">
        <v>0</v>
      </c>
      <c r="AW2311">
        <v>26503</v>
      </c>
      <c r="AX2311" t="s">
        <v>15643</v>
      </c>
      <c r="AY2311" t="s">
        <v>15644</v>
      </c>
      <c r="AZ2311" t="s">
        <v>71</v>
      </c>
      <c r="BA2311">
        <v>849312</v>
      </c>
      <c r="BB2311" t="s">
        <v>66</v>
      </c>
      <c r="BC2311" t="str">
        <f t="shared" si="94"/>
        <v>07800</v>
      </c>
      <c r="BD2311" t="str">
        <f t="shared" si="95"/>
        <v>SN-07800</v>
      </c>
    </row>
    <row r="2312" spans="1:56" ht="28.15" customHeight="1">
      <c r="A2312" s="4">
        <f>SUBTOTAL(103,$L$2:L2312)</f>
        <v>2311</v>
      </c>
      <c r="B2312" s="5" t="s">
        <v>15646</v>
      </c>
      <c r="C2312" s="5" t="s">
        <v>4357</v>
      </c>
      <c r="D2312" s="5" t="s">
        <v>10024</v>
      </c>
      <c r="E2312" s="5" t="s">
        <v>15633</v>
      </c>
      <c r="F2312" s="6" t="s">
        <v>15647</v>
      </c>
      <c r="G2312" s="5">
        <v>7</v>
      </c>
      <c r="H2312" s="7">
        <v>213408</v>
      </c>
      <c r="I2312" s="5" t="s">
        <v>15648</v>
      </c>
      <c r="J2312" s="5" t="s">
        <v>15649</v>
      </c>
      <c r="K2312" s="22"/>
      <c r="L2312" s="5" t="s">
        <v>78</v>
      </c>
      <c r="M2312" s="2">
        <v>1601168411</v>
      </c>
      <c r="N2312" s="8">
        <f>IF(COUNTIF($B$2:B2312,B2312)=1,1,0)</f>
        <v>1</v>
      </c>
      <c r="O2312" t="s">
        <v>52</v>
      </c>
      <c r="P2312">
        <v>1601168411</v>
      </c>
      <c r="Q2312" t="s">
        <v>15646</v>
      </c>
      <c r="R2312" t="s">
        <v>15646</v>
      </c>
      <c r="S2312" t="s">
        <v>4357</v>
      </c>
      <c r="T2312" t="s">
        <v>4357</v>
      </c>
      <c r="U2312" t="s">
        <v>10024</v>
      </c>
      <c r="V2312" t="s">
        <v>10028</v>
      </c>
      <c r="W2312">
        <v>0</v>
      </c>
      <c r="X2312" t="s">
        <v>188</v>
      </c>
      <c r="Y2312">
        <v>2026</v>
      </c>
      <c r="Z2312">
        <v>7</v>
      </c>
      <c r="AA2312">
        <v>1</v>
      </c>
      <c r="AB2312">
        <v>197600</v>
      </c>
      <c r="AC2312">
        <v>15808</v>
      </c>
      <c r="AD2312">
        <v>0</v>
      </c>
      <c r="AE2312">
        <v>0</v>
      </c>
      <c r="AF2312" t="s">
        <v>57</v>
      </c>
      <c r="AG2312" t="s">
        <v>81</v>
      </c>
      <c r="AH2312" t="s">
        <v>15633</v>
      </c>
      <c r="AI2312" t="s">
        <v>15637</v>
      </c>
      <c r="AJ2312">
        <v>0</v>
      </c>
      <c r="AK2312" t="s">
        <v>749</v>
      </c>
      <c r="AL2312">
        <v>0</v>
      </c>
      <c r="AM2312">
        <v>0</v>
      </c>
      <c r="AN2312">
        <v>0</v>
      </c>
      <c r="AO2312">
        <v>0</v>
      </c>
      <c r="AP2312" t="s">
        <v>83</v>
      </c>
      <c r="AQ2312">
        <v>0</v>
      </c>
      <c r="AR2312">
        <v>0</v>
      </c>
      <c r="AS2312" t="s">
        <v>69</v>
      </c>
      <c r="AT2312" t="s">
        <v>15650</v>
      </c>
      <c r="AU2312" t="s">
        <v>64</v>
      </c>
      <c r="AV2312">
        <v>0</v>
      </c>
      <c r="AW2312">
        <v>26469</v>
      </c>
      <c r="AX2312" t="s">
        <v>15648</v>
      </c>
      <c r="AY2312" t="s">
        <v>15649</v>
      </c>
      <c r="AZ2312" t="s">
        <v>71</v>
      </c>
      <c r="BA2312">
        <v>213408</v>
      </c>
      <c r="BB2312" t="s">
        <v>66</v>
      </c>
      <c r="BC2312" t="str">
        <f t="shared" si="94"/>
        <v>07950</v>
      </c>
      <c r="BD2312" t="str">
        <f t="shared" si="95"/>
        <v>SN-07950</v>
      </c>
    </row>
    <row r="2313" spans="1:56" ht="28.15" customHeight="1">
      <c r="A2313" s="4">
        <f>SUBTOTAL(103,$L$2:L2313)</f>
        <v>2312</v>
      </c>
      <c r="B2313" s="5" t="s">
        <v>15651</v>
      </c>
      <c r="C2313" s="5" t="s">
        <v>15652</v>
      </c>
      <c r="D2313" s="5" t="s">
        <v>15653</v>
      </c>
      <c r="E2313" s="5" t="s">
        <v>15654</v>
      </c>
      <c r="F2313" s="6" t="s">
        <v>15655</v>
      </c>
      <c r="G2313" s="5">
        <v>7</v>
      </c>
      <c r="H2313" s="7">
        <v>30043</v>
      </c>
      <c r="I2313" s="5" t="s">
        <v>15656</v>
      </c>
      <c r="J2313" s="5" t="s">
        <v>15657</v>
      </c>
      <c r="K2313" s="22"/>
      <c r="L2313" s="5" t="s">
        <v>78</v>
      </c>
      <c r="M2313" s="2">
        <v>1601168639</v>
      </c>
      <c r="N2313" s="8">
        <f>IF(COUNTIF($B$2:B2313,B2313)=1,1,0)</f>
        <v>1</v>
      </c>
      <c r="O2313" t="s">
        <v>52</v>
      </c>
      <c r="P2313">
        <v>1601168639</v>
      </c>
      <c r="Q2313" t="s">
        <v>15651</v>
      </c>
      <c r="R2313" t="s">
        <v>15651</v>
      </c>
      <c r="S2313" t="s">
        <v>15652</v>
      </c>
      <c r="T2313" t="s">
        <v>15652</v>
      </c>
      <c r="U2313" t="s">
        <v>15653</v>
      </c>
      <c r="V2313" t="s">
        <v>15653</v>
      </c>
      <c r="W2313">
        <v>1</v>
      </c>
      <c r="X2313" t="s">
        <v>59</v>
      </c>
      <c r="Y2313">
        <v>2026</v>
      </c>
      <c r="Z2313">
        <v>7</v>
      </c>
      <c r="AA2313">
        <v>1</v>
      </c>
      <c r="AB2313">
        <v>27818</v>
      </c>
      <c r="AC2313">
        <v>2225</v>
      </c>
      <c r="AD2313">
        <v>0</v>
      </c>
      <c r="AE2313">
        <v>0</v>
      </c>
      <c r="AF2313" t="s">
        <v>57</v>
      </c>
      <c r="AG2313" t="s">
        <v>81</v>
      </c>
      <c r="AH2313" t="s">
        <v>15654</v>
      </c>
      <c r="AI2313" t="s">
        <v>15658</v>
      </c>
      <c r="AJ2313">
        <v>0</v>
      </c>
      <c r="AK2313" t="s">
        <v>15659</v>
      </c>
      <c r="AL2313">
        <v>0</v>
      </c>
      <c r="AM2313">
        <v>0</v>
      </c>
      <c r="AN2313">
        <v>0</v>
      </c>
      <c r="AO2313">
        <v>0</v>
      </c>
      <c r="AP2313" t="s">
        <v>83</v>
      </c>
      <c r="AQ2313">
        <v>0</v>
      </c>
      <c r="AR2313">
        <v>0</v>
      </c>
      <c r="AS2313" t="s">
        <v>69</v>
      </c>
      <c r="AT2313" t="s">
        <v>15660</v>
      </c>
      <c r="AU2313" t="s">
        <v>64</v>
      </c>
      <c r="AV2313">
        <v>0</v>
      </c>
      <c r="AW2313">
        <v>26530</v>
      </c>
      <c r="AX2313" t="s">
        <v>15656</v>
      </c>
      <c r="AY2313" t="s">
        <v>15657</v>
      </c>
      <c r="AZ2313" t="s">
        <v>71</v>
      </c>
      <c r="BA2313">
        <v>30043</v>
      </c>
      <c r="BB2313" t="s">
        <v>66</v>
      </c>
      <c r="BC2313" t="str">
        <f t="shared" si="94"/>
        <v>21220</v>
      </c>
      <c r="BD2313" t="str">
        <f t="shared" si="95"/>
        <v>SP-21220</v>
      </c>
    </row>
    <row r="2314" spans="1:56" ht="28.15" customHeight="1">
      <c r="A2314" s="4">
        <f>SUBTOTAL(103,$L$2:L2314)</f>
        <v>2313</v>
      </c>
      <c r="B2314" s="5" t="s">
        <v>15661</v>
      </c>
      <c r="C2314" s="5" t="s">
        <v>15662</v>
      </c>
      <c r="D2314" s="5" t="s">
        <v>15663</v>
      </c>
      <c r="E2314" s="5" t="s">
        <v>15654</v>
      </c>
      <c r="F2314" s="6" t="s">
        <v>15664</v>
      </c>
      <c r="G2314" s="5">
        <v>7</v>
      </c>
      <c r="H2314" s="7">
        <v>2259079</v>
      </c>
      <c r="I2314" s="5" t="s">
        <v>15665</v>
      </c>
      <c r="J2314" s="5" t="s">
        <v>15666</v>
      </c>
      <c r="K2314" s="22">
        <v>20</v>
      </c>
      <c r="L2314" s="5" t="s">
        <v>78</v>
      </c>
      <c r="M2314" s="2">
        <v>1601168658</v>
      </c>
      <c r="N2314" s="8">
        <f>IF(COUNTIF($B$2:B2314,B2314)=1,1,0)</f>
        <v>1</v>
      </c>
      <c r="O2314" t="s">
        <v>52</v>
      </c>
      <c r="P2314">
        <v>1601168658</v>
      </c>
      <c r="Q2314" t="s">
        <v>15661</v>
      </c>
      <c r="R2314" t="s">
        <v>15661</v>
      </c>
      <c r="S2314" t="s">
        <v>15662</v>
      </c>
      <c r="T2314" t="s">
        <v>15662</v>
      </c>
      <c r="U2314" t="s">
        <v>15663</v>
      </c>
      <c r="V2314" t="s">
        <v>15667</v>
      </c>
      <c r="W2314">
        <v>0</v>
      </c>
      <c r="X2314" t="s">
        <v>80</v>
      </c>
      <c r="Y2314">
        <v>2026</v>
      </c>
      <c r="Z2314">
        <v>7</v>
      </c>
      <c r="AA2314">
        <v>1</v>
      </c>
      <c r="AB2314">
        <v>2091740</v>
      </c>
      <c r="AC2314">
        <v>167339</v>
      </c>
      <c r="AD2314">
        <v>0</v>
      </c>
      <c r="AE2314">
        <v>0</v>
      </c>
      <c r="AF2314" t="s">
        <v>57</v>
      </c>
      <c r="AG2314" t="s">
        <v>58</v>
      </c>
      <c r="AH2314" t="s">
        <v>15654</v>
      </c>
      <c r="AI2314" t="s">
        <v>15658</v>
      </c>
      <c r="AJ2314">
        <v>0</v>
      </c>
      <c r="AK2314" t="s">
        <v>15668</v>
      </c>
      <c r="AL2314">
        <v>0</v>
      </c>
      <c r="AM2314">
        <v>0</v>
      </c>
      <c r="AN2314">
        <v>0</v>
      </c>
      <c r="AO2314">
        <v>0</v>
      </c>
      <c r="AP2314" t="s">
        <v>83</v>
      </c>
      <c r="AQ2314">
        <v>0</v>
      </c>
      <c r="AR2314">
        <v>0</v>
      </c>
      <c r="AS2314" t="s">
        <v>69</v>
      </c>
      <c r="AT2314" t="s">
        <v>15669</v>
      </c>
      <c r="AU2314" t="s">
        <v>64</v>
      </c>
      <c r="AV2314">
        <v>0</v>
      </c>
      <c r="AW2314">
        <v>26537</v>
      </c>
      <c r="AX2314" t="s">
        <v>15665</v>
      </c>
      <c r="AY2314" t="s">
        <v>15666</v>
      </c>
      <c r="AZ2314" t="s">
        <v>71</v>
      </c>
      <c r="BA2314">
        <v>2259079</v>
      </c>
      <c r="BB2314" t="s">
        <v>66</v>
      </c>
      <c r="BC2314" t="str">
        <f t="shared" si="94"/>
        <v>28600</v>
      </c>
      <c r="BD2314" t="str">
        <f t="shared" si="95"/>
        <v>SP-28600</v>
      </c>
    </row>
    <row r="2315" spans="1:56" ht="28.15" customHeight="1">
      <c r="A2315" s="4">
        <f>SUBTOTAL(103,$L$2:L2315)</f>
        <v>2314</v>
      </c>
      <c r="B2315" s="5" t="s">
        <v>15670</v>
      </c>
      <c r="C2315" s="5" t="s">
        <v>15671</v>
      </c>
      <c r="D2315" s="5" t="s">
        <v>15672</v>
      </c>
      <c r="E2315" s="5" t="s">
        <v>3679</v>
      </c>
      <c r="F2315" s="6" t="s">
        <v>15673</v>
      </c>
      <c r="G2315" s="5">
        <v>6</v>
      </c>
      <c r="H2315" s="7">
        <v>855852</v>
      </c>
      <c r="I2315" s="5" t="s">
        <v>151</v>
      </c>
      <c r="J2315" s="5" t="s">
        <v>15674</v>
      </c>
      <c r="K2315" s="20"/>
      <c r="L2315" s="5" t="s">
        <v>51</v>
      </c>
      <c r="M2315" s="2">
        <v>1596971472</v>
      </c>
      <c r="N2315" s="8">
        <f>IF(COUNTIF($B$2:B2315,B2315)=1,1,0)</f>
        <v>1</v>
      </c>
      <c r="O2315" t="s">
        <v>52</v>
      </c>
      <c r="P2315">
        <v>1596971472</v>
      </c>
      <c r="Q2315" t="s">
        <v>15670</v>
      </c>
      <c r="R2315" t="s">
        <v>53</v>
      </c>
      <c r="S2315" t="s">
        <v>15671</v>
      </c>
      <c r="T2315" t="s">
        <v>54</v>
      </c>
      <c r="U2315" t="s">
        <v>15672</v>
      </c>
      <c r="V2315" t="s">
        <v>55</v>
      </c>
      <c r="W2315">
        <v>1</v>
      </c>
      <c r="X2315" t="s">
        <v>56</v>
      </c>
      <c r="Y2315">
        <v>2026</v>
      </c>
      <c r="Z2315">
        <v>6</v>
      </c>
      <c r="AA2315">
        <v>1</v>
      </c>
      <c r="AB2315">
        <v>792456</v>
      </c>
      <c r="AC2315">
        <v>63396</v>
      </c>
      <c r="AD2315">
        <v>0</v>
      </c>
      <c r="AE2315">
        <v>0</v>
      </c>
      <c r="AF2315" t="s">
        <v>57</v>
      </c>
      <c r="AG2315" t="s">
        <v>81</v>
      </c>
      <c r="AH2315" t="s">
        <v>3679</v>
      </c>
      <c r="AI2315" t="s">
        <v>15675</v>
      </c>
      <c r="AJ2315">
        <v>0</v>
      </c>
      <c r="AK2315" t="s">
        <v>2526</v>
      </c>
      <c r="AL2315">
        <v>0</v>
      </c>
      <c r="AM2315">
        <v>0</v>
      </c>
      <c r="AN2315">
        <v>0</v>
      </c>
      <c r="AO2315">
        <v>0</v>
      </c>
      <c r="AP2315" t="s">
        <v>83</v>
      </c>
      <c r="AQ2315">
        <v>0</v>
      </c>
      <c r="AR2315">
        <v>0</v>
      </c>
      <c r="AS2315" t="s">
        <v>62</v>
      </c>
      <c r="AT2315" t="s">
        <v>15676</v>
      </c>
      <c r="AU2315" t="s">
        <v>64</v>
      </c>
      <c r="AV2315">
        <v>0</v>
      </c>
      <c r="AW2315">
        <v>5025</v>
      </c>
      <c r="AX2315" t="s">
        <v>151</v>
      </c>
      <c r="AY2315" t="s">
        <v>15674</v>
      </c>
      <c r="AZ2315" t="s">
        <v>65</v>
      </c>
      <c r="BA2315">
        <v>855852</v>
      </c>
      <c r="BB2315" t="s">
        <v>66</v>
      </c>
      <c r="BC2315" t="str">
        <f t="shared" si="94"/>
        <v>10200</v>
      </c>
      <c r="BD2315" t="str">
        <f t="shared" si="95"/>
        <v>SQ-10200</v>
      </c>
    </row>
    <row r="2316" spans="1:56" ht="28.15" customHeight="1">
      <c r="A2316" s="4">
        <f>SUBTOTAL(103,$L$2:L2316)</f>
        <v>2315</v>
      </c>
      <c r="B2316" s="5" t="s">
        <v>15670</v>
      </c>
      <c r="C2316" s="5" t="s">
        <v>67</v>
      </c>
      <c r="D2316" s="5" t="s">
        <v>15672</v>
      </c>
      <c r="E2316" s="5" t="s">
        <v>3679</v>
      </c>
      <c r="F2316" s="6" t="s">
        <v>15673</v>
      </c>
      <c r="G2316" s="5">
        <v>7</v>
      </c>
      <c r="H2316" s="7">
        <v>1065007</v>
      </c>
      <c r="I2316" s="5" t="s">
        <v>151</v>
      </c>
      <c r="J2316" s="5" t="s">
        <v>15674</v>
      </c>
      <c r="K2316" s="20"/>
      <c r="L2316" s="5" t="s">
        <v>51</v>
      </c>
      <c r="M2316" s="2">
        <v>1601243045</v>
      </c>
      <c r="N2316" s="8">
        <f>IF(COUNTIF($B$2:B2316,B2316)=1,1,0)</f>
        <v>0</v>
      </c>
      <c r="O2316" t="s">
        <v>52</v>
      </c>
      <c r="P2316">
        <v>1601243045</v>
      </c>
      <c r="Q2316" t="s">
        <v>15670</v>
      </c>
      <c r="R2316" t="s">
        <v>15670</v>
      </c>
      <c r="S2316" t="s">
        <v>67</v>
      </c>
      <c r="T2316" t="s">
        <v>67</v>
      </c>
      <c r="U2316" t="s">
        <v>15672</v>
      </c>
      <c r="V2316" t="s">
        <v>238</v>
      </c>
      <c r="W2316">
        <v>1</v>
      </c>
      <c r="X2316" t="s">
        <v>56</v>
      </c>
      <c r="Y2316">
        <v>2026</v>
      </c>
      <c r="Z2316">
        <v>7</v>
      </c>
      <c r="AA2316">
        <v>1</v>
      </c>
      <c r="AB2316">
        <v>986118</v>
      </c>
      <c r="AC2316">
        <v>78889</v>
      </c>
      <c r="AD2316">
        <v>0</v>
      </c>
      <c r="AE2316">
        <v>0</v>
      </c>
      <c r="AF2316" t="s">
        <v>108</v>
      </c>
      <c r="AG2316" t="s">
        <v>3066</v>
      </c>
      <c r="AH2316" t="s">
        <v>3679</v>
      </c>
      <c r="AI2316" t="s">
        <v>15675</v>
      </c>
      <c r="AJ2316">
        <v>0</v>
      </c>
      <c r="AK2316" t="s">
        <v>2526</v>
      </c>
      <c r="AL2316">
        <v>0</v>
      </c>
      <c r="AM2316">
        <v>0</v>
      </c>
      <c r="AN2316">
        <v>0</v>
      </c>
      <c r="AO2316">
        <v>0</v>
      </c>
      <c r="AP2316" t="s">
        <v>108</v>
      </c>
      <c r="AQ2316">
        <v>0</v>
      </c>
      <c r="AR2316">
        <v>0</v>
      </c>
      <c r="AS2316" t="s">
        <v>69</v>
      </c>
      <c r="AT2316" t="s">
        <v>15677</v>
      </c>
      <c r="AU2316" t="s">
        <v>64</v>
      </c>
      <c r="AV2316">
        <v>0</v>
      </c>
      <c r="AW2316">
        <v>43826</v>
      </c>
      <c r="AX2316" t="s">
        <v>151</v>
      </c>
      <c r="AY2316" t="s">
        <v>15674</v>
      </c>
      <c r="AZ2316" t="s">
        <v>71</v>
      </c>
      <c r="BA2316">
        <v>1065007</v>
      </c>
      <c r="BB2316" t="s">
        <v>66</v>
      </c>
      <c r="BC2316" t="str">
        <f t="shared" si="94"/>
        <v>10200</v>
      </c>
      <c r="BD2316" t="str">
        <f t="shared" si="95"/>
        <v>SQ-10200</v>
      </c>
    </row>
    <row r="2317" spans="1:56" ht="28.15" customHeight="1">
      <c r="A2317" s="4">
        <f>SUBTOTAL(103,$L$2:L2317)</f>
        <v>2316</v>
      </c>
      <c r="B2317" s="5" t="s">
        <v>15678</v>
      </c>
      <c r="C2317" s="5" t="s">
        <v>15679</v>
      </c>
      <c r="D2317" s="5" t="s">
        <v>10200</v>
      </c>
      <c r="E2317" s="5" t="s">
        <v>15680</v>
      </c>
      <c r="F2317" s="6" t="s">
        <v>15681</v>
      </c>
      <c r="G2317" s="5">
        <v>7</v>
      </c>
      <c r="H2317" s="7">
        <v>451742</v>
      </c>
      <c r="I2317" s="5" t="s">
        <v>15682</v>
      </c>
      <c r="J2317" s="5" t="s">
        <v>15683</v>
      </c>
      <c r="K2317" s="22" t="s">
        <v>5402</v>
      </c>
      <c r="L2317" s="5" t="s">
        <v>78</v>
      </c>
      <c r="M2317" s="2">
        <v>1601170908</v>
      </c>
      <c r="N2317" s="8">
        <f>IF(COUNTIF($B$2:B2317,B2317)=1,1,0)</f>
        <v>1</v>
      </c>
      <c r="O2317" t="s">
        <v>52</v>
      </c>
      <c r="P2317">
        <v>1601170908</v>
      </c>
      <c r="Q2317" t="s">
        <v>15678</v>
      </c>
      <c r="R2317" t="s">
        <v>15678</v>
      </c>
      <c r="S2317" t="s">
        <v>15679</v>
      </c>
      <c r="T2317" t="s">
        <v>15679</v>
      </c>
      <c r="U2317" t="s">
        <v>10200</v>
      </c>
      <c r="V2317" t="s">
        <v>10204</v>
      </c>
      <c r="W2317">
        <v>0</v>
      </c>
      <c r="X2317" t="s">
        <v>80</v>
      </c>
      <c r="Y2317">
        <v>2026</v>
      </c>
      <c r="Z2317">
        <v>7</v>
      </c>
      <c r="AA2317">
        <v>1</v>
      </c>
      <c r="AB2317">
        <v>418280</v>
      </c>
      <c r="AC2317">
        <v>33462</v>
      </c>
      <c r="AD2317">
        <v>0</v>
      </c>
      <c r="AE2317">
        <v>0</v>
      </c>
      <c r="AF2317" t="s">
        <v>57</v>
      </c>
      <c r="AG2317" t="s">
        <v>81</v>
      </c>
      <c r="AH2317" t="s">
        <v>15680</v>
      </c>
      <c r="AI2317" t="s">
        <v>15684</v>
      </c>
      <c r="AJ2317">
        <v>0</v>
      </c>
      <c r="AK2317" t="s">
        <v>15685</v>
      </c>
      <c r="AL2317">
        <v>0</v>
      </c>
      <c r="AM2317">
        <v>0</v>
      </c>
      <c r="AN2317">
        <v>0</v>
      </c>
      <c r="AO2317">
        <v>0</v>
      </c>
      <c r="AP2317" t="s">
        <v>83</v>
      </c>
      <c r="AQ2317">
        <v>0</v>
      </c>
      <c r="AR2317">
        <v>0</v>
      </c>
      <c r="AS2317" t="s">
        <v>69</v>
      </c>
      <c r="AT2317" t="s">
        <v>15686</v>
      </c>
      <c r="AU2317" t="s">
        <v>64</v>
      </c>
      <c r="AV2317">
        <v>0</v>
      </c>
      <c r="AW2317">
        <v>27007</v>
      </c>
      <c r="AX2317" t="s">
        <v>15682</v>
      </c>
      <c r="AY2317" t="s">
        <v>15683</v>
      </c>
      <c r="AZ2317" t="s">
        <v>71</v>
      </c>
      <c r="BA2317">
        <v>451742</v>
      </c>
      <c r="BB2317" t="s">
        <v>66</v>
      </c>
      <c r="BC2317" t="str">
        <f t="shared" si="94"/>
        <v>05150</v>
      </c>
      <c r="BD2317" t="str">
        <f t="shared" si="95"/>
        <v>SR-05150</v>
      </c>
    </row>
    <row r="2318" spans="1:56" ht="28.15" customHeight="1">
      <c r="A2318" s="4">
        <f>SUBTOTAL(103,$L$2:L2318)</f>
        <v>2317</v>
      </c>
      <c r="B2318" s="5" t="s">
        <v>15687</v>
      </c>
      <c r="C2318" s="5" t="s">
        <v>15688</v>
      </c>
      <c r="D2318" s="5" t="s">
        <v>15689</v>
      </c>
      <c r="E2318" s="5" t="s">
        <v>15680</v>
      </c>
      <c r="F2318" s="6" t="s">
        <v>15690</v>
      </c>
      <c r="G2318" s="5">
        <v>7</v>
      </c>
      <c r="H2318" s="7">
        <v>581725</v>
      </c>
      <c r="I2318" s="5" t="s">
        <v>15691</v>
      </c>
      <c r="J2318" s="5" t="s">
        <v>15692</v>
      </c>
      <c r="K2318" s="22">
        <v>14</v>
      </c>
      <c r="L2318" s="5" t="s">
        <v>78</v>
      </c>
      <c r="M2318" s="2">
        <v>1601170903</v>
      </c>
      <c r="N2318" s="8">
        <f>IF(COUNTIF($B$2:B2318,B2318)=1,1,0)</f>
        <v>1</v>
      </c>
      <c r="O2318" t="s">
        <v>52</v>
      </c>
      <c r="P2318">
        <v>1601170903</v>
      </c>
      <c r="Q2318" t="s">
        <v>15687</v>
      </c>
      <c r="R2318" t="s">
        <v>15687</v>
      </c>
      <c r="S2318" t="s">
        <v>15688</v>
      </c>
      <c r="T2318" t="s">
        <v>15688</v>
      </c>
      <c r="U2318" t="s">
        <v>15689</v>
      </c>
      <c r="V2318" t="s">
        <v>15693</v>
      </c>
      <c r="W2318">
        <v>0</v>
      </c>
      <c r="X2318" t="s">
        <v>188</v>
      </c>
      <c r="Y2318">
        <v>2026</v>
      </c>
      <c r="Z2318">
        <v>7</v>
      </c>
      <c r="AA2318">
        <v>1</v>
      </c>
      <c r="AB2318">
        <v>538634</v>
      </c>
      <c r="AC2318">
        <v>43091</v>
      </c>
      <c r="AD2318">
        <v>0</v>
      </c>
      <c r="AE2318">
        <v>0</v>
      </c>
      <c r="AF2318" t="s">
        <v>57</v>
      </c>
      <c r="AG2318" t="s">
        <v>81</v>
      </c>
      <c r="AH2318" t="s">
        <v>15680</v>
      </c>
      <c r="AI2318" t="s">
        <v>15684</v>
      </c>
      <c r="AJ2318">
        <v>0</v>
      </c>
      <c r="AK2318" t="s">
        <v>4986</v>
      </c>
      <c r="AL2318">
        <v>0</v>
      </c>
      <c r="AM2318">
        <v>0</v>
      </c>
      <c r="AN2318">
        <v>0</v>
      </c>
      <c r="AO2318">
        <v>0</v>
      </c>
      <c r="AP2318" t="s">
        <v>83</v>
      </c>
      <c r="AQ2318">
        <v>0</v>
      </c>
      <c r="AR2318">
        <v>0</v>
      </c>
      <c r="AS2318" t="s">
        <v>69</v>
      </c>
      <c r="AT2318" t="s">
        <v>15694</v>
      </c>
      <c r="AU2318" t="s">
        <v>64</v>
      </c>
      <c r="AV2318">
        <v>0</v>
      </c>
      <c r="AW2318">
        <v>27005</v>
      </c>
      <c r="AX2318" t="s">
        <v>15691</v>
      </c>
      <c r="AY2318" t="s">
        <v>15692</v>
      </c>
      <c r="AZ2318" t="s">
        <v>71</v>
      </c>
      <c r="BA2318">
        <v>581725</v>
      </c>
      <c r="BB2318" t="s">
        <v>66</v>
      </c>
      <c r="BC2318" t="str">
        <f t="shared" si="94"/>
        <v>05240</v>
      </c>
      <c r="BD2318" t="str">
        <f t="shared" si="95"/>
        <v>SR-05240</v>
      </c>
    </row>
    <row r="2319" spans="1:56" ht="28.15" customHeight="1">
      <c r="A2319" s="4">
        <f>SUBTOTAL(103,$L$2:L2319)</f>
        <v>2318</v>
      </c>
      <c r="B2319" s="5" t="s">
        <v>15696</v>
      </c>
      <c r="C2319" s="5" t="s">
        <v>15697</v>
      </c>
      <c r="D2319" s="5" t="s">
        <v>15698</v>
      </c>
      <c r="E2319" s="5" t="s">
        <v>15695</v>
      </c>
      <c r="F2319" s="6" t="s">
        <v>15699</v>
      </c>
      <c r="G2319" s="5">
        <v>7</v>
      </c>
      <c r="H2319" s="7">
        <v>1111607</v>
      </c>
      <c r="I2319" s="5" t="s">
        <v>15700</v>
      </c>
      <c r="J2319" s="5" t="s">
        <v>15701</v>
      </c>
      <c r="K2319" s="20"/>
      <c r="L2319" s="5" t="s">
        <v>119</v>
      </c>
      <c r="M2319" s="2">
        <v>1601160514</v>
      </c>
      <c r="N2319" s="8">
        <f>IF(COUNTIF($B$2:B2319,B2319)=1,1,0)</f>
        <v>1</v>
      </c>
      <c r="O2319" t="s">
        <v>52</v>
      </c>
      <c r="P2319">
        <v>1601160514</v>
      </c>
      <c r="Q2319" t="s">
        <v>15696</v>
      </c>
      <c r="R2319" t="s">
        <v>15696</v>
      </c>
      <c r="S2319" t="s">
        <v>15697</v>
      </c>
      <c r="T2319" t="s">
        <v>15697</v>
      </c>
      <c r="U2319" t="s">
        <v>15698</v>
      </c>
      <c r="V2319" t="s">
        <v>15702</v>
      </c>
      <c r="W2319">
        <v>1</v>
      </c>
      <c r="X2319" t="s">
        <v>80</v>
      </c>
      <c r="Y2319">
        <v>2026</v>
      </c>
      <c r="Z2319">
        <v>7</v>
      </c>
      <c r="AA2319">
        <v>1</v>
      </c>
      <c r="AB2319">
        <v>1029266</v>
      </c>
      <c r="AC2319">
        <v>82341</v>
      </c>
      <c r="AD2319">
        <v>0</v>
      </c>
      <c r="AE2319">
        <v>0</v>
      </c>
      <c r="AF2319" t="s">
        <v>121</v>
      </c>
      <c r="AG2319" t="s">
        <v>81</v>
      </c>
      <c r="AH2319" t="s">
        <v>15695</v>
      </c>
      <c r="AI2319" t="s">
        <v>15703</v>
      </c>
      <c r="AJ2319">
        <v>0</v>
      </c>
      <c r="AK2319" t="s">
        <v>1712</v>
      </c>
      <c r="AL2319">
        <v>0</v>
      </c>
      <c r="AM2319">
        <v>0</v>
      </c>
      <c r="AN2319">
        <v>0</v>
      </c>
      <c r="AO2319">
        <v>0</v>
      </c>
      <c r="AP2319" t="s">
        <v>83</v>
      </c>
      <c r="AQ2319">
        <v>0</v>
      </c>
      <c r="AR2319">
        <v>0</v>
      </c>
      <c r="AS2319" t="s">
        <v>69</v>
      </c>
      <c r="AT2319" t="s">
        <v>15704</v>
      </c>
      <c r="AU2319" t="s">
        <v>64</v>
      </c>
      <c r="AV2319">
        <v>0</v>
      </c>
      <c r="AW2319">
        <v>24756</v>
      </c>
      <c r="AX2319" t="s">
        <v>15700</v>
      </c>
      <c r="AY2319" t="s">
        <v>15701</v>
      </c>
      <c r="AZ2319" t="s">
        <v>71</v>
      </c>
      <c r="BA2319">
        <v>1111607</v>
      </c>
      <c r="BB2319" t="s">
        <v>66</v>
      </c>
      <c r="BC2319" t="str">
        <f t="shared" si="94"/>
        <v>17000</v>
      </c>
      <c r="BD2319" t="str">
        <f t="shared" si="95"/>
        <v>ST-17000</v>
      </c>
    </row>
    <row r="2320" spans="1:56" ht="28.15" customHeight="1">
      <c r="A2320" s="4">
        <f>SUBTOTAL(103,$L$2:L2320)</f>
        <v>2319</v>
      </c>
      <c r="B2320" s="5" t="s">
        <v>15705</v>
      </c>
      <c r="C2320" s="5" t="s">
        <v>15706</v>
      </c>
      <c r="D2320" s="5" t="s">
        <v>15707</v>
      </c>
      <c r="E2320" s="5" t="s">
        <v>15695</v>
      </c>
      <c r="F2320" s="6" t="s">
        <v>15708</v>
      </c>
      <c r="G2320" s="5">
        <v>7</v>
      </c>
      <c r="H2320" s="7">
        <v>1481825</v>
      </c>
      <c r="I2320" s="5" t="s">
        <v>15709</v>
      </c>
      <c r="J2320" s="5" t="s">
        <v>15710</v>
      </c>
      <c r="K2320" s="20"/>
      <c r="L2320" s="5" t="s">
        <v>119</v>
      </c>
      <c r="M2320" s="2">
        <v>1601160836</v>
      </c>
      <c r="N2320" s="8">
        <f>IF(COUNTIF($B$2:B2320,B2320)=1,1,0)</f>
        <v>1</v>
      </c>
      <c r="O2320" t="s">
        <v>52</v>
      </c>
      <c r="P2320">
        <v>1601160836</v>
      </c>
      <c r="Q2320" t="s">
        <v>15705</v>
      </c>
      <c r="R2320" t="s">
        <v>15705</v>
      </c>
      <c r="S2320" t="s">
        <v>15706</v>
      </c>
      <c r="T2320" t="s">
        <v>15706</v>
      </c>
      <c r="U2320" t="s">
        <v>15707</v>
      </c>
      <c r="V2320" t="s">
        <v>15711</v>
      </c>
      <c r="W2320">
        <v>0</v>
      </c>
      <c r="X2320" t="s">
        <v>80</v>
      </c>
      <c r="Y2320">
        <v>2026</v>
      </c>
      <c r="Z2320">
        <v>7</v>
      </c>
      <c r="AA2320">
        <v>1</v>
      </c>
      <c r="AB2320">
        <v>1372060</v>
      </c>
      <c r="AC2320">
        <v>109765</v>
      </c>
      <c r="AD2320">
        <v>0</v>
      </c>
      <c r="AE2320">
        <v>0</v>
      </c>
      <c r="AF2320" t="s">
        <v>108</v>
      </c>
      <c r="AG2320" t="s">
        <v>81</v>
      </c>
      <c r="AH2320" t="s">
        <v>15695</v>
      </c>
      <c r="AI2320" t="s">
        <v>15703</v>
      </c>
      <c r="AJ2320">
        <v>0</v>
      </c>
      <c r="AK2320" t="s">
        <v>3443</v>
      </c>
      <c r="AL2320">
        <v>0</v>
      </c>
      <c r="AM2320">
        <v>0</v>
      </c>
      <c r="AN2320">
        <v>0</v>
      </c>
      <c r="AO2320">
        <v>0</v>
      </c>
      <c r="AP2320" t="s">
        <v>108</v>
      </c>
      <c r="AQ2320">
        <v>0</v>
      </c>
      <c r="AR2320">
        <v>0</v>
      </c>
      <c r="AS2320" t="s">
        <v>69</v>
      </c>
      <c r="AT2320" t="s">
        <v>15712</v>
      </c>
      <c r="AU2320" t="s">
        <v>64</v>
      </c>
      <c r="AV2320">
        <v>0</v>
      </c>
      <c r="AW2320">
        <v>24815</v>
      </c>
      <c r="AX2320" t="s">
        <v>15709</v>
      </c>
      <c r="AY2320" t="s">
        <v>15710</v>
      </c>
      <c r="AZ2320" t="s">
        <v>71</v>
      </c>
      <c r="BA2320">
        <v>1481825</v>
      </c>
      <c r="BB2320" t="s">
        <v>66</v>
      </c>
      <c r="BC2320" t="str">
        <f t="shared" si="94"/>
        <v>17420</v>
      </c>
      <c r="BD2320" t="str">
        <f t="shared" si="95"/>
        <v>ST-17420</v>
      </c>
    </row>
    <row r="2321" spans="1:56" ht="28.15" customHeight="1">
      <c r="A2321" s="4">
        <f>SUBTOTAL(103,$L$2:L2321)</f>
        <v>2320</v>
      </c>
      <c r="B2321" s="5" t="s">
        <v>15713</v>
      </c>
      <c r="C2321" s="5" t="s">
        <v>15714</v>
      </c>
      <c r="D2321" s="5" t="s">
        <v>15715</v>
      </c>
      <c r="E2321" s="5" t="s">
        <v>3679</v>
      </c>
      <c r="F2321" s="6" t="s">
        <v>15716</v>
      </c>
      <c r="G2321" s="5">
        <v>6</v>
      </c>
      <c r="H2321" s="7">
        <v>738053</v>
      </c>
      <c r="I2321" s="5" t="s">
        <v>151</v>
      </c>
      <c r="J2321" s="5" t="s">
        <v>15717</v>
      </c>
      <c r="K2321" s="20"/>
      <c r="L2321" s="5" t="s">
        <v>51</v>
      </c>
      <c r="M2321" s="2">
        <v>1596971352</v>
      </c>
      <c r="N2321" s="8">
        <f>IF(COUNTIF($B$2:B2321,B2321)=1,1,0)</f>
        <v>1</v>
      </c>
      <c r="O2321" t="s">
        <v>52</v>
      </c>
      <c r="P2321">
        <v>1596971352</v>
      </c>
      <c r="Q2321" t="s">
        <v>15713</v>
      </c>
      <c r="R2321" t="s">
        <v>53</v>
      </c>
      <c r="S2321" t="s">
        <v>15714</v>
      </c>
      <c r="T2321" t="s">
        <v>54</v>
      </c>
      <c r="U2321" t="s">
        <v>15715</v>
      </c>
      <c r="V2321" t="s">
        <v>55</v>
      </c>
      <c r="W2321">
        <v>1</v>
      </c>
      <c r="X2321" t="s">
        <v>56</v>
      </c>
      <c r="Y2321">
        <v>2026</v>
      </c>
      <c r="Z2321">
        <v>6</v>
      </c>
      <c r="AA2321">
        <v>1</v>
      </c>
      <c r="AB2321">
        <v>683382</v>
      </c>
      <c r="AC2321">
        <v>54671</v>
      </c>
      <c r="AD2321">
        <v>0</v>
      </c>
      <c r="AE2321">
        <v>0</v>
      </c>
      <c r="AF2321" t="s">
        <v>57</v>
      </c>
      <c r="AG2321" t="s">
        <v>81</v>
      </c>
      <c r="AH2321" t="s">
        <v>3679</v>
      </c>
      <c r="AI2321" t="s">
        <v>15703</v>
      </c>
      <c r="AJ2321">
        <v>0</v>
      </c>
      <c r="AK2321" t="s">
        <v>13732</v>
      </c>
      <c r="AL2321">
        <v>0</v>
      </c>
      <c r="AM2321">
        <v>0</v>
      </c>
      <c r="AN2321">
        <v>0</v>
      </c>
      <c r="AO2321">
        <v>0</v>
      </c>
      <c r="AP2321" t="s">
        <v>83</v>
      </c>
      <c r="AQ2321">
        <v>0</v>
      </c>
      <c r="AR2321">
        <v>0</v>
      </c>
      <c r="AS2321" t="s">
        <v>62</v>
      </c>
      <c r="AT2321" t="s">
        <v>15718</v>
      </c>
      <c r="AU2321" t="s">
        <v>64</v>
      </c>
      <c r="AV2321">
        <v>0</v>
      </c>
      <c r="AW2321">
        <v>4942</v>
      </c>
      <c r="AX2321" t="s">
        <v>151</v>
      </c>
      <c r="AY2321" t="s">
        <v>15717</v>
      </c>
      <c r="AZ2321" t="s">
        <v>65</v>
      </c>
      <c r="BA2321">
        <v>738053</v>
      </c>
      <c r="BB2321" t="s">
        <v>66</v>
      </c>
      <c r="BC2321" t="str">
        <f t="shared" si="94"/>
        <v>18430</v>
      </c>
      <c r="BD2321" t="str">
        <f t="shared" si="95"/>
        <v>ST-18430</v>
      </c>
    </row>
    <row r="2322" spans="1:56" ht="28.15" customHeight="1">
      <c r="A2322" s="4">
        <f>SUBTOTAL(103,$L$2:L2322)</f>
        <v>2321</v>
      </c>
      <c r="B2322" s="5" t="s">
        <v>15713</v>
      </c>
      <c r="C2322" s="5" t="s">
        <v>67</v>
      </c>
      <c r="D2322" s="5" t="s">
        <v>15715</v>
      </c>
      <c r="E2322" s="5" t="s">
        <v>3679</v>
      </c>
      <c r="F2322" s="6" t="s">
        <v>15716</v>
      </c>
      <c r="G2322" s="5">
        <v>7</v>
      </c>
      <c r="H2322" s="7">
        <v>752477</v>
      </c>
      <c r="I2322" s="5" t="s">
        <v>151</v>
      </c>
      <c r="J2322" s="5" t="s">
        <v>15717</v>
      </c>
      <c r="K2322" s="20"/>
      <c r="L2322" s="5" t="s">
        <v>51</v>
      </c>
      <c r="M2322" s="2">
        <v>1601242970</v>
      </c>
      <c r="N2322" s="8">
        <f>IF(COUNTIF($B$2:B2322,B2322)=1,1,0)</f>
        <v>0</v>
      </c>
      <c r="O2322" t="s">
        <v>52</v>
      </c>
      <c r="P2322">
        <v>1601242970</v>
      </c>
      <c r="Q2322" t="s">
        <v>15713</v>
      </c>
      <c r="R2322" t="s">
        <v>15713</v>
      </c>
      <c r="S2322" t="s">
        <v>67</v>
      </c>
      <c r="T2322" t="s">
        <v>67</v>
      </c>
      <c r="U2322" t="s">
        <v>15715</v>
      </c>
      <c r="V2322" t="s">
        <v>68</v>
      </c>
      <c r="W2322">
        <v>1</v>
      </c>
      <c r="X2322" t="s">
        <v>156</v>
      </c>
      <c r="Y2322">
        <v>2026</v>
      </c>
      <c r="Z2322">
        <v>7</v>
      </c>
      <c r="AA2322">
        <v>1</v>
      </c>
      <c r="AB2322">
        <v>696738</v>
      </c>
      <c r="AC2322">
        <v>55739</v>
      </c>
      <c r="AD2322">
        <v>0</v>
      </c>
      <c r="AE2322">
        <v>0</v>
      </c>
      <c r="AF2322" t="s">
        <v>57</v>
      </c>
      <c r="AG2322" t="s">
        <v>157</v>
      </c>
      <c r="AH2322" t="s">
        <v>3679</v>
      </c>
      <c r="AI2322" t="s">
        <v>15703</v>
      </c>
      <c r="AJ2322">
        <v>0</v>
      </c>
      <c r="AK2322" t="s">
        <v>13732</v>
      </c>
      <c r="AL2322">
        <v>0</v>
      </c>
      <c r="AM2322">
        <v>0</v>
      </c>
      <c r="AN2322">
        <v>0</v>
      </c>
      <c r="AO2322">
        <v>0</v>
      </c>
      <c r="AP2322" t="s">
        <v>108</v>
      </c>
      <c r="AQ2322">
        <v>0</v>
      </c>
      <c r="AR2322">
        <v>0</v>
      </c>
      <c r="AS2322" t="s">
        <v>69</v>
      </c>
      <c r="AT2322" t="s">
        <v>15719</v>
      </c>
      <c r="AU2322" t="s">
        <v>64</v>
      </c>
      <c r="AV2322">
        <v>0</v>
      </c>
      <c r="AW2322">
        <v>43779</v>
      </c>
      <c r="AX2322" t="s">
        <v>151</v>
      </c>
      <c r="AY2322" t="s">
        <v>15717</v>
      </c>
      <c r="AZ2322" t="s">
        <v>71</v>
      </c>
      <c r="BA2322">
        <v>752477</v>
      </c>
      <c r="BB2322" t="s">
        <v>66</v>
      </c>
      <c r="BC2322" t="str">
        <f t="shared" si="94"/>
        <v>18430</v>
      </c>
      <c r="BD2322" t="str">
        <f t="shared" si="95"/>
        <v>ST-18430</v>
      </c>
    </row>
    <row r="2323" spans="1:56" ht="28.15" customHeight="1">
      <c r="A2323" s="4">
        <f>SUBTOTAL(103,$L$2:L2323)</f>
        <v>2322</v>
      </c>
      <c r="B2323" s="5" t="s">
        <v>15720</v>
      </c>
      <c r="C2323" s="5" t="s">
        <v>15721</v>
      </c>
      <c r="D2323" s="5" t="s">
        <v>9847</v>
      </c>
      <c r="E2323" s="5" t="s">
        <v>15695</v>
      </c>
      <c r="F2323" s="6" t="s">
        <v>15722</v>
      </c>
      <c r="G2323" s="5">
        <v>7</v>
      </c>
      <c r="H2323" s="7">
        <v>652957</v>
      </c>
      <c r="I2323" s="5" t="s">
        <v>15723</v>
      </c>
      <c r="J2323" s="5" t="s">
        <v>15724</v>
      </c>
      <c r="K2323" s="20"/>
      <c r="L2323" s="5" t="s">
        <v>119</v>
      </c>
      <c r="M2323" s="2">
        <v>1601160605</v>
      </c>
      <c r="N2323" s="8">
        <f>IF(COUNTIF($B$2:B2323,B2323)=1,1,0)</f>
        <v>1</v>
      </c>
      <c r="O2323" t="s">
        <v>52</v>
      </c>
      <c r="P2323">
        <v>1601160605</v>
      </c>
      <c r="Q2323" t="s">
        <v>15720</v>
      </c>
      <c r="R2323" t="s">
        <v>15720</v>
      </c>
      <c r="S2323" t="s">
        <v>15721</v>
      </c>
      <c r="T2323" t="s">
        <v>15721</v>
      </c>
      <c r="U2323" t="s">
        <v>9847</v>
      </c>
      <c r="V2323" t="s">
        <v>10482</v>
      </c>
      <c r="W2323">
        <v>0</v>
      </c>
      <c r="X2323" t="s">
        <v>188</v>
      </c>
      <c r="Y2323">
        <v>2026</v>
      </c>
      <c r="Z2323">
        <v>7</v>
      </c>
      <c r="AA2323">
        <v>1</v>
      </c>
      <c r="AB2323">
        <v>604590</v>
      </c>
      <c r="AC2323">
        <v>48367</v>
      </c>
      <c r="AD2323">
        <v>0</v>
      </c>
      <c r="AE2323">
        <v>0</v>
      </c>
      <c r="AF2323" t="s">
        <v>98</v>
      </c>
      <c r="AG2323" t="s">
        <v>81</v>
      </c>
      <c r="AH2323" t="s">
        <v>15695</v>
      </c>
      <c r="AI2323" t="s">
        <v>15703</v>
      </c>
      <c r="AJ2323">
        <v>0</v>
      </c>
      <c r="AK2323" t="s">
        <v>15725</v>
      </c>
      <c r="AL2323">
        <v>0</v>
      </c>
      <c r="AM2323">
        <v>0</v>
      </c>
      <c r="AN2323">
        <v>0</v>
      </c>
      <c r="AO2323">
        <v>0</v>
      </c>
      <c r="AP2323" t="s">
        <v>98</v>
      </c>
      <c r="AQ2323">
        <v>0</v>
      </c>
      <c r="AR2323">
        <v>0</v>
      </c>
      <c r="AS2323" t="s">
        <v>69</v>
      </c>
      <c r="AT2323" t="s">
        <v>15726</v>
      </c>
      <c r="AU2323" t="s">
        <v>64</v>
      </c>
      <c r="AV2323">
        <v>0</v>
      </c>
      <c r="AW2323">
        <v>24769</v>
      </c>
      <c r="AX2323" t="s">
        <v>15723</v>
      </c>
      <c r="AY2323" t="s">
        <v>15724</v>
      </c>
      <c r="AZ2323" t="s">
        <v>71</v>
      </c>
      <c r="BA2323">
        <v>652957</v>
      </c>
      <c r="BB2323" t="s">
        <v>66</v>
      </c>
      <c r="BC2323" t="str">
        <f t="shared" si="94"/>
        <v>25640</v>
      </c>
      <c r="BD2323" t="str">
        <f t="shared" si="95"/>
        <v>ST-25640</v>
      </c>
    </row>
    <row r="2324" spans="1:56" ht="28.15" customHeight="1">
      <c r="A2324" s="4">
        <f>SUBTOTAL(103,$L$2:L2324)</f>
        <v>2323</v>
      </c>
      <c r="B2324" s="5" t="s">
        <v>15727</v>
      </c>
      <c r="C2324" s="5" t="s">
        <v>15728</v>
      </c>
      <c r="D2324" s="5" t="s">
        <v>296</v>
      </c>
      <c r="E2324" s="5" t="s">
        <v>15695</v>
      </c>
      <c r="F2324" s="6" t="s">
        <v>15729</v>
      </c>
      <c r="G2324" s="5">
        <v>7</v>
      </c>
      <c r="H2324" s="7">
        <v>79401</v>
      </c>
      <c r="I2324" s="5" t="s">
        <v>13536</v>
      </c>
      <c r="J2324" s="5" t="s">
        <v>15730</v>
      </c>
      <c r="K2324" s="20"/>
      <c r="L2324" s="5" t="s">
        <v>119</v>
      </c>
      <c r="M2324" s="2">
        <v>1601160525</v>
      </c>
      <c r="N2324" s="8">
        <f>IF(COUNTIF($B$2:B2324,B2324)=1,1,0)</f>
        <v>1</v>
      </c>
      <c r="O2324" t="s">
        <v>52</v>
      </c>
      <c r="P2324">
        <v>1601160525</v>
      </c>
      <c r="Q2324" t="s">
        <v>15727</v>
      </c>
      <c r="R2324" t="s">
        <v>15727</v>
      </c>
      <c r="S2324" t="s">
        <v>15728</v>
      </c>
      <c r="T2324" t="s">
        <v>15728</v>
      </c>
      <c r="U2324" t="s">
        <v>296</v>
      </c>
      <c r="V2324" t="s">
        <v>10404</v>
      </c>
      <c r="W2324">
        <v>1</v>
      </c>
      <c r="X2324" t="s">
        <v>80</v>
      </c>
      <c r="Y2324">
        <v>2026</v>
      </c>
      <c r="Z2324">
        <v>7</v>
      </c>
      <c r="AA2324">
        <v>1</v>
      </c>
      <c r="AB2324">
        <v>73519</v>
      </c>
      <c r="AC2324">
        <v>5882</v>
      </c>
      <c r="AD2324">
        <v>0</v>
      </c>
      <c r="AE2324">
        <v>0</v>
      </c>
      <c r="AF2324" t="s">
        <v>108</v>
      </c>
      <c r="AG2324" t="s">
        <v>81</v>
      </c>
      <c r="AH2324" t="s">
        <v>15695</v>
      </c>
      <c r="AI2324" t="s">
        <v>15703</v>
      </c>
      <c r="AJ2324">
        <v>0</v>
      </c>
      <c r="AK2324" t="s">
        <v>15731</v>
      </c>
      <c r="AL2324">
        <v>0</v>
      </c>
      <c r="AM2324">
        <v>0</v>
      </c>
      <c r="AN2324">
        <v>0</v>
      </c>
      <c r="AO2324">
        <v>0</v>
      </c>
      <c r="AP2324" t="s">
        <v>108</v>
      </c>
      <c r="AQ2324">
        <v>0</v>
      </c>
      <c r="AR2324">
        <v>0</v>
      </c>
      <c r="AS2324" t="s">
        <v>69</v>
      </c>
      <c r="AT2324" t="s">
        <v>15732</v>
      </c>
      <c r="AU2324" t="s">
        <v>64</v>
      </c>
      <c r="AV2324">
        <v>0</v>
      </c>
      <c r="AW2324">
        <v>24759</v>
      </c>
      <c r="AX2324" t="s">
        <v>13536</v>
      </c>
      <c r="AY2324" t="s">
        <v>15730</v>
      </c>
      <c r="AZ2324" t="s">
        <v>71</v>
      </c>
      <c r="BA2324">
        <v>79401</v>
      </c>
      <c r="BB2324" t="s">
        <v>66</v>
      </c>
      <c r="BC2324" t="str">
        <f t="shared" si="94"/>
        <v>33060</v>
      </c>
      <c r="BD2324" t="str">
        <f t="shared" si="95"/>
        <v>ST-33060</v>
      </c>
    </row>
    <row r="2325" spans="1:56" ht="28.15" customHeight="1">
      <c r="A2325" s="4">
        <f>SUBTOTAL(103,$L$2:L2325)</f>
        <v>2324</v>
      </c>
      <c r="B2325" s="5" t="s">
        <v>15733</v>
      </c>
      <c r="C2325" s="5" t="s">
        <v>15734</v>
      </c>
      <c r="D2325" s="5" t="s">
        <v>15735</v>
      </c>
      <c r="E2325" s="5" t="s">
        <v>3679</v>
      </c>
      <c r="F2325" s="6" t="s">
        <v>15736</v>
      </c>
      <c r="G2325" s="5">
        <v>6</v>
      </c>
      <c r="H2325" s="7">
        <v>314934</v>
      </c>
      <c r="I2325" s="5" t="s">
        <v>151</v>
      </c>
      <c r="J2325" s="5" t="s">
        <v>15737</v>
      </c>
      <c r="K2325" s="20"/>
      <c r="L2325" s="5" t="s">
        <v>51</v>
      </c>
      <c r="M2325" s="2">
        <v>1596971257</v>
      </c>
      <c r="N2325" s="8">
        <f>IF(COUNTIF($B$2:B2325,B2325)=1,1,0)</f>
        <v>1</v>
      </c>
      <c r="O2325" t="s">
        <v>52</v>
      </c>
      <c r="P2325">
        <v>1596971257</v>
      </c>
      <c r="Q2325" t="s">
        <v>15733</v>
      </c>
      <c r="R2325" t="s">
        <v>53</v>
      </c>
      <c r="S2325" t="s">
        <v>15734</v>
      </c>
      <c r="T2325" t="s">
        <v>54</v>
      </c>
      <c r="U2325" t="s">
        <v>15735</v>
      </c>
      <c r="V2325" t="s">
        <v>55</v>
      </c>
      <c r="W2325">
        <v>1</v>
      </c>
      <c r="X2325" t="s">
        <v>56</v>
      </c>
      <c r="Y2325">
        <v>2026</v>
      </c>
      <c r="Z2325">
        <v>6</v>
      </c>
      <c r="AA2325">
        <v>1</v>
      </c>
      <c r="AB2325">
        <v>291606</v>
      </c>
      <c r="AC2325">
        <v>23328</v>
      </c>
      <c r="AD2325">
        <v>0</v>
      </c>
      <c r="AE2325">
        <v>0</v>
      </c>
      <c r="AF2325" t="s">
        <v>108</v>
      </c>
      <c r="AG2325" t="s">
        <v>81</v>
      </c>
      <c r="AH2325" t="s">
        <v>3679</v>
      </c>
      <c r="AI2325" t="s">
        <v>15703</v>
      </c>
      <c r="AJ2325">
        <v>0</v>
      </c>
      <c r="AK2325" t="s">
        <v>6868</v>
      </c>
      <c r="AL2325">
        <v>0</v>
      </c>
      <c r="AM2325">
        <v>0</v>
      </c>
      <c r="AN2325">
        <v>0</v>
      </c>
      <c r="AO2325">
        <v>0</v>
      </c>
      <c r="AP2325" t="s">
        <v>83</v>
      </c>
      <c r="AQ2325">
        <v>0</v>
      </c>
      <c r="AR2325">
        <v>0</v>
      </c>
      <c r="AS2325" t="s">
        <v>62</v>
      </c>
      <c r="AT2325" t="s">
        <v>15738</v>
      </c>
      <c r="AU2325" t="s">
        <v>64</v>
      </c>
      <c r="AV2325">
        <v>0</v>
      </c>
      <c r="AW2325">
        <v>4870</v>
      </c>
      <c r="AX2325" t="s">
        <v>151</v>
      </c>
      <c r="AY2325" t="s">
        <v>15737</v>
      </c>
      <c r="AZ2325" t="s">
        <v>65</v>
      </c>
      <c r="BA2325">
        <v>314934</v>
      </c>
      <c r="BB2325" t="s">
        <v>66</v>
      </c>
      <c r="BC2325" t="str">
        <f t="shared" ref="BC2325:BC2377" si="96">RIGHT(AK2325,5)</f>
        <v>34600</v>
      </c>
      <c r="BD2325" t="str">
        <f t="shared" ref="BD2325:BD2377" si="97">AI2325&amp;"-"&amp;BC2325</f>
        <v>ST-34600</v>
      </c>
    </row>
    <row r="2326" spans="1:56" ht="28.15" customHeight="1">
      <c r="A2326" s="4">
        <f>SUBTOTAL(103,$L$2:L2326)</f>
        <v>2325</v>
      </c>
      <c r="B2326" s="5" t="s">
        <v>15733</v>
      </c>
      <c r="C2326" s="5" t="s">
        <v>67</v>
      </c>
      <c r="D2326" s="5" t="s">
        <v>15735</v>
      </c>
      <c r="E2326" s="5" t="s">
        <v>3679</v>
      </c>
      <c r="F2326" s="6" t="s">
        <v>15736</v>
      </c>
      <c r="G2326" s="5">
        <v>7</v>
      </c>
      <c r="H2326" s="7">
        <v>324551</v>
      </c>
      <c r="I2326" s="5" t="s">
        <v>151</v>
      </c>
      <c r="J2326" s="5" t="s">
        <v>15737</v>
      </c>
      <c r="K2326" s="20"/>
      <c r="L2326" s="5" t="s">
        <v>51</v>
      </c>
      <c r="M2326" s="2">
        <v>1601242858</v>
      </c>
      <c r="N2326" s="8">
        <f>IF(COUNTIF($B$2:B2326,B2326)=1,1,0)</f>
        <v>0</v>
      </c>
      <c r="O2326" t="s">
        <v>52</v>
      </c>
      <c r="P2326">
        <v>1601242858</v>
      </c>
      <c r="Q2326" t="s">
        <v>15733</v>
      </c>
      <c r="R2326" t="s">
        <v>15733</v>
      </c>
      <c r="S2326" t="s">
        <v>67</v>
      </c>
      <c r="T2326" t="s">
        <v>67</v>
      </c>
      <c r="U2326" t="s">
        <v>15735</v>
      </c>
      <c r="V2326" t="s">
        <v>238</v>
      </c>
      <c r="W2326">
        <v>1</v>
      </c>
      <c r="X2326" t="s">
        <v>56</v>
      </c>
      <c r="Y2326">
        <v>2026</v>
      </c>
      <c r="Z2326">
        <v>7</v>
      </c>
      <c r="AA2326">
        <v>1</v>
      </c>
      <c r="AB2326">
        <v>300510</v>
      </c>
      <c r="AC2326">
        <v>24041</v>
      </c>
      <c r="AD2326">
        <v>0</v>
      </c>
      <c r="AE2326">
        <v>0</v>
      </c>
      <c r="AF2326" t="s">
        <v>108</v>
      </c>
      <c r="AG2326" t="s">
        <v>3066</v>
      </c>
      <c r="AH2326" t="s">
        <v>3679</v>
      </c>
      <c r="AI2326" t="s">
        <v>15703</v>
      </c>
      <c r="AJ2326">
        <v>0</v>
      </c>
      <c r="AK2326" t="s">
        <v>6868</v>
      </c>
      <c r="AL2326">
        <v>0</v>
      </c>
      <c r="AM2326">
        <v>0</v>
      </c>
      <c r="AN2326">
        <v>0</v>
      </c>
      <c r="AO2326">
        <v>0</v>
      </c>
      <c r="AP2326" t="s">
        <v>108</v>
      </c>
      <c r="AQ2326">
        <v>0</v>
      </c>
      <c r="AR2326">
        <v>0</v>
      </c>
      <c r="AS2326" t="s">
        <v>69</v>
      </c>
      <c r="AT2326" t="s">
        <v>15739</v>
      </c>
      <c r="AU2326" t="s">
        <v>64</v>
      </c>
      <c r="AV2326">
        <v>0</v>
      </c>
      <c r="AW2326">
        <v>43721</v>
      </c>
      <c r="AX2326" t="s">
        <v>151</v>
      </c>
      <c r="AY2326" t="s">
        <v>15737</v>
      </c>
      <c r="AZ2326" t="s">
        <v>71</v>
      </c>
      <c r="BA2326">
        <v>324551</v>
      </c>
      <c r="BB2326" t="s">
        <v>66</v>
      </c>
      <c r="BC2326" t="str">
        <f t="shared" si="96"/>
        <v>34600</v>
      </c>
      <c r="BD2326" t="str">
        <f t="shared" si="97"/>
        <v>ST-34600</v>
      </c>
    </row>
    <row r="2327" spans="1:56" ht="28.15" customHeight="1">
      <c r="A2327" s="4">
        <f>SUBTOTAL(103,$L$2:L2327)</f>
        <v>2326</v>
      </c>
      <c r="B2327" s="5" t="s">
        <v>15740</v>
      </c>
      <c r="C2327" s="5" t="s">
        <v>15741</v>
      </c>
      <c r="D2327" s="5" t="s">
        <v>15742</v>
      </c>
      <c r="E2327" s="5" t="s">
        <v>3679</v>
      </c>
      <c r="F2327" s="6" t="s">
        <v>15743</v>
      </c>
      <c r="G2327" s="5">
        <v>6</v>
      </c>
      <c r="H2327" s="7">
        <v>2493031</v>
      </c>
      <c r="I2327" s="5" t="s">
        <v>151</v>
      </c>
      <c r="J2327" s="5" t="s">
        <v>15744</v>
      </c>
      <c r="K2327" s="20"/>
      <c r="L2327" s="5" t="s">
        <v>51</v>
      </c>
      <c r="M2327" s="2">
        <v>1596971279</v>
      </c>
      <c r="N2327" s="8">
        <f>IF(COUNTIF($B$2:B2327,B2327)=1,1,0)</f>
        <v>1</v>
      </c>
      <c r="O2327" t="s">
        <v>52</v>
      </c>
      <c r="P2327">
        <v>1596971279</v>
      </c>
      <c r="Q2327" t="s">
        <v>15740</v>
      </c>
      <c r="R2327" t="s">
        <v>53</v>
      </c>
      <c r="S2327" t="s">
        <v>15741</v>
      </c>
      <c r="T2327" t="s">
        <v>54</v>
      </c>
      <c r="U2327" t="s">
        <v>15742</v>
      </c>
      <c r="V2327" t="s">
        <v>55</v>
      </c>
      <c r="W2327">
        <v>1</v>
      </c>
      <c r="X2327" t="s">
        <v>56</v>
      </c>
      <c r="Y2327">
        <v>2026</v>
      </c>
      <c r="Z2327">
        <v>6</v>
      </c>
      <c r="AA2327">
        <v>1</v>
      </c>
      <c r="AB2327">
        <v>2308362</v>
      </c>
      <c r="AC2327">
        <v>184669</v>
      </c>
      <c r="AD2327">
        <v>0</v>
      </c>
      <c r="AE2327">
        <v>0</v>
      </c>
      <c r="AF2327" t="s">
        <v>108</v>
      </c>
      <c r="AG2327" t="s">
        <v>81</v>
      </c>
      <c r="AH2327" t="s">
        <v>3679</v>
      </c>
      <c r="AI2327" t="s">
        <v>15745</v>
      </c>
      <c r="AJ2327">
        <v>0</v>
      </c>
      <c r="AK2327" t="s">
        <v>4831</v>
      </c>
      <c r="AL2327">
        <v>0</v>
      </c>
      <c r="AM2327">
        <v>0</v>
      </c>
      <c r="AN2327">
        <v>0</v>
      </c>
      <c r="AO2327">
        <v>0</v>
      </c>
      <c r="AP2327" t="s">
        <v>108</v>
      </c>
      <c r="AQ2327">
        <v>0</v>
      </c>
      <c r="AR2327">
        <v>0</v>
      </c>
      <c r="AS2327" t="s">
        <v>62</v>
      </c>
      <c r="AT2327" t="s">
        <v>15746</v>
      </c>
      <c r="AU2327" t="s">
        <v>64</v>
      </c>
      <c r="AV2327">
        <v>0</v>
      </c>
      <c r="AW2327">
        <v>4887</v>
      </c>
      <c r="AX2327" t="s">
        <v>151</v>
      </c>
      <c r="AY2327" t="s">
        <v>15744</v>
      </c>
      <c r="AZ2327" t="s">
        <v>65</v>
      </c>
      <c r="BA2327">
        <v>2493031</v>
      </c>
      <c r="BB2327" t="s">
        <v>66</v>
      </c>
      <c r="BC2327" t="str">
        <f t="shared" si="96"/>
        <v>05160</v>
      </c>
      <c r="BD2327" t="str">
        <f t="shared" si="97"/>
        <v>SV-05160</v>
      </c>
    </row>
    <row r="2328" spans="1:56" ht="28.15" customHeight="1">
      <c r="A2328" s="4">
        <f>SUBTOTAL(103,$L$2:L2328)</f>
        <v>2327</v>
      </c>
      <c r="B2328" s="5" t="s">
        <v>15740</v>
      </c>
      <c r="C2328" s="5" t="s">
        <v>67</v>
      </c>
      <c r="D2328" s="5" t="s">
        <v>15742</v>
      </c>
      <c r="E2328" s="5" t="s">
        <v>3679</v>
      </c>
      <c r="F2328" s="6" t="s">
        <v>15743</v>
      </c>
      <c r="G2328" s="5">
        <v>7</v>
      </c>
      <c r="H2328" s="7">
        <v>2596406</v>
      </c>
      <c r="I2328" s="5" t="s">
        <v>151</v>
      </c>
      <c r="J2328" s="5" t="s">
        <v>15744</v>
      </c>
      <c r="K2328" s="20"/>
      <c r="L2328" s="5" t="s">
        <v>51</v>
      </c>
      <c r="M2328" s="2">
        <v>1601242877</v>
      </c>
      <c r="N2328" s="8">
        <f>IF(COUNTIF($B$2:B2328,B2328)=1,1,0)</f>
        <v>0</v>
      </c>
      <c r="O2328" t="s">
        <v>52</v>
      </c>
      <c r="P2328">
        <v>1601242877</v>
      </c>
      <c r="Q2328" t="s">
        <v>15740</v>
      </c>
      <c r="R2328" t="s">
        <v>15740</v>
      </c>
      <c r="S2328" t="s">
        <v>67</v>
      </c>
      <c r="T2328" t="s">
        <v>67</v>
      </c>
      <c r="U2328" t="s">
        <v>15742</v>
      </c>
      <c r="V2328" t="s">
        <v>68</v>
      </c>
      <c r="W2328">
        <v>1</v>
      </c>
      <c r="X2328" t="s">
        <v>156</v>
      </c>
      <c r="Y2328">
        <v>2026</v>
      </c>
      <c r="Z2328">
        <v>7</v>
      </c>
      <c r="AA2328">
        <v>1</v>
      </c>
      <c r="AB2328">
        <v>2404080</v>
      </c>
      <c r="AC2328">
        <v>192326</v>
      </c>
      <c r="AD2328">
        <v>0</v>
      </c>
      <c r="AE2328">
        <v>0</v>
      </c>
      <c r="AF2328" t="s">
        <v>108</v>
      </c>
      <c r="AG2328" t="s">
        <v>81</v>
      </c>
      <c r="AH2328" t="s">
        <v>3679</v>
      </c>
      <c r="AI2328" t="s">
        <v>15745</v>
      </c>
      <c r="AJ2328">
        <v>0</v>
      </c>
      <c r="AK2328" t="s">
        <v>4831</v>
      </c>
      <c r="AL2328">
        <v>0</v>
      </c>
      <c r="AM2328">
        <v>0</v>
      </c>
      <c r="AN2328">
        <v>0</v>
      </c>
      <c r="AO2328">
        <v>0</v>
      </c>
      <c r="AP2328" t="s">
        <v>108</v>
      </c>
      <c r="AQ2328">
        <v>0</v>
      </c>
      <c r="AR2328">
        <v>0</v>
      </c>
      <c r="AS2328" t="s">
        <v>69</v>
      </c>
      <c r="AT2328" t="s">
        <v>15747</v>
      </c>
      <c r="AU2328" t="s">
        <v>64</v>
      </c>
      <c r="AV2328">
        <v>0</v>
      </c>
      <c r="AW2328">
        <v>43732</v>
      </c>
      <c r="AX2328" t="s">
        <v>151</v>
      </c>
      <c r="AY2328" t="s">
        <v>15744</v>
      </c>
      <c r="AZ2328" t="s">
        <v>71</v>
      </c>
      <c r="BA2328">
        <v>2596406</v>
      </c>
      <c r="BB2328" t="s">
        <v>66</v>
      </c>
      <c r="BC2328" t="str">
        <f t="shared" si="96"/>
        <v>05160</v>
      </c>
      <c r="BD2328" t="str">
        <f t="shared" si="97"/>
        <v>SV-05160</v>
      </c>
    </row>
    <row r="2329" spans="1:56" ht="28.15" customHeight="1">
      <c r="A2329" s="4">
        <f>SUBTOTAL(103,$L$2:L2329)</f>
        <v>2328</v>
      </c>
      <c r="B2329" s="5" t="s">
        <v>15749</v>
      </c>
      <c r="C2329" s="5" t="s">
        <v>15750</v>
      </c>
      <c r="D2329" s="5" t="s">
        <v>15751</v>
      </c>
      <c r="E2329" s="5" t="s">
        <v>15748</v>
      </c>
      <c r="F2329" s="6" t="s">
        <v>15752</v>
      </c>
      <c r="G2329" s="5">
        <v>7</v>
      </c>
      <c r="H2329" s="7">
        <v>795422</v>
      </c>
      <c r="I2329" s="5" t="s">
        <v>15753</v>
      </c>
      <c r="J2329" s="5" t="s">
        <v>15754</v>
      </c>
      <c r="K2329" s="22">
        <v>21</v>
      </c>
      <c r="L2329" s="5" t="s">
        <v>78</v>
      </c>
      <c r="M2329" s="2">
        <v>1601165778</v>
      </c>
      <c r="N2329" s="8">
        <f>IF(COUNTIF($B$2:B2329,B2329)=1,1,0)</f>
        <v>1</v>
      </c>
      <c r="O2329" t="s">
        <v>52</v>
      </c>
      <c r="P2329">
        <v>1601165778</v>
      </c>
      <c r="Q2329" t="s">
        <v>15749</v>
      </c>
      <c r="R2329" t="s">
        <v>15749</v>
      </c>
      <c r="S2329" t="s">
        <v>15750</v>
      </c>
      <c r="T2329" t="s">
        <v>15750</v>
      </c>
      <c r="U2329" t="s">
        <v>15751</v>
      </c>
      <c r="V2329" t="s">
        <v>15755</v>
      </c>
      <c r="W2329">
        <v>0</v>
      </c>
      <c r="X2329" t="s">
        <v>80</v>
      </c>
      <c r="Y2329">
        <v>2026</v>
      </c>
      <c r="Z2329">
        <v>7</v>
      </c>
      <c r="AA2329">
        <v>1</v>
      </c>
      <c r="AB2329">
        <v>736502</v>
      </c>
      <c r="AC2329">
        <v>58920</v>
      </c>
      <c r="AD2329">
        <v>0</v>
      </c>
      <c r="AE2329">
        <v>0</v>
      </c>
      <c r="AF2329" t="s">
        <v>57</v>
      </c>
      <c r="AG2329" t="s">
        <v>81</v>
      </c>
      <c r="AH2329" t="s">
        <v>15748</v>
      </c>
      <c r="AI2329" t="s">
        <v>15745</v>
      </c>
      <c r="AJ2329">
        <v>0</v>
      </c>
      <c r="AK2329" t="s">
        <v>15756</v>
      </c>
      <c r="AL2329">
        <v>0</v>
      </c>
      <c r="AM2329">
        <v>0</v>
      </c>
      <c r="AN2329">
        <v>0</v>
      </c>
      <c r="AO2329">
        <v>0</v>
      </c>
      <c r="AP2329" t="s">
        <v>83</v>
      </c>
      <c r="AQ2329">
        <v>0</v>
      </c>
      <c r="AR2329">
        <v>0</v>
      </c>
      <c r="AS2329" t="s">
        <v>69</v>
      </c>
      <c r="AT2329" t="s">
        <v>15757</v>
      </c>
      <c r="AU2329" t="s">
        <v>64</v>
      </c>
      <c r="AV2329">
        <v>0</v>
      </c>
      <c r="AW2329">
        <v>25836</v>
      </c>
      <c r="AX2329" t="s">
        <v>15753</v>
      </c>
      <c r="AY2329" t="s">
        <v>15754</v>
      </c>
      <c r="AZ2329" t="s">
        <v>71</v>
      </c>
      <c r="BA2329">
        <v>795422</v>
      </c>
      <c r="BB2329" t="s">
        <v>66</v>
      </c>
      <c r="BC2329" t="str">
        <f t="shared" si="96"/>
        <v>10410</v>
      </c>
      <c r="BD2329" t="str">
        <f t="shared" si="97"/>
        <v>SV-10410</v>
      </c>
    </row>
    <row r="2330" spans="1:56" ht="28.15" customHeight="1">
      <c r="A2330" s="4">
        <f>SUBTOTAL(103,$L$2:L2330)</f>
        <v>2329</v>
      </c>
      <c r="B2330" s="5" t="s">
        <v>15758</v>
      </c>
      <c r="C2330" s="5" t="s">
        <v>15759</v>
      </c>
      <c r="D2330" s="5" t="s">
        <v>15760</v>
      </c>
      <c r="E2330" s="5" t="s">
        <v>3679</v>
      </c>
      <c r="F2330" s="6" t="s">
        <v>15761</v>
      </c>
      <c r="G2330" s="5">
        <v>6</v>
      </c>
      <c r="H2330" s="7">
        <v>1988174</v>
      </c>
      <c r="I2330" s="5" t="s">
        <v>151</v>
      </c>
      <c r="J2330" s="5" t="s">
        <v>15762</v>
      </c>
      <c r="K2330" s="20"/>
      <c r="L2330" s="5" t="s">
        <v>51</v>
      </c>
      <c r="M2330" s="2">
        <v>1596971298</v>
      </c>
      <c r="N2330" s="8">
        <f>IF(COUNTIF($B$2:B2330,B2330)=1,1,0)</f>
        <v>1</v>
      </c>
      <c r="O2330" t="s">
        <v>52</v>
      </c>
      <c r="P2330">
        <v>1596971298</v>
      </c>
      <c r="Q2330" t="s">
        <v>15758</v>
      </c>
      <c r="R2330" t="s">
        <v>53</v>
      </c>
      <c r="S2330" t="s">
        <v>15759</v>
      </c>
      <c r="T2330" t="s">
        <v>54</v>
      </c>
      <c r="U2330" t="s">
        <v>15760</v>
      </c>
      <c r="V2330" t="s">
        <v>55</v>
      </c>
      <c r="W2330">
        <v>1</v>
      </c>
      <c r="X2330" t="s">
        <v>4266</v>
      </c>
      <c r="Y2330">
        <v>2026</v>
      </c>
      <c r="Z2330">
        <v>6</v>
      </c>
      <c r="AA2330">
        <v>1</v>
      </c>
      <c r="AB2330">
        <v>1840902</v>
      </c>
      <c r="AC2330">
        <v>147272</v>
      </c>
      <c r="AD2330">
        <v>0</v>
      </c>
      <c r="AE2330">
        <v>0</v>
      </c>
      <c r="AF2330" t="s">
        <v>1612</v>
      </c>
      <c r="AG2330" t="s">
        <v>81</v>
      </c>
      <c r="AH2330" t="s">
        <v>3679</v>
      </c>
      <c r="AI2330" t="s">
        <v>15763</v>
      </c>
      <c r="AJ2330">
        <v>0</v>
      </c>
      <c r="AK2330" t="s">
        <v>15764</v>
      </c>
      <c r="AL2330">
        <v>0</v>
      </c>
      <c r="AM2330">
        <v>0</v>
      </c>
      <c r="AN2330">
        <v>0</v>
      </c>
      <c r="AO2330">
        <v>0</v>
      </c>
      <c r="AP2330" t="s">
        <v>83</v>
      </c>
      <c r="AQ2330">
        <v>0</v>
      </c>
      <c r="AR2330">
        <v>0</v>
      </c>
      <c r="AS2330" t="s">
        <v>62</v>
      </c>
      <c r="AT2330" t="s">
        <v>15765</v>
      </c>
      <c r="AU2330" t="s">
        <v>64</v>
      </c>
      <c r="AV2330">
        <v>0</v>
      </c>
      <c r="AW2330">
        <v>4903</v>
      </c>
      <c r="AX2330" t="s">
        <v>151</v>
      </c>
      <c r="AY2330" t="s">
        <v>15762</v>
      </c>
      <c r="AZ2330" t="s">
        <v>65</v>
      </c>
      <c r="BA2330">
        <v>1988174</v>
      </c>
      <c r="BB2330" t="s">
        <v>66</v>
      </c>
      <c r="BC2330" t="str">
        <f t="shared" si="96"/>
        <v>02320</v>
      </c>
      <c r="BD2330" t="str">
        <f t="shared" si="97"/>
        <v>SX-02320</v>
      </c>
    </row>
    <row r="2331" spans="1:56" ht="28.15" customHeight="1">
      <c r="A2331" s="4">
        <f>SUBTOTAL(103,$L$2:L2331)</f>
        <v>2330</v>
      </c>
      <c r="B2331" s="5" t="s">
        <v>15758</v>
      </c>
      <c r="C2331" s="5" t="s">
        <v>67</v>
      </c>
      <c r="D2331" s="5" t="s">
        <v>15760</v>
      </c>
      <c r="E2331" s="5" t="s">
        <v>3679</v>
      </c>
      <c r="F2331" s="6" t="s">
        <v>15761</v>
      </c>
      <c r="G2331" s="5">
        <v>7</v>
      </c>
      <c r="H2331" s="7">
        <v>2069913</v>
      </c>
      <c r="I2331" s="5" t="s">
        <v>151</v>
      </c>
      <c r="J2331" s="5" t="s">
        <v>15762</v>
      </c>
      <c r="K2331" s="20"/>
      <c r="L2331" s="5" t="s">
        <v>51</v>
      </c>
      <c r="M2331" s="2">
        <v>1601242899</v>
      </c>
      <c r="N2331" s="8">
        <f>IF(COUNTIF($B$2:B2331,B2331)=1,1,0)</f>
        <v>0</v>
      </c>
      <c r="O2331" t="s">
        <v>52</v>
      </c>
      <c r="P2331">
        <v>1601242899</v>
      </c>
      <c r="Q2331" t="s">
        <v>15758</v>
      </c>
      <c r="R2331" t="s">
        <v>15758</v>
      </c>
      <c r="S2331" t="s">
        <v>67</v>
      </c>
      <c r="T2331" t="s">
        <v>67</v>
      </c>
      <c r="U2331" t="s">
        <v>15760</v>
      </c>
      <c r="V2331" t="s">
        <v>155</v>
      </c>
      <c r="W2331">
        <v>1</v>
      </c>
      <c r="X2331" t="s">
        <v>156</v>
      </c>
      <c r="Y2331">
        <v>2026</v>
      </c>
      <c r="Z2331">
        <v>7</v>
      </c>
      <c r="AA2331">
        <v>1</v>
      </c>
      <c r="AB2331">
        <v>1916586</v>
      </c>
      <c r="AC2331">
        <v>153327</v>
      </c>
      <c r="AD2331">
        <v>0</v>
      </c>
      <c r="AE2331">
        <v>0</v>
      </c>
      <c r="AF2331" t="s">
        <v>108</v>
      </c>
      <c r="AG2331" t="s">
        <v>81</v>
      </c>
      <c r="AH2331" t="s">
        <v>3679</v>
      </c>
      <c r="AI2331" t="s">
        <v>15763</v>
      </c>
      <c r="AJ2331">
        <v>0</v>
      </c>
      <c r="AK2331" t="s">
        <v>15764</v>
      </c>
      <c r="AL2331">
        <v>0</v>
      </c>
      <c r="AM2331">
        <v>0</v>
      </c>
      <c r="AN2331">
        <v>0</v>
      </c>
      <c r="AO2331">
        <v>0</v>
      </c>
      <c r="AP2331" t="s">
        <v>83</v>
      </c>
      <c r="AQ2331">
        <v>0</v>
      </c>
      <c r="AR2331">
        <v>0</v>
      </c>
      <c r="AS2331" t="s">
        <v>69</v>
      </c>
      <c r="AT2331" t="s">
        <v>15766</v>
      </c>
      <c r="AU2331" t="s">
        <v>64</v>
      </c>
      <c r="AV2331">
        <v>0</v>
      </c>
      <c r="AW2331">
        <v>43742</v>
      </c>
      <c r="AX2331" t="s">
        <v>151</v>
      </c>
      <c r="AY2331" t="s">
        <v>15762</v>
      </c>
      <c r="AZ2331" t="s">
        <v>71</v>
      </c>
      <c r="BA2331">
        <v>2069913</v>
      </c>
      <c r="BB2331" t="s">
        <v>66</v>
      </c>
      <c r="BC2331" t="str">
        <f t="shared" si="96"/>
        <v>02320</v>
      </c>
      <c r="BD2331" t="str">
        <f t="shared" si="97"/>
        <v>SX-02320</v>
      </c>
    </row>
    <row r="2332" spans="1:56" ht="28.15" customHeight="1">
      <c r="A2332" s="4">
        <f>SUBTOTAL(103,$L$2:L2332)</f>
        <v>2331</v>
      </c>
      <c r="B2332" s="5" t="s">
        <v>15768</v>
      </c>
      <c r="C2332" s="5" t="s">
        <v>4964</v>
      </c>
      <c r="D2332" s="5" t="s">
        <v>15769</v>
      </c>
      <c r="E2332" s="5" t="s">
        <v>15767</v>
      </c>
      <c r="F2332" s="6" t="s">
        <v>15770</v>
      </c>
      <c r="G2332" s="5">
        <v>7</v>
      </c>
      <c r="H2332" s="7">
        <v>710313</v>
      </c>
      <c r="I2332" s="5" t="s">
        <v>15771</v>
      </c>
      <c r="J2332" s="5" t="s">
        <v>15772</v>
      </c>
      <c r="K2332" s="22">
        <v>16</v>
      </c>
      <c r="L2332" s="5" t="s">
        <v>78</v>
      </c>
      <c r="M2332" s="2">
        <v>1601166516</v>
      </c>
      <c r="N2332" s="8">
        <f>IF(COUNTIF($B$2:B2332,B2332)=1,1,0)</f>
        <v>1</v>
      </c>
      <c r="O2332" t="s">
        <v>52</v>
      </c>
      <c r="P2332">
        <v>1601166516</v>
      </c>
      <c r="Q2332" t="s">
        <v>15768</v>
      </c>
      <c r="R2332" t="s">
        <v>15768</v>
      </c>
      <c r="S2332" t="s">
        <v>4964</v>
      </c>
      <c r="T2332" t="s">
        <v>4964</v>
      </c>
      <c r="U2332" t="s">
        <v>15769</v>
      </c>
      <c r="V2332" t="s">
        <v>15773</v>
      </c>
      <c r="W2332">
        <v>1</v>
      </c>
      <c r="X2332" t="s">
        <v>80</v>
      </c>
      <c r="Y2332">
        <v>2026</v>
      </c>
      <c r="Z2332">
        <v>7</v>
      </c>
      <c r="AA2332">
        <v>1</v>
      </c>
      <c r="AB2332">
        <v>657697</v>
      </c>
      <c r="AC2332">
        <v>52616</v>
      </c>
      <c r="AD2332">
        <v>0</v>
      </c>
      <c r="AE2332">
        <v>0</v>
      </c>
      <c r="AF2332" t="s">
        <v>98</v>
      </c>
      <c r="AG2332" t="s">
        <v>81</v>
      </c>
      <c r="AH2332" t="s">
        <v>15767</v>
      </c>
      <c r="AI2332" t="s">
        <v>15763</v>
      </c>
      <c r="AJ2332">
        <v>0</v>
      </c>
      <c r="AK2332" t="s">
        <v>7736</v>
      </c>
      <c r="AL2332">
        <v>0</v>
      </c>
      <c r="AM2332">
        <v>0</v>
      </c>
      <c r="AN2332">
        <v>0</v>
      </c>
      <c r="AO2332">
        <v>0</v>
      </c>
      <c r="AP2332" t="s">
        <v>1559</v>
      </c>
      <c r="AQ2332">
        <v>0</v>
      </c>
      <c r="AR2332">
        <v>0</v>
      </c>
      <c r="AS2332" t="s">
        <v>69</v>
      </c>
      <c r="AT2332" t="s">
        <v>15774</v>
      </c>
      <c r="AU2332" t="s">
        <v>64</v>
      </c>
      <c r="AV2332">
        <v>0</v>
      </c>
      <c r="AW2332">
        <v>26032</v>
      </c>
      <c r="AX2332" t="s">
        <v>15771</v>
      </c>
      <c r="AY2332" t="s">
        <v>15772</v>
      </c>
      <c r="AZ2332" t="s">
        <v>71</v>
      </c>
      <c r="BA2332">
        <v>710313</v>
      </c>
      <c r="BB2332" t="s">
        <v>66</v>
      </c>
      <c r="BC2332" t="str">
        <f t="shared" si="96"/>
        <v>04200</v>
      </c>
      <c r="BD2332" t="str">
        <f t="shared" si="97"/>
        <v>SX-04200</v>
      </c>
    </row>
    <row r="2333" spans="1:56" ht="28.15" customHeight="1">
      <c r="A2333" s="4">
        <f>SUBTOTAL(103,$L$2:L2333)</f>
        <v>2332</v>
      </c>
      <c r="B2333" s="5" t="s">
        <v>15775</v>
      </c>
      <c r="C2333" s="5" t="s">
        <v>15776</v>
      </c>
      <c r="D2333" s="5" t="s">
        <v>15777</v>
      </c>
      <c r="E2333" s="5" t="s">
        <v>3679</v>
      </c>
      <c r="F2333" s="6" t="s">
        <v>15778</v>
      </c>
      <c r="G2333" s="5">
        <v>6</v>
      </c>
      <c r="H2333" s="7">
        <v>942399</v>
      </c>
      <c r="I2333" s="5" t="s">
        <v>151</v>
      </c>
      <c r="J2333" s="5" t="s">
        <v>15779</v>
      </c>
      <c r="K2333" s="20"/>
      <c r="L2333" s="5" t="s">
        <v>51</v>
      </c>
      <c r="M2333" s="2">
        <v>1596971354</v>
      </c>
      <c r="N2333" s="8">
        <f>IF(COUNTIF($B$2:B2333,B2333)=1,1,0)</f>
        <v>1</v>
      </c>
      <c r="O2333" t="s">
        <v>52</v>
      </c>
      <c r="P2333">
        <v>1596971354</v>
      </c>
      <c r="Q2333" t="s">
        <v>15775</v>
      </c>
      <c r="R2333" t="s">
        <v>53</v>
      </c>
      <c r="S2333" t="s">
        <v>15776</v>
      </c>
      <c r="T2333" t="s">
        <v>54</v>
      </c>
      <c r="U2333" t="s">
        <v>15777</v>
      </c>
      <c r="V2333" t="s">
        <v>55</v>
      </c>
      <c r="W2333">
        <v>1</v>
      </c>
      <c r="X2333" t="s">
        <v>4266</v>
      </c>
      <c r="Y2333">
        <v>2026</v>
      </c>
      <c r="Z2333">
        <v>6</v>
      </c>
      <c r="AA2333">
        <v>1</v>
      </c>
      <c r="AB2333">
        <v>872592</v>
      </c>
      <c r="AC2333">
        <v>69807</v>
      </c>
      <c r="AD2333">
        <v>0</v>
      </c>
      <c r="AE2333">
        <v>0</v>
      </c>
      <c r="AF2333" t="s">
        <v>1612</v>
      </c>
      <c r="AG2333" t="s">
        <v>81</v>
      </c>
      <c r="AH2333" t="s">
        <v>3679</v>
      </c>
      <c r="AI2333" t="s">
        <v>15780</v>
      </c>
      <c r="AJ2333">
        <v>0</v>
      </c>
      <c r="AK2333" t="s">
        <v>2447</v>
      </c>
      <c r="AL2333">
        <v>0</v>
      </c>
      <c r="AM2333">
        <v>0</v>
      </c>
      <c r="AN2333">
        <v>0</v>
      </c>
      <c r="AO2333">
        <v>0</v>
      </c>
      <c r="AP2333" t="s">
        <v>83</v>
      </c>
      <c r="AQ2333">
        <v>0</v>
      </c>
      <c r="AR2333">
        <v>0</v>
      </c>
      <c r="AS2333" t="s">
        <v>62</v>
      </c>
      <c r="AT2333" t="s">
        <v>15781</v>
      </c>
      <c r="AU2333" t="s">
        <v>64</v>
      </c>
      <c r="AV2333">
        <v>0</v>
      </c>
      <c r="AW2333">
        <v>4943</v>
      </c>
      <c r="AX2333" t="s">
        <v>151</v>
      </c>
      <c r="AY2333" t="s">
        <v>15779</v>
      </c>
      <c r="AZ2333" t="s">
        <v>65</v>
      </c>
      <c r="BA2333">
        <v>942399</v>
      </c>
      <c r="BB2333" t="s">
        <v>66</v>
      </c>
      <c r="BC2333" t="str">
        <f t="shared" si="96"/>
        <v>06000</v>
      </c>
      <c r="BD2333" t="str">
        <f t="shared" si="97"/>
        <v>SY-06000</v>
      </c>
    </row>
    <row r="2334" spans="1:56" ht="28.15" customHeight="1">
      <c r="A2334" s="4">
        <f>SUBTOTAL(103,$L$2:L2334)</f>
        <v>2333</v>
      </c>
      <c r="B2334" s="5" t="s">
        <v>15775</v>
      </c>
      <c r="C2334" s="5" t="s">
        <v>67</v>
      </c>
      <c r="D2334" s="5" t="s">
        <v>15777</v>
      </c>
      <c r="E2334" s="5" t="s">
        <v>3679</v>
      </c>
      <c r="F2334" s="6" t="s">
        <v>15778</v>
      </c>
      <c r="G2334" s="5">
        <v>7</v>
      </c>
      <c r="H2334" s="7">
        <v>1009714</v>
      </c>
      <c r="I2334" s="5" t="s">
        <v>151</v>
      </c>
      <c r="J2334" s="5" t="s">
        <v>15779</v>
      </c>
      <c r="K2334" s="20"/>
      <c r="L2334" s="5" t="s">
        <v>51</v>
      </c>
      <c r="M2334" s="2">
        <v>1601242971</v>
      </c>
      <c r="N2334" s="8">
        <f>IF(COUNTIF($B$2:B2334,B2334)=1,1,0)</f>
        <v>0</v>
      </c>
      <c r="O2334" t="s">
        <v>52</v>
      </c>
      <c r="P2334">
        <v>1601242971</v>
      </c>
      <c r="Q2334" t="s">
        <v>15775</v>
      </c>
      <c r="R2334" t="s">
        <v>15775</v>
      </c>
      <c r="S2334" t="s">
        <v>67</v>
      </c>
      <c r="T2334" t="s">
        <v>67</v>
      </c>
      <c r="U2334" t="s">
        <v>15777</v>
      </c>
      <c r="V2334" t="s">
        <v>155</v>
      </c>
      <c r="W2334">
        <v>1</v>
      </c>
      <c r="X2334" t="s">
        <v>156</v>
      </c>
      <c r="Y2334">
        <v>2026</v>
      </c>
      <c r="Z2334">
        <v>7</v>
      </c>
      <c r="AA2334">
        <v>1</v>
      </c>
      <c r="AB2334">
        <v>934920</v>
      </c>
      <c r="AC2334">
        <v>74794</v>
      </c>
      <c r="AD2334">
        <v>0</v>
      </c>
      <c r="AE2334">
        <v>0</v>
      </c>
      <c r="AF2334" t="s">
        <v>108</v>
      </c>
      <c r="AG2334" t="s">
        <v>81</v>
      </c>
      <c r="AH2334" t="s">
        <v>3679</v>
      </c>
      <c r="AI2334" t="s">
        <v>15780</v>
      </c>
      <c r="AJ2334">
        <v>0</v>
      </c>
      <c r="AK2334" t="s">
        <v>2447</v>
      </c>
      <c r="AL2334">
        <v>0</v>
      </c>
      <c r="AM2334">
        <v>0</v>
      </c>
      <c r="AN2334">
        <v>0</v>
      </c>
      <c r="AO2334">
        <v>0</v>
      </c>
      <c r="AP2334" t="s">
        <v>83</v>
      </c>
      <c r="AQ2334">
        <v>0</v>
      </c>
      <c r="AR2334">
        <v>0</v>
      </c>
      <c r="AS2334" t="s">
        <v>69</v>
      </c>
      <c r="AT2334" t="s">
        <v>15782</v>
      </c>
      <c r="AU2334" t="s">
        <v>64</v>
      </c>
      <c r="AV2334">
        <v>0</v>
      </c>
      <c r="AW2334">
        <v>43780</v>
      </c>
      <c r="AX2334" t="s">
        <v>151</v>
      </c>
      <c r="AY2334" t="s">
        <v>15779</v>
      </c>
      <c r="AZ2334" t="s">
        <v>71</v>
      </c>
      <c r="BA2334">
        <v>1009714</v>
      </c>
      <c r="BB2334" t="s">
        <v>66</v>
      </c>
      <c r="BC2334" t="str">
        <f t="shared" si="96"/>
        <v>06000</v>
      </c>
      <c r="BD2334" t="str">
        <f t="shared" si="97"/>
        <v>SY-06000</v>
      </c>
    </row>
    <row r="2335" spans="1:56" ht="28.15" customHeight="1">
      <c r="A2335" s="4">
        <f>SUBTOTAL(103,$L$2:L2335)</f>
        <v>2334</v>
      </c>
      <c r="B2335" s="5" t="s">
        <v>15783</v>
      </c>
      <c r="C2335" s="5" t="s">
        <v>15784</v>
      </c>
      <c r="D2335" s="5" t="s">
        <v>15785</v>
      </c>
      <c r="E2335" s="5" t="s">
        <v>15786</v>
      </c>
      <c r="F2335" s="6" t="s">
        <v>15787</v>
      </c>
      <c r="G2335" s="5">
        <v>7</v>
      </c>
      <c r="H2335" s="7">
        <v>649719</v>
      </c>
      <c r="I2335" s="5" t="s">
        <v>15067</v>
      </c>
      <c r="J2335" s="5" t="s">
        <v>15788</v>
      </c>
      <c r="K2335" s="22">
        <v>20</v>
      </c>
      <c r="L2335" s="5" t="s">
        <v>78</v>
      </c>
      <c r="M2335" s="2">
        <v>1601165903</v>
      </c>
      <c r="N2335" s="8">
        <f>IF(COUNTIF($B$2:B2335,B2335)=1,1,0)</f>
        <v>1</v>
      </c>
      <c r="O2335" t="s">
        <v>52</v>
      </c>
      <c r="P2335">
        <v>1601165903</v>
      </c>
      <c r="Q2335" t="s">
        <v>15783</v>
      </c>
      <c r="R2335" t="s">
        <v>15783</v>
      </c>
      <c r="S2335" t="s">
        <v>15784</v>
      </c>
      <c r="T2335" t="s">
        <v>15784</v>
      </c>
      <c r="U2335" t="s">
        <v>15785</v>
      </c>
      <c r="V2335" t="s">
        <v>15789</v>
      </c>
      <c r="W2335">
        <v>0</v>
      </c>
      <c r="X2335" t="s">
        <v>80</v>
      </c>
      <c r="Y2335">
        <v>2026</v>
      </c>
      <c r="Z2335">
        <v>7</v>
      </c>
      <c r="AA2335">
        <v>1</v>
      </c>
      <c r="AB2335">
        <v>601592</v>
      </c>
      <c r="AC2335">
        <v>48127</v>
      </c>
      <c r="AD2335">
        <v>0</v>
      </c>
      <c r="AE2335">
        <v>0</v>
      </c>
      <c r="AF2335" t="s">
        <v>57</v>
      </c>
      <c r="AG2335" t="s">
        <v>99</v>
      </c>
      <c r="AH2335" t="s">
        <v>15786</v>
      </c>
      <c r="AI2335" t="s">
        <v>15780</v>
      </c>
      <c r="AJ2335">
        <v>0</v>
      </c>
      <c r="AK2335" t="s">
        <v>9725</v>
      </c>
      <c r="AL2335">
        <v>0</v>
      </c>
      <c r="AM2335">
        <v>0</v>
      </c>
      <c r="AN2335">
        <v>0</v>
      </c>
      <c r="AO2335">
        <v>0</v>
      </c>
      <c r="AP2335" t="s">
        <v>83</v>
      </c>
      <c r="AQ2335">
        <v>0</v>
      </c>
      <c r="AR2335">
        <v>0</v>
      </c>
      <c r="AS2335" t="s">
        <v>69</v>
      </c>
      <c r="AT2335" t="s">
        <v>15790</v>
      </c>
      <c r="AU2335" t="s">
        <v>64</v>
      </c>
      <c r="AV2335">
        <v>0</v>
      </c>
      <c r="AW2335">
        <v>25873</v>
      </c>
      <c r="AX2335" t="s">
        <v>15067</v>
      </c>
      <c r="AY2335" t="s">
        <v>15788</v>
      </c>
      <c r="AZ2335" t="s">
        <v>71</v>
      </c>
      <c r="BA2335">
        <v>649719</v>
      </c>
      <c r="BB2335" t="s">
        <v>66</v>
      </c>
      <c r="BC2335" t="str">
        <f t="shared" si="96"/>
        <v>07700</v>
      </c>
      <c r="BD2335" t="str">
        <f t="shared" si="97"/>
        <v>SY-07700</v>
      </c>
    </row>
    <row r="2336" spans="1:56" ht="28.15" customHeight="1">
      <c r="A2336" s="4">
        <f>SUBTOTAL(103,$L$2:L2336)</f>
        <v>2335</v>
      </c>
      <c r="B2336" s="5" t="s">
        <v>15791</v>
      </c>
      <c r="C2336" s="5" t="s">
        <v>15792</v>
      </c>
      <c r="D2336" s="5" t="s">
        <v>15793</v>
      </c>
      <c r="E2336" s="5" t="s">
        <v>3679</v>
      </c>
      <c r="F2336" s="6" t="s">
        <v>15794</v>
      </c>
      <c r="G2336" s="5">
        <v>6</v>
      </c>
      <c r="H2336" s="7">
        <v>1038563</v>
      </c>
      <c r="I2336" s="5" t="s">
        <v>151</v>
      </c>
      <c r="J2336" s="5" t="s">
        <v>15795</v>
      </c>
      <c r="K2336" s="20"/>
      <c r="L2336" s="5" t="s">
        <v>51</v>
      </c>
      <c r="M2336" s="2">
        <v>1596971626</v>
      </c>
      <c r="N2336" s="8">
        <f>IF(COUNTIF($B$2:B2336,B2336)=1,1,0)</f>
        <v>1</v>
      </c>
      <c r="O2336" t="s">
        <v>52</v>
      </c>
      <c r="P2336">
        <v>1596971626</v>
      </c>
      <c r="Q2336" t="s">
        <v>15791</v>
      </c>
      <c r="R2336" t="s">
        <v>53</v>
      </c>
      <c r="S2336" t="s">
        <v>15792</v>
      </c>
      <c r="T2336" t="s">
        <v>54</v>
      </c>
      <c r="U2336" t="s">
        <v>15793</v>
      </c>
      <c r="V2336" t="s">
        <v>55</v>
      </c>
      <c r="W2336">
        <v>1</v>
      </c>
      <c r="X2336" t="s">
        <v>56</v>
      </c>
      <c r="Y2336">
        <v>2026</v>
      </c>
      <c r="Z2336">
        <v>6</v>
      </c>
      <c r="AA2336">
        <v>1</v>
      </c>
      <c r="AB2336">
        <v>961632</v>
      </c>
      <c r="AC2336">
        <v>76931</v>
      </c>
      <c r="AD2336">
        <v>0</v>
      </c>
      <c r="AE2336">
        <v>0</v>
      </c>
      <c r="AF2336" t="s">
        <v>57</v>
      </c>
      <c r="AG2336" t="s">
        <v>81</v>
      </c>
      <c r="AH2336" t="s">
        <v>3679</v>
      </c>
      <c r="AI2336" t="s">
        <v>15780</v>
      </c>
      <c r="AJ2336">
        <v>0</v>
      </c>
      <c r="AK2336" t="s">
        <v>9213</v>
      </c>
      <c r="AL2336">
        <v>0</v>
      </c>
      <c r="AM2336">
        <v>0</v>
      </c>
      <c r="AN2336">
        <v>0</v>
      </c>
      <c r="AO2336">
        <v>0</v>
      </c>
      <c r="AP2336" t="s">
        <v>83</v>
      </c>
      <c r="AQ2336">
        <v>0</v>
      </c>
      <c r="AR2336">
        <v>0</v>
      </c>
      <c r="AS2336" t="s">
        <v>62</v>
      </c>
      <c r="AT2336" t="s">
        <v>15796</v>
      </c>
      <c r="AU2336" t="s">
        <v>64</v>
      </c>
      <c r="AV2336">
        <v>0</v>
      </c>
      <c r="AW2336">
        <v>5118</v>
      </c>
      <c r="AX2336" t="s">
        <v>151</v>
      </c>
      <c r="AY2336" t="s">
        <v>15795</v>
      </c>
      <c r="AZ2336" t="s">
        <v>65</v>
      </c>
      <c r="BA2336">
        <v>1038563</v>
      </c>
      <c r="BB2336" t="s">
        <v>66</v>
      </c>
      <c r="BC2336" t="str">
        <f t="shared" si="96"/>
        <v>14020</v>
      </c>
      <c r="BD2336" t="str">
        <f t="shared" si="97"/>
        <v>SY-14020</v>
      </c>
    </row>
    <row r="2337" spans="1:56" ht="28.15" customHeight="1">
      <c r="A2337" s="4">
        <f>SUBTOTAL(103,$L$2:L2337)</f>
        <v>2336</v>
      </c>
      <c r="B2337" s="5" t="s">
        <v>15791</v>
      </c>
      <c r="C2337" s="5" t="s">
        <v>67</v>
      </c>
      <c r="D2337" s="5" t="s">
        <v>15793</v>
      </c>
      <c r="E2337" s="5" t="s">
        <v>3679</v>
      </c>
      <c r="F2337" s="6" t="s">
        <v>15794</v>
      </c>
      <c r="G2337" s="5">
        <v>7</v>
      </c>
      <c r="H2337" s="7">
        <v>1089048</v>
      </c>
      <c r="I2337" s="5" t="s">
        <v>151</v>
      </c>
      <c r="J2337" s="5" t="s">
        <v>15795</v>
      </c>
      <c r="K2337" s="20"/>
      <c r="L2337" s="5" t="s">
        <v>51</v>
      </c>
      <c r="M2337" s="2">
        <v>1601243172</v>
      </c>
      <c r="N2337" s="8">
        <f>IF(COUNTIF($B$2:B2337,B2337)=1,1,0)</f>
        <v>0</v>
      </c>
      <c r="O2337" t="s">
        <v>52</v>
      </c>
      <c r="P2337">
        <v>1601243172</v>
      </c>
      <c r="Q2337" t="s">
        <v>15791</v>
      </c>
      <c r="R2337" t="s">
        <v>15791</v>
      </c>
      <c r="S2337" t="s">
        <v>67</v>
      </c>
      <c r="T2337" t="s">
        <v>67</v>
      </c>
      <c r="U2337" t="s">
        <v>15793</v>
      </c>
      <c r="V2337" t="s">
        <v>155</v>
      </c>
      <c r="W2337">
        <v>1</v>
      </c>
      <c r="X2337" t="s">
        <v>156</v>
      </c>
      <c r="Y2337">
        <v>2026</v>
      </c>
      <c r="Z2337">
        <v>7</v>
      </c>
      <c r="AA2337">
        <v>1</v>
      </c>
      <c r="AB2337">
        <v>1008378</v>
      </c>
      <c r="AC2337">
        <v>80670</v>
      </c>
      <c r="AD2337">
        <v>0</v>
      </c>
      <c r="AE2337">
        <v>0</v>
      </c>
      <c r="AF2337" t="s">
        <v>98</v>
      </c>
      <c r="AG2337" t="s">
        <v>81</v>
      </c>
      <c r="AH2337" t="s">
        <v>3679</v>
      </c>
      <c r="AI2337" t="s">
        <v>15780</v>
      </c>
      <c r="AJ2337">
        <v>0</v>
      </c>
      <c r="AK2337" t="s">
        <v>9213</v>
      </c>
      <c r="AL2337">
        <v>0</v>
      </c>
      <c r="AM2337">
        <v>0</v>
      </c>
      <c r="AN2337">
        <v>0</v>
      </c>
      <c r="AO2337">
        <v>0</v>
      </c>
      <c r="AP2337" t="s">
        <v>83</v>
      </c>
      <c r="AQ2337">
        <v>0</v>
      </c>
      <c r="AR2337">
        <v>0</v>
      </c>
      <c r="AS2337" t="s">
        <v>69</v>
      </c>
      <c r="AT2337" t="s">
        <v>15797</v>
      </c>
      <c r="AU2337" t="s">
        <v>64</v>
      </c>
      <c r="AV2337">
        <v>0</v>
      </c>
      <c r="AW2337">
        <v>43892</v>
      </c>
      <c r="AX2337" t="s">
        <v>151</v>
      </c>
      <c r="AY2337" t="s">
        <v>15795</v>
      </c>
      <c r="AZ2337" t="s">
        <v>71</v>
      </c>
      <c r="BA2337">
        <v>1089048</v>
      </c>
      <c r="BB2337" t="s">
        <v>66</v>
      </c>
      <c r="BC2337" t="str">
        <f t="shared" si="96"/>
        <v>14020</v>
      </c>
      <c r="BD2337" t="str">
        <f t="shared" si="97"/>
        <v>SY-14020</v>
      </c>
    </row>
    <row r="2338" spans="1:56" ht="28.15" customHeight="1">
      <c r="A2338" s="4">
        <f>SUBTOTAL(103,$L$2:L2338)</f>
        <v>2337</v>
      </c>
      <c r="B2338" s="5" t="s">
        <v>15798</v>
      </c>
      <c r="C2338" s="5" t="s">
        <v>15799</v>
      </c>
      <c r="D2338" s="5" t="s">
        <v>15800</v>
      </c>
      <c r="E2338" s="5" t="s">
        <v>15786</v>
      </c>
      <c r="F2338" s="6" t="s">
        <v>15801</v>
      </c>
      <c r="G2338" s="5">
        <v>7</v>
      </c>
      <c r="H2338" s="7">
        <v>1227722</v>
      </c>
      <c r="I2338" s="5" t="s">
        <v>15802</v>
      </c>
      <c r="J2338" s="5" t="s">
        <v>15803</v>
      </c>
      <c r="K2338" s="22"/>
      <c r="L2338" s="5" t="s">
        <v>78</v>
      </c>
      <c r="M2338" s="2">
        <v>1601165950</v>
      </c>
      <c r="N2338" s="8">
        <f>IF(COUNTIF($B$2:B2338,B2338)=1,1,0)</f>
        <v>1</v>
      </c>
      <c r="O2338" t="s">
        <v>52</v>
      </c>
      <c r="P2338">
        <v>1601165950</v>
      </c>
      <c r="Q2338" t="s">
        <v>15798</v>
      </c>
      <c r="R2338" t="s">
        <v>15798</v>
      </c>
      <c r="S2338" t="s">
        <v>15799</v>
      </c>
      <c r="T2338" t="s">
        <v>15799</v>
      </c>
      <c r="U2338" t="s">
        <v>15800</v>
      </c>
      <c r="V2338" t="s">
        <v>15804</v>
      </c>
      <c r="W2338">
        <v>0</v>
      </c>
      <c r="X2338" t="s">
        <v>80</v>
      </c>
      <c r="Y2338">
        <v>2026</v>
      </c>
      <c r="Z2338">
        <v>7</v>
      </c>
      <c r="AA2338">
        <v>1</v>
      </c>
      <c r="AB2338">
        <v>1136780</v>
      </c>
      <c r="AC2338">
        <v>90942</v>
      </c>
      <c r="AD2338">
        <v>0</v>
      </c>
      <c r="AE2338">
        <v>0</v>
      </c>
      <c r="AF2338" t="s">
        <v>57</v>
      </c>
      <c r="AG2338" t="s">
        <v>99</v>
      </c>
      <c r="AH2338" t="s">
        <v>15786</v>
      </c>
      <c r="AI2338" t="s">
        <v>15780</v>
      </c>
      <c r="AJ2338">
        <v>0</v>
      </c>
      <c r="AK2338" t="s">
        <v>8071</v>
      </c>
      <c r="AL2338">
        <v>0</v>
      </c>
      <c r="AM2338">
        <v>0</v>
      </c>
      <c r="AN2338">
        <v>0</v>
      </c>
      <c r="AO2338">
        <v>0</v>
      </c>
      <c r="AP2338" t="s">
        <v>83</v>
      </c>
      <c r="AQ2338">
        <v>0</v>
      </c>
      <c r="AR2338">
        <v>0</v>
      </c>
      <c r="AS2338" t="s">
        <v>69</v>
      </c>
      <c r="AT2338" t="s">
        <v>15805</v>
      </c>
      <c r="AU2338" t="s">
        <v>64</v>
      </c>
      <c r="AV2338">
        <v>0</v>
      </c>
      <c r="AW2338">
        <v>25885</v>
      </c>
      <c r="AX2338" t="s">
        <v>15802</v>
      </c>
      <c r="AY2338" t="s">
        <v>15803</v>
      </c>
      <c r="AZ2338" t="s">
        <v>71</v>
      </c>
      <c r="BA2338">
        <v>1227722</v>
      </c>
      <c r="BB2338" t="s">
        <v>66</v>
      </c>
      <c r="BC2338" t="str">
        <f t="shared" si="96"/>
        <v>14800</v>
      </c>
      <c r="BD2338" t="str">
        <f t="shared" si="97"/>
        <v>SY-14800</v>
      </c>
    </row>
    <row r="2339" spans="1:56" ht="28.15" customHeight="1">
      <c r="A2339" s="4">
        <f>SUBTOTAL(103,$L$2:L2339)</f>
        <v>2338</v>
      </c>
      <c r="B2339" s="5" t="s">
        <v>15806</v>
      </c>
      <c r="C2339" s="5" t="s">
        <v>15807</v>
      </c>
      <c r="D2339" s="5" t="s">
        <v>15808</v>
      </c>
      <c r="E2339" s="5" t="s">
        <v>1598</v>
      </c>
      <c r="F2339" s="6" t="s">
        <v>15809</v>
      </c>
      <c r="G2339" s="5">
        <v>6</v>
      </c>
      <c r="H2339" s="7">
        <v>3656606</v>
      </c>
      <c r="I2339" s="5" t="s">
        <v>151</v>
      </c>
      <c r="J2339" s="5" t="s">
        <v>15810</v>
      </c>
      <c r="K2339" s="20"/>
      <c r="L2339" s="5" t="s">
        <v>51</v>
      </c>
      <c r="M2339" s="2">
        <v>1596969585</v>
      </c>
      <c r="N2339" s="8">
        <f>IF(COUNTIF($B$2:B2339,B2339)=1,1,0)</f>
        <v>1</v>
      </c>
      <c r="O2339" t="s">
        <v>52</v>
      </c>
      <c r="P2339">
        <v>1596969585</v>
      </c>
      <c r="Q2339" t="s">
        <v>15806</v>
      </c>
      <c r="R2339" t="s">
        <v>53</v>
      </c>
      <c r="S2339" t="s">
        <v>15807</v>
      </c>
      <c r="T2339" t="s">
        <v>54</v>
      </c>
      <c r="U2339" t="s">
        <v>15808</v>
      </c>
      <c r="V2339" t="s">
        <v>55</v>
      </c>
      <c r="W2339">
        <v>1</v>
      </c>
      <c r="X2339" t="s">
        <v>56</v>
      </c>
      <c r="Y2339">
        <v>2026</v>
      </c>
      <c r="Z2339">
        <v>6</v>
      </c>
      <c r="AA2339">
        <v>1</v>
      </c>
      <c r="AB2339">
        <v>3385746</v>
      </c>
      <c r="AC2339">
        <v>270860</v>
      </c>
      <c r="AD2339">
        <v>0</v>
      </c>
      <c r="AE2339">
        <v>0</v>
      </c>
      <c r="AF2339" t="s">
        <v>1612</v>
      </c>
      <c r="AG2339" t="s">
        <v>81</v>
      </c>
      <c r="AH2339" t="s">
        <v>1598</v>
      </c>
      <c r="AI2339" t="s">
        <v>15811</v>
      </c>
      <c r="AJ2339">
        <v>0</v>
      </c>
      <c r="AK2339" t="s">
        <v>1141</v>
      </c>
      <c r="AL2339">
        <v>0</v>
      </c>
      <c r="AM2339">
        <v>0</v>
      </c>
      <c r="AN2339">
        <v>0</v>
      </c>
      <c r="AO2339">
        <v>0</v>
      </c>
      <c r="AP2339" t="s">
        <v>83</v>
      </c>
      <c r="AQ2339">
        <v>0</v>
      </c>
      <c r="AR2339">
        <v>0</v>
      </c>
      <c r="AS2339" t="s">
        <v>62</v>
      </c>
      <c r="AT2339" t="s">
        <v>15812</v>
      </c>
      <c r="AU2339" t="s">
        <v>64</v>
      </c>
      <c r="AV2339">
        <v>0</v>
      </c>
      <c r="AW2339">
        <v>4436</v>
      </c>
      <c r="AX2339" t="s">
        <v>151</v>
      </c>
      <c r="AY2339" t="s">
        <v>15810</v>
      </c>
      <c r="AZ2339" t="s">
        <v>65</v>
      </c>
      <c r="BA2339">
        <v>3656606</v>
      </c>
      <c r="BB2339" t="s">
        <v>66</v>
      </c>
      <c r="BC2339" t="str">
        <f t="shared" si="96"/>
        <v>01040</v>
      </c>
      <c r="BD2339" t="str">
        <f t="shared" si="97"/>
        <v>TA-01040</v>
      </c>
    </row>
    <row r="2340" spans="1:56" ht="28.15" customHeight="1">
      <c r="A2340" s="4">
        <f>SUBTOTAL(103,$L$2:L2340)</f>
        <v>2339</v>
      </c>
      <c r="B2340" s="5" t="s">
        <v>15806</v>
      </c>
      <c r="C2340" s="5" t="s">
        <v>67</v>
      </c>
      <c r="D2340" s="5" t="s">
        <v>15808</v>
      </c>
      <c r="E2340" s="5" t="s">
        <v>1598</v>
      </c>
      <c r="F2340" s="6" t="s">
        <v>15809</v>
      </c>
      <c r="G2340" s="5">
        <v>7</v>
      </c>
      <c r="H2340" s="7">
        <v>3784022</v>
      </c>
      <c r="I2340" s="5" t="s">
        <v>151</v>
      </c>
      <c r="J2340" s="5" t="s">
        <v>15810</v>
      </c>
      <c r="K2340" s="20"/>
      <c r="L2340" s="5" t="s">
        <v>51</v>
      </c>
      <c r="M2340" s="2">
        <v>1601240985</v>
      </c>
      <c r="N2340" s="8">
        <f>IF(COUNTIF($B$2:B2340,B2340)=1,1,0)</f>
        <v>0</v>
      </c>
      <c r="O2340" t="s">
        <v>52</v>
      </c>
      <c r="P2340">
        <v>1601240985</v>
      </c>
      <c r="Q2340" t="s">
        <v>15806</v>
      </c>
      <c r="R2340" t="s">
        <v>15806</v>
      </c>
      <c r="S2340" t="s">
        <v>67</v>
      </c>
      <c r="T2340" t="s">
        <v>67</v>
      </c>
      <c r="U2340" t="s">
        <v>15808</v>
      </c>
      <c r="V2340" t="s">
        <v>155</v>
      </c>
      <c r="W2340">
        <v>1</v>
      </c>
      <c r="X2340" t="s">
        <v>156</v>
      </c>
      <c r="Y2340">
        <v>2026</v>
      </c>
      <c r="Z2340">
        <v>7</v>
      </c>
      <c r="AA2340">
        <v>1</v>
      </c>
      <c r="AB2340">
        <v>3503724</v>
      </c>
      <c r="AC2340">
        <v>280298</v>
      </c>
      <c r="AD2340">
        <v>0</v>
      </c>
      <c r="AE2340">
        <v>0</v>
      </c>
      <c r="AF2340" t="s">
        <v>98</v>
      </c>
      <c r="AG2340" t="s">
        <v>81</v>
      </c>
      <c r="AH2340" t="s">
        <v>1598</v>
      </c>
      <c r="AI2340" t="s">
        <v>15811</v>
      </c>
      <c r="AJ2340">
        <v>0</v>
      </c>
      <c r="AK2340" t="s">
        <v>1141</v>
      </c>
      <c r="AL2340">
        <v>0</v>
      </c>
      <c r="AM2340">
        <v>0</v>
      </c>
      <c r="AN2340">
        <v>0</v>
      </c>
      <c r="AO2340">
        <v>0</v>
      </c>
      <c r="AP2340" t="s">
        <v>83</v>
      </c>
      <c r="AQ2340">
        <v>0</v>
      </c>
      <c r="AR2340">
        <v>0</v>
      </c>
      <c r="AS2340" t="s">
        <v>69</v>
      </c>
      <c r="AT2340" t="s">
        <v>15813</v>
      </c>
      <c r="AU2340" t="s">
        <v>64</v>
      </c>
      <c r="AV2340">
        <v>0</v>
      </c>
      <c r="AW2340">
        <v>43008</v>
      </c>
      <c r="AX2340" t="s">
        <v>151</v>
      </c>
      <c r="AY2340" t="s">
        <v>15810</v>
      </c>
      <c r="AZ2340" t="s">
        <v>71</v>
      </c>
      <c r="BA2340">
        <v>3784022</v>
      </c>
      <c r="BB2340" t="s">
        <v>66</v>
      </c>
      <c r="BC2340" t="str">
        <f t="shared" si="96"/>
        <v>01040</v>
      </c>
      <c r="BD2340" t="str">
        <f t="shared" si="97"/>
        <v>TA-01040</v>
      </c>
    </row>
    <row r="2341" spans="1:56" ht="28.15" customHeight="1">
      <c r="A2341" s="4">
        <f>SUBTOTAL(103,$L$2:L2341)</f>
        <v>2340</v>
      </c>
      <c r="B2341" s="5" t="s">
        <v>15814</v>
      </c>
      <c r="C2341" s="5" t="s">
        <v>15815</v>
      </c>
      <c r="D2341" s="5" t="s">
        <v>15816</v>
      </c>
      <c r="E2341" s="5" t="s">
        <v>288</v>
      </c>
      <c r="F2341" s="6" t="s">
        <v>15817</v>
      </c>
      <c r="G2341" s="5">
        <v>7</v>
      </c>
      <c r="H2341" s="7">
        <v>155844</v>
      </c>
      <c r="I2341" s="5" t="s">
        <v>15818</v>
      </c>
      <c r="J2341" s="5" t="s">
        <v>15819</v>
      </c>
      <c r="K2341" s="20"/>
      <c r="L2341" s="5" t="s">
        <v>95</v>
      </c>
      <c r="M2341" s="2">
        <v>1601165068</v>
      </c>
      <c r="N2341" s="8">
        <f>IF(COUNTIF($B$2:B2341,B2341)=1,1,0)</f>
        <v>1</v>
      </c>
      <c r="O2341" t="s">
        <v>52</v>
      </c>
      <c r="P2341">
        <v>1601165068</v>
      </c>
      <c r="Q2341" t="s">
        <v>15814</v>
      </c>
      <c r="R2341" t="s">
        <v>15814</v>
      </c>
      <c r="S2341" t="s">
        <v>15815</v>
      </c>
      <c r="T2341" t="s">
        <v>15815</v>
      </c>
      <c r="U2341" t="s">
        <v>15816</v>
      </c>
      <c r="V2341" t="s">
        <v>15820</v>
      </c>
      <c r="W2341">
        <v>0</v>
      </c>
      <c r="X2341" t="s">
        <v>80</v>
      </c>
      <c r="Y2341">
        <v>2026</v>
      </c>
      <c r="Z2341">
        <v>7</v>
      </c>
      <c r="AA2341">
        <v>1</v>
      </c>
      <c r="AB2341">
        <v>144300</v>
      </c>
      <c r="AC2341">
        <v>11544</v>
      </c>
      <c r="AD2341">
        <v>0</v>
      </c>
      <c r="AE2341">
        <v>0</v>
      </c>
      <c r="AF2341" t="s">
        <v>57</v>
      </c>
      <c r="AG2341" t="s">
        <v>81</v>
      </c>
      <c r="AH2341" t="s">
        <v>288</v>
      </c>
      <c r="AI2341" t="s">
        <v>15811</v>
      </c>
      <c r="AJ2341">
        <v>0</v>
      </c>
      <c r="AK2341" t="s">
        <v>1274</v>
      </c>
      <c r="AL2341">
        <v>0</v>
      </c>
      <c r="AM2341">
        <v>0</v>
      </c>
      <c r="AN2341">
        <v>0</v>
      </c>
      <c r="AO2341">
        <v>0</v>
      </c>
      <c r="AP2341" t="s">
        <v>1559</v>
      </c>
      <c r="AQ2341">
        <v>0</v>
      </c>
      <c r="AR2341">
        <v>0</v>
      </c>
      <c r="AS2341" t="s">
        <v>69</v>
      </c>
      <c r="AT2341" t="s">
        <v>15821</v>
      </c>
      <c r="AU2341" t="s">
        <v>64</v>
      </c>
      <c r="AV2341">
        <v>0</v>
      </c>
      <c r="AW2341">
        <v>25662</v>
      </c>
      <c r="AX2341" t="s">
        <v>15818</v>
      </c>
      <c r="AY2341" t="s">
        <v>15819</v>
      </c>
      <c r="AZ2341" t="s">
        <v>71</v>
      </c>
      <c r="BA2341">
        <v>155844</v>
      </c>
      <c r="BB2341" t="s">
        <v>66</v>
      </c>
      <c r="BC2341" t="str">
        <f t="shared" si="96"/>
        <v>02040</v>
      </c>
      <c r="BD2341" t="str">
        <f t="shared" si="97"/>
        <v>TA-02040</v>
      </c>
    </row>
    <row r="2342" spans="1:56" ht="28.15" customHeight="1">
      <c r="A2342" s="4">
        <f>SUBTOTAL(103,$L$2:L2342)</f>
        <v>2341</v>
      </c>
      <c r="B2342" s="5" t="s">
        <v>285</v>
      </c>
      <c r="C2342" s="5" t="s">
        <v>286</v>
      </c>
      <c r="D2342" s="5" t="s">
        <v>287</v>
      </c>
      <c r="E2342" s="5" t="s">
        <v>288</v>
      </c>
      <c r="F2342" s="6" t="s">
        <v>15822</v>
      </c>
      <c r="G2342" s="5">
        <v>9</v>
      </c>
      <c r="H2342" s="7">
        <v>131490</v>
      </c>
      <c r="I2342" s="5">
        <v>0</v>
      </c>
      <c r="J2342" s="5">
        <v>0</v>
      </c>
      <c r="K2342" s="20"/>
      <c r="L2342" s="5" t="s">
        <v>95</v>
      </c>
      <c r="M2342" s="2">
        <v>1559679229</v>
      </c>
      <c r="N2342" s="8">
        <f>IF(COUNTIF($B$2:B2342,B2342)=1,1,0)</f>
        <v>0</v>
      </c>
      <c r="O2342" t="s">
        <v>52</v>
      </c>
      <c r="P2342">
        <v>1559679229</v>
      </c>
      <c r="Q2342" t="s">
        <v>285</v>
      </c>
      <c r="R2342" t="s">
        <v>285</v>
      </c>
      <c r="S2342" t="s">
        <v>286</v>
      </c>
      <c r="T2342" t="s">
        <v>286</v>
      </c>
      <c r="U2342" t="s">
        <v>287</v>
      </c>
      <c r="V2342" t="s">
        <v>15823</v>
      </c>
      <c r="W2342">
        <v>0</v>
      </c>
      <c r="X2342" t="s">
        <v>80</v>
      </c>
      <c r="Y2342">
        <v>2025</v>
      </c>
      <c r="Z2342">
        <v>9</v>
      </c>
      <c r="AA2342">
        <v>1</v>
      </c>
      <c r="AB2342">
        <v>121750</v>
      </c>
      <c r="AC2342">
        <v>9740</v>
      </c>
      <c r="AD2342">
        <v>0</v>
      </c>
      <c r="AE2342">
        <v>0</v>
      </c>
      <c r="AF2342" t="s">
        <v>57</v>
      </c>
      <c r="AG2342" t="s">
        <v>291</v>
      </c>
      <c r="AH2342" t="s">
        <v>288</v>
      </c>
      <c r="AI2342" t="s">
        <v>15811</v>
      </c>
      <c r="AJ2342">
        <v>0</v>
      </c>
      <c r="AK2342" t="s">
        <v>292</v>
      </c>
      <c r="AL2342">
        <v>1</v>
      </c>
      <c r="AM2342">
        <v>0</v>
      </c>
      <c r="AN2342">
        <v>0</v>
      </c>
      <c r="AO2342">
        <v>0</v>
      </c>
      <c r="AP2342" t="s">
        <v>83</v>
      </c>
      <c r="AQ2342">
        <v>0</v>
      </c>
      <c r="AR2342">
        <v>0</v>
      </c>
      <c r="AS2342" t="s">
        <v>4805</v>
      </c>
      <c r="AT2342" t="s">
        <v>15824</v>
      </c>
      <c r="AU2342" t="s">
        <v>86</v>
      </c>
      <c r="AV2342">
        <v>0</v>
      </c>
      <c r="AW2342">
        <v>258</v>
      </c>
      <c r="AZ2342" t="s">
        <v>4807</v>
      </c>
      <c r="BA2342">
        <v>131490</v>
      </c>
      <c r="BB2342" t="s">
        <v>66</v>
      </c>
      <c r="BC2342" t="str">
        <f t="shared" si="96"/>
        <v>02220</v>
      </c>
      <c r="BD2342" t="str">
        <f t="shared" si="97"/>
        <v>TA-02220</v>
      </c>
    </row>
    <row r="2343" spans="1:56" ht="28.15" customHeight="1">
      <c r="A2343" s="4">
        <f>SUBTOTAL(103,$L$2:L2343)</f>
        <v>2342</v>
      </c>
      <c r="B2343" s="5" t="s">
        <v>15825</v>
      </c>
      <c r="C2343" s="5" t="s">
        <v>15826</v>
      </c>
      <c r="D2343" s="5" t="s">
        <v>15827</v>
      </c>
      <c r="E2343" s="5" t="s">
        <v>288</v>
      </c>
      <c r="F2343" s="6" t="s">
        <v>15828</v>
      </c>
      <c r="G2343" s="5">
        <v>7</v>
      </c>
      <c r="H2343" s="7">
        <v>197910</v>
      </c>
      <c r="I2343" s="5" t="s">
        <v>15829</v>
      </c>
      <c r="J2343" s="5" t="s">
        <v>15830</v>
      </c>
      <c r="K2343" s="20"/>
      <c r="L2343" s="5" t="s">
        <v>95</v>
      </c>
      <c r="M2343" s="2">
        <v>1601165218</v>
      </c>
      <c r="N2343" s="8">
        <f>IF(COUNTIF($B$2:B2343,B2343)=1,1,0)</f>
        <v>1</v>
      </c>
      <c r="O2343" t="s">
        <v>52</v>
      </c>
      <c r="P2343">
        <v>1601165218</v>
      </c>
      <c r="Q2343" t="s">
        <v>15825</v>
      </c>
      <c r="R2343" t="s">
        <v>15825</v>
      </c>
      <c r="S2343" t="s">
        <v>15826</v>
      </c>
      <c r="T2343" t="s">
        <v>15826</v>
      </c>
      <c r="U2343" t="s">
        <v>15827</v>
      </c>
      <c r="V2343" t="s">
        <v>15831</v>
      </c>
      <c r="W2343">
        <v>0</v>
      </c>
      <c r="X2343" t="s">
        <v>80</v>
      </c>
      <c r="Y2343">
        <v>2026</v>
      </c>
      <c r="Z2343">
        <v>7</v>
      </c>
      <c r="AA2343">
        <v>1</v>
      </c>
      <c r="AB2343">
        <v>183250</v>
      </c>
      <c r="AC2343">
        <v>14660</v>
      </c>
      <c r="AD2343">
        <v>0</v>
      </c>
      <c r="AE2343">
        <v>0</v>
      </c>
      <c r="AF2343" t="s">
        <v>57</v>
      </c>
      <c r="AG2343" t="s">
        <v>291</v>
      </c>
      <c r="AH2343" t="s">
        <v>288</v>
      </c>
      <c r="AI2343" t="s">
        <v>15811</v>
      </c>
      <c r="AJ2343">
        <v>0</v>
      </c>
      <c r="AK2343" t="s">
        <v>4952</v>
      </c>
      <c r="AL2343">
        <v>0</v>
      </c>
      <c r="AM2343">
        <v>0</v>
      </c>
      <c r="AN2343">
        <v>0</v>
      </c>
      <c r="AO2343">
        <v>0</v>
      </c>
      <c r="AP2343" t="s">
        <v>83</v>
      </c>
      <c r="AQ2343">
        <v>0</v>
      </c>
      <c r="AR2343">
        <v>0</v>
      </c>
      <c r="AS2343" t="s">
        <v>69</v>
      </c>
      <c r="AT2343" t="s">
        <v>15832</v>
      </c>
      <c r="AU2343" t="s">
        <v>64</v>
      </c>
      <c r="AV2343">
        <v>0</v>
      </c>
      <c r="AW2343">
        <v>25696</v>
      </c>
      <c r="AX2343" t="s">
        <v>15829</v>
      </c>
      <c r="AY2343" t="s">
        <v>15830</v>
      </c>
      <c r="AZ2343" t="s">
        <v>71</v>
      </c>
      <c r="BA2343">
        <v>197910</v>
      </c>
      <c r="BB2343" t="s">
        <v>66</v>
      </c>
      <c r="BC2343" t="str">
        <f t="shared" si="96"/>
        <v>03020</v>
      </c>
      <c r="BD2343" t="str">
        <f t="shared" si="97"/>
        <v>TA-03020</v>
      </c>
    </row>
    <row r="2344" spans="1:56" ht="28.15" customHeight="1">
      <c r="A2344" s="4">
        <f>SUBTOTAL(103,$L$2:L2344)</f>
        <v>2343</v>
      </c>
      <c r="B2344" s="5" t="s">
        <v>15835</v>
      </c>
      <c r="C2344" s="5" t="s">
        <v>15836</v>
      </c>
      <c r="D2344" s="5" t="s">
        <v>15837</v>
      </c>
      <c r="E2344" s="5" t="s">
        <v>288</v>
      </c>
      <c r="F2344" s="6" t="s">
        <v>15838</v>
      </c>
      <c r="G2344" s="5">
        <v>7</v>
      </c>
      <c r="H2344" s="7">
        <v>669146</v>
      </c>
      <c r="I2344" s="5" t="s">
        <v>15839</v>
      </c>
      <c r="J2344" s="5" t="s">
        <v>15840</v>
      </c>
      <c r="K2344" s="20"/>
      <c r="L2344" s="5" t="s">
        <v>95</v>
      </c>
      <c r="M2344" s="2">
        <v>1601163409</v>
      </c>
      <c r="N2344" s="8">
        <f>IF(COUNTIF($B$2:B2344,B2344)=1,1,0)</f>
        <v>1</v>
      </c>
      <c r="O2344" t="s">
        <v>52</v>
      </c>
      <c r="P2344">
        <v>1601163409</v>
      </c>
      <c r="Q2344" t="s">
        <v>15835</v>
      </c>
      <c r="R2344" t="s">
        <v>15835</v>
      </c>
      <c r="S2344" t="s">
        <v>15836</v>
      </c>
      <c r="T2344" t="s">
        <v>15836</v>
      </c>
      <c r="U2344" t="s">
        <v>15837</v>
      </c>
      <c r="V2344" t="s">
        <v>15841</v>
      </c>
      <c r="W2344">
        <v>0</v>
      </c>
      <c r="X2344" t="s">
        <v>80</v>
      </c>
      <c r="Y2344">
        <v>2026</v>
      </c>
      <c r="Z2344">
        <v>7</v>
      </c>
      <c r="AA2344">
        <v>1</v>
      </c>
      <c r="AB2344">
        <v>619580</v>
      </c>
      <c r="AC2344">
        <v>49566</v>
      </c>
      <c r="AD2344">
        <v>0</v>
      </c>
      <c r="AE2344">
        <v>0</v>
      </c>
      <c r="AF2344" t="s">
        <v>121</v>
      </c>
      <c r="AG2344" t="s">
        <v>58</v>
      </c>
      <c r="AH2344" t="s">
        <v>288</v>
      </c>
      <c r="AI2344" t="s">
        <v>15811</v>
      </c>
      <c r="AJ2344">
        <v>0</v>
      </c>
      <c r="AK2344" t="s">
        <v>4981</v>
      </c>
      <c r="AL2344">
        <v>0</v>
      </c>
      <c r="AM2344">
        <v>0</v>
      </c>
      <c r="AN2344">
        <v>0</v>
      </c>
      <c r="AO2344">
        <v>0</v>
      </c>
      <c r="AP2344" t="s">
        <v>61</v>
      </c>
      <c r="AQ2344">
        <v>0</v>
      </c>
      <c r="AR2344">
        <v>0</v>
      </c>
      <c r="AS2344" t="s">
        <v>69</v>
      </c>
      <c r="AT2344" t="s">
        <v>15842</v>
      </c>
      <c r="AU2344" t="s">
        <v>64</v>
      </c>
      <c r="AV2344">
        <v>0</v>
      </c>
      <c r="AW2344">
        <v>25331</v>
      </c>
      <c r="AX2344" t="s">
        <v>15839</v>
      </c>
      <c r="AY2344" t="s">
        <v>15840</v>
      </c>
      <c r="AZ2344" t="s">
        <v>71</v>
      </c>
      <c r="BA2344">
        <v>669146</v>
      </c>
      <c r="BB2344" t="s">
        <v>66</v>
      </c>
      <c r="BC2344" t="str">
        <f t="shared" si="96"/>
        <v>04420</v>
      </c>
      <c r="BD2344" t="str">
        <f t="shared" si="97"/>
        <v>TA-04420</v>
      </c>
    </row>
    <row r="2345" spans="1:56" ht="28.15" customHeight="1">
      <c r="A2345" s="4">
        <f>SUBTOTAL(103,$L$2:L2345)</f>
        <v>2344</v>
      </c>
      <c r="B2345" s="5" t="s">
        <v>15843</v>
      </c>
      <c r="C2345" s="5" t="s">
        <v>15844</v>
      </c>
      <c r="D2345" s="5" t="s">
        <v>15845</v>
      </c>
      <c r="E2345" s="5" t="s">
        <v>288</v>
      </c>
      <c r="F2345" s="6" t="s">
        <v>15846</v>
      </c>
      <c r="G2345" s="5">
        <v>7</v>
      </c>
      <c r="H2345" s="7">
        <v>292378</v>
      </c>
      <c r="I2345" s="5" t="s">
        <v>15847</v>
      </c>
      <c r="J2345" s="5" t="s">
        <v>15848</v>
      </c>
      <c r="K2345" s="20"/>
      <c r="L2345" s="5" t="s">
        <v>95</v>
      </c>
      <c r="M2345" s="2">
        <v>1601163402</v>
      </c>
      <c r="N2345" s="8">
        <f>IF(COUNTIF($B$2:B2345,B2345)=1,1,0)</f>
        <v>1</v>
      </c>
      <c r="O2345" t="s">
        <v>52</v>
      </c>
      <c r="P2345">
        <v>1601163402</v>
      </c>
      <c r="Q2345" t="s">
        <v>15843</v>
      </c>
      <c r="R2345" t="s">
        <v>15843</v>
      </c>
      <c r="S2345" t="s">
        <v>15844</v>
      </c>
      <c r="T2345" t="s">
        <v>15844</v>
      </c>
      <c r="U2345" t="s">
        <v>15845</v>
      </c>
      <c r="V2345" t="s">
        <v>15849</v>
      </c>
      <c r="W2345">
        <v>0</v>
      </c>
      <c r="X2345" t="s">
        <v>80</v>
      </c>
      <c r="Y2345">
        <v>2026</v>
      </c>
      <c r="Z2345">
        <v>7</v>
      </c>
      <c r="AA2345">
        <v>1</v>
      </c>
      <c r="AB2345">
        <v>270720</v>
      </c>
      <c r="AC2345">
        <v>21658</v>
      </c>
      <c r="AD2345">
        <v>0</v>
      </c>
      <c r="AE2345">
        <v>0</v>
      </c>
      <c r="AF2345" t="s">
        <v>57</v>
      </c>
      <c r="AG2345" t="s">
        <v>291</v>
      </c>
      <c r="AH2345" t="s">
        <v>288</v>
      </c>
      <c r="AI2345" t="s">
        <v>15811</v>
      </c>
      <c r="AJ2345">
        <v>0</v>
      </c>
      <c r="AK2345" t="s">
        <v>7999</v>
      </c>
      <c r="AL2345">
        <v>0</v>
      </c>
      <c r="AM2345">
        <v>0</v>
      </c>
      <c r="AN2345">
        <v>0</v>
      </c>
      <c r="AO2345">
        <v>0</v>
      </c>
      <c r="AP2345" t="s">
        <v>83</v>
      </c>
      <c r="AQ2345">
        <v>0</v>
      </c>
      <c r="AR2345">
        <v>0</v>
      </c>
      <c r="AS2345" t="s">
        <v>69</v>
      </c>
      <c r="AT2345" t="s">
        <v>15850</v>
      </c>
      <c r="AU2345" t="s">
        <v>64</v>
      </c>
      <c r="AV2345">
        <v>0</v>
      </c>
      <c r="AW2345">
        <v>25329</v>
      </c>
      <c r="AX2345" t="s">
        <v>15847</v>
      </c>
      <c r="AY2345" t="s">
        <v>15848</v>
      </c>
      <c r="AZ2345" t="s">
        <v>71</v>
      </c>
      <c r="BA2345">
        <v>292378</v>
      </c>
      <c r="BB2345" t="s">
        <v>66</v>
      </c>
      <c r="BC2345" t="str">
        <f t="shared" si="96"/>
        <v>04470</v>
      </c>
      <c r="BD2345" t="str">
        <f t="shared" si="97"/>
        <v>TA-04470</v>
      </c>
    </row>
    <row r="2346" spans="1:56" ht="28.15" customHeight="1">
      <c r="A2346" s="4">
        <f>SUBTOTAL(103,$L$2:L2346)</f>
        <v>2345</v>
      </c>
      <c r="B2346" s="5" t="s">
        <v>15851</v>
      </c>
      <c r="C2346" s="5" t="s">
        <v>4572</v>
      </c>
      <c r="D2346" s="5" t="s">
        <v>15852</v>
      </c>
      <c r="E2346" s="5" t="s">
        <v>288</v>
      </c>
      <c r="F2346" s="6" t="s">
        <v>15853</v>
      </c>
      <c r="G2346" s="5">
        <v>7</v>
      </c>
      <c r="H2346" s="7">
        <v>685336</v>
      </c>
      <c r="I2346" s="5" t="s">
        <v>15854</v>
      </c>
      <c r="J2346" s="5" t="s">
        <v>15855</v>
      </c>
      <c r="K2346" s="20"/>
      <c r="L2346" s="5" t="s">
        <v>95</v>
      </c>
      <c r="M2346" s="2">
        <v>1601165203</v>
      </c>
      <c r="N2346" s="8">
        <f>IF(COUNTIF($B$2:B2346,B2346)=1,1,0)</f>
        <v>1</v>
      </c>
      <c r="O2346" t="s">
        <v>52</v>
      </c>
      <c r="P2346">
        <v>1601165203</v>
      </c>
      <c r="Q2346" t="s">
        <v>15851</v>
      </c>
      <c r="R2346" t="s">
        <v>15851</v>
      </c>
      <c r="S2346" t="s">
        <v>4572</v>
      </c>
      <c r="T2346" t="s">
        <v>4572</v>
      </c>
      <c r="U2346" t="s">
        <v>15852</v>
      </c>
      <c r="V2346" t="s">
        <v>15856</v>
      </c>
      <c r="W2346">
        <v>0</v>
      </c>
      <c r="X2346" t="s">
        <v>80</v>
      </c>
      <c r="Y2346">
        <v>2026</v>
      </c>
      <c r="Z2346">
        <v>7</v>
      </c>
      <c r="AA2346">
        <v>1</v>
      </c>
      <c r="AB2346">
        <v>634570</v>
      </c>
      <c r="AC2346">
        <v>50766</v>
      </c>
      <c r="AD2346">
        <v>0</v>
      </c>
      <c r="AE2346">
        <v>0</v>
      </c>
      <c r="AF2346" t="s">
        <v>57</v>
      </c>
      <c r="AG2346" t="s">
        <v>291</v>
      </c>
      <c r="AH2346" t="s">
        <v>288</v>
      </c>
      <c r="AI2346" t="s">
        <v>15811</v>
      </c>
      <c r="AJ2346">
        <v>0</v>
      </c>
      <c r="AK2346" t="s">
        <v>2650</v>
      </c>
      <c r="AL2346">
        <v>0</v>
      </c>
      <c r="AM2346">
        <v>0</v>
      </c>
      <c r="AN2346">
        <v>0</v>
      </c>
      <c r="AO2346">
        <v>0</v>
      </c>
      <c r="AP2346" t="s">
        <v>83</v>
      </c>
      <c r="AQ2346">
        <v>0</v>
      </c>
      <c r="AR2346">
        <v>0</v>
      </c>
      <c r="AS2346" t="s">
        <v>69</v>
      </c>
      <c r="AT2346" t="s">
        <v>15857</v>
      </c>
      <c r="AU2346" t="s">
        <v>64</v>
      </c>
      <c r="AV2346">
        <v>0</v>
      </c>
      <c r="AW2346">
        <v>25693</v>
      </c>
      <c r="AX2346" t="s">
        <v>15854</v>
      </c>
      <c r="AY2346" t="s">
        <v>15855</v>
      </c>
      <c r="AZ2346" t="s">
        <v>71</v>
      </c>
      <c r="BA2346">
        <v>685336</v>
      </c>
      <c r="BB2346" t="s">
        <v>66</v>
      </c>
      <c r="BC2346" t="str">
        <f t="shared" si="96"/>
        <v>04750</v>
      </c>
      <c r="BD2346" t="str">
        <f t="shared" si="97"/>
        <v>TA-04750</v>
      </c>
    </row>
    <row r="2347" spans="1:56" ht="28.15" customHeight="1">
      <c r="A2347" s="4">
        <f>SUBTOTAL(103,$L$2:L2347)</f>
        <v>2346</v>
      </c>
      <c r="B2347" s="5" t="s">
        <v>15858</v>
      </c>
      <c r="C2347" s="5" t="s">
        <v>1783</v>
      </c>
      <c r="D2347" s="5" t="s">
        <v>15859</v>
      </c>
      <c r="E2347" s="5" t="s">
        <v>288</v>
      </c>
      <c r="F2347" s="6" t="s">
        <v>15860</v>
      </c>
      <c r="G2347" s="5">
        <v>7</v>
      </c>
      <c r="H2347" s="7">
        <v>1235196</v>
      </c>
      <c r="I2347" s="5" t="s">
        <v>15861</v>
      </c>
      <c r="J2347" s="5" t="s">
        <v>15862</v>
      </c>
      <c r="K2347" s="20"/>
      <c r="L2347" s="5" t="s">
        <v>95</v>
      </c>
      <c r="M2347" s="2">
        <v>1601165183</v>
      </c>
      <c r="N2347" s="8">
        <f>IF(COUNTIF($B$2:B2347,B2347)=1,1,0)</f>
        <v>1</v>
      </c>
      <c r="O2347" t="s">
        <v>52</v>
      </c>
      <c r="P2347">
        <v>1601165183</v>
      </c>
      <c r="Q2347" t="s">
        <v>15858</v>
      </c>
      <c r="R2347" t="s">
        <v>15858</v>
      </c>
      <c r="S2347" t="s">
        <v>1783</v>
      </c>
      <c r="T2347" t="s">
        <v>1783</v>
      </c>
      <c r="U2347" t="s">
        <v>15859</v>
      </c>
      <c r="V2347" t="s">
        <v>10753</v>
      </c>
      <c r="W2347">
        <v>0</v>
      </c>
      <c r="X2347" t="s">
        <v>80</v>
      </c>
      <c r="Y2347">
        <v>2026</v>
      </c>
      <c r="Z2347">
        <v>7</v>
      </c>
      <c r="AA2347">
        <v>1</v>
      </c>
      <c r="AB2347">
        <v>1143700</v>
      </c>
      <c r="AC2347">
        <v>91496</v>
      </c>
      <c r="AD2347">
        <v>0</v>
      </c>
      <c r="AE2347">
        <v>0</v>
      </c>
      <c r="AF2347" t="s">
        <v>121</v>
      </c>
      <c r="AG2347" t="s">
        <v>58</v>
      </c>
      <c r="AH2347" t="s">
        <v>288</v>
      </c>
      <c r="AI2347" t="s">
        <v>15811</v>
      </c>
      <c r="AJ2347">
        <v>0</v>
      </c>
      <c r="AK2347" t="s">
        <v>4614</v>
      </c>
      <c r="AL2347">
        <v>0</v>
      </c>
      <c r="AM2347">
        <v>0</v>
      </c>
      <c r="AN2347">
        <v>0</v>
      </c>
      <c r="AO2347">
        <v>0</v>
      </c>
      <c r="AP2347" t="s">
        <v>61</v>
      </c>
      <c r="AQ2347">
        <v>0</v>
      </c>
      <c r="AR2347">
        <v>0</v>
      </c>
      <c r="AS2347" t="s">
        <v>69</v>
      </c>
      <c r="AT2347" t="s">
        <v>15863</v>
      </c>
      <c r="AU2347" t="s">
        <v>64</v>
      </c>
      <c r="AV2347">
        <v>0</v>
      </c>
      <c r="AW2347">
        <v>25687</v>
      </c>
      <c r="AX2347" t="s">
        <v>15861</v>
      </c>
      <c r="AY2347" t="s">
        <v>15862</v>
      </c>
      <c r="AZ2347" t="s">
        <v>71</v>
      </c>
      <c r="BA2347">
        <v>1235196</v>
      </c>
      <c r="BB2347" t="s">
        <v>66</v>
      </c>
      <c r="BC2347" t="str">
        <f t="shared" si="96"/>
        <v>04760</v>
      </c>
      <c r="BD2347" t="str">
        <f t="shared" si="97"/>
        <v>TA-04760</v>
      </c>
    </row>
    <row r="2348" spans="1:56" ht="28.15" customHeight="1">
      <c r="A2348" s="4">
        <f>SUBTOTAL(103,$L$2:L2348)</f>
        <v>2347</v>
      </c>
      <c r="B2348" s="5" t="s">
        <v>15864</v>
      </c>
      <c r="C2348" s="5" t="s">
        <v>2200</v>
      </c>
      <c r="D2348" s="5" t="s">
        <v>15865</v>
      </c>
      <c r="E2348" s="5" t="s">
        <v>288</v>
      </c>
      <c r="F2348" s="6" t="s">
        <v>15866</v>
      </c>
      <c r="G2348" s="5">
        <v>7</v>
      </c>
      <c r="H2348" s="7">
        <v>936144</v>
      </c>
      <c r="I2348" s="5" t="s">
        <v>15867</v>
      </c>
      <c r="J2348" s="5" t="s">
        <v>15868</v>
      </c>
      <c r="K2348" s="20"/>
      <c r="L2348" s="5" t="s">
        <v>95</v>
      </c>
      <c r="M2348" s="2">
        <v>1601165079</v>
      </c>
      <c r="N2348" s="8">
        <f>IF(COUNTIF($B$2:B2348,B2348)=1,1,0)</f>
        <v>1</v>
      </c>
      <c r="O2348" t="s">
        <v>52</v>
      </c>
      <c r="P2348">
        <v>1601165079</v>
      </c>
      <c r="Q2348" t="s">
        <v>15864</v>
      </c>
      <c r="R2348" t="s">
        <v>15864</v>
      </c>
      <c r="S2348" t="s">
        <v>2200</v>
      </c>
      <c r="T2348" t="s">
        <v>2200</v>
      </c>
      <c r="U2348" t="s">
        <v>15865</v>
      </c>
      <c r="V2348" t="s">
        <v>15869</v>
      </c>
      <c r="W2348">
        <v>0</v>
      </c>
      <c r="X2348" t="s">
        <v>80</v>
      </c>
      <c r="Y2348">
        <v>2026</v>
      </c>
      <c r="Z2348">
        <v>7</v>
      </c>
      <c r="AA2348">
        <v>1</v>
      </c>
      <c r="AB2348">
        <v>866800</v>
      </c>
      <c r="AC2348">
        <v>69344</v>
      </c>
      <c r="AD2348">
        <v>0</v>
      </c>
      <c r="AE2348">
        <v>0</v>
      </c>
      <c r="AF2348" t="s">
        <v>57</v>
      </c>
      <c r="AG2348" t="s">
        <v>81</v>
      </c>
      <c r="AH2348" t="s">
        <v>288</v>
      </c>
      <c r="AI2348" t="s">
        <v>15811</v>
      </c>
      <c r="AJ2348">
        <v>0</v>
      </c>
      <c r="AK2348" t="s">
        <v>10401</v>
      </c>
      <c r="AL2348">
        <v>0</v>
      </c>
      <c r="AM2348">
        <v>0</v>
      </c>
      <c r="AN2348">
        <v>0</v>
      </c>
      <c r="AO2348">
        <v>0</v>
      </c>
      <c r="AP2348" t="s">
        <v>83</v>
      </c>
      <c r="AQ2348">
        <v>0</v>
      </c>
      <c r="AR2348">
        <v>0</v>
      </c>
      <c r="AS2348" t="s">
        <v>69</v>
      </c>
      <c r="AT2348" t="s">
        <v>15870</v>
      </c>
      <c r="AU2348" t="s">
        <v>64</v>
      </c>
      <c r="AV2348">
        <v>0</v>
      </c>
      <c r="AW2348">
        <v>25665</v>
      </c>
      <c r="AX2348" t="s">
        <v>15867</v>
      </c>
      <c r="AY2348" t="s">
        <v>15868</v>
      </c>
      <c r="AZ2348" t="s">
        <v>71</v>
      </c>
      <c r="BA2348">
        <v>936144</v>
      </c>
      <c r="BB2348" t="s">
        <v>66</v>
      </c>
      <c r="BC2348" t="str">
        <f t="shared" si="96"/>
        <v>04780</v>
      </c>
      <c r="BD2348" t="str">
        <f t="shared" si="97"/>
        <v>TA-04780</v>
      </c>
    </row>
    <row r="2349" spans="1:56" ht="28.15" customHeight="1">
      <c r="A2349" s="4">
        <f>SUBTOTAL(103,$L$2:L2349)</f>
        <v>2348</v>
      </c>
      <c r="B2349" s="5" t="s">
        <v>15871</v>
      </c>
      <c r="C2349" s="5" t="s">
        <v>15872</v>
      </c>
      <c r="D2349" s="5" t="s">
        <v>15873</v>
      </c>
      <c r="E2349" s="5" t="s">
        <v>288</v>
      </c>
      <c r="F2349" s="6" t="s">
        <v>15874</v>
      </c>
      <c r="G2349" s="5">
        <v>7</v>
      </c>
      <c r="H2349" s="7">
        <v>591438</v>
      </c>
      <c r="I2349" s="5" t="s">
        <v>15861</v>
      </c>
      <c r="J2349" s="5" t="s">
        <v>15875</v>
      </c>
      <c r="K2349" s="20"/>
      <c r="L2349" s="5" t="s">
        <v>95</v>
      </c>
      <c r="M2349" s="2">
        <v>1601165123</v>
      </c>
      <c r="N2349" s="8">
        <f>IF(COUNTIF($B$2:B2349,B2349)=1,1,0)</f>
        <v>1</v>
      </c>
      <c r="O2349" t="s">
        <v>52</v>
      </c>
      <c r="P2349">
        <v>1601165123</v>
      </c>
      <c r="Q2349" t="s">
        <v>15871</v>
      </c>
      <c r="R2349" t="s">
        <v>15871</v>
      </c>
      <c r="S2349" t="s">
        <v>15872</v>
      </c>
      <c r="T2349" t="s">
        <v>15872</v>
      </c>
      <c r="U2349" t="s">
        <v>15873</v>
      </c>
      <c r="V2349" t="s">
        <v>15876</v>
      </c>
      <c r="W2349">
        <v>0</v>
      </c>
      <c r="X2349" t="s">
        <v>80</v>
      </c>
      <c r="Y2349">
        <v>2026</v>
      </c>
      <c r="Z2349">
        <v>7</v>
      </c>
      <c r="AA2349">
        <v>1</v>
      </c>
      <c r="AB2349">
        <v>547628</v>
      </c>
      <c r="AC2349">
        <v>43810</v>
      </c>
      <c r="AD2349">
        <v>0</v>
      </c>
      <c r="AE2349">
        <v>0</v>
      </c>
      <c r="AF2349" t="s">
        <v>57</v>
      </c>
      <c r="AG2349" t="s">
        <v>81</v>
      </c>
      <c r="AH2349" t="s">
        <v>288</v>
      </c>
      <c r="AI2349" t="s">
        <v>15811</v>
      </c>
      <c r="AJ2349">
        <v>0</v>
      </c>
      <c r="AK2349" t="s">
        <v>15877</v>
      </c>
      <c r="AL2349">
        <v>0</v>
      </c>
      <c r="AM2349">
        <v>0</v>
      </c>
      <c r="AN2349">
        <v>0</v>
      </c>
      <c r="AO2349">
        <v>0</v>
      </c>
      <c r="AP2349" t="s">
        <v>61</v>
      </c>
      <c r="AQ2349">
        <v>0</v>
      </c>
      <c r="AR2349">
        <v>0</v>
      </c>
      <c r="AS2349" t="s">
        <v>69</v>
      </c>
      <c r="AT2349" t="s">
        <v>15878</v>
      </c>
      <c r="AU2349" t="s">
        <v>64</v>
      </c>
      <c r="AV2349">
        <v>0</v>
      </c>
      <c r="AW2349">
        <v>25673</v>
      </c>
      <c r="AX2349" t="s">
        <v>15861</v>
      </c>
      <c r="AY2349" t="s">
        <v>15875</v>
      </c>
      <c r="AZ2349" t="s">
        <v>71</v>
      </c>
      <c r="BA2349">
        <v>591438</v>
      </c>
      <c r="BB2349" t="s">
        <v>66</v>
      </c>
      <c r="BC2349" t="str">
        <f t="shared" si="96"/>
        <v>04790</v>
      </c>
      <c r="BD2349" t="str">
        <f t="shared" si="97"/>
        <v>TA-04790</v>
      </c>
    </row>
    <row r="2350" spans="1:56" ht="28.15" customHeight="1">
      <c r="A2350" s="4">
        <f>SUBTOTAL(103,$L$2:L2350)</f>
        <v>2349</v>
      </c>
      <c r="B2350" s="5" t="s">
        <v>15883</v>
      </c>
      <c r="C2350" s="5" t="s">
        <v>9374</v>
      </c>
      <c r="D2350" s="5" t="s">
        <v>15884</v>
      </c>
      <c r="E2350" s="5" t="s">
        <v>15880</v>
      </c>
      <c r="F2350" s="6" t="s">
        <v>15885</v>
      </c>
      <c r="G2350" s="5">
        <v>7</v>
      </c>
      <c r="H2350" s="7">
        <v>1186618</v>
      </c>
      <c r="I2350" s="5" t="s">
        <v>15886</v>
      </c>
      <c r="J2350" s="5" t="s">
        <v>15887</v>
      </c>
      <c r="K2350" s="20"/>
      <c r="L2350" s="5" t="s">
        <v>95</v>
      </c>
      <c r="M2350" s="2">
        <v>1601164696</v>
      </c>
      <c r="N2350" s="8">
        <f>IF(COUNTIF($B$2:B2350,B2350)=1,1,0)</f>
        <v>1</v>
      </c>
      <c r="O2350" t="s">
        <v>52</v>
      </c>
      <c r="P2350">
        <v>1601164696</v>
      </c>
      <c r="Q2350" t="s">
        <v>15883</v>
      </c>
      <c r="R2350" t="s">
        <v>15883</v>
      </c>
      <c r="S2350" t="s">
        <v>9374</v>
      </c>
      <c r="T2350" t="s">
        <v>9374</v>
      </c>
      <c r="U2350" t="s">
        <v>15884</v>
      </c>
      <c r="V2350" t="s">
        <v>15888</v>
      </c>
      <c r="W2350">
        <v>0</v>
      </c>
      <c r="X2350" t="s">
        <v>188</v>
      </c>
      <c r="Y2350">
        <v>2026</v>
      </c>
      <c r="Z2350">
        <v>7</v>
      </c>
      <c r="AA2350">
        <v>1</v>
      </c>
      <c r="AB2350">
        <v>1098720</v>
      </c>
      <c r="AC2350">
        <v>87898</v>
      </c>
      <c r="AD2350">
        <v>0</v>
      </c>
      <c r="AE2350">
        <v>0</v>
      </c>
      <c r="AF2350" t="s">
        <v>57</v>
      </c>
      <c r="AG2350" t="s">
        <v>81</v>
      </c>
      <c r="AH2350" t="s">
        <v>15880</v>
      </c>
      <c r="AI2350" t="s">
        <v>15882</v>
      </c>
      <c r="AJ2350">
        <v>0</v>
      </c>
      <c r="AK2350" t="s">
        <v>371</v>
      </c>
      <c r="AL2350">
        <v>0</v>
      </c>
      <c r="AM2350">
        <v>0</v>
      </c>
      <c r="AN2350">
        <v>0</v>
      </c>
      <c r="AO2350">
        <v>0</v>
      </c>
      <c r="AP2350" t="s">
        <v>83</v>
      </c>
      <c r="AQ2350">
        <v>0</v>
      </c>
      <c r="AR2350">
        <v>0</v>
      </c>
      <c r="AS2350" t="s">
        <v>69</v>
      </c>
      <c r="AT2350" t="s">
        <v>15889</v>
      </c>
      <c r="AU2350" t="s">
        <v>64</v>
      </c>
      <c r="AV2350">
        <v>0</v>
      </c>
      <c r="AW2350">
        <v>25593</v>
      </c>
      <c r="AX2350" t="s">
        <v>15886</v>
      </c>
      <c r="AY2350" t="s">
        <v>15887</v>
      </c>
      <c r="AZ2350" t="s">
        <v>71</v>
      </c>
      <c r="BA2350">
        <v>1186618</v>
      </c>
      <c r="BB2350" t="s">
        <v>66</v>
      </c>
      <c r="BC2350" t="str">
        <f t="shared" si="96"/>
        <v>01840</v>
      </c>
      <c r="BD2350" t="str">
        <f t="shared" si="97"/>
        <v>TB-01840</v>
      </c>
    </row>
    <row r="2351" spans="1:56" ht="28.15" customHeight="1">
      <c r="A2351" s="4">
        <f>SUBTOTAL(103,$L$2:L2351)</f>
        <v>2350</v>
      </c>
      <c r="B2351" s="5" t="s">
        <v>15890</v>
      </c>
      <c r="C2351" s="5" t="s">
        <v>15891</v>
      </c>
      <c r="D2351" s="5" t="s">
        <v>15892</v>
      </c>
      <c r="E2351" s="5" t="s">
        <v>15880</v>
      </c>
      <c r="F2351" s="6" t="s">
        <v>15893</v>
      </c>
      <c r="G2351" s="5">
        <v>7</v>
      </c>
      <c r="H2351" s="7">
        <v>753330</v>
      </c>
      <c r="I2351" s="5" t="s">
        <v>15894</v>
      </c>
      <c r="J2351" s="5" t="s">
        <v>15895</v>
      </c>
      <c r="K2351" s="20"/>
      <c r="L2351" s="5" t="s">
        <v>95</v>
      </c>
      <c r="M2351" s="2">
        <v>1601164366</v>
      </c>
      <c r="N2351" s="8">
        <f>IF(COUNTIF($B$2:B2351,B2351)=1,1,0)</f>
        <v>1</v>
      </c>
      <c r="O2351" t="s">
        <v>52</v>
      </c>
      <c r="P2351">
        <v>1601164366</v>
      </c>
      <c r="Q2351" t="s">
        <v>15890</v>
      </c>
      <c r="R2351" t="s">
        <v>15890</v>
      </c>
      <c r="S2351" t="s">
        <v>15891</v>
      </c>
      <c r="T2351" t="s">
        <v>15891</v>
      </c>
      <c r="U2351" t="s">
        <v>15892</v>
      </c>
      <c r="V2351" t="s">
        <v>15896</v>
      </c>
      <c r="W2351">
        <v>0</v>
      </c>
      <c r="X2351" t="s">
        <v>80</v>
      </c>
      <c r="Y2351">
        <v>2026</v>
      </c>
      <c r="Z2351">
        <v>7</v>
      </c>
      <c r="AA2351">
        <v>1</v>
      </c>
      <c r="AB2351">
        <v>697528</v>
      </c>
      <c r="AC2351">
        <v>55802</v>
      </c>
      <c r="AD2351">
        <v>0</v>
      </c>
      <c r="AE2351">
        <v>0</v>
      </c>
      <c r="AF2351" t="s">
        <v>57</v>
      </c>
      <c r="AG2351" t="s">
        <v>291</v>
      </c>
      <c r="AH2351" t="s">
        <v>15880</v>
      </c>
      <c r="AI2351" t="s">
        <v>15882</v>
      </c>
      <c r="AJ2351">
        <v>0</v>
      </c>
      <c r="AK2351" t="s">
        <v>15897</v>
      </c>
      <c r="AL2351">
        <v>0</v>
      </c>
      <c r="AM2351">
        <v>0</v>
      </c>
      <c r="AN2351">
        <v>0</v>
      </c>
      <c r="AO2351">
        <v>0</v>
      </c>
      <c r="AP2351" t="s">
        <v>83</v>
      </c>
      <c r="AQ2351">
        <v>0</v>
      </c>
      <c r="AR2351">
        <v>0</v>
      </c>
      <c r="AS2351" t="s">
        <v>69</v>
      </c>
      <c r="AT2351" t="s">
        <v>15898</v>
      </c>
      <c r="AU2351" t="s">
        <v>64</v>
      </c>
      <c r="AV2351">
        <v>0</v>
      </c>
      <c r="AW2351">
        <v>25522</v>
      </c>
      <c r="AX2351" t="s">
        <v>15894</v>
      </c>
      <c r="AY2351" t="s">
        <v>15895</v>
      </c>
      <c r="AZ2351" t="s">
        <v>71</v>
      </c>
      <c r="BA2351">
        <v>753330</v>
      </c>
      <c r="BB2351" t="s">
        <v>66</v>
      </c>
      <c r="BC2351" t="str">
        <f t="shared" si="96"/>
        <v>02180</v>
      </c>
      <c r="BD2351" t="str">
        <f t="shared" si="97"/>
        <v>TB-02180</v>
      </c>
    </row>
    <row r="2352" spans="1:56" ht="28.15" customHeight="1">
      <c r="A2352" s="4">
        <f>SUBTOTAL(103,$L$2:L2352)</f>
        <v>2351</v>
      </c>
      <c r="B2352" s="5" t="s">
        <v>15899</v>
      </c>
      <c r="C2352" s="5" t="s">
        <v>15900</v>
      </c>
      <c r="D2352" s="5" t="s">
        <v>15901</v>
      </c>
      <c r="E2352" s="5" t="s">
        <v>15880</v>
      </c>
      <c r="F2352" s="6" t="s">
        <v>15902</v>
      </c>
      <c r="G2352" s="5">
        <v>7</v>
      </c>
      <c r="H2352" s="7">
        <v>708000</v>
      </c>
      <c r="I2352" s="5" t="s">
        <v>15903</v>
      </c>
      <c r="J2352" s="5" t="s">
        <v>15904</v>
      </c>
      <c r="K2352" s="20"/>
      <c r="L2352" s="5" t="s">
        <v>95</v>
      </c>
      <c r="M2352" s="2">
        <v>1601164524</v>
      </c>
      <c r="N2352" s="8">
        <f>IF(COUNTIF($B$2:B2352,B2352)=1,1,0)</f>
        <v>1</v>
      </c>
      <c r="O2352" t="s">
        <v>52</v>
      </c>
      <c r="P2352">
        <v>1601164524</v>
      </c>
      <c r="Q2352" t="s">
        <v>15899</v>
      </c>
      <c r="R2352" t="s">
        <v>15899</v>
      </c>
      <c r="S2352" t="s">
        <v>15900</v>
      </c>
      <c r="T2352" t="s">
        <v>15900</v>
      </c>
      <c r="U2352" t="s">
        <v>15901</v>
      </c>
      <c r="V2352" t="s">
        <v>15905</v>
      </c>
      <c r="W2352">
        <v>0</v>
      </c>
      <c r="X2352" t="s">
        <v>80</v>
      </c>
      <c r="Y2352">
        <v>2026</v>
      </c>
      <c r="Z2352">
        <v>7</v>
      </c>
      <c r="AA2352">
        <v>1</v>
      </c>
      <c r="AB2352">
        <v>655556</v>
      </c>
      <c r="AC2352">
        <v>52444</v>
      </c>
      <c r="AD2352">
        <v>0</v>
      </c>
      <c r="AE2352">
        <v>0</v>
      </c>
      <c r="AF2352" t="s">
        <v>98</v>
      </c>
      <c r="AG2352" t="s">
        <v>81</v>
      </c>
      <c r="AH2352" t="s">
        <v>15880</v>
      </c>
      <c r="AI2352" t="s">
        <v>15882</v>
      </c>
      <c r="AJ2352">
        <v>0</v>
      </c>
      <c r="AK2352" t="s">
        <v>2378</v>
      </c>
      <c r="AL2352">
        <v>0</v>
      </c>
      <c r="AM2352">
        <v>0</v>
      </c>
      <c r="AN2352">
        <v>0</v>
      </c>
      <c r="AO2352">
        <v>0</v>
      </c>
      <c r="AP2352" t="s">
        <v>98</v>
      </c>
      <c r="AQ2352">
        <v>0</v>
      </c>
      <c r="AR2352">
        <v>0</v>
      </c>
      <c r="AS2352" t="s">
        <v>69</v>
      </c>
      <c r="AT2352" t="s">
        <v>15906</v>
      </c>
      <c r="AU2352" t="s">
        <v>64</v>
      </c>
      <c r="AV2352">
        <v>0</v>
      </c>
      <c r="AW2352">
        <v>25559</v>
      </c>
      <c r="AX2352" t="s">
        <v>15903</v>
      </c>
      <c r="AY2352" t="s">
        <v>15904</v>
      </c>
      <c r="AZ2352" t="s">
        <v>71</v>
      </c>
      <c r="BA2352">
        <v>708000</v>
      </c>
      <c r="BB2352" t="s">
        <v>66</v>
      </c>
      <c r="BC2352" t="str">
        <f t="shared" si="96"/>
        <v>02480</v>
      </c>
      <c r="BD2352" t="str">
        <f t="shared" si="97"/>
        <v>TB-02480</v>
      </c>
    </row>
    <row r="2353" spans="1:56" ht="28.15" customHeight="1">
      <c r="A2353" s="4">
        <f>SUBTOTAL(103,$L$2:L2353)</f>
        <v>2352</v>
      </c>
      <c r="B2353" s="5" t="s">
        <v>15907</v>
      </c>
      <c r="C2353" s="5" t="s">
        <v>15900</v>
      </c>
      <c r="D2353" s="5" t="s">
        <v>15908</v>
      </c>
      <c r="E2353" s="5" t="s">
        <v>15880</v>
      </c>
      <c r="F2353" s="6" t="s">
        <v>15909</v>
      </c>
      <c r="G2353" s="5">
        <v>7</v>
      </c>
      <c r="H2353" s="7">
        <v>318082</v>
      </c>
      <c r="I2353" s="5" t="s">
        <v>15910</v>
      </c>
      <c r="J2353" s="5" t="s">
        <v>15911</v>
      </c>
      <c r="K2353" s="20"/>
      <c r="L2353" s="5" t="s">
        <v>95</v>
      </c>
      <c r="M2353" s="2">
        <v>1601164588</v>
      </c>
      <c r="N2353" s="8">
        <f>IF(COUNTIF($B$2:B2353,B2353)=1,1,0)</f>
        <v>1</v>
      </c>
      <c r="O2353" t="s">
        <v>52</v>
      </c>
      <c r="P2353">
        <v>1601164588</v>
      </c>
      <c r="Q2353" t="s">
        <v>15907</v>
      </c>
      <c r="R2353" t="s">
        <v>15907</v>
      </c>
      <c r="S2353" t="s">
        <v>15900</v>
      </c>
      <c r="T2353" t="s">
        <v>15900</v>
      </c>
      <c r="U2353" t="s">
        <v>15908</v>
      </c>
      <c r="V2353" t="s">
        <v>15912</v>
      </c>
      <c r="W2353">
        <v>0</v>
      </c>
      <c r="X2353" t="s">
        <v>80</v>
      </c>
      <c r="Y2353">
        <v>2026</v>
      </c>
      <c r="Z2353">
        <v>7</v>
      </c>
      <c r="AA2353">
        <v>1</v>
      </c>
      <c r="AB2353">
        <v>294520</v>
      </c>
      <c r="AC2353">
        <v>23562</v>
      </c>
      <c r="AD2353">
        <v>0</v>
      </c>
      <c r="AE2353">
        <v>0</v>
      </c>
      <c r="AF2353" t="s">
        <v>57</v>
      </c>
      <c r="AG2353" t="s">
        <v>291</v>
      </c>
      <c r="AH2353" t="s">
        <v>15880</v>
      </c>
      <c r="AI2353" t="s">
        <v>15882</v>
      </c>
      <c r="AJ2353">
        <v>0</v>
      </c>
      <c r="AK2353" t="s">
        <v>466</v>
      </c>
      <c r="AL2353">
        <v>0</v>
      </c>
      <c r="AM2353">
        <v>0</v>
      </c>
      <c r="AN2353">
        <v>0</v>
      </c>
      <c r="AO2353">
        <v>0</v>
      </c>
      <c r="AP2353" t="s">
        <v>83</v>
      </c>
      <c r="AQ2353">
        <v>0</v>
      </c>
      <c r="AR2353">
        <v>0</v>
      </c>
      <c r="AS2353" t="s">
        <v>69</v>
      </c>
      <c r="AT2353" t="s">
        <v>15913</v>
      </c>
      <c r="AU2353" t="s">
        <v>64</v>
      </c>
      <c r="AV2353">
        <v>0</v>
      </c>
      <c r="AW2353">
        <v>25570</v>
      </c>
      <c r="AX2353" t="s">
        <v>15910</v>
      </c>
      <c r="AY2353" t="s">
        <v>15911</v>
      </c>
      <c r="AZ2353" t="s">
        <v>71</v>
      </c>
      <c r="BA2353">
        <v>318082</v>
      </c>
      <c r="BB2353" t="s">
        <v>66</v>
      </c>
      <c r="BC2353" t="str">
        <f t="shared" si="96"/>
        <v>02500</v>
      </c>
      <c r="BD2353" t="str">
        <f t="shared" si="97"/>
        <v>TB-02500</v>
      </c>
    </row>
    <row r="2354" spans="1:56" ht="28.15" customHeight="1">
      <c r="A2354" s="4">
        <f>SUBTOTAL(103,$L$2:L2354)</f>
        <v>2353</v>
      </c>
      <c r="B2354" s="5" t="s">
        <v>15914</v>
      </c>
      <c r="C2354" s="5" t="s">
        <v>15915</v>
      </c>
      <c r="D2354" s="5" t="s">
        <v>15908</v>
      </c>
      <c r="E2354" s="5" t="s">
        <v>15880</v>
      </c>
      <c r="F2354" s="6" t="s">
        <v>15916</v>
      </c>
      <c r="G2354" s="5">
        <v>7</v>
      </c>
      <c r="H2354" s="7">
        <v>1545350</v>
      </c>
      <c r="I2354" s="5" t="s">
        <v>15917</v>
      </c>
      <c r="J2354" s="5" t="s">
        <v>15918</v>
      </c>
      <c r="K2354" s="20"/>
      <c r="L2354" s="5" t="s">
        <v>95</v>
      </c>
      <c r="M2354" s="2">
        <v>1601164582</v>
      </c>
      <c r="N2354" s="8">
        <f>IF(COUNTIF($B$2:B2354,B2354)=1,1,0)</f>
        <v>1</v>
      </c>
      <c r="O2354" t="s">
        <v>52</v>
      </c>
      <c r="P2354">
        <v>1601164582</v>
      </c>
      <c r="Q2354" t="s">
        <v>15914</v>
      </c>
      <c r="R2354" t="s">
        <v>15914</v>
      </c>
      <c r="S2354" t="s">
        <v>15915</v>
      </c>
      <c r="T2354" t="s">
        <v>15915</v>
      </c>
      <c r="U2354" t="s">
        <v>15908</v>
      </c>
      <c r="V2354" t="s">
        <v>15912</v>
      </c>
      <c r="W2354">
        <v>0</v>
      </c>
      <c r="X2354" t="s">
        <v>80</v>
      </c>
      <c r="Y2354">
        <v>2026</v>
      </c>
      <c r="Z2354">
        <v>7</v>
      </c>
      <c r="AA2354">
        <v>1</v>
      </c>
      <c r="AB2354">
        <v>1430880</v>
      </c>
      <c r="AC2354">
        <v>114470</v>
      </c>
      <c r="AD2354">
        <v>0</v>
      </c>
      <c r="AE2354">
        <v>0</v>
      </c>
      <c r="AF2354" t="s">
        <v>57</v>
      </c>
      <c r="AG2354" t="s">
        <v>291</v>
      </c>
      <c r="AH2354" t="s">
        <v>15880</v>
      </c>
      <c r="AI2354" t="s">
        <v>15882</v>
      </c>
      <c r="AJ2354">
        <v>0</v>
      </c>
      <c r="AK2354" t="s">
        <v>3472</v>
      </c>
      <c r="AL2354">
        <v>0</v>
      </c>
      <c r="AM2354">
        <v>0</v>
      </c>
      <c r="AN2354">
        <v>0</v>
      </c>
      <c r="AO2354">
        <v>0</v>
      </c>
      <c r="AP2354" t="s">
        <v>83</v>
      </c>
      <c r="AQ2354">
        <v>0</v>
      </c>
      <c r="AR2354">
        <v>0</v>
      </c>
      <c r="AS2354" t="s">
        <v>69</v>
      </c>
      <c r="AT2354" t="s">
        <v>15919</v>
      </c>
      <c r="AU2354" t="s">
        <v>64</v>
      </c>
      <c r="AV2354">
        <v>0</v>
      </c>
      <c r="AW2354">
        <v>25568</v>
      </c>
      <c r="AX2354" t="s">
        <v>15917</v>
      </c>
      <c r="AY2354" t="s">
        <v>15918</v>
      </c>
      <c r="AZ2354" t="s">
        <v>71</v>
      </c>
      <c r="BA2354">
        <v>1545350</v>
      </c>
      <c r="BB2354" t="s">
        <v>66</v>
      </c>
      <c r="BC2354" t="str">
        <f t="shared" si="96"/>
        <v>02520</v>
      </c>
      <c r="BD2354" t="str">
        <f t="shared" si="97"/>
        <v>TB-02520</v>
      </c>
    </row>
    <row r="2355" spans="1:56" ht="28.15" customHeight="1">
      <c r="A2355" s="4">
        <f>SUBTOTAL(103,$L$2:L2355)</f>
        <v>2354</v>
      </c>
      <c r="B2355" s="5" t="s">
        <v>15920</v>
      </c>
      <c r="C2355" s="5" t="s">
        <v>15921</v>
      </c>
      <c r="D2355" s="5" t="s">
        <v>15922</v>
      </c>
      <c r="E2355" s="5" t="s">
        <v>15880</v>
      </c>
      <c r="F2355" s="6" t="s">
        <v>15923</v>
      </c>
      <c r="G2355" s="5">
        <v>7</v>
      </c>
      <c r="H2355" s="7">
        <v>261533</v>
      </c>
      <c r="I2355" s="5" t="s">
        <v>15924</v>
      </c>
      <c r="J2355" s="5" t="s">
        <v>15925</v>
      </c>
      <c r="K2355" s="20"/>
      <c r="L2355" s="5" t="s">
        <v>95</v>
      </c>
      <c r="M2355" s="2">
        <v>1601164431</v>
      </c>
      <c r="N2355" s="8">
        <f>IF(COUNTIF($B$2:B2355,B2355)=1,1,0)</f>
        <v>1</v>
      </c>
      <c r="O2355" t="s">
        <v>52</v>
      </c>
      <c r="P2355">
        <v>1601164431</v>
      </c>
      <c r="Q2355" t="s">
        <v>15920</v>
      </c>
      <c r="R2355" t="s">
        <v>15920</v>
      </c>
      <c r="S2355" t="s">
        <v>15921</v>
      </c>
      <c r="T2355" t="s">
        <v>15921</v>
      </c>
      <c r="U2355" t="s">
        <v>15922</v>
      </c>
      <c r="V2355" t="s">
        <v>15926</v>
      </c>
      <c r="W2355">
        <v>0</v>
      </c>
      <c r="X2355" t="s">
        <v>80</v>
      </c>
      <c r="Y2355">
        <v>2026</v>
      </c>
      <c r="Z2355">
        <v>7</v>
      </c>
      <c r="AA2355">
        <v>1</v>
      </c>
      <c r="AB2355">
        <v>242160</v>
      </c>
      <c r="AC2355">
        <v>19373</v>
      </c>
      <c r="AD2355">
        <v>0</v>
      </c>
      <c r="AE2355">
        <v>0</v>
      </c>
      <c r="AF2355" t="s">
        <v>57</v>
      </c>
      <c r="AG2355" t="s">
        <v>291</v>
      </c>
      <c r="AH2355" t="s">
        <v>15880</v>
      </c>
      <c r="AI2355" t="s">
        <v>15882</v>
      </c>
      <c r="AJ2355">
        <v>0</v>
      </c>
      <c r="AK2355" t="s">
        <v>2387</v>
      </c>
      <c r="AL2355">
        <v>0</v>
      </c>
      <c r="AM2355">
        <v>0</v>
      </c>
      <c r="AN2355">
        <v>0</v>
      </c>
      <c r="AO2355">
        <v>0</v>
      </c>
      <c r="AP2355" t="s">
        <v>83</v>
      </c>
      <c r="AQ2355">
        <v>0</v>
      </c>
      <c r="AR2355">
        <v>0</v>
      </c>
      <c r="AS2355" t="s">
        <v>69</v>
      </c>
      <c r="AT2355" t="s">
        <v>15927</v>
      </c>
      <c r="AU2355" t="s">
        <v>64</v>
      </c>
      <c r="AV2355">
        <v>0</v>
      </c>
      <c r="AW2355">
        <v>25534</v>
      </c>
      <c r="AX2355" t="s">
        <v>15924</v>
      </c>
      <c r="AY2355" t="s">
        <v>15925</v>
      </c>
      <c r="AZ2355" t="s">
        <v>71</v>
      </c>
      <c r="BA2355">
        <v>261533</v>
      </c>
      <c r="BB2355" t="s">
        <v>66</v>
      </c>
      <c r="BC2355" t="str">
        <f t="shared" si="96"/>
        <v>02540</v>
      </c>
      <c r="BD2355" t="str">
        <f t="shared" si="97"/>
        <v>TB-02540</v>
      </c>
    </row>
    <row r="2356" spans="1:56" ht="28.15" customHeight="1">
      <c r="A2356" s="4">
        <f>SUBTOTAL(103,$L$2:L2356)</f>
        <v>2355</v>
      </c>
      <c r="B2356" s="5" t="s">
        <v>15928</v>
      </c>
      <c r="C2356" s="5" t="s">
        <v>15929</v>
      </c>
      <c r="D2356" s="5" t="s">
        <v>4150</v>
      </c>
      <c r="E2356" s="5" t="s">
        <v>15880</v>
      </c>
      <c r="F2356" s="6" t="s">
        <v>15930</v>
      </c>
      <c r="G2356" s="5">
        <v>7</v>
      </c>
      <c r="H2356" s="7">
        <v>559060</v>
      </c>
      <c r="I2356" s="5" t="s">
        <v>15931</v>
      </c>
      <c r="J2356" s="5" t="s">
        <v>15932</v>
      </c>
      <c r="K2356" s="20"/>
      <c r="L2356" s="5" t="s">
        <v>95</v>
      </c>
      <c r="M2356" s="2">
        <v>1601164387</v>
      </c>
      <c r="N2356" s="8">
        <f>IF(COUNTIF($B$2:B2356,B2356)=1,1,0)</f>
        <v>1</v>
      </c>
      <c r="O2356" t="s">
        <v>52</v>
      </c>
      <c r="P2356">
        <v>1601164387</v>
      </c>
      <c r="Q2356" t="s">
        <v>15928</v>
      </c>
      <c r="R2356" t="s">
        <v>15928</v>
      </c>
      <c r="S2356" t="s">
        <v>15929</v>
      </c>
      <c r="T2356" t="s">
        <v>15929</v>
      </c>
      <c r="U2356" t="s">
        <v>4150</v>
      </c>
      <c r="V2356" t="s">
        <v>4154</v>
      </c>
      <c r="W2356">
        <v>0</v>
      </c>
      <c r="X2356" t="s">
        <v>80</v>
      </c>
      <c r="Y2356">
        <v>2026</v>
      </c>
      <c r="Z2356">
        <v>7</v>
      </c>
      <c r="AA2356">
        <v>1</v>
      </c>
      <c r="AB2356">
        <v>517648</v>
      </c>
      <c r="AC2356">
        <v>41412</v>
      </c>
      <c r="AD2356">
        <v>0</v>
      </c>
      <c r="AE2356">
        <v>0</v>
      </c>
      <c r="AF2356" t="s">
        <v>57</v>
      </c>
      <c r="AG2356" t="s">
        <v>99</v>
      </c>
      <c r="AH2356" t="s">
        <v>15880</v>
      </c>
      <c r="AI2356" t="s">
        <v>15882</v>
      </c>
      <c r="AJ2356">
        <v>0</v>
      </c>
      <c r="AK2356" t="s">
        <v>15933</v>
      </c>
      <c r="AL2356">
        <v>0</v>
      </c>
      <c r="AM2356">
        <v>0</v>
      </c>
      <c r="AN2356">
        <v>0</v>
      </c>
      <c r="AO2356">
        <v>0</v>
      </c>
      <c r="AP2356" t="s">
        <v>83</v>
      </c>
      <c r="AQ2356">
        <v>0</v>
      </c>
      <c r="AR2356">
        <v>0</v>
      </c>
      <c r="AS2356" t="s">
        <v>69</v>
      </c>
      <c r="AT2356" t="s">
        <v>15934</v>
      </c>
      <c r="AU2356" t="s">
        <v>64</v>
      </c>
      <c r="AV2356">
        <v>0</v>
      </c>
      <c r="AW2356">
        <v>25525</v>
      </c>
      <c r="AX2356" t="s">
        <v>15931</v>
      </c>
      <c r="AY2356" t="s">
        <v>15932</v>
      </c>
      <c r="AZ2356" t="s">
        <v>71</v>
      </c>
      <c r="BA2356">
        <v>559060</v>
      </c>
      <c r="BB2356" t="s">
        <v>66</v>
      </c>
      <c r="BC2356" t="str">
        <f t="shared" si="96"/>
        <v>02550</v>
      </c>
      <c r="BD2356" t="str">
        <f t="shared" si="97"/>
        <v>TB-02550</v>
      </c>
    </row>
    <row r="2357" spans="1:56" ht="28.15" customHeight="1">
      <c r="A2357" s="4">
        <f>SUBTOTAL(103,$L$2:L2357)</f>
        <v>2356</v>
      </c>
      <c r="B2357" s="5" t="s">
        <v>15935</v>
      </c>
      <c r="C2357" s="5" t="s">
        <v>15936</v>
      </c>
      <c r="D2357" s="5" t="s">
        <v>15937</v>
      </c>
      <c r="E2357" s="5" t="s">
        <v>15880</v>
      </c>
      <c r="F2357" s="6" t="s">
        <v>15938</v>
      </c>
      <c r="G2357" s="5">
        <v>7</v>
      </c>
      <c r="H2357" s="7">
        <v>456883</v>
      </c>
      <c r="I2357" s="5" t="s">
        <v>15939</v>
      </c>
      <c r="J2357" s="5" t="s">
        <v>15940</v>
      </c>
      <c r="K2357" s="20"/>
      <c r="L2357" s="5" t="s">
        <v>95</v>
      </c>
      <c r="M2357" s="2">
        <v>1601164830</v>
      </c>
      <c r="N2357" s="8">
        <f>IF(COUNTIF($B$2:B2357,B2357)=1,1,0)</f>
        <v>1</v>
      </c>
      <c r="O2357" t="s">
        <v>52</v>
      </c>
      <c r="P2357">
        <v>1601164830</v>
      </c>
      <c r="Q2357" t="s">
        <v>15935</v>
      </c>
      <c r="R2357" t="s">
        <v>15935</v>
      </c>
      <c r="S2357" t="s">
        <v>15936</v>
      </c>
      <c r="T2357" t="s">
        <v>15936</v>
      </c>
      <c r="U2357" t="s">
        <v>15937</v>
      </c>
      <c r="V2357" t="s">
        <v>15941</v>
      </c>
      <c r="W2357">
        <v>0</v>
      </c>
      <c r="X2357" t="s">
        <v>80</v>
      </c>
      <c r="Y2357">
        <v>2026</v>
      </c>
      <c r="Z2357">
        <v>7</v>
      </c>
      <c r="AA2357">
        <v>1</v>
      </c>
      <c r="AB2357">
        <v>423040</v>
      </c>
      <c r="AC2357">
        <v>33843</v>
      </c>
      <c r="AD2357">
        <v>0</v>
      </c>
      <c r="AE2357">
        <v>0</v>
      </c>
      <c r="AF2357" t="s">
        <v>57</v>
      </c>
      <c r="AG2357" t="s">
        <v>99</v>
      </c>
      <c r="AH2357" t="s">
        <v>15880</v>
      </c>
      <c r="AI2357" t="s">
        <v>15882</v>
      </c>
      <c r="AJ2357">
        <v>0</v>
      </c>
      <c r="AK2357" t="s">
        <v>15942</v>
      </c>
      <c r="AL2357">
        <v>0</v>
      </c>
      <c r="AM2357">
        <v>0</v>
      </c>
      <c r="AN2357">
        <v>0</v>
      </c>
      <c r="AO2357">
        <v>0</v>
      </c>
      <c r="AP2357" t="s">
        <v>83</v>
      </c>
      <c r="AQ2357">
        <v>0</v>
      </c>
      <c r="AR2357">
        <v>0</v>
      </c>
      <c r="AS2357" t="s">
        <v>69</v>
      </c>
      <c r="AT2357" t="s">
        <v>15943</v>
      </c>
      <c r="AU2357" t="s">
        <v>64</v>
      </c>
      <c r="AV2357">
        <v>0</v>
      </c>
      <c r="AW2357">
        <v>25617</v>
      </c>
      <c r="AX2357" t="s">
        <v>15939</v>
      </c>
      <c r="AY2357" t="s">
        <v>15940</v>
      </c>
      <c r="AZ2357" t="s">
        <v>71</v>
      </c>
      <c r="BA2357">
        <v>456883</v>
      </c>
      <c r="BB2357" t="s">
        <v>66</v>
      </c>
      <c r="BC2357" t="str">
        <f t="shared" si="96"/>
        <v>02590</v>
      </c>
      <c r="BD2357" t="str">
        <f t="shared" si="97"/>
        <v>TB-02590</v>
      </c>
    </row>
    <row r="2358" spans="1:56" ht="28.15" customHeight="1">
      <c r="A2358" s="4">
        <f>SUBTOTAL(103,$L$2:L2358)</f>
        <v>2357</v>
      </c>
      <c r="B2358" s="5" t="s">
        <v>15944</v>
      </c>
      <c r="C2358" s="5" t="s">
        <v>15891</v>
      </c>
      <c r="D2358" s="5" t="s">
        <v>15945</v>
      </c>
      <c r="E2358" s="5" t="s">
        <v>15880</v>
      </c>
      <c r="F2358" s="6" t="s">
        <v>15946</v>
      </c>
      <c r="G2358" s="5">
        <v>7</v>
      </c>
      <c r="H2358" s="7">
        <v>415757</v>
      </c>
      <c r="I2358" s="5" t="s">
        <v>15947</v>
      </c>
      <c r="J2358" s="5" t="s">
        <v>15948</v>
      </c>
      <c r="K2358" s="20"/>
      <c r="L2358" s="5" t="s">
        <v>95</v>
      </c>
      <c r="M2358" s="2">
        <v>1601164409</v>
      </c>
      <c r="N2358" s="8">
        <f>IF(COUNTIF($B$2:B2358,B2358)=1,1,0)</f>
        <v>1</v>
      </c>
      <c r="O2358" t="s">
        <v>52</v>
      </c>
      <c r="P2358">
        <v>1601164409</v>
      </c>
      <c r="Q2358" t="s">
        <v>15944</v>
      </c>
      <c r="R2358" t="s">
        <v>15944</v>
      </c>
      <c r="S2358" t="s">
        <v>15891</v>
      </c>
      <c r="T2358" t="s">
        <v>15891</v>
      </c>
      <c r="U2358" t="s">
        <v>15945</v>
      </c>
      <c r="V2358" t="s">
        <v>15949</v>
      </c>
      <c r="W2358">
        <v>0</v>
      </c>
      <c r="X2358" t="s">
        <v>80</v>
      </c>
      <c r="Y2358">
        <v>2026</v>
      </c>
      <c r="Z2358">
        <v>7</v>
      </c>
      <c r="AA2358">
        <v>1</v>
      </c>
      <c r="AB2358">
        <v>384960</v>
      </c>
      <c r="AC2358">
        <v>30797</v>
      </c>
      <c r="AD2358">
        <v>0</v>
      </c>
      <c r="AE2358">
        <v>0</v>
      </c>
      <c r="AF2358" t="s">
        <v>121</v>
      </c>
      <c r="AG2358" t="s">
        <v>302</v>
      </c>
      <c r="AH2358" t="s">
        <v>15880</v>
      </c>
      <c r="AI2358" t="s">
        <v>15882</v>
      </c>
      <c r="AJ2358">
        <v>0</v>
      </c>
      <c r="AK2358" t="s">
        <v>6680</v>
      </c>
      <c r="AL2358">
        <v>0</v>
      </c>
      <c r="AM2358">
        <v>0</v>
      </c>
      <c r="AN2358">
        <v>0</v>
      </c>
      <c r="AO2358">
        <v>0</v>
      </c>
      <c r="AP2358" t="s">
        <v>83</v>
      </c>
      <c r="AQ2358">
        <v>0</v>
      </c>
      <c r="AR2358">
        <v>0</v>
      </c>
      <c r="AS2358" t="s">
        <v>69</v>
      </c>
      <c r="AT2358" t="s">
        <v>15950</v>
      </c>
      <c r="AU2358" t="s">
        <v>64</v>
      </c>
      <c r="AV2358">
        <v>0</v>
      </c>
      <c r="AW2358">
        <v>25530</v>
      </c>
      <c r="AX2358" t="s">
        <v>15947</v>
      </c>
      <c r="AY2358" t="s">
        <v>15948</v>
      </c>
      <c r="AZ2358" t="s">
        <v>71</v>
      </c>
      <c r="BA2358">
        <v>415757</v>
      </c>
      <c r="BB2358" t="s">
        <v>66</v>
      </c>
      <c r="BC2358" t="str">
        <f t="shared" si="96"/>
        <v>10940</v>
      </c>
      <c r="BD2358" t="str">
        <f t="shared" si="97"/>
        <v>TB-10940</v>
      </c>
    </row>
    <row r="2359" spans="1:56" ht="28.15" customHeight="1">
      <c r="A2359" s="4">
        <f>SUBTOTAL(103,$L$2:L2359)</f>
        <v>2358</v>
      </c>
      <c r="B2359" s="5" t="s">
        <v>15951</v>
      </c>
      <c r="C2359" s="5" t="s">
        <v>15952</v>
      </c>
      <c r="D2359" s="5" t="s">
        <v>15953</v>
      </c>
      <c r="E2359" s="5" t="s">
        <v>15880</v>
      </c>
      <c r="F2359" s="6" t="s">
        <v>15954</v>
      </c>
      <c r="G2359" s="5">
        <v>7</v>
      </c>
      <c r="H2359" s="7">
        <v>549346</v>
      </c>
      <c r="I2359" s="5" t="s">
        <v>15955</v>
      </c>
      <c r="J2359" s="5" t="s">
        <v>15956</v>
      </c>
      <c r="K2359" s="20"/>
      <c r="L2359" s="5" t="s">
        <v>95</v>
      </c>
      <c r="M2359" s="2">
        <v>1601164616</v>
      </c>
      <c r="N2359" s="8">
        <f>IF(COUNTIF($B$2:B2359,B2359)=1,1,0)</f>
        <v>1</v>
      </c>
      <c r="O2359" t="s">
        <v>52</v>
      </c>
      <c r="P2359">
        <v>1601164616</v>
      </c>
      <c r="Q2359" t="s">
        <v>15951</v>
      </c>
      <c r="R2359" t="s">
        <v>15951</v>
      </c>
      <c r="S2359" t="s">
        <v>15952</v>
      </c>
      <c r="T2359" t="s">
        <v>15952</v>
      </c>
      <c r="U2359" t="s">
        <v>15953</v>
      </c>
      <c r="V2359" t="s">
        <v>15957</v>
      </c>
      <c r="W2359">
        <v>0</v>
      </c>
      <c r="X2359" t="s">
        <v>188</v>
      </c>
      <c r="Y2359">
        <v>2026</v>
      </c>
      <c r="Z2359">
        <v>7</v>
      </c>
      <c r="AA2359">
        <v>1</v>
      </c>
      <c r="AB2359">
        <v>508654</v>
      </c>
      <c r="AC2359">
        <v>40692</v>
      </c>
      <c r="AD2359">
        <v>0</v>
      </c>
      <c r="AE2359">
        <v>0</v>
      </c>
      <c r="AF2359" t="s">
        <v>57</v>
      </c>
      <c r="AG2359" t="s">
        <v>302</v>
      </c>
      <c r="AH2359" t="s">
        <v>15880</v>
      </c>
      <c r="AI2359" t="s">
        <v>15882</v>
      </c>
      <c r="AJ2359">
        <v>0</v>
      </c>
      <c r="AK2359" t="s">
        <v>13210</v>
      </c>
      <c r="AL2359">
        <v>0</v>
      </c>
      <c r="AM2359">
        <v>0</v>
      </c>
      <c r="AN2359">
        <v>0</v>
      </c>
      <c r="AO2359">
        <v>0</v>
      </c>
      <c r="AP2359" t="s">
        <v>83</v>
      </c>
      <c r="AQ2359">
        <v>0</v>
      </c>
      <c r="AR2359">
        <v>0</v>
      </c>
      <c r="AS2359" t="s">
        <v>69</v>
      </c>
      <c r="AT2359" t="s">
        <v>15958</v>
      </c>
      <c r="AU2359" t="s">
        <v>64</v>
      </c>
      <c r="AV2359">
        <v>0</v>
      </c>
      <c r="AW2359">
        <v>25576</v>
      </c>
      <c r="AX2359" t="s">
        <v>15955</v>
      </c>
      <c r="AY2359" t="s">
        <v>15956</v>
      </c>
      <c r="AZ2359" t="s">
        <v>71</v>
      </c>
      <c r="BA2359">
        <v>549346</v>
      </c>
      <c r="BB2359" t="s">
        <v>66</v>
      </c>
      <c r="BC2359" t="str">
        <f t="shared" si="96"/>
        <v>11100</v>
      </c>
      <c r="BD2359" t="str">
        <f t="shared" si="97"/>
        <v>TB-11100</v>
      </c>
    </row>
    <row r="2360" spans="1:56" ht="28.15" customHeight="1">
      <c r="A2360" s="4">
        <f>SUBTOTAL(103,$L$2:L2360)</f>
        <v>2359</v>
      </c>
      <c r="B2360" s="5" t="s">
        <v>15961</v>
      </c>
      <c r="C2360" s="5" t="s">
        <v>4572</v>
      </c>
      <c r="D2360" s="5" t="s">
        <v>15962</v>
      </c>
      <c r="E2360" s="5" t="s">
        <v>15959</v>
      </c>
      <c r="F2360" s="6" t="s">
        <v>15963</v>
      </c>
      <c r="G2360" s="5">
        <v>7</v>
      </c>
      <c r="H2360" s="7">
        <v>1720980</v>
      </c>
      <c r="I2360" s="5" t="s">
        <v>15964</v>
      </c>
      <c r="J2360" s="5" t="s">
        <v>15965</v>
      </c>
      <c r="K2360" s="20"/>
      <c r="L2360" s="5" t="s">
        <v>95</v>
      </c>
      <c r="M2360" s="2">
        <v>1601237644</v>
      </c>
      <c r="N2360" s="8">
        <f>IF(COUNTIF($B$2:B2360,B2360)=1,1,0)</f>
        <v>1</v>
      </c>
      <c r="O2360" t="s">
        <v>52</v>
      </c>
      <c r="P2360">
        <v>1601237644</v>
      </c>
      <c r="Q2360" t="s">
        <v>15961</v>
      </c>
      <c r="R2360" t="s">
        <v>15961</v>
      </c>
      <c r="S2360" t="s">
        <v>4572</v>
      </c>
      <c r="T2360" t="s">
        <v>4572</v>
      </c>
      <c r="U2360" t="s">
        <v>15962</v>
      </c>
      <c r="V2360" t="s">
        <v>15966</v>
      </c>
      <c r="W2360">
        <v>0</v>
      </c>
      <c r="X2360" t="s">
        <v>80</v>
      </c>
      <c r="Y2360">
        <v>2026</v>
      </c>
      <c r="Z2360">
        <v>7</v>
      </c>
      <c r="AA2360">
        <v>1</v>
      </c>
      <c r="AB2360">
        <v>1593500</v>
      </c>
      <c r="AC2360">
        <v>127480</v>
      </c>
      <c r="AD2360">
        <v>0</v>
      </c>
      <c r="AE2360">
        <v>0</v>
      </c>
      <c r="AF2360" t="s">
        <v>57</v>
      </c>
      <c r="AG2360" t="s">
        <v>81</v>
      </c>
      <c r="AH2360" t="s">
        <v>15959</v>
      </c>
      <c r="AI2360" t="s">
        <v>15960</v>
      </c>
      <c r="AJ2360">
        <v>0</v>
      </c>
      <c r="AK2360" t="s">
        <v>5431</v>
      </c>
      <c r="AL2360">
        <v>0</v>
      </c>
      <c r="AM2360">
        <v>0</v>
      </c>
      <c r="AN2360">
        <v>0</v>
      </c>
      <c r="AO2360">
        <v>0</v>
      </c>
      <c r="AP2360" t="s">
        <v>83</v>
      </c>
      <c r="AQ2360">
        <v>0</v>
      </c>
      <c r="AR2360">
        <v>0</v>
      </c>
      <c r="AS2360" t="s">
        <v>69</v>
      </c>
      <c r="AT2360" t="s">
        <v>15967</v>
      </c>
      <c r="AU2360" t="s">
        <v>64</v>
      </c>
      <c r="AV2360">
        <v>0</v>
      </c>
      <c r="AW2360">
        <v>41982</v>
      </c>
      <c r="AX2360" t="s">
        <v>15964</v>
      </c>
      <c r="AY2360" t="s">
        <v>15965</v>
      </c>
      <c r="AZ2360" t="s">
        <v>71</v>
      </c>
      <c r="BA2360">
        <v>1720980</v>
      </c>
      <c r="BB2360" t="s">
        <v>66</v>
      </c>
      <c r="BC2360" t="str">
        <f t="shared" si="96"/>
        <v>06920</v>
      </c>
      <c r="BD2360" t="str">
        <f t="shared" si="97"/>
        <v>TC-06920</v>
      </c>
    </row>
    <row r="2361" spans="1:56" ht="28.15" customHeight="1">
      <c r="A2361" s="4">
        <f>SUBTOTAL(103,$L$2:L2361)</f>
        <v>2360</v>
      </c>
      <c r="B2361" s="5" t="s">
        <v>15968</v>
      </c>
      <c r="C2361" s="5" t="s">
        <v>15969</v>
      </c>
      <c r="D2361" s="5" t="s">
        <v>287</v>
      </c>
      <c r="E2361" s="5" t="s">
        <v>15959</v>
      </c>
      <c r="F2361" s="6" t="s">
        <v>15970</v>
      </c>
      <c r="G2361" s="5">
        <v>7</v>
      </c>
      <c r="H2361" s="7">
        <v>418327</v>
      </c>
      <c r="I2361" s="5" t="s">
        <v>15971</v>
      </c>
      <c r="J2361" s="5" t="s">
        <v>15972</v>
      </c>
      <c r="K2361" s="20"/>
      <c r="L2361" s="5" t="s">
        <v>95</v>
      </c>
      <c r="M2361" s="2">
        <v>1601240691</v>
      </c>
      <c r="N2361" s="8">
        <f>IF(COUNTIF($B$2:B2361,B2361)=1,1,0)</f>
        <v>1</v>
      </c>
      <c r="O2361" t="s">
        <v>52</v>
      </c>
      <c r="P2361">
        <v>1601240691</v>
      </c>
      <c r="Q2361" t="s">
        <v>15968</v>
      </c>
      <c r="R2361" t="s">
        <v>15968</v>
      </c>
      <c r="S2361" t="s">
        <v>15969</v>
      </c>
      <c r="T2361" t="s">
        <v>15969</v>
      </c>
      <c r="U2361" t="s">
        <v>287</v>
      </c>
      <c r="V2361" t="s">
        <v>4193</v>
      </c>
      <c r="W2361">
        <v>0</v>
      </c>
      <c r="X2361" t="s">
        <v>188</v>
      </c>
      <c r="Y2361">
        <v>2026</v>
      </c>
      <c r="Z2361">
        <v>7</v>
      </c>
      <c r="AA2361">
        <v>1</v>
      </c>
      <c r="AB2361">
        <v>387340</v>
      </c>
      <c r="AC2361">
        <v>30987</v>
      </c>
      <c r="AD2361">
        <v>0</v>
      </c>
      <c r="AE2361">
        <v>0</v>
      </c>
      <c r="AF2361" t="s">
        <v>57</v>
      </c>
      <c r="AG2361" t="s">
        <v>291</v>
      </c>
      <c r="AH2361" t="s">
        <v>15959</v>
      </c>
      <c r="AI2361" t="s">
        <v>15960</v>
      </c>
      <c r="AJ2361">
        <v>0</v>
      </c>
      <c r="AK2361" t="s">
        <v>12387</v>
      </c>
      <c r="AL2361">
        <v>0</v>
      </c>
      <c r="AM2361">
        <v>0</v>
      </c>
      <c r="AN2361">
        <v>0</v>
      </c>
      <c r="AO2361">
        <v>0</v>
      </c>
      <c r="AP2361" t="s">
        <v>83</v>
      </c>
      <c r="AQ2361">
        <v>0</v>
      </c>
      <c r="AR2361">
        <v>0</v>
      </c>
      <c r="AS2361" t="s">
        <v>69</v>
      </c>
      <c r="AT2361" t="s">
        <v>15973</v>
      </c>
      <c r="AU2361" t="s">
        <v>64</v>
      </c>
      <c r="AV2361">
        <v>0</v>
      </c>
      <c r="AW2361">
        <v>42918</v>
      </c>
      <c r="AX2361" t="s">
        <v>15971</v>
      </c>
      <c r="AY2361" t="s">
        <v>15972</v>
      </c>
      <c r="AZ2361" t="s">
        <v>71</v>
      </c>
      <c r="BA2361">
        <v>418327</v>
      </c>
      <c r="BB2361" t="s">
        <v>66</v>
      </c>
      <c r="BC2361" t="str">
        <f t="shared" si="96"/>
        <v>06940</v>
      </c>
      <c r="BD2361" t="str">
        <f t="shared" si="97"/>
        <v>TC-06940</v>
      </c>
    </row>
    <row r="2362" spans="1:56" ht="28.15" customHeight="1">
      <c r="A2362" s="4">
        <f>SUBTOTAL(103,$L$2:L2362)</f>
        <v>2361</v>
      </c>
      <c r="B2362" s="5" t="s">
        <v>15974</v>
      </c>
      <c r="C2362" s="5" t="s">
        <v>4572</v>
      </c>
      <c r="D2362" s="5" t="s">
        <v>15975</v>
      </c>
      <c r="E2362" s="5" t="s">
        <v>15959</v>
      </c>
      <c r="F2362" s="6" t="s">
        <v>15976</v>
      </c>
      <c r="G2362" s="5">
        <v>7</v>
      </c>
      <c r="H2362" s="7">
        <v>484590</v>
      </c>
      <c r="I2362" s="5" t="s">
        <v>15861</v>
      </c>
      <c r="J2362" s="5" t="s">
        <v>15977</v>
      </c>
      <c r="K2362" s="20"/>
      <c r="L2362" s="5" t="s">
        <v>95</v>
      </c>
      <c r="M2362" s="2">
        <v>1601237615</v>
      </c>
      <c r="N2362" s="8">
        <f>IF(COUNTIF($B$2:B2362,B2362)=1,1,0)</f>
        <v>1</v>
      </c>
      <c r="O2362" t="s">
        <v>52</v>
      </c>
      <c r="P2362">
        <v>1601237615</v>
      </c>
      <c r="Q2362" t="s">
        <v>15974</v>
      </c>
      <c r="R2362" t="s">
        <v>15974</v>
      </c>
      <c r="S2362" t="s">
        <v>4572</v>
      </c>
      <c r="T2362" t="s">
        <v>4572</v>
      </c>
      <c r="U2362" t="s">
        <v>15975</v>
      </c>
      <c r="V2362" t="s">
        <v>15978</v>
      </c>
      <c r="W2362">
        <v>0</v>
      </c>
      <c r="X2362" t="s">
        <v>80</v>
      </c>
      <c r="Y2362">
        <v>2026</v>
      </c>
      <c r="Z2362">
        <v>7</v>
      </c>
      <c r="AA2362">
        <v>1</v>
      </c>
      <c r="AB2362">
        <v>448694</v>
      </c>
      <c r="AC2362">
        <v>35896</v>
      </c>
      <c r="AD2362">
        <v>0</v>
      </c>
      <c r="AE2362">
        <v>0</v>
      </c>
      <c r="AF2362" t="s">
        <v>98</v>
      </c>
      <c r="AG2362" t="s">
        <v>58</v>
      </c>
      <c r="AH2362" t="s">
        <v>15959</v>
      </c>
      <c r="AI2362" t="s">
        <v>15960</v>
      </c>
      <c r="AJ2362">
        <v>0</v>
      </c>
      <c r="AK2362" t="s">
        <v>431</v>
      </c>
      <c r="AL2362">
        <v>0</v>
      </c>
      <c r="AM2362">
        <v>0</v>
      </c>
      <c r="AN2362">
        <v>0</v>
      </c>
      <c r="AO2362">
        <v>0</v>
      </c>
      <c r="AP2362" t="s">
        <v>98</v>
      </c>
      <c r="AQ2362">
        <v>0</v>
      </c>
      <c r="AR2362">
        <v>0</v>
      </c>
      <c r="AS2362" t="s">
        <v>69</v>
      </c>
      <c r="AT2362" t="s">
        <v>15979</v>
      </c>
      <c r="AU2362" t="s">
        <v>64</v>
      </c>
      <c r="AV2362">
        <v>0</v>
      </c>
      <c r="AW2362">
        <v>41968</v>
      </c>
      <c r="AX2362" t="s">
        <v>15861</v>
      </c>
      <c r="AY2362" t="s">
        <v>15977</v>
      </c>
      <c r="AZ2362" t="s">
        <v>71</v>
      </c>
      <c r="BA2362">
        <v>484590</v>
      </c>
      <c r="BB2362" t="s">
        <v>66</v>
      </c>
      <c r="BC2362" t="str">
        <f t="shared" si="96"/>
        <v>08900</v>
      </c>
      <c r="BD2362" t="str">
        <f t="shared" si="97"/>
        <v>TC-08900</v>
      </c>
    </row>
    <row r="2363" spans="1:56" ht="28.15" customHeight="1">
      <c r="A2363" s="4">
        <f>SUBTOTAL(103,$L$2:L2363)</f>
        <v>2362</v>
      </c>
      <c r="B2363" s="5" t="s">
        <v>15981</v>
      </c>
      <c r="C2363" s="5" t="s">
        <v>2822</v>
      </c>
      <c r="D2363" s="5" t="s">
        <v>15833</v>
      </c>
      <c r="E2363" s="5" t="s">
        <v>15959</v>
      </c>
      <c r="F2363" s="6" t="s">
        <v>15982</v>
      </c>
      <c r="G2363" s="5">
        <v>7</v>
      </c>
      <c r="H2363" s="7">
        <v>302659</v>
      </c>
      <c r="I2363" s="5" t="s">
        <v>15983</v>
      </c>
      <c r="J2363" s="5" t="s">
        <v>15984</v>
      </c>
      <c r="K2363" s="20"/>
      <c r="L2363" s="5" t="s">
        <v>95</v>
      </c>
      <c r="M2363" s="2">
        <v>1601237563</v>
      </c>
      <c r="N2363" s="8">
        <f>IF(COUNTIF($B$2:B2363,B2363)=1,1,0)</f>
        <v>1</v>
      </c>
      <c r="O2363" t="s">
        <v>52</v>
      </c>
      <c r="P2363">
        <v>1601237563</v>
      </c>
      <c r="Q2363" t="s">
        <v>15981</v>
      </c>
      <c r="R2363" t="s">
        <v>15981</v>
      </c>
      <c r="S2363" t="s">
        <v>2822</v>
      </c>
      <c r="T2363" t="s">
        <v>2822</v>
      </c>
      <c r="U2363" t="s">
        <v>15833</v>
      </c>
      <c r="V2363" t="s">
        <v>15834</v>
      </c>
      <c r="W2363">
        <v>0</v>
      </c>
      <c r="X2363" t="s">
        <v>188</v>
      </c>
      <c r="Y2363">
        <v>2026</v>
      </c>
      <c r="Z2363">
        <v>7</v>
      </c>
      <c r="AA2363">
        <v>1</v>
      </c>
      <c r="AB2363">
        <v>280240</v>
      </c>
      <c r="AC2363">
        <v>22419</v>
      </c>
      <c r="AD2363">
        <v>0</v>
      </c>
      <c r="AE2363">
        <v>0</v>
      </c>
      <c r="AF2363" t="s">
        <v>57</v>
      </c>
      <c r="AG2363" t="s">
        <v>291</v>
      </c>
      <c r="AH2363" t="s">
        <v>15959</v>
      </c>
      <c r="AI2363" t="s">
        <v>15960</v>
      </c>
      <c r="AJ2363">
        <v>0</v>
      </c>
      <c r="AK2363" t="s">
        <v>15985</v>
      </c>
      <c r="AL2363">
        <v>0</v>
      </c>
      <c r="AM2363">
        <v>0</v>
      </c>
      <c r="AN2363">
        <v>0</v>
      </c>
      <c r="AO2363">
        <v>0</v>
      </c>
      <c r="AP2363" t="s">
        <v>83</v>
      </c>
      <c r="AQ2363">
        <v>0</v>
      </c>
      <c r="AR2363">
        <v>0</v>
      </c>
      <c r="AS2363" t="s">
        <v>69</v>
      </c>
      <c r="AT2363" t="s">
        <v>15986</v>
      </c>
      <c r="AU2363" t="s">
        <v>64</v>
      </c>
      <c r="AV2363">
        <v>0</v>
      </c>
      <c r="AW2363">
        <v>41949</v>
      </c>
      <c r="AX2363" t="s">
        <v>15983</v>
      </c>
      <c r="AY2363" t="s">
        <v>15984</v>
      </c>
      <c r="AZ2363" t="s">
        <v>71</v>
      </c>
      <c r="BA2363">
        <v>302659</v>
      </c>
      <c r="BB2363" t="s">
        <v>66</v>
      </c>
      <c r="BC2363" t="str">
        <f t="shared" si="96"/>
        <v>13410</v>
      </c>
      <c r="BD2363" t="str">
        <f t="shared" si="97"/>
        <v>TC-13410</v>
      </c>
    </row>
    <row r="2364" spans="1:56" ht="28.15" customHeight="1">
      <c r="A2364" s="4">
        <f>SUBTOTAL(103,$L$2:L2364)</f>
        <v>2363</v>
      </c>
      <c r="B2364" s="5" t="s">
        <v>15989</v>
      </c>
      <c r="C2364" s="5" t="s">
        <v>15990</v>
      </c>
      <c r="D2364" s="5" t="s">
        <v>15991</v>
      </c>
      <c r="E2364" s="5" t="s">
        <v>15988</v>
      </c>
      <c r="F2364" s="6" t="s">
        <v>15992</v>
      </c>
      <c r="G2364" s="5">
        <v>5</v>
      </c>
      <c r="H2364" s="7">
        <v>487827</v>
      </c>
      <c r="I2364" s="5" t="s">
        <v>15993</v>
      </c>
      <c r="J2364" s="5" t="s">
        <v>15994</v>
      </c>
      <c r="K2364" s="20"/>
      <c r="L2364" s="5" t="s">
        <v>95</v>
      </c>
      <c r="M2364" s="2">
        <v>1592548265</v>
      </c>
      <c r="N2364" s="8">
        <f>IF(COUNTIF($B$2:B2364,B2364)=1,1,0)</f>
        <v>1</v>
      </c>
      <c r="O2364" t="s">
        <v>52</v>
      </c>
      <c r="P2364">
        <v>1592548265</v>
      </c>
      <c r="Q2364" t="s">
        <v>15989</v>
      </c>
      <c r="R2364" t="s">
        <v>15989</v>
      </c>
      <c r="S2364" t="s">
        <v>15990</v>
      </c>
      <c r="T2364" t="s">
        <v>15990</v>
      </c>
      <c r="U2364" t="s">
        <v>15991</v>
      </c>
      <c r="V2364" t="s">
        <v>15995</v>
      </c>
      <c r="W2364">
        <v>0</v>
      </c>
      <c r="X2364" t="s">
        <v>59</v>
      </c>
      <c r="Y2364">
        <v>2026</v>
      </c>
      <c r="Z2364">
        <v>5</v>
      </c>
      <c r="AA2364">
        <v>1</v>
      </c>
      <c r="AB2364">
        <v>451692</v>
      </c>
      <c r="AC2364">
        <v>36135</v>
      </c>
      <c r="AD2364">
        <v>0</v>
      </c>
      <c r="AE2364">
        <v>0</v>
      </c>
      <c r="AF2364" t="s">
        <v>57</v>
      </c>
      <c r="AG2364" t="s">
        <v>81</v>
      </c>
      <c r="AH2364" t="s">
        <v>15988</v>
      </c>
      <c r="AI2364" t="s">
        <v>3529</v>
      </c>
      <c r="AJ2364">
        <v>0</v>
      </c>
      <c r="AK2364" t="s">
        <v>10575</v>
      </c>
      <c r="AL2364">
        <v>0</v>
      </c>
      <c r="AM2364">
        <v>0</v>
      </c>
      <c r="AN2364">
        <v>0</v>
      </c>
      <c r="AO2364">
        <v>0</v>
      </c>
      <c r="AP2364" t="s">
        <v>83</v>
      </c>
      <c r="AQ2364">
        <v>0</v>
      </c>
      <c r="AR2364">
        <v>0</v>
      </c>
      <c r="AS2364" t="s">
        <v>771</v>
      </c>
      <c r="AT2364" t="s">
        <v>15996</v>
      </c>
      <c r="AU2364" t="s">
        <v>64</v>
      </c>
      <c r="AV2364">
        <v>0</v>
      </c>
      <c r="AW2364">
        <v>3661</v>
      </c>
      <c r="AX2364" t="s">
        <v>15993</v>
      </c>
      <c r="AY2364" t="s">
        <v>15994</v>
      </c>
      <c r="AZ2364" t="s">
        <v>773</v>
      </c>
      <c r="BA2364">
        <v>487827</v>
      </c>
      <c r="BB2364" t="s">
        <v>66</v>
      </c>
      <c r="BC2364" t="str">
        <f t="shared" si="96"/>
        <v>00720</v>
      </c>
      <c r="BD2364" t="str">
        <f t="shared" si="97"/>
        <v>TD-00720</v>
      </c>
    </row>
    <row r="2365" spans="1:56" ht="28.15" customHeight="1">
      <c r="A2365" s="4">
        <f>SUBTOTAL(103,$L$2:L2365)</f>
        <v>2364</v>
      </c>
      <c r="B2365" s="5" t="s">
        <v>15997</v>
      </c>
      <c r="C2365" s="5" t="s">
        <v>15998</v>
      </c>
      <c r="D2365" s="5" t="s">
        <v>15999</v>
      </c>
      <c r="E2365" s="5" t="s">
        <v>1598</v>
      </c>
      <c r="F2365" s="6" t="s">
        <v>16000</v>
      </c>
      <c r="G2365" s="5">
        <v>6</v>
      </c>
      <c r="H2365" s="7">
        <v>2858451</v>
      </c>
      <c r="I2365" s="5" t="s">
        <v>151</v>
      </c>
      <c r="J2365" s="5" t="s">
        <v>16001</v>
      </c>
      <c r="K2365" s="20"/>
      <c r="L2365" s="5" t="s">
        <v>51</v>
      </c>
      <c r="M2365" s="2">
        <v>1596970709</v>
      </c>
      <c r="N2365" s="8">
        <f>IF(COUNTIF($B$2:B2365,B2365)=1,1,0)</f>
        <v>1</v>
      </c>
      <c r="O2365" t="s">
        <v>52</v>
      </c>
      <c r="P2365">
        <v>1596970709</v>
      </c>
      <c r="Q2365" t="s">
        <v>15997</v>
      </c>
      <c r="R2365" t="s">
        <v>53</v>
      </c>
      <c r="S2365" t="s">
        <v>15998</v>
      </c>
      <c r="T2365" t="s">
        <v>54</v>
      </c>
      <c r="U2365" t="s">
        <v>15999</v>
      </c>
      <c r="V2365" t="s">
        <v>55</v>
      </c>
      <c r="W2365">
        <v>1</v>
      </c>
      <c r="X2365" t="s">
        <v>56</v>
      </c>
      <c r="Y2365">
        <v>2026</v>
      </c>
      <c r="Z2365">
        <v>6</v>
      </c>
      <c r="AA2365">
        <v>1</v>
      </c>
      <c r="AB2365">
        <v>2646714</v>
      </c>
      <c r="AC2365">
        <v>211737</v>
      </c>
      <c r="AD2365">
        <v>0</v>
      </c>
      <c r="AE2365">
        <v>0</v>
      </c>
      <c r="AF2365" t="s">
        <v>108</v>
      </c>
      <c r="AG2365" t="s">
        <v>81</v>
      </c>
      <c r="AH2365" t="s">
        <v>1598</v>
      </c>
      <c r="AI2365" t="s">
        <v>3529</v>
      </c>
      <c r="AJ2365">
        <v>0</v>
      </c>
      <c r="AK2365" t="s">
        <v>981</v>
      </c>
      <c r="AL2365">
        <v>0</v>
      </c>
      <c r="AM2365">
        <v>0</v>
      </c>
      <c r="AN2365">
        <v>0</v>
      </c>
      <c r="AO2365">
        <v>0</v>
      </c>
      <c r="AP2365" t="s">
        <v>83</v>
      </c>
      <c r="AQ2365">
        <v>0</v>
      </c>
      <c r="AR2365">
        <v>0</v>
      </c>
      <c r="AS2365" t="s">
        <v>62</v>
      </c>
      <c r="AT2365" t="s">
        <v>16002</v>
      </c>
      <c r="AU2365" t="s">
        <v>64</v>
      </c>
      <c r="AV2365">
        <v>0</v>
      </c>
      <c r="AW2365">
        <v>4535</v>
      </c>
      <c r="AX2365" t="s">
        <v>151</v>
      </c>
      <c r="AY2365" t="s">
        <v>16001</v>
      </c>
      <c r="AZ2365" t="s">
        <v>65</v>
      </c>
      <c r="BA2365">
        <v>2858451</v>
      </c>
      <c r="BB2365" t="s">
        <v>66</v>
      </c>
      <c r="BC2365" t="str">
        <f t="shared" si="96"/>
        <v>01000</v>
      </c>
      <c r="BD2365" t="str">
        <f t="shared" si="97"/>
        <v>TD-01000</v>
      </c>
    </row>
    <row r="2366" spans="1:56" ht="28.15" customHeight="1">
      <c r="A2366" s="4">
        <f>SUBTOTAL(103,$L$2:L2366)</f>
        <v>2365</v>
      </c>
      <c r="B2366" s="5" t="s">
        <v>15997</v>
      </c>
      <c r="C2366" s="5" t="s">
        <v>67</v>
      </c>
      <c r="D2366" s="5" t="s">
        <v>15999</v>
      </c>
      <c r="E2366" s="5" t="s">
        <v>1598</v>
      </c>
      <c r="F2366" s="6" t="s">
        <v>16000</v>
      </c>
      <c r="G2366" s="5">
        <v>7</v>
      </c>
      <c r="H2366" s="7">
        <v>2892108</v>
      </c>
      <c r="I2366" s="5" t="s">
        <v>151</v>
      </c>
      <c r="J2366" s="5" t="s">
        <v>16001</v>
      </c>
      <c r="K2366" s="20"/>
      <c r="L2366" s="5" t="s">
        <v>51</v>
      </c>
      <c r="M2366" s="2">
        <v>1601241109</v>
      </c>
      <c r="N2366" s="8">
        <f>IF(COUNTIF($B$2:B2366,B2366)=1,1,0)</f>
        <v>0</v>
      </c>
      <c r="O2366" t="s">
        <v>52</v>
      </c>
      <c r="P2366">
        <v>1601241109</v>
      </c>
      <c r="Q2366" t="s">
        <v>15997</v>
      </c>
      <c r="R2366" t="s">
        <v>15997</v>
      </c>
      <c r="S2366" t="s">
        <v>67</v>
      </c>
      <c r="T2366" t="s">
        <v>67</v>
      </c>
      <c r="U2366" t="s">
        <v>15999</v>
      </c>
      <c r="V2366" t="s">
        <v>238</v>
      </c>
      <c r="W2366">
        <v>1</v>
      </c>
      <c r="X2366" t="s">
        <v>56</v>
      </c>
      <c r="Y2366">
        <v>2026</v>
      </c>
      <c r="Z2366">
        <v>7</v>
      </c>
      <c r="AA2366">
        <v>1</v>
      </c>
      <c r="AB2366">
        <v>2677878</v>
      </c>
      <c r="AC2366">
        <v>214230</v>
      </c>
      <c r="AD2366">
        <v>0</v>
      </c>
      <c r="AE2366">
        <v>0</v>
      </c>
      <c r="AF2366" t="s">
        <v>108</v>
      </c>
      <c r="AG2366" t="s">
        <v>81</v>
      </c>
      <c r="AH2366" t="s">
        <v>1598</v>
      </c>
      <c r="AI2366" t="s">
        <v>3529</v>
      </c>
      <c r="AJ2366">
        <v>0</v>
      </c>
      <c r="AK2366" t="s">
        <v>981</v>
      </c>
      <c r="AL2366">
        <v>0</v>
      </c>
      <c r="AM2366">
        <v>0</v>
      </c>
      <c r="AN2366">
        <v>0</v>
      </c>
      <c r="AO2366">
        <v>0</v>
      </c>
      <c r="AP2366" t="s">
        <v>83</v>
      </c>
      <c r="AQ2366">
        <v>0</v>
      </c>
      <c r="AR2366">
        <v>0</v>
      </c>
      <c r="AS2366" t="s">
        <v>69</v>
      </c>
      <c r="AT2366" t="s">
        <v>16003</v>
      </c>
      <c r="AU2366" t="s">
        <v>64</v>
      </c>
      <c r="AV2366">
        <v>0</v>
      </c>
      <c r="AW2366">
        <v>43075</v>
      </c>
      <c r="AX2366" t="s">
        <v>151</v>
      </c>
      <c r="AY2366" t="s">
        <v>16001</v>
      </c>
      <c r="AZ2366" t="s">
        <v>71</v>
      </c>
      <c r="BA2366">
        <v>2892108</v>
      </c>
      <c r="BB2366" t="s">
        <v>66</v>
      </c>
      <c r="BC2366" t="str">
        <f t="shared" si="96"/>
        <v>01000</v>
      </c>
      <c r="BD2366" t="str">
        <f t="shared" si="97"/>
        <v>TD-01000</v>
      </c>
    </row>
    <row r="2367" spans="1:56" ht="28.15" customHeight="1">
      <c r="A2367" s="4">
        <f>SUBTOTAL(103,$L$2:L2367)</f>
        <v>2366</v>
      </c>
      <c r="B2367" s="5" t="s">
        <v>16004</v>
      </c>
      <c r="C2367" s="5" t="s">
        <v>16005</v>
      </c>
      <c r="D2367" s="5" t="s">
        <v>16006</v>
      </c>
      <c r="E2367" s="5" t="s">
        <v>15988</v>
      </c>
      <c r="F2367" s="6" t="s">
        <v>16007</v>
      </c>
      <c r="G2367" s="5">
        <v>7</v>
      </c>
      <c r="H2367" s="7">
        <v>607627</v>
      </c>
      <c r="I2367" s="5" t="s">
        <v>16008</v>
      </c>
      <c r="J2367" s="5" t="s">
        <v>16009</v>
      </c>
      <c r="K2367" s="20"/>
      <c r="L2367" s="5" t="s">
        <v>95</v>
      </c>
      <c r="M2367" s="2">
        <v>1601167340</v>
      </c>
      <c r="N2367" s="8">
        <f>IF(COUNTIF($B$2:B2367,B2367)=1,1,0)</f>
        <v>1</v>
      </c>
      <c r="O2367" t="s">
        <v>52</v>
      </c>
      <c r="P2367">
        <v>1601167340</v>
      </c>
      <c r="Q2367" t="s">
        <v>16004</v>
      </c>
      <c r="R2367" t="s">
        <v>16004</v>
      </c>
      <c r="S2367" t="s">
        <v>16005</v>
      </c>
      <c r="T2367" t="s">
        <v>16005</v>
      </c>
      <c r="U2367" t="s">
        <v>16006</v>
      </c>
      <c r="V2367" t="s">
        <v>16010</v>
      </c>
      <c r="W2367">
        <v>0</v>
      </c>
      <c r="X2367" t="s">
        <v>188</v>
      </c>
      <c r="Y2367">
        <v>2026</v>
      </c>
      <c r="Z2367">
        <v>7</v>
      </c>
      <c r="AA2367">
        <v>1</v>
      </c>
      <c r="AB2367">
        <v>562618</v>
      </c>
      <c r="AC2367">
        <v>45009</v>
      </c>
      <c r="AD2367">
        <v>0</v>
      </c>
      <c r="AE2367">
        <v>0</v>
      </c>
      <c r="AF2367" t="s">
        <v>57</v>
      </c>
      <c r="AG2367" t="s">
        <v>81</v>
      </c>
      <c r="AH2367" t="s">
        <v>15988</v>
      </c>
      <c r="AI2367" t="s">
        <v>3529</v>
      </c>
      <c r="AJ2367">
        <v>0</v>
      </c>
      <c r="AK2367" t="s">
        <v>331</v>
      </c>
      <c r="AL2367">
        <v>0</v>
      </c>
      <c r="AM2367">
        <v>0</v>
      </c>
      <c r="AN2367">
        <v>0</v>
      </c>
      <c r="AO2367">
        <v>0</v>
      </c>
      <c r="AP2367" t="s">
        <v>83</v>
      </c>
      <c r="AQ2367">
        <v>0</v>
      </c>
      <c r="AR2367">
        <v>0</v>
      </c>
      <c r="AS2367" t="s">
        <v>69</v>
      </c>
      <c r="AT2367" t="s">
        <v>16011</v>
      </c>
      <c r="AU2367" t="s">
        <v>64</v>
      </c>
      <c r="AV2367">
        <v>0</v>
      </c>
      <c r="AW2367">
        <v>26219</v>
      </c>
      <c r="AX2367" t="s">
        <v>16008</v>
      </c>
      <c r="AY2367" t="s">
        <v>16009</v>
      </c>
      <c r="AZ2367" t="s">
        <v>71</v>
      </c>
      <c r="BA2367">
        <v>607627</v>
      </c>
      <c r="BB2367" t="s">
        <v>66</v>
      </c>
      <c r="BC2367" t="str">
        <f t="shared" si="96"/>
        <v>01800</v>
      </c>
      <c r="BD2367" t="str">
        <f t="shared" si="97"/>
        <v>TD-01800</v>
      </c>
    </row>
    <row r="2368" spans="1:56" ht="28.15" customHeight="1">
      <c r="A2368" s="4">
        <f>SUBTOTAL(103,$L$2:L2368)</f>
        <v>2367</v>
      </c>
      <c r="B2368" s="5" t="s">
        <v>16012</v>
      </c>
      <c r="C2368" s="5" t="s">
        <v>16013</v>
      </c>
      <c r="D2368" s="5" t="s">
        <v>15816</v>
      </c>
      <c r="E2368" s="5" t="s">
        <v>15988</v>
      </c>
      <c r="F2368" s="6" t="s">
        <v>16014</v>
      </c>
      <c r="G2368" s="5">
        <v>7</v>
      </c>
      <c r="H2368" s="7">
        <v>21427</v>
      </c>
      <c r="I2368" s="5" t="s">
        <v>16015</v>
      </c>
      <c r="J2368" s="5" t="s">
        <v>16016</v>
      </c>
      <c r="K2368" s="20"/>
      <c r="L2368" s="5" t="s">
        <v>95</v>
      </c>
      <c r="M2368" s="2">
        <v>1601167067</v>
      </c>
      <c r="N2368" s="8">
        <f>IF(COUNTIF($B$2:B2368,B2368)=1,1,0)</f>
        <v>1</v>
      </c>
      <c r="O2368" t="s">
        <v>52</v>
      </c>
      <c r="P2368">
        <v>1601167067</v>
      </c>
      <c r="Q2368" t="s">
        <v>16012</v>
      </c>
      <c r="R2368" t="s">
        <v>16012</v>
      </c>
      <c r="S2368" t="s">
        <v>16013</v>
      </c>
      <c r="T2368" t="s">
        <v>16013</v>
      </c>
      <c r="U2368" t="s">
        <v>15816</v>
      </c>
      <c r="V2368" t="s">
        <v>15820</v>
      </c>
      <c r="W2368">
        <v>0</v>
      </c>
      <c r="X2368" t="s">
        <v>80</v>
      </c>
      <c r="Y2368">
        <v>2026</v>
      </c>
      <c r="Z2368">
        <v>7</v>
      </c>
      <c r="AA2368">
        <v>1</v>
      </c>
      <c r="AB2368">
        <v>19840</v>
      </c>
      <c r="AC2368">
        <v>1587</v>
      </c>
      <c r="AD2368">
        <v>0</v>
      </c>
      <c r="AE2368">
        <v>0</v>
      </c>
      <c r="AF2368" t="s">
        <v>57</v>
      </c>
      <c r="AG2368" t="s">
        <v>99</v>
      </c>
      <c r="AH2368" t="s">
        <v>15988</v>
      </c>
      <c r="AI2368" t="s">
        <v>3529</v>
      </c>
      <c r="AJ2368">
        <v>0</v>
      </c>
      <c r="AK2368" t="s">
        <v>941</v>
      </c>
      <c r="AL2368">
        <v>0</v>
      </c>
      <c r="AM2368">
        <v>0</v>
      </c>
      <c r="AN2368">
        <v>0</v>
      </c>
      <c r="AO2368">
        <v>0</v>
      </c>
      <c r="AP2368" t="s">
        <v>83</v>
      </c>
      <c r="AQ2368">
        <v>0</v>
      </c>
      <c r="AR2368">
        <v>0</v>
      </c>
      <c r="AS2368" t="s">
        <v>69</v>
      </c>
      <c r="AT2368" t="s">
        <v>16017</v>
      </c>
      <c r="AU2368" t="s">
        <v>64</v>
      </c>
      <c r="AV2368">
        <v>0</v>
      </c>
      <c r="AW2368">
        <v>26147</v>
      </c>
      <c r="AX2368" t="s">
        <v>16015</v>
      </c>
      <c r="AY2368" t="s">
        <v>16016</v>
      </c>
      <c r="AZ2368" t="s">
        <v>71</v>
      </c>
      <c r="BA2368">
        <v>21427</v>
      </c>
      <c r="BB2368" t="s">
        <v>66</v>
      </c>
      <c r="BC2368" t="str">
        <f t="shared" si="96"/>
        <v>01850</v>
      </c>
      <c r="BD2368" t="str">
        <f t="shared" si="97"/>
        <v>TD-01850</v>
      </c>
    </row>
    <row r="2369" spans="1:56" ht="28.15" customHeight="1">
      <c r="A2369" s="4">
        <f>SUBTOTAL(103,$L$2:L2369)</f>
        <v>2368</v>
      </c>
      <c r="B2369" s="5" t="s">
        <v>16022</v>
      </c>
      <c r="C2369" s="5" t="s">
        <v>16023</v>
      </c>
      <c r="D2369" s="5" t="s">
        <v>16024</v>
      </c>
      <c r="E2369" s="5" t="s">
        <v>15988</v>
      </c>
      <c r="F2369" s="6" t="s">
        <v>16025</v>
      </c>
      <c r="G2369" s="5">
        <v>4</v>
      </c>
      <c r="H2369" s="7">
        <v>72852</v>
      </c>
      <c r="I2369" s="5" t="s">
        <v>16018</v>
      </c>
      <c r="J2369" s="5" t="s">
        <v>16026</v>
      </c>
      <c r="K2369" s="20"/>
      <c r="L2369" s="5" t="s">
        <v>95</v>
      </c>
      <c r="M2369" s="2">
        <v>1589011776</v>
      </c>
      <c r="N2369" s="8">
        <f>IF(COUNTIF($B$2:B2369,B2369)=1,1,0)</f>
        <v>1</v>
      </c>
      <c r="O2369" t="s">
        <v>52</v>
      </c>
      <c r="P2369">
        <v>1589011776</v>
      </c>
      <c r="Q2369" t="s">
        <v>16022</v>
      </c>
      <c r="R2369" t="s">
        <v>16022</v>
      </c>
      <c r="S2369" t="s">
        <v>16023</v>
      </c>
      <c r="T2369" t="s">
        <v>16023</v>
      </c>
      <c r="U2369" t="s">
        <v>16024</v>
      </c>
      <c r="V2369" t="s">
        <v>16027</v>
      </c>
      <c r="W2369">
        <v>0</v>
      </c>
      <c r="X2369" t="s">
        <v>188</v>
      </c>
      <c r="Y2369">
        <v>2026</v>
      </c>
      <c r="Z2369">
        <v>4</v>
      </c>
      <c r="AA2369">
        <v>1</v>
      </c>
      <c r="AB2369">
        <v>67456</v>
      </c>
      <c r="AC2369">
        <v>5396</v>
      </c>
      <c r="AD2369">
        <v>0</v>
      </c>
      <c r="AE2369">
        <v>0</v>
      </c>
      <c r="AF2369" t="s">
        <v>57</v>
      </c>
      <c r="AG2369" t="s">
        <v>81</v>
      </c>
      <c r="AH2369" t="s">
        <v>15988</v>
      </c>
      <c r="AI2369" t="s">
        <v>3529</v>
      </c>
      <c r="AJ2369">
        <v>0</v>
      </c>
      <c r="AK2369" t="s">
        <v>16028</v>
      </c>
      <c r="AL2369">
        <v>0</v>
      </c>
      <c r="AM2369">
        <v>0</v>
      </c>
      <c r="AN2369">
        <v>0</v>
      </c>
      <c r="AO2369">
        <v>0</v>
      </c>
      <c r="AP2369" t="s">
        <v>83</v>
      </c>
      <c r="AQ2369">
        <v>0</v>
      </c>
      <c r="AR2369">
        <v>0</v>
      </c>
      <c r="AS2369" t="s">
        <v>3366</v>
      </c>
      <c r="AT2369" t="s">
        <v>16029</v>
      </c>
      <c r="AU2369" t="s">
        <v>64</v>
      </c>
      <c r="AV2369">
        <v>0</v>
      </c>
      <c r="AW2369">
        <v>2256</v>
      </c>
      <c r="AX2369" t="s">
        <v>16018</v>
      </c>
      <c r="AY2369" t="s">
        <v>16026</v>
      </c>
      <c r="AZ2369" t="s">
        <v>3368</v>
      </c>
      <c r="BA2369">
        <v>72852</v>
      </c>
      <c r="BB2369" t="s">
        <v>66</v>
      </c>
      <c r="BC2369" t="str">
        <f t="shared" si="96"/>
        <v>02530</v>
      </c>
      <c r="BD2369" t="str">
        <f t="shared" si="97"/>
        <v>TD-02530</v>
      </c>
    </row>
    <row r="2370" spans="1:56" ht="28.15" customHeight="1">
      <c r="A2370" s="4">
        <f>SUBTOTAL(103,$L$2:L2370)</f>
        <v>2369</v>
      </c>
      <c r="B2370" s="5" t="s">
        <v>16030</v>
      </c>
      <c r="C2370" s="5" t="s">
        <v>16031</v>
      </c>
      <c r="D2370" s="5" t="s">
        <v>16020</v>
      </c>
      <c r="E2370" s="5" t="s">
        <v>15988</v>
      </c>
      <c r="F2370" s="6" t="s">
        <v>16032</v>
      </c>
      <c r="G2370" s="5">
        <v>7</v>
      </c>
      <c r="H2370" s="7">
        <v>129276</v>
      </c>
      <c r="I2370" s="5" t="s">
        <v>16033</v>
      </c>
      <c r="J2370" s="5" t="s">
        <v>16034</v>
      </c>
      <c r="K2370" s="20"/>
      <c r="L2370" s="5" t="s">
        <v>95</v>
      </c>
      <c r="M2370" s="2">
        <v>1601167551</v>
      </c>
      <c r="N2370" s="8">
        <f>IF(COUNTIF($B$2:B2370,B2370)=1,1,0)</f>
        <v>1</v>
      </c>
      <c r="O2370" t="s">
        <v>52</v>
      </c>
      <c r="P2370">
        <v>1601167551</v>
      </c>
      <c r="Q2370" t="s">
        <v>16030</v>
      </c>
      <c r="R2370" t="s">
        <v>16030</v>
      </c>
      <c r="S2370" t="s">
        <v>16031</v>
      </c>
      <c r="T2370" t="s">
        <v>16031</v>
      </c>
      <c r="U2370" t="s">
        <v>16020</v>
      </c>
      <c r="V2370" t="s">
        <v>16021</v>
      </c>
      <c r="W2370">
        <v>0</v>
      </c>
      <c r="X2370" t="s">
        <v>80</v>
      </c>
      <c r="Y2370">
        <v>2026</v>
      </c>
      <c r="Z2370">
        <v>7</v>
      </c>
      <c r="AA2370">
        <v>1</v>
      </c>
      <c r="AB2370">
        <v>119700</v>
      </c>
      <c r="AC2370">
        <v>9576</v>
      </c>
      <c r="AD2370">
        <v>0</v>
      </c>
      <c r="AE2370">
        <v>0</v>
      </c>
      <c r="AF2370" t="s">
        <v>57</v>
      </c>
      <c r="AG2370" t="s">
        <v>99</v>
      </c>
      <c r="AH2370" t="s">
        <v>15988</v>
      </c>
      <c r="AI2370" t="s">
        <v>3529</v>
      </c>
      <c r="AJ2370">
        <v>0</v>
      </c>
      <c r="AK2370" t="s">
        <v>16035</v>
      </c>
      <c r="AL2370">
        <v>0</v>
      </c>
      <c r="AM2370">
        <v>0</v>
      </c>
      <c r="AN2370">
        <v>0</v>
      </c>
      <c r="AO2370">
        <v>0</v>
      </c>
      <c r="AP2370" t="s">
        <v>83</v>
      </c>
      <c r="AQ2370">
        <v>0</v>
      </c>
      <c r="AR2370">
        <v>0</v>
      </c>
      <c r="AS2370" t="s">
        <v>69</v>
      </c>
      <c r="AT2370" t="s">
        <v>16036</v>
      </c>
      <c r="AU2370" t="s">
        <v>64</v>
      </c>
      <c r="AV2370">
        <v>0</v>
      </c>
      <c r="AW2370">
        <v>26278</v>
      </c>
      <c r="AX2370" t="s">
        <v>16033</v>
      </c>
      <c r="AY2370" t="s">
        <v>16034</v>
      </c>
      <c r="AZ2370" t="s">
        <v>71</v>
      </c>
      <c r="BA2370">
        <v>129276</v>
      </c>
      <c r="BB2370" t="s">
        <v>66</v>
      </c>
      <c r="BC2370" t="str">
        <f t="shared" si="96"/>
        <v>02870</v>
      </c>
      <c r="BD2370" t="str">
        <f t="shared" si="97"/>
        <v>TD-02870</v>
      </c>
    </row>
    <row r="2371" spans="1:56" ht="28.15" customHeight="1">
      <c r="A2371" s="4">
        <f>SUBTOTAL(103,$L$2:L2371)</f>
        <v>2370</v>
      </c>
      <c r="B2371" s="5" t="s">
        <v>16038</v>
      </c>
      <c r="C2371" s="5" t="s">
        <v>16039</v>
      </c>
      <c r="D2371" s="5" t="s">
        <v>16040</v>
      </c>
      <c r="E2371" s="5" t="s">
        <v>15988</v>
      </c>
      <c r="F2371" s="6" t="s">
        <v>16041</v>
      </c>
      <c r="G2371" s="5">
        <v>7</v>
      </c>
      <c r="H2371" s="7">
        <v>562298</v>
      </c>
      <c r="I2371" s="5" t="s">
        <v>16018</v>
      </c>
      <c r="J2371" s="5" t="s">
        <v>16042</v>
      </c>
      <c r="K2371" s="20"/>
      <c r="L2371" s="5" t="s">
        <v>95</v>
      </c>
      <c r="M2371" s="2">
        <v>1601166996</v>
      </c>
      <c r="N2371" s="8">
        <f>IF(COUNTIF($B$2:B2371,B2371)=1,1,0)</f>
        <v>1</v>
      </c>
      <c r="O2371" t="s">
        <v>52</v>
      </c>
      <c r="P2371">
        <v>1601166996</v>
      </c>
      <c r="Q2371" t="s">
        <v>16038</v>
      </c>
      <c r="R2371" t="s">
        <v>16038</v>
      </c>
      <c r="S2371" t="s">
        <v>16039</v>
      </c>
      <c r="T2371" t="s">
        <v>16039</v>
      </c>
      <c r="U2371" t="s">
        <v>16040</v>
      </c>
      <c r="V2371" t="s">
        <v>16043</v>
      </c>
      <c r="W2371">
        <v>0</v>
      </c>
      <c r="X2371" t="s">
        <v>188</v>
      </c>
      <c r="Y2371">
        <v>2026</v>
      </c>
      <c r="Z2371">
        <v>7</v>
      </c>
      <c r="AA2371">
        <v>1</v>
      </c>
      <c r="AB2371">
        <v>520646</v>
      </c>
      <c r="AC2371">
        <v>41652</v>
      </c>
      <c r="AD2371">
        <v>0</v>
      </c>
      <c r="AE2371">
        <v>0</v>
      </c>
      <c r="AF2371" t="s">
        <v>57</v>
      </c>
      <c r="AG2371" t="s">
        <v>81</v>
      </c>
      <c r="AH2371" t="s">
        <v>15988</v>
      </c>
      <c r="AI2371" t="s">
        <v>3529</v>
      </c>
      <c r="AJ2371">
        <v>0</v>
      </c>
      <c r="AK2371" t="s">
        <v>4953</v>
      </c>
      <c r="AL2371">
        <v>0</v>
      </c>
      <c r="AM2371">
        <v>0</v>
      </c>
      <c r="AN2371">
        <v>0</v>
      </c>
      <c r="AO2371">
        <v>0</v>
      </c>
      <c r="AP2371" t="s">
        <v>83</v>
      </c>
      <c r="AQ2371">
        <v>0</v>
      </c>
      <c r="AR2371">
        <v>0</v>
      </c>
      <c r="AS2371" t="s">
        <v>69</v>
      </c>
      <c r="AT2371" t="s">
        <v>16044</v>
      </c>
      <c r="AU2371" t="s">
        <v>64</v>
      </c>
      <c r="AV2371">
        <v>0</v>
      </c>
      <c r="AW2371">
        <v>26130</v>
      </c>
      <c r="AX2371" t="s">
        <v>16018</v>
      </c>
      <c r="AY2371" t="s">
        <v>16042</v>
      </c>
      <c r="AZ2371" t="s">
        <v>71</v>
      </c>
      <c r="BA2371">
        <v>562298</v>
      </c>
      <c r="BB2371" t="s">
        <v>66</v>
      </c>
      <c r="BC2371" t="str">
        <f t="shared" si="96"/>
        <v>03260</v>
      </c>
      <c r="BD2371" t="str">
        <f t="shared" si="97"/>
        <v>TD-03260</v>
      </c>
    </row>
    <row r="2372" spans="1:56" ht="28.15" customHeight="1">
      <c r="A2372" s="4">
        <f>SUBTOTAL(103,$L$2:L2372)</f>
        <v>2371</v>
      </c>
      <c r="B2372" s="5" t="s">
        <v>16045</v>
      </c>
      <c r="C2372" s="5" t="s">
        <v>16046</v>
      </c>
      <c r="D2372" s="5" t="s">
        <v>16047</v>
      </c>
      <c r="E2372" s="5" t="s">
        <v>15988</v>
      </c>
      <c r="F2372" s="6" t="s">
        <v>16048</v>
      </c>
      <c r="G2372" s="5">
        <v>7</v>
      </c>
      <c r="H2372" s="7">
        <v>1466878</v>
      </c>
      <c r="I2372" s="5" t="s">
        <v>16018</v>
      </c>
      <c r="J2372" s="5" t="s">
        <v>16049</v>
      </c>
      <c r="K2372" s="20"/>
      <c r="L2372" s="5" t="s">
        <v>95</v>
      </c>
      <c r="M2372" s="2">
        <v>1601167264</v>
      </c>
      <c r="N2372" s="8">
        <f>IF(COUNTIF($B$2:B2372,B2372)=1,1,0)</f>
        <v>1</v>
      </c>
      <c r="O2372" t="s">
        <v>52</v>
      </c>
      <c r="P2372">
        <v>1601167264</v>
      </c>
      <c r="Q2372" t="s">
        <v>16045</v>
      </c>
      <c r="R2372" t="s">
        <v>16045</v>
      </c>
      <c r="S2372" t="s">
        <v>16046</v>
      </c>
      <c r="T2372" t="s">
        <v>16046</v>
      </c>
      <c r="U2372" t="s">
        <v>16047</v>
      </c>
      <c r="V2372" t="s">
        <v>16050</v>
      </c>
      <c r="W2372">
        <v>0</v>
      </c>
      <c r="X2372" t="s">
        <v>188</v>
      </c>
      <c r="Y2372">
        <v>2026</v>
      </c>
      <c r="Z2372">
        <v>7</v>
      </c>
      <c r="AA2372">
        <v>1</v>
      </c>
      <c r="AB2372">
        <v>1358220</v>
      </c>
      <c r="AC2372">
        <v>108658</v>
      </c>
      <c r="AD2372">
        <v>0</v>
      </c>
      <c r="AE2372">
        <v>0</v>
      </c>
      <c r="AF2372" t="s">
        <v>57</v>
      </c>
      <c r="AG2372" t="s">
        <v>81</v>
      </c>
      <c r="AH2372" t="s">
        <v>15988</v>
      </c>
      <c r="AI2372" t="s">
        <v>3529</v>
      </c>
      <c r="AJ2372">
        <v>0</v>
      </c>
      <c r="AK2372" t="s">
        <v>3103</v>
      </c>
      <c r="AL2372">
        <v>0</v>
      </c>
      <c r="AM2372">
        <v>0</v>
      </c>
      <c r="AN2372">
        <v>0</v>
      </c>
      <c r="AO2372">
        <v>0</v>
      </c>
      <c r="AP2372" t="s">
        <v>83</v>
      </c>
      <c r="AQ2372">
        <v>0</v>
      </c>
      <c r="AR2372">
        <v>0</v>
      </c>
      <c r="AS2372" t="s">
        <v>69</v>
      </c>
      <c r="AT2372" t="s">
        <v>16051</v>
      </c>
      <c r="AU2372" t="s">
        <v>64</v>
      </c>
      <c r="AV2372">
        <v>0</v>
      </c>
      <c r="AW2372">
        <v>26194</v>
      </c>
      <c r="AX2372" t="s">
        <v>16018</v>
      </c>
      <c r="AY2372" t="s">
        <v>16049</v>
      </c>
      <c r="AZ2372" t="s">
        <v>71</v>
      </c>
      <c r="BA2372">
        <v>1466878</v>
      </c>
      <c r="BB2372" t="s">
        <v>66</v>
      </c>
      <c r="BC2372" t="str">
        <f t="shared" si="96"/>
        <v>03590</v>
      </c>
      <c r="BD2372" t="str">
        <f t="shared" si="97"/>
        <v>TD-03590</v>
      </c>
    </row>
    <row r="2373" spans="1:56" ht="28.15" customHeight="1">
      <c r="A2373" s="4">
        <f>SUBTOTAL(103,$L$2:L2373)</f>
        <v>2372</v>
      </c>
      <c r="B2373" s="5" t="s">
        <v>16052</v>
      </c>
      <c r="C2373" s="5" t="s">
        <v>16053</v>
      </c>
      <c r="D2373" s="5" t="s">
        <v>16037</v>
      </c>
      <c r="E2373" s="5" t="s">
        <v>15988</v>
      </c>
      <c r="F2373" s="6" t="s">
        <v>16054</v>
      </c>
      <c r="G2373" s="5">
        <v>7</v>
      </c>
      <c r="H2373" s="7">
        <v>591438</v>
      </c>
      <c r="I2373" s="5" t="s">
        <v>16018</v>
      </c>
      <c r="J2373" s="5" t="s">
        <v>16055</v>
      </c>
      <c r="K2373" s="20"/>
      <c r="L2373" s="5" t="s">
        <v>95</v>
      </c>
      <c r="M2373" s="2">
        <v>1601166778</v>
      </c>
      <c r="N2373" s="8">
        <f>IF(COUNTIF($B$2:B2373,B2373)=1,1,0)</f>
        <v>1</v>
      </c>
      <c r="O2373" t="s">
        <v>52</v>
      </c>
      <c r="P2373">
        <v>1601166778</v>
      </c>
      <c r="Q2373" t="s">
        <v>16052</v>
      </c>
      <c r="R2373" t="s">
        <v>16052</v>
      </c>
      <c r="S2373" t="s">
        <v>16053</v>
      </c>
      <c r="T2373" t="s">
        <v>16053</v>
      </c>
      <c r="U2373" t="s">
        <v>16037</v>
      </c>
      <c r="V2373" t="s">
        <v>16056</v>
      </c>
      <c r="W2373">
        <v>0</v>
      </c>
      <c r="X2373" t="s">
        <v>80</v>
      </c>
      <c r="Y2373">
        <v>2026</v>
      </c>
      <c r="Z2373">
        <v>7</v>
      </c>
      <c r="AA2373">
        <v>1</v>
      </c>
      <c r="AB2373">
        <v>547628</v>
      </c>
      <c r="AC2373">
        <v>43810</v>
      </c>
      <c r="AD2373">
        <v>0</v>
      </c>
      <c r="AE2373">
        <v>0</v>
      </c>
      <c r="AF2373" t="s">
        <v>57</v>
      </c>
      <c r="AG2373" t="s">
        <v>81</v>
      </c>
      <c r="AH2373" t="s">
        <v>15988</v>
      </c>
      <c r="AI2373" t="s">
        <v>3529</v>
      </c>
      <c r="AJ2373">
        <v>0</v>
      </c>
      <c r="AK2373" t="s">
        <v>848</v>
      </c>
      <c r="AL2373">
        <v>0</v>
      </c>
      <c r="AM2373">
        <v>0</v>
      </c>
      <c r="AN2373">
        <v>0</v>
      </c>
      <c r="AO2373">
        <v>0</v>
      </c>
      <c r="AP2373" t="s">
        <v>83</v>
      </c>
      <c r="AQ2373">
        <v>0</v>
      </c>
      <c r="AR2373">
        <v>0</v>
      </c>
      <c r="AS2373" t="s">
        <v>69</v>
      </c>
      <c r="AT2373" t="s">
        <v>16057</v>
      </c>
      <c r="AU2373" t="s">
        <v>64</v>
      </c>
      <c r="AV2373">
        <v>0</v>
      </c>
      <c r="AW2373">
        <v>26077</v>
      </c>
      <c r="AX2373" t="s">
        <v>16018</v>
      </c>
      <c r="AY2373" t="s">
        <v>16055</v>
      </c>
      <c r="AZ2373" t="s">
        <v>71</v>
      </c>
      <c r="BA2373">
        <v>591438</v>
      </c>
      <c r="BB2373" t="s">
        <v>66</v>
      </c>
      <c r="BC2373" t="str">
        <f t="shared" si="96"/>
        <v>04300</v>
      </c>
      <c r="BD2373" t="str">
        <f t="shared" si="97"/>
        <v>TD-04300</v>
      </c>
    </row>
    <row r="2374" spans="1:56" ht="28.15" customHeight="1">
      <c r="A2374" s="4">
        <f>SUBTOTAL(103,$L$2:L2374)</f>
        <v>2373</v>
      </c>
      <c r="B2374" s="5" t="s">
        <v>16058</v>
      </c>
      <c r="C2374" s="5" t="s">
        <v>16059</v>
      </c>
      <c r="D2374" s="5" t="s">
        <v>287</v>
      </c>
      <c r="E2374" s="5" t="s">
        <v>15988</v>
      </c>
      <c r="F2374" s="6" t="s">
        <v>16060</v>
      </c>
      <c r="G2374" s="5">
        <v>7</v>
      </c>
      <c r="H2374" s="7">
        <v>526681</v>
      </c>
      <c r="I2374" s="5" t="s">
        <v>16018</v>
      </c>
      <c r="J2374" s="5" t="s">
        <v>16061</v>
      </c>
      <c r="K2374" s="20"/>
      <c r="L2374" s="5" t="s">
        <v>95</v>
      </c>
      <c r="M2374" s="2">
        <v>1601167703</v>
      </c>
      <c r="N2374" s="8">
        <f>IF(COUNTIF($B$2:B2374,B2374)=1,1,0)</f>
        <v>1</v>
      </c>
      <c r="O2374" t="s">
        <v>52</v>
      </c>
      <c r="P2374">
        <v>1601167703</v>
      </c>
      <c r="Q2374" t="s">
        <v>16058</v>
      </c>
      <c r="R2374" t="s">
        <v>16058</v>
      </c>
      <c r="S2374" t="s">
        <v>16059</v>
      </c>
      <c r="T2374" t="s">
        <v>16059</v>
      </c>
      <c r="U2374" t="s">
        <v>287</v>
      </c>
      <c r="V2374" t="s">
        <v>4193</v>
      </c>
      <c r="W2374">
        <v>0</v>
      </c>
      <c r="X2374" t="s">
        <v>188</v>
      </c>
      <c r="Y2374">
        <v>2026</v>
      </c>
      <c r="Z2374">
        <v>7</v>
      </c>
      <c r="AA2374">
        <v>1</v>
      </c>
      <c r="AB2374">
        <v>487668</v>
      </c>
      <c r="AC2374">
        <v>39013</v>
      </c>
      <c r="AD2374">
        <v>0</v>
      </c>
      <c r="AE2374">
        <v>0</v>
      </c>
      <c r="AF2374" t="s">
        <v>57</v>
      </c>
      <c r="AG2374" t="s">
        <v>81</v>
      </c>
      <c r="AH2374" t="s">
        <v>15988</v>
      </c>
      <c r="AI2374" t="s">
        <v>3529</v>
      </c>
      <c r="AJ2374">
        <v>0</v>
      </c>
      <c r="AK2374" t="s">
        <v>3114</v>
      </c>
      <c r="AL2374">
        <v>0</v>
      </c>
      <c r="AM2374">
        <v>0</v>
      </c>
      <c r="AN2374">
        <v>0</v>
      </c>
      <c r="AO2374">
        <v>0</v>
      </c>
      <c r="AP2374" t="s">
        <v>83</v>
      </c>
      <c r="AQ2374">
        <v>0</v>
      </c>
      <c r="AR2374">
        <v>0</v>
      </c>
      <c r="AS2374" t="s">
        <v>69</v>
      </c>
      <c r="AT2374" t="s">
        <v>16062</v>
      </c>
      <c r="AU2374" t="s">
        <v>64</v>
      </c>
      <c r="AV2374">
        <v>0</v>
      </c>
      <c r="AW2374">
        <v>26316</v>
      </c>
      <c r="AX2374" t="s">
        <v>16018</v>
      </c>
      <c r="AY2374" t="s">
        <v>16061</v>
      </c>
      <c r="AZ2374" t="s">
        <v>71</v>
      </c>
      <c r="BA2374">
        <v>526681</v>
      </c>
      <c r="BB2374" t="s">
        <v>66</v>
      </c>
      <c r="BC2374" t="str">
        <f t="shared" si="96"/>
        <v>04330</v>
      </c>
      <c r="BD2374" t="str">
        <f t="shared" si="97"/>
        <v>TD-04330</v>
      </c>
    </row>
    <row r="2375" spans="1:56" ht="28.15" customHeight="1">
      <c r="A2375" s="4">
        <f>SUBTOTAL(103,$L$2:L2375)</f>
        <v>2374</v>
      </c>
      <c r="B2375" s="5" t="s">
        <v>16063</v>
      </c>
      <c r="C2375" s="5" t="s">
        <v>16064</v>
      </c>
      <c r="D2375" s="5" t="s">
        <v>16065</v>
      </c>
      <c r="E2375" s="5" t="s">
        <v>15988</v>
      </c>
      <c r="F2375" s="6" t="s">
        <v>16066</v>
      </c>
      <c r="G2375" s="5">
        <v>7</v>
      </c>
      <c r="H2375" s="7">
        <v>261533</v>
      </c>
      <c r="I2375" s="5" t="s">
        <v>16067</v>
      </c>
      <c r="J2375" s="5" t="s">
        <v>16068</v>
      </c>
      <c r="K2375" s="20"/>
      <c r="L2375" s="5" t="s">
        <v>95</v>
      </c>
      <c r="M2375" s="2">
        <v>1601167008</v>
      </c>
      <c r="N2375" s="8">
        <f>IF(COUNTIF($B$2:B2375,B2375)=1,1,0)</f>
        <v>1</v>
      </c>
      <c r="O2375" t="s">
        <v>52</v>
      </c>
      <c r="P2375">
        <v>1601167008</v>
      </c>
      <c r="Q2375" t="s">
        <v>16063</v>
      </c>
      <c r="R2375" t="s">
        <v>16063</v>
      </c>
      <c r="S2375" t="s">
        <v>16064</v>
      </c>
      <c r="T2375" t="s">
        <v>16064</v>
      </c>
      <c r="U2375" t="s">
        <v>16065</v>
      </c>
      <c r="V2375" t="s">
        <v>16069</v>
      </c>
      <c r="W2375">
        <v>0</v>
      </c>
      <c r="X2375" t="s">
        <v>80</v>
      </c>
      <c r="Y2375">
        <v>2026</v>
      </c>
      <c r="Z2375">
        <v>7</v>
      </c>
      <c r="AA2375">
        <v>1</v>
      </c>
      <c r="AB2375">
        <v>242160</v>
      </c>
      <c r="AC2375">
        <v>19373</v>
      </c>
      <c r="AD2375">
        <v>0</v>
      </c>
      <c r="AE2375">
        <v>0</v>
      </c>
      <c r="AF2375" t="s">
        <v>57</v>
      </c>
      <c r="AG2375" t="s">
        <v>99</v>
      </c>
      <c r="AH2375" t="s">
        <v>15988</v>
      </c>
      <c r="AI2375" t="s">
        <v>3529</v>
      </c>
      <c r="AJ2375">
        <v>0</v>
      </c>
      <c r="AK2375" t="s">
        <v>4019</v>
      </c>
      <c r="AL2375">
        <v>0</v>
      </c>
      <c r="AM2375">
        <v>0</v>
      </c>
      <c r="AN2375">
        <v>0</v>
      </c>
      <c r="AO2375">
        <v>0</v>
      </c>
      <c r="AP2375" t="s">
        <v>83</v>
      </c>
      <c r="AQ2375">
        <v>0</v>
      </c>
      <c r="AR2375">
        <v>0</v>
      </c>
      <c r="AS2375" t="s">
        <v>69</v>
      </c>
      <c r="AT2375" t="s">
        <v>16070</v>
      </c>
      <c r="AU2375" t="s">
        <v>64</v>
      </c>
      <c r="AV2375">
        <v>0</v>
      </c>
      <c r="AW2375">
        <v>26134</v>
      </c>
      <c r="AX2375" t="s">
        <v>16067</v>
      </c>
      <c r="AY2375" t="s">
        <v>16068</v>
      </c>
      <c r="AZ2375" t="s">
        <v>71</v>
      </c>
      <c r="BA2375">
        <v>261533</v>
      </c>
      <c r="BB2375" t="s">
        <v>66</v>
      </c>
      <c r="BC2375" t="str">
        <f t="shared" si="96"/>
        <v>04450</v>
      </c>
      <c r="BD2375" t="str">
        <f t="shared" si="97"/>
        <v>TD-04450</v>
      </c>
    </row>
    <row r="2376" spans="1:56" ht="28.15" customHeight="1">
      <c r="A2376" s="4">
        <f>SUBTOTAL(103,$L$2:L2376)</f>
        <v>2375</v>
      </c>
      <c r="B2376" s="5" t="s">
        <v>16071</v>
      </c>
      <c r="C2376" s="5" t="s">
        <v>16072</v>
      </c>
      <c r="D2376" s="5" t="s">
        <v>16073</v>
      </c>
      <c r="E2376" s="5" t="s">
        <v>15988</v>
      </c>
      <c r="F2376" s="6" t="s">
        <v>16074</v>
      </c>
      <c r="G2376" s="5">
        <v>7</v>
      </c>
      <c r="H2376" s="7">
        <v>1059156</v>
      </c>
      <c r="I2376" s="5" t="s">
        <v>16018</v>
      </c>
      <c r="J2376" s="5" t="s">
        <v>16075</v>
      </c>
      <c r="K2376" s="20"/>
      <c r="L2376" s="5" t="s">
        <v>95</v>
      </c>
      <c r="M2376" s="2">
        <v>1601166793</v>
      </c>
      <c r="N2376" s="8">
        <f>IF(COUNTIF($B$2:B2376,B2376)=1,1,0)</f>
        <v>1</v>
      </c>
      <c r="O2376" t="s">
        <v>52</v>
      </c>
      <c r="P2376">
        <v>1601166793</v>
      </c>
      <c r="Q2376" t="s">
        <v>16071</v>
      </c>
      <c r="R2376" t="s">
        <v>16071</v>
      </c>
      <c r="S2376" t="s">
        <v>16072</v>
      </c>
      <c r="T2376" t="s">
        <v>16072</v>
      </c>
      <c r="U2376" t="s">
        <v>16073</v>
      </c>
      <c r="V2376" t="s">
        <v>16076</v>
      </c>
      <c r="W2376">
        <v>0</v>
      </c>
      <c r="X2376" t="s">
        <v>188</v>
      </c>
      <c r="Y2376">
        <v>2026</v>
      </c>
      <c r="Z2376">
        <v>7</v>
      </c>
      <c r="AA2376">
        <v>1</v>
      </c>
      <c r="AB2376">
        <v>980700</v>
      </c>
      <c r="AC2376">
        <v>78456</v>
      </c>
      <c r="AD2376">
        <v>0</v>
      </c>
      <c r="AE2376">
        <v>0</v>
      </c>
      <c r="AF2376" t="s">
        <v>57</v>
      </c>
      <c r="AG2376" t="s">
        <v>81</v>
      </c>
      <c r="AH2376" t="s">
        <v>15988</v>
      </c>
      <c r="AI2376" t="s">
        <v>3529</v>
      </c>
      <c r="AJ2376">
        <v>0</v>
      </c>
      <c r="AK2376" t="s">
        <v>4604</v>
      </c>
      <c r="AL2376">
        <v>0</v>
      </c>
      <c r="AM2376">
        <v>0</v>
      </c>
      <c r="AN2376">
        <v>0</v>
      </c>
      <c r="AO2376">
        <v>0</v>
      </c>
      <c r="AP2376" t="s">
        <v>83</v>
      </c>
      <c r="AQ2376">
        <v>0</v>
      </c>
      <c r="AR2376">
        <v>0</v>
      </c>
      <c r="AS2376" t="s">
        <v>69</v>
      </c>
      <c r="AT2376" t="s">
        <v>16077</v>
      </c>
      <c r="AU2376" t="s">
        <v>64</v>
      </c>
      <c r="AV2376">
        <v>0</v>
      </c>
      <c r="AW2376">
        <v>26083</v>
      </c>
      <c r="AX2376" t="s">
        <v>16018</v>
      </c>
      <c r="AY2376" t="s">
        <v>16075</v>
      </c>
      <c r="AZ2376" t="s">
        <v>71</v>
      </c>
      <c r="BA2376">
        <v>1059156</v>
      </c>
      <c r="BB2376" t="s">
        <v>66</v>
      </c>
      <c r="BC2376" t="str">
        <f t="shared" si="96"/>
        <v>04460</v>
      </c>
      <c r="BD2376" t="str">
        <f t="shared" si="97"/>
        <v>TD-04460</v>
      </c>
    </row>
    <row r="2377" spans="1:56" ht="28.15" customHeight="1">
      <c r="A2377" s="4">
        <f>SUBTOTAL(103,$L$2:L2377)</f>
        <v>2376</v>
      </c>
      <c r="B2377" s="5" t="s">
        <v>16078</v>
      </c>
      <c r="C2377" s="5" t="s">
        <v>16079</v>
      </c>
      <c r="D2377" s="5" t="s">
        <v>16037</v>
      </c>
      <c r="E2377" s="5" t="s">
        <v>15988</v>
      </c>
      <c r="F2377" s="6" t="s">
        <v>16080</v>
      </c>
      <c r="G2377" s="5">
        <v>7</v>
      </c>
      <c r="H2377" s="7">
        <v>238399</v>
      </c>
      <c r="I2377" s="5" t="s">
        <v>16081</v>
      </c>
      <c r="J2377" s="5" t="s">
        <v>16082</v>
      </c>
      <c r="K2377" s="20"/>
      <c r="L2377" s="5" t="s">
        <v>95</v>
      </c>
      <c r="M2377" s="2">
        <v>1601167728</v>
      </c>
      <c r="N2377" s="8">
        <f>IF(COUNTIF($B$2:B2377,B2377)=1,1,0)</f>
        <v>1</v>
      </c>
      <c r="O2377" t="s">
        <v>52</v>
      </c>
      <c r="P2377">
        <v>1601167728</v>
      </c>
      <c r="Q2377" t="s">
        <v>16078</v>
      </c>
      <c r="R2377" t="s">
        <v>16078</v>
      </c>
      <c r="S2377" t="s">
        <v>16079</v>
      </c>
      <c r="T2377" t="s">
        <v>16079</v>
      </c>
      <c r="U2377" t="s">
        <v>16037</v>
      </c>
      <c r="V2377" t="s">
        <v>16083</v>
      </c>
      <c r="W2377">
        <v>0</v>
      </c>
      <c r="X2377" t="s">
        <v>188</v>
      </c>
      <c r="Y2377">
        <v>2026</v>
      </c>
      <c r="Z2377">
        <v>7</v>
      </c>
      <c r="AA2377">
        <v>1</v>
      </c>
      <c r="AB2377">
        <v>220740</v>
      </c>
      <c r="AC2377">
        <v>17659</v>
      </c>
      <c r="AD2377">
        <v>0</v>
      </c>
      <c r="AE2377">
        <v>0</v>
      </c>
      <c r="AF2377" t="s">
        <v>57</v>
      </c>
      <c r="AG2377" t="s">
        <v>81</v>
      </c>
      <c r="AH2377" t="s">
        <v>15988</v>
      </c>
      <c r="AI2377" t="s">
        <v>3529</v>
      </c>
      <c r="AJ2377">
        <v>0</v>
      </c>
      <c r="AK2377" t="s">
        <v>7382</v>
      </c>
      <c r="AL2377">
        <v>0</v>
      </c>
      <c r="AM2377">
        <v>0</v>
      </c>
      <c r="AN2377">
        <v>0</v>
      </c>
      <c r="AO2377">
        <v>0</v>
      </c>
      <c r="AP2377" t="s">
        <v>83</v>
      </c>
      <c r="AQ2377">
        <v>0</v>
      </c>
      <c r="AR2377">
        <v>0</v>
      </c>
      <c r="AS2377" t="s">
        <v>69</v>
      </c>
      <c r="AT2377" t="s">
        <v>16084</v>
      </c>
      <c r="AU2377" t="s">
        <v>64</v>
      </c>
      <c r="AV2377">
        <v>0</v>
      </c>
      <c r="AW2377">
        <v>26322</v>
      </c>
      <c r="AX2377" t="s">
        <v>16081</v>
      </c>
      <c r="AY2377" t="s">
        <v>16082</v>
      </c>
      <c r="AZ2377" t="s">
        <v>71</v>
      </c>
      <c r="BA2377">
        <v>238399</v>
      </c>
      <c r="BB2377" t="s">
        <v>66</v>
      </c>
      <c r="BC2377" t="str">
        <f t="shared" si="96"/>
        <v>04910</v>
      </c>
      <c r="BD2377" t="str">
        <f t="shared" si="97"/>
        <v>TD-04910</v>
      </c>
    </row>
    <row r="2378" spans="1:56" ht="28.15" customHeight="1">
      <c r="A2378" s="4">
        <f>SUBTOTAL(103,$L$2:L2378)</f>
        <v>2377</v>
      </c>
      <c r="B2378" s="5" t="s">
        <v>16085</v>
      </c>
      <c r="C2378" s="5" t="s">
        <v>16086</v>
      </c>
      <c r="D2378" s="5" t="s">
        <v>16087</v>
      </c>
      <c r="E2378" s="5" t="s">
        <v>15988</v>
      </c>
      <c r="F2378" s="6" t="s">
        <v>16088</v>
      </c>
      <c r="G2378" s="5">
        <v>7</v>
      </c>
      <c r="H2378" s="7">
        <v>2087186</v>
      </c>
      <c r="I2378" s="5" t="s">
        <v>16018</v>
      </c>
      <c r="J2378" s="5" t="s">
        <v>16089</v>
      </c>
      <c r="K2378" s="20"/>
      <c r="L2378" s="5" t="s">
        <v>95</v>
      </c>
      <c r="M2378" s="2">
        <v>1601167136</v>
      </c>
      <c r="N2378" s="8">
        <f>IF(COUNTIF($B$2:B2378,B2378)=1,1,0)</f>
        <v>1</v>
      </c>
      <c r="O2378" t="s">
        <v>52</v>
      </c>
      <c r="P2378">
        <v>1601167136</v>
      </c>
      <c r="Q2378" t="s">
        <v>16085</v>
      </c>
      <c r="R2378" t="s">
        <v>16085</v>
      </c>
      <c r="S2378" t="s">
        <v>16086</v>
      </c>
      <c r="T2378" t="s">
        <v>16086</v>
      </c>
      <c r="U2378" t="s">
        <v>16087</v>
      </c>
      <c r="V2378" t="s">
        <v>16090</v>
      </c>
      <c r="W2378">
        <v>0</v>
      </c>
      <c r="X2378" t="s">
        <v>188</v>
      </c>
      <c r="Y2378">
        <v>2026</v>
      </c>
      <c r="Z2378">
        <v>7</v>
      </c>
      <c r="AA2378">
        <v>1</v>
      </c>
      <c r="AB2378">
        <v>1932580</v>
      </c>
      <c r="AC2378">
        <v>154606</v>
      </c>
      <c r="AD2378">
        <v>0</v>
      </c>
      <c r="AE2378">
        <v>0</v>
      </c>
      <c r="AF2378" t="s">
        <v>57</v>
      </c>
      <c r="AG2378" t="s">
        <v>81</v>
      </c>
      <c r="AH2378" t="s">
        <v>15988</v>
      </c>
      <c r="AI2378" t="s">
        <v>3529</v>
      </c>
      <c r="AJ2378">
        <v>0</v>
      </c>
      <c r="AK2378" t="s">
        <v>16091</v>
      </c>
      <c r="AL2378">
        <v>0</v>
      </c>
      <c r="AM2378">
        <v>0</v>
      </c>
      <c r="AN2378">
        <v>0</v>
      </c>
      <c r="AO2378">
        <v>0</v>
      </c>
      <c r="AP2378" t="s">
        <v>83</v>
      </c>
      <c r="AQ2378">
        <v>0</v>
      </c>
      <c r="AR2378">
        <v>0</v>
      </c>
      <c r="AS2378" t="s">
        <v>69</v>
      </c>
      <c r="AT2378" t="s">
        <v>16092</v>
      </c>
      <c r="AU2378" t="s">
        <v>64</v>
      </c>
      <c r="AV2378">
        <v>0</v>
      </c>
      <c r="AW2378">
        <v>26159</v>
      </c>
      <c r="AX2378" t="s">
        <v>16018</v>
      </c>
      <c r="AY2378" t="s">
        <v>16089</v>
      </c>
      <c r="AZ2378" t="s">
        <v>71</v>
      </c>
      <c r="BA2378">
        <v>2087186</v>
      </c>
      <c r="BB2378" t="s">
        <v>66</v>
      </c>
      <c r="BC2378" t="str">
        <f t="shared" ref="BC2378:BC2427" si="98">RIGHT(AK2378,5)</f>
        <v>04970</v>
      </c>
      <c r="BD2378" t="str">
        <f t="shared" ref="BD2378:BD2427" si="99">AI2378&amp;"-"&amp;BC2378</f>
        <v>TD-04970</v>
      </c>
    </row>
    <row r="2379" spans="1:56" ht="28.15" customHeight="1">
      <c r="A2379" s="4">
        <f>SUBTOTAL(103,$L$2:L2379)</f>
        <v>2378</v>
      </c>
      <c r="B2379" s="5" t="s">
        <v>16093</v>
      </c>
      <c r="C2379" s="5" t="s">
        <v>16094</v>
      </c>
      <c r="D2379" s="5" t="s">
        <v>16095</v>
      </c>
      <c r="E2379" s="5" t="s">
        <v>16096</v>
      </c>
      <c r="F2379" s="6" t="s">
        <v>16097</v>
      </c>
      <c r="G2379" s="5">
        <v>7</v>
      </c>
      <c r="H2379" s="7">
        <v>266674</v>
      </c>
      <c r="I2379" s="5" t="s">
        <v>16018</v>
      </c>
      <c r="J2379" s="5" t="s">
        <v>16098</v>
      </c>
      <c r="K2379" s="20"/>
      <c r="L2379" s="5" t="s">
        <v>95</v>
      </c>
      <c r="M2379" s="2">
        <v>1601167436</v>
      </c>
      <c r="N2379" s="8">
        <f>IF(COUNTIF($B$2:B2379,B2379)=1,1,0)</f>
        <v>1</v>
      </c>
      <c r="O2379" t="s">
        <v>52</v>
      </c>
      <c r="P2379">
        <v>1601167436</v>
      </c>
      <c r="Q2379" t="s">
        <v>16093</v>
      </c>
      <c r="R2379" t="s">
        <v>16093</v>
      </c>
      <c r="S2379" t="s">
        <v>16094</v>
      </c>
      <c r="T2379" t="s">
        <v>16094</v>
      </c>
      <c r="U2379" t="s">
        <v>16095</v>
      </c>
      <c r="V2379" t="s">
        <v>16099</v>
      </c>
      <c r="W2379">
        <v>0</v>
      </c>
      <c r="X2379" t="s">
        <v>188</v>
      </c>
      <c r="Y2379">
        <v>2026</v>
      </c>
      <c r="Z2379">
        <v>7</v>
      </c>
      <c r="AA2379">
        <v>1</v>
      </c>
      <c r="AB2379">
        <v>246920</v>
      </c>
      <c r="AC2379">
        <v>19754</v>
      </c>
      <c r="AD2379">
        <v>0</v>
      </c>
      <c r="AE2379">
        <v>0</v>
      </c>
      <c r="AF2379" t="s">
        <v>57</v>
      </c>
      <c r="AG2379" t="s">
        <v>81</v>
      </c>
      <c r="AH2379" t="s">
        <v>16096</v>
      </c>
      <c r="AI2379" t="s">
        <v>3529</v>
      </c>
      <c r="AJ2379">
        <v>0</v>
      </c>
      <c r="AK2379" t="s">
        <v>3675</v>
      </c>
      <c r="AL2379">
        <v>0</v>
      </c>
      <c r="AM2379">
        <v>0</v>
      </c>
      <c r="AN2379">
        <v>0</v>
      </c>
      <c r="AO2379">
        <v>0</v>
      </c>
      <c r="AP2379" t="s">
        <v>83</v>
      </c>
      <c r="AQ2379">
        <v>0</v>
      </c>
      <c r="AR2379">
        <v>0</v>
      </c>
      <c r="AS2379" t="s">
        <v>69</v>
      </c>
      <c r="AT2379" t="s">
        <v>16100</v>
      </c>
      <c r="AU2379" t="s">
        <v>64</v>
      </c>
      <c r="AV2379">
        <v>0</v>
      </c>
      <c r="AW2379">
        <v>26238</v>
      </c>
      <c r="AX2379" t="s">
        <v>16018</v>
      </c>
      <c r="AY2379" t="s">
        <v>16098</v>
      </c>
      <c r="AZ2379" t="s">
        <v>71</v>
      </c>
      <c r="BA2379">
        <v>266674</v>
      </c>
      <c r="BB2379" t="s">
        <v>66</v>
      </c>
      <c r="BC2379" t="str">
        <f t="shared" si="98"/>
        <v>05000</v>
      </c>
      <c r="BD2379" t="str">
        <f t="shared" si="99"/>
        <v>TD-05000</v>
      </c>
    </row>
    <row r="2380" spans="1:56" ht="28.15" customHeight="1">
      <c r="A2380" s="4">
        <f>SUBTOTAL(103,$L$2:L2380)</f>
        <v>2379</v>
      </c>
      <c r="B2380" s="5" t="s">
        <v>16101</v>
      </c>
      <c r="C2380" s="5" t="s">
        <v>16102</v>
      </c>
      <c r="D2380" s="5" t="s">
        <v>16037</v>
      </c>
      <c r="E2380" s="5" t="s">
        <v>16096</v>
      </c>
      <c r="F2380" s="6" t="s">
        <v>16103</v>
      </c>
      <c r="G2380" s="5">
        <v>7</v>
      </c>
      <c r="H2380" s="7">
        <v>410616</v>
      </c>
      <c r="I2380" s="5" t="s">
        <v>16018</v>
      </c>
      <c r="J2380" s="5" t="s">
        <v>16104</v>
      </c>
      <c r="K2380" s="20"/>
      <c r="L2380" s="5" t="s">
        <v>95</v>
      </c>
      <c r="M2380" s="2">
        <v>1601167108</v>
      </c>
      <c r="N2380" s="8">
        <f>IF(COUNTIF($B$2:B2380,B2380)=1,1,0)</f>
        <v>1</v>
      </c>
      <c r="O2380" t="s">
        <v>52</v>
      </c>
      <c r="P2380">
        <v>1601167108</v>
      </c>
      <c r="Q2380" t="s">
        <v>16101</v>
      </c>
      <c r="R2380" t="s">
        <v>16101</v>
      </c>
      <c r="S2380" t="s">
        <v>16102</v>
      </c>
      <c r="T2380" t="s">
        <v>16102</v>
      </c>
      <c r="U2380" t="s">
        <v>16037</v>
      </c>
      <c r="V2380" t="s">
        <v>16083</v>
      </c>
      <c r="W2380">
        <v>0</v>
      </c>
      <c r="X2380" t="s">
        <v>188</v>
      </c>
      <c r="Y2380">
        <v>2026</v>
      </c>
      <c r="Z2380">
        <v>7</v>
      </c>
      <c r="AA2380">
        <v>1</v>
      </c>
      <c r="AB2380">
        <v>380200</v>
      </c>
      <c r="AC2380">
        <v>30416</v>
      </c>
      <c r="AD2380">
        <v>0</v>
      </c>
      <c r="AE2380">
        <v>0</v>
      </c>
      <c r="AF2380" t="s">
        <v>57</v>
      </c>
      <c r="AG2380" t="s">
        <v>81</v>
      </c>
      <c r="AH2380" t="s">
        <v>16096</v>
      </c>
      <c r="AI2380" t="s">
        <v>3529</v>
      </c>
      <c r="AJ2380">
        <v>0</v>
      </c>
      <c r="AK2380" t="s">
        <v>9905</v>
      </c>
      <c r="AL2380">
        <v>0</v>
      </c>
      <c r="AM2380">
        <v>0</v>
      </c>
      <c r="AN2380">
        <v>0</v>
      </c>
      <c r="AO2380">
        <v>0</v>
      </c>
      <c r="AP2380" t="s">
        <v>83</v>
      </c>
      <c r="AQ2380">
        <v>0</v>
      </c>
      <c r="AR2380">
        <v>0</v>
      </c>
      <c r="AS2380" t="s">
        <v>69</v>
      </c>
      <c r="AT2380" t="s">
        <v>16105</v>
      </c>
      <c r="AU2380" t="s">
        <v>64</v>
      </c>
      <c r="AV2380">
        <v>0</v>
      </c>
      <c r="AW2380">
        <v>26151</v>
      </c>
      <c r="AX2380" t="s">
        <v>16018</v>
      </c>
      <c r="AY2380" t="s">
        <v>16104</v>
      </c>
      <c r="AZ2380" t="s">
        <v>71</v>
      </c>
      <c r="BA2380">
        <v>410616</v>
      </c>
      <c r="BB2380" t="s">
        <v>66</v>
      </c>
      <c r="BC2380" t="str">
        <f t="shared" si="98"/>
        <v>05030</v>
      </c>
      <c r="BD2380" t="str">
        <f t="shared" si="99"/>
        <v>TD-05030</v>
      </c>
    </row>
    <row r="2381" spans="1:56" ht="28.15" customHeight="1">
      <c r="A2381" s="4">
        <f>SUBTOTAL(103,$L$2:L2381)</f>
        <v>2380</v>
      </c>
      <c r="B2381" s="5" t="s">
        <v>16106</v>
      </c>
      <c r="C2381" s="5" t="s">
        <v>16107</v>
      </c>
      <c r="D2381" s="5" t="s">
        <v>16108</v>
      </c>
      <c r="E2381" s="5" t="s">
        <v>16096</v>
      </c>
      <c r="F2381" s="6" t="s">
        <v>16109</v>
      </c>
      <c r="G2381" s="5">
        <v>7</v>
      </c>
      <c r="H2381" s="7">
        <v>413186</v>
      </c>
      <c r="I2381" s="5" t="s">
        <v>16110</v>
      </c>
      <c r="J2381" s="5" t="s">
        <v>16111</v>
      </c>
      <c r="K2381" s="20"/>
      <c r="L2381" s="5" t="s">
        <v>95</v>
      </c>
      <c r="M2381" s="2">
        <v>1601167442</v>
      </c>
      <c r="N2381" s="8">
        <f>IF(COUNTIF($B$2:B2381,B2381)=1,1,0)</f>
        <v>1</v>
      </c>
      <c r="O2381" t="s">
        <v>52</v>
      </c>
      <c r="P2381">
        <v>1601167442</v>
      </c>
      <c r="Q2381" t="s">
        <v>16106</v>
      </c>
      <c r="R2381" t="s">
        <v>16106</v>
      </c>
      <c r="S2381" t="s">
        <v>16107</v>
      </c>
      <c r="T2381" t="s">
        <v>16107</v>
      </c>
      <c r="U2381" t="s">
        <v>16108</v>
      </c>
      <c r="V2381" t="s">
        <v>16112</v>
      </c>
      <c r="W2381">
        <v>0</v>
      </c>
      <c r="X2381" t="s">
        <v>80</v>
      </c>
      <c r="Y2381">
        <v>2026</v>
      </c>
      <c r="Z2381">
        <v>7</v>
      </c>
      <c r="AA2381">
        <v>1</v>
      </c>
      <c r="AB2381">
        <v>382580</v>
      </c>
      <c r="AC2381">
        <v>30606</v>
      </c>
      <c r="AD2381">
        <v>0</v>
      </c>
      <c r="AE2381">
        <v>0</v>
      </c>
      <c r="AF2381" t="s">
        <v>121</v>
      </c>
      <c r="AG2381" t="s">
        <v>58</v>
      </c>
      <c r="AH2381" t="s">
        <v>16096</v>
      </c>
      <c r="AI2381" t="s">
        <v>3529</v>
      </c>
      <c r="AJ2381">
        <v>0</v>
      </c>
      <c r="AK2381" t="s">
        <v>10498</v>
      </c>
      <c r="AL2381">
        <v>0</v>
      </c>
      <c r="AM2381">
        <v>0</v>
      </c>
      <c r="AN2381">
        <v>0</v>
      </c>
      <c r="AO2381">
        <v>0</v>
      </c>
      <c r="AP2381" t="s">
        <v>61</v>
      </c>
      <c r="AQ2381">
        <v>0</v>
      </c>
      <c r="AR2381">
        <v>0</v>
      </c>
      <c r="AS2381" t="s">
        <v>69</v>
      </c>
      <c r="AT2381" t="s">
        <v>16113</v>
      </c>
      <c r="AU2381" t="s">
        <v>64</v>
      </c>
      <c r="AV2381">
        <v>0</v>
      </c>
      <c r="AW2381">
        <v>26240</v>
      </c>
      <c r="AX2381" t="s">
        <v>16110</v>
      </c>
      <c r="AY2381" t="s">
        <v>16111</v>
      </c>
      <c r="AZ2381" t="s">
        <v>71</v>
      </c>
      <c r="BA2381">
        <v>413186</v>
      </c>
      <c r="BB2381" t="s">
        <v>66</v>
      </c>
      <c r="BC2381" t="str">
        <f t="shared" si="98"/>
        <v>05060</v>
      </c>
      <c r="BD2381" t="str">
        <f t="shared" si="99"/>
        <v>TD-05060</v>
      </c>
    </row>
    <row r="2382" spans="1:56" ht="28.15" customHeight="1">
      <c r="A2382" s="4">
        <f>SUBTOTAL(103,$L$2:L2382)</f>
        <v>2381</v>
      </c>
      <c r="B2382" s="5" t="s">
        <v>16114</v>
      </c>
      <c r="C2382" s="5" t="s">
        <v>16115</v>
      </c>
      <c r="D2382" s="5" t="s">
        <v>16037</v>
      </c>
      <c r="E2382" s="5" t="s">
        <v>16096</v>
      </c>
      <c r="F2382" s="6" t="s">
        <v>16116</v>
      </c>
      <c r="G2382" s="5">
        <v>7</v>
      </c>
      <c r="H2382" s="7">
        <v>392623</v>
      </c>
      <c r="I2382" s="5" t="s">
        <v>16018</v>
      </c>
      <c r="J2382" s="5" t="s">
        <v>16117</v>
      </c>
      <c r="K2382" s="20"/>
      <c r="L2382" s="5" t="s">
        <v>95</v>
      </c>
      <c r="M2382" s="2">
        <v>1601167188</v>
      </c>
      <c r="N2382" s="8">
        <f>IF(COUNTIF($B$2:B2382,B2382)=1,1,0)</f>
        <v>1</v>
      </c>
      <c r="O2382" t="s">
        <v>52</v>
      </c>
      <c r="P2382">
        <v>1601167188</v>
      </c>
      <c r="Q2382" t="s">
        <v>16114</v>
      </c>
      <c r="R2382" t="s">
        <v>16114</v>
      </c>
      <c r="S2382" t="s">
        <v>16115</v>
      </c>
      <c r="T2382" t="s">
        <v>16115</v>
      </c>
      <c r="U2382" t="s">
        <v>16037</v>
      </c>
      <c r="V2382" t="s">
        <v>16118</v>
      </c>
      <c r="W2382">
        <v>0</v>
      </c>
      <c r="X2382" t="s">
        <v>80</v>
      </c>
      <c r="Y2382">
        <v>2026</v>
      </c>
      <c r="Z2382">
        <v>7</v>
      </c>
      <c r="AA2382">
        <v>1</v>
      </c>
      <c r="AB2382">
        <v>363540</v>
      </c>
      <c r="AC2382">
        <v>29083</v>
      </c>
      <c r="AD2382">
        <v>0</v>
      </c>
      <c r="AE2382">
        <v>0</v>
      </c>
      <c r="AF2382" t="s">
        <v>57</v>
      </c>
      <c r="AG2382" t="s">
        <v>81</v>
      </c>
      <c r="AH2382" t="s">
        <v>16096</v>
      </c>
      <c r="AI2382" t="s">
        <v>3529</v>
      </c>
      <c r="AJ2382">
        <v>0</v>
      </c>
      <c r="AK2382" t="s">
        <v>16119</v>
      </c>
      <c r="AL2382">
        <v>0</v>
      </c>
      <c r="AM2382">
        <v>0</v>
      </c>
      <c r="AN2382">
        <v>0</v>
      </c>
      <c r="AO2382">
        <v>0</v>
      </c>
      <c r="AP2382" t="s">
        <v>83</v>
      </c>
      <c r="AQ2382">
        <v>0</v>
      </c>
      <c r="AR2382">
        <v>0</v>
      </c>
      <c r="AS2382" t="s">
        <v>69</v>
      </c>
      <c r="AT2382" t="s">
        <v>16120</v>
      </c>
      <c r="AU2382" t="s">
        <v>64</v>
      </c>
      <c r="AV2382">
        <v>0</v>
      </c>
      <c r="AW2382">
        <v>26175</v>
      </c>
      <c r="AX2382" t="s">
        <v>16018</v>
      </c>
      <c r="AY2382" t="s">
        <v>16117</v>
      </c>
      <c r="AZ2382" t="s">
        <v>71</v>
      </c>
      <c r="BA2382">
        <v>392623</v>
      </c>
      <c r="BB2382" t="s">
        <v>66</v>
      </c>
      <c r="BC2382" t="str">
        <f t="shared" si="98"/>
        <v>05840</v>
      </c>
      <c r="BD2382" t="str">
        <f t="shared" si="99"/>
        <v>TD-05840</v>
      </c>
    </row>
    <row r="2383" spans="1:56" ht="28.15" customHeight="1">
      <c r="A2383" s="4">
        <f>SUBTOTAL(103,$L$2:L2383)</f>
        <v>2382</v>
      </c>
      <c r="B2383" s="5" t="s">
        <v>16121</v>
      </c>
      <c r="C2383" s="5" t="s">
        <v>16122</v>
      </c>
      <c r="D2383" s="5" t="s">
        <v>16123</v>
      </c>
      <c r="E2383" s="5" t="s">
        <v>16096</v>
      </c>
      <c r="F2383" s="6" t="s">
        <v>16124</v>
      </c>
      <c r="G2383" s="5">
        <v>7</v>
      </c>
      <c r="H2383" s="7">
        <v>1153224</v>
      </c>
      <c r="I2383" s="5" t="s">
        <v>16125</v>
      </c>
      <c r="J2383" s="5" t="s">
        <v>16126</v>
      </c>
      <c r="K2383" s="20"/>
      <c r="L2383" s="5" t="s">
        <v>95</v>
      </c>
      <c r="M2383" s="2">
        <v>1601167607</v>
      </c>
      <c r="N2383" s="8">
        <f>IF(COUNTIF($B$2:B2383,B2383)=1,1,0)</f>
        <v>1</v>
      </c>
      <c r="O2383" t="s">
        <v>52</v>
      </c>
      <c r="P2383">
        <v>1601167607</v>
      </c>
      <c r="Q2383" t="s">
        <v>16121</v>
      </c>
      <c r="R2383" t="s">
        <v>16121</v>
      </c>
      <c r="S2383" t="s">
        <v>16122</v>
      </c>
      <c r="T2383" t="s">
        <v>16122</v>
      </c>
      <c r="U2383" t="s">
        <v>16123</v>
      </c>
      <c r="V2383" t="s">
        <v>16127</v>
      </c>
      <c r="W2383">
        <v>0</v>
      </c>
      <c r="X2383" t="s">
        <v>188</v>
      </c>
      <c r="Y2383">
        <v>2026</v>
      </c>
      <c r="Z2383">
        <v>7</v>
      </c>
      <c r="AA2383">
        <v>1</v>
      </c>
      <c r="AB2383">
        <v>1067800</v>
      </c>
      <c r="AC2383">
        <v>85424</v>
      </c>
      <c r="AD2383">
        <v>0</v>
      </c>
      <c r="AE2383">
        <v>0</v>
      </c>
      <c r="AF2383" t="s">
        <v>57</v>
      </c>
      <c r="AG2383" t="s">
        <v>81</v>
      </c>
      <c r="AH2383" t="s">
        <v>16096</v>
      </c>
      <c r="AI2383" t="s">
        <v>3529</v>
      </c>
      <c r="AJ2383">
        <v>0</v>
      </c>
      <c r="AK2383" t="s">
        <v>8129</v>
      </c>
      <c r="AL2383">
        <v>0</v>
      </c>
      <c r="AM2383">
        <v>0</v>
      </c>
      <c r="AN2383">
        <v>0</v>
      </c>
      <c r="AO2383">
        <v>0</v>
      </c>
      <c r="AP2383" t="s">
        <v>83</v>
      </c>
      <c r="AQ2383">
        <v>0</v>
      </c>
      <c r="AR2383">
        <v>0</v>
      </c>
      <c r="AS2383" t="s">
        <v>69</v>
      </c>
      <c r="AT2383" t="s">
        <v>16128</v>
      </c>
      <c r="AU2383" t="s">
        <v>64</v>
      </c>
      <c r="AV2383">
        <v>0</v>
      </c>
      <c r="AW2383">
        <v>26298</v>
      </c>
      <c r="AX2383" t="s">
        <v>16125</v>
      </c>
      <c r="AY2383" t="s">
        <v>16126</v>
      </c>
      <c r="AZ2383" t="s">
        <v>71</v>
      </c>
      <c r="BA2383">
        <v>1153224</v>
      </c>
      <c r="BB2383" t="s">
        <v>66</v>
      </c>
      <c r="BC2383" t="str">
        <f t="shared" si="98"/>
        <v>05870</v>
      </c>
      <c r="BD2383" t="str">
        <f t="shared" si="99"/>
        <v>TD-05870</v>
      </c>
    </row>
    <row r="2384" spans="1:56" ht="28.15" customHeight="1">
      <c r="A2384" s="4">
        <f>SUBTOTAL(103,$L$2:L2384)</f>
        <v>2383</v>
      </c>
      <c r="B2384" s="5" t="s">
        <v>16129</v>
      </c>
      <c r="C2384" s="5" t="s">
        <v>16130</v>
      </c>
      <c r="D2384" s="5" t="s">
        <v>16131</v>
      </c>
      <c r="E2384" s="5" t="s">
        <v>16096</v>
      </c>
      <c r="F2384" s="6" t="s">
        <v>16132</v>
      </c>
      <c r="G2384" s="5">
        <v>7</v>
      </c>
      <c r="H2384" s="7">
        <v>325793</v>
      </c>
      <c r="I2384" s="5" t="s">
        <v>16018</v>
      </c>
      <c r="J2384" s="5" t="s">
        <v>16133</v>
      </c>
      <c r="K2384" s="20"/>
      <c r="L2384" s="5" t="s">
        <v>95</v>
      </c>
      <c r="M2384" s="2">
        <v>1601167618</v>
      </c>
      <c r="N2384" s="8">
        <f>IF(COUNTIF($B$2:B2384,B2384)=1,1,0)</f>
        <v>1</v>
      </c>
      <c r="O2384" t="s">
        <v>52</v>
      </c>
      <c r="P2384">
        <v>1601167618</v>
      </c>
      <c r="Q2384" t="s">
        <v>16129</v>
      </c>
      <c r="R2384" t="s">
        <v>16129</v>
      </c>
      <c r="S2384" t="s">
        <v>16130</v>
      </c>
      <c r="T2384" t="s">
        <v>16130</v>
      </c>
      <c r="U2384" t="s">
        <v>16131</v>
      </c>
      <c r="V2384" t="s">
        <v>16134</v>
      </c>
      <c r="W2384">
        <v>0</v>
      </c>
      <c r="X2384" t="s">
        <v>188</v>
      </c>
      <c r="Y2384">
        <v>2026</v>
      </c>
      <c r="Z2384">
        <v>7</v>
      </c>
      <c r="AA2384">
        <v>1</v>
      </c>
      <c r="AB2384">
        <v>301660</v>
      </c>
      <c r="AC2384">
        <v>24133</v>
      </c>
      <c r="AD2384">
        <v>0</v>
      </c>
      <c r="AE2384">
        <v>0</v>
      </c>
      <c r="AF2384" t="s">
        <v>57</v>
      </c>
      <c r="AG2384" t="s">
        <v>81</v>
      </c>
      <c r="AH2384" t="s">
        <v>16096</v>
      </c>
      <c r="AI2384" t="s">
        <v>3529</v>
      </c>
      <c r="AJ2384">
        <v>0</v>
      </c>
      <c r="AK2384" t="s">
        <v>8856</v>
      </c>
      <c r="AL2384">
        <v>0</v>
      </c>
      <c r="AM2384">
        <v>0</v>
      </c>
      <c r="AN2384">
        <v>0</v>
      </c>
      <c r="AO2384">
        <v>0</v>
      </c>
      <c r="AP2384" t="s">
        <v>83</v>
      </c>
      <c r="AQ2384">
        <v>0</v>
      </c>
      <c r="AR2384">
        <v>0</v>
      </c>
      <c r="AS2384" t="s">
        <v>69</v>
      </c>
      <c r="AT2384" t="s">
        <v>16135</v>
      </c>
      <c r="AU2384" t="s">
        <v>64</v>
      </c>
      <c r="AV2384">
        <v>0</v>
      </c>
      <c r="AW2384">
        <v>26302</v>
      </c>
      <c r="AX2384" t="s">
        <v>16018</v>
      </c>
      <c r="AY2384" t="s">
        <v>16133</v>
      </c>
      <c r="AZ2384" t="s">
        <v>71</v>
      </c>
      <c r="BA2384">
        <v>325793</v>
      </c>
      <c r="BB2384" t="s">
        <v>66</v>
      </c>
      <c r="BC2384" t="str">
        <f t="shared" si="98"/>
        <v>06250</v>
      </c>
      <c r="BD2384" t="str">
        <f t="shared" si="99"/>
        <v>TD-06250</v>
      </c>
    </row>
    <row r="2385" spans="1:56" ht="28.15" customHeight="1">
      <c r="A2385" s="4">
        <f>SUBTOTAL(103,$L$2:L2385)</f>
        <v>2384</v>
      </c>
      <c r="B2385" s="5" t="s">
        <v>16136</v>
      </c>
      <c r="C2385" s="5" t="s">
        <v>16137</v>
      </c>
      <c r="D2385" s="5" t="s">
        <v>16138</v>
      </c>
      <c r="E2385" s="5" t="s">
        <v>16096</v>
      </c>
      <c r="F2385" s="6" t="s">
        <v>16139</v>
      </c>
      <c r="G2385" s="5">
        <v>7</v>
      </c>
      <c r="H2385" s="7">
        <v>2214238</v>
      </c>
      <c r="I2385" s="5" t="s">
        <v>16140</v>
      </c>
      <c r="J2385" s="5" t="s">
        <v>16141</v>
      </c>
      <c r="K2385" s="20"/>
      <c r="L2385" s="5" t="s">
        <v>95</v>
      </c>
      <c r="M2385" s="2">
        <v>1601167428</v>
      </c>
      <c r="N2385" s="8">
        <f>IF(COUNTIF($B$2:B2385,B2385)=1,1,0)</f>
        <v>1</v>
      </c>
      <c r="O2385" t="s">
        <v>52</v>
      </c>
      <c r="P2385">
        <v>1601167428</v>
      </c>
      <c r="Q2385" t="s">
        <v>16136</v>
      </c>
      <c r="R2385" t="s">
        <v>16136</v>
      </c>
      <c r="S2385" t="s">
        <v>16137</v>
      </c>
      <c r="T2385" t="s">
        <v>16137</v>
      </c>
      <c r="U2385" t="s">
        <v>16138</v>
      </c>
      <c r="V2385" t="s">
        <v>16142</v>
      </c>
      <c r="W2385">
        <v>0</v>
      </c>
      <c r="X2385" t="s">
        <v>80</v>
      </c>
      <c r="Y2385">
        <v>2026</v>
      </c>
      <c r="Z2385">
        <v>7</v>
      </c>
      <c r="AA2385">
        <v>1</v>
      </c>
      <c r="AB2385">
        <v>2050220</v>
      </c>
      <c r="AC2385">
        <v>164018</v>
      </c>
      <c r="AD2385">
        <v>0</v>
      </c>
      <c r="AE2385">
        <v>0</v>
      </c>
      <c r="AF2385" t="s">
        <v>121</v>
      </c>
      <c r="AG2385" t="s">
        <v>58</v>
      </c>
      <c r="AH2385" t="s">
        <v>16096</v>
      </c>
      <c r="AI2385" t="s">
        <v>3529</v>
      </c>
      <c r="AJ2385">
        <v>0</v>
      </c>
      <c r="AK2385" t="s">
        <v>16143</v>
      </c>
      <c r="AL2385">
        <v>0</v>
      </c>
      <c r="AM2385">
        <v>0</v>
      </c>
      <c r="AN2385">
        <v>0</v>
      </c>
      <c r="AO2385">
        <v>0</v>
      </c>
      <c r="AP2385" t="s">
        <v>61</v>
      </c>
      <c r="AQ2385">
        <v>0</v>
      </c>
      <c r="AR2385">
        <v>0</v>
      </c>
      <c r="AS2385" t="s">
        <v>69</v>
      </c>
      <c r="AT2385" t="s">
        <v>16144</v>
      </c>
      <c r="AU2385" t="s">
        <v>64</v>
      </c>
      <c r="AV2385">
        <v>0</v>
      </c>
      <c r="AW2385">
        <v>26235</v>
      </c>
      <c r="AX2385" t="s">
        <v>16140</v>
      </c>
      <c r="AY2385" t="s">
        <v>16141</v>
      </c>
      <c r="AZ2385" t="s">
        <v>71</v>
      </c>
      <c r="BA2385">
        <v>2214238</v>
      </c>
      <c r="BB2385" t="s">
        <v>66</v>
      </c>
      <c r="BC2385" t="str">
        <f t="shared" si="98"/>
        <v>23180</v>
      </c>
      <c r="BD2385" t="str">
        <f t="shared" si="99"/>
        <v>TD-23180</v>
      </c>
    </row>
    <row r="2386" spans="1:56" ht="28.15" customHeight="1">
      <c r="A2386" s="4">
        <f>SUBTOTAL(103,$L$2:L2386)</f>
        <v>2385</v>
      </c>
      <c r="B2386" s="5" t="s">
        <v>16145</v>
      </c>
      <c r="C2386" s="5" t="s">
        <v>16146</v>
      </c>
      <c r="D2386" s="5" t="s">
        <v>16147</v>
      </c>
      <c r="E2386" s="5" t="s">
        <v>1598</v>
      </c>
      <c r="F2386" s="6" t="s">
        <v>16148</v>
      </c>
      <c r="G2386" s="5">
        <v>6</v>
      </c>
      <c r="H2386" s="7">
        <v>218771</v>
      </c>
      <c r="I2386" s="5" t="s">
        <v>151</v>
      </c>
      <c r="J2386" s="5" t="s">
        <v>16149</v>
      </c>
      <c r="K2386" s="20"/>
      <c r="L2386" s="5" t="s">
        <v>51</v>
      </c>
      <c r="M2386" s="2">
        <v>1596970683</v>
      </c>
      <c r="N2386" s="8">
        <f>IF(COUNTIF($B$2:B2386,B2386)=1,1,0)</f>
        <v>1</v>
      </c>
      <c r="O2386" t="s">
        <v>52</v>
      </c>
      <c r="P2386">
        <v>1596970683</v>
      </c>
      <c r="Q2386" t="s">
        <v>16145</v>
      </c>
      <c r="R2386" t="s">
        <v>53</v>
      </c>
      <c r="S2386" t="s">
        <v>16146</v>
      </c>
      <c r="T2386" t="s">
        <v>54</v>
      </c>
      <c r="U2386" t="s">
        <v>16147</v>
      </c>
      <c r="V2386" t="s">
        <v>55</v>
      </c>
      <c r="W2386">
        <v>1</v>
      </c>
      <c r="X2386" t="s">
        <v>56</v>
      </c>
      <c r="Y2386">
        <v>2026</v>
      </c>
      <c r="Z2386">
        <v>6</v>
      </c>
      <c r="AA2386">
        <v>1</v>
      </c>
      <c r="AB2386">
        <v>202566</v>
      </c>
      <c r="AC2386">
        <v>16205</v>
      </c>
      <c r="AD2386">
        <v>0</v>
      </c>
      <c r="AE2386">
        <v>0</v>
      </c>
      <c r="AF2386" t="s">
        <v>108</v>
      </c>
      <c r="AG2386" t="s">
        <v>81</v>
      </c>
      <c r="AH2386" t="s">
        <v>1598</v>
      </c>
      <c r="AI2386" t="s">
        <v>3529</v>
      </c>
      <c r="AJ2386">
        <v>0</v>
      </c>
      <c r="AK2386" t="s">
        <v>16150</v>
      </c>
      <c r="AL2386">
        <v>0</v>
      </c>
      <c r="AM2386">
        <v>0</v>
      </c>
      <c r="AN2386">
        <v>0</v>
      </c>
      <c r="AO2386">
        <v>0</v>
      </c>
      <c r="AP2386" t="s">
        <v>83</v>
      </c>
      <c r="AQ2386">
        <v>0</v>
      </c>
      <c r="AR2386">
        <v>0</v>
      </c>
      <c r="AS2386" t="s">
        <v>62</v>
      </c>
      <c r="AT2386" t="s">
        <v>16151</v>
      </c>
      <c r="AU2386" t="s">
        <v>64</v>
      </c>
      <c r="AV2386">
        <v>0</v>
      </c>
      <c r="AW2386">
        <v>4513</v>
      </c>
      <c r="AX2386" t="s">
        <v>151</v>
      </c>
      <c r="AY2386" t="s">
        <v>16149</v>
      </c>
      <c r="AZ2386" t="s">
        <v>65</v>
      </c>
      <c r="BA2386">
        <v>218771</v>
      </c>
      <c r="BB2386" t="s">
        <v>66</v>
      </c>
      <c r="BC2386" t="str">
        <f t="shared" si="98"/>
        <v>23600</v>
      </c>
      <c r="BD2386" t="str">
        <f t="shared" si="99"/>
        <v>TD-23600</v>
      </c>
    </row>
    <row r="2387" spans="1:56" ht="28.15" customHeight="1">
      <c r="A2387" s="4">
        <f>SUBTOTAL(103,$L$2:L2387)</f>
        <v>2386</v>
      </c>
      <c r="B2387" s="5" t="s">
        <v>16145</v>
      </c>
      <c r="C2387" s="5" t="s">
        <v>67</v>
      </c>
      <c r="D2387" s="5" t="s">
        <v>16147</v>
      </c>
      <c r="E2387" s="5" t="s">
        <v>1598</v>
      </c>
      <c r="F2387" s="6" t="s">
        <v>16148</v>
      </c>
      <c r="G2387" s="5">
        <v>7</v>
      </c>
      <c r="H2387" s="7">
        <v>223579</v>
      </c>
      <c r="I2387" s="5" t="s">
        <v>151</v>
      </c>
      <c r="J2387" s="5" t="s">
        <v>16149</v>
      </c>
      <c r="K2387" s="20"/>
      <c r="L2387" s="5" t="s">
        <v>51</v>
      </c>
      <c r="M2387" s="2">
        <v>1601241076</v>
      </c>
      <c r="N2387" s="8">
        <f>IF(COUNTIF($B$2:B2387,B2387)=1,1,0)</f>
        <v>0</v>
      </c>
      <c r="O2387" t="s">
        <v>52</v>
      </c>
      <c r="P2387">
        <v>1601241076</v>
      </c>
      <c r="Q2387" t="s">
        <v>16145</v>
      </c>
      <c r="R2387" t="s">
        <v>16145</v>
      </c>
      <c r="S2387" t="s">
        <v>67</v>
      </c>
      <c r="T2387" t="s">
        <v>67</v>
      </c>
      <c r="U2387" t="s">
        <v>16147</v>
      </c>
      <c r="V2387" t="s">
        <v>155</v>
      </c>
      <c r="W2387">
        <v>1</v>
      </c>
      <c r="X2387" t="s">
        <v>156</v>
      </c>
      <c r="Y2387">
        <v>2026</v>
      </c>
      <c r="Z2387">
        <v>7</v>
      </c>
      <c r="AA2387">
        <v>1</v>
      </c>
      <c r="AB2387">
        <v>207018</v>
      </c>
      <c r="AC2387">
        <v>16561</v>
      </c>
      <c r="AD2387">
        <v>0</v>
      </c>
      <c r="AE2387">
        <v>0</v>
      </c>
      <c r="AF2387" t="s">
        <v>108</v>
      </c>
      <c r="AG2387" t="s">
        <v>1899</v>
      </c>
      <c r="AH2387" t="s">
        <v>1598</v>
      </c>
      <c r="AI2387" t="s">
        <v>3529</v>
      </c>
      <c r="AJ2387">
        <v>0</v>
      </c>
      <c r="AK2387" t="s">
        <v>16150</v>
      </c>
      <c r="AL2387">
        <v>0</v>
      </c>
      <c r="AM2387">
        <v>0</v>
      </c>
      <c r="AN2387">
        <v>0</v>
      </c>
      <c r="AO2387">
        <v>0</v>
      </c>
      <c r="AP2387" t="s">
        <v>108</v>
      </c>
      <c r="AQ2387">
        <v>0</v>
      </c>
      <c r="AR2387">
        <v>0</v>
      </c>
      <c r="AS2387" t="s">
        <v>69</v>
      </c>
      <c r="AT2387" t="s">
        <v>16152</v>
      </c>
      <c r="AU2387" t="s">
        <v>64</v>
      </c>
      <c r="AV2387">
        <v>0</v>
      </c>
      <c r="AW2387">
        <v>43061</v>
      </c>
      <c r="AX2387" t="s">
        <v>151</v>
      </c>
      <c r="AY2387" t="s">
        <v>16149</v>
      </c>
      <c r="AZ2387" t="s">
        <v>71</v>
      </c>
      <c r="BA2387">
        <v>223579</v>
      </c>
      <c r="BB2387" t="s">
        <v>66</v>
      </c>
      <c r="BC2387" t="str">
        <f t="shared" si="98"/>
        <v>23600</v>
      </c>
      <c r="BD2387" t="str">
        <f t="shared" si="99"/>
        <v>TD-23600</v>
      </c>
    </row>
    <row r="2388" spans="1:56" ht="28.15" customHeight="1">
      <c r="A2388" s="4">
        <f>SUBTOTAL(103,$L$2:L2388)</f>
        <v>2387</v>
      </c>
      <c r="B2388" s="5" t="s">
        <v>16153</v>
      </c>
      <c r="C2388" s="5" t="s">
        <v>16154</v>
      </c>
      <c r="D2388" s="5" t="s">
        <v>16155</v>
      </c>
      <c r="E2388" s="5" t="s">
        <v>16096</v>
      </c>
      <c r="F2388" s="6" t="s">
        <v>16156</v>
      </c>
      <c r="G2388" s="5">
        <v>7</v>
      </c>
      <c r="H2388" s="7">
        <v>1212775</v>
      </c>
      <c r="I2388" s="5" t="s">
        <v>16157</v>
      </c>
      <c r="J2388" s="5" t="s">
        <v>16158</v>
      </c>
      <c r="K2388" s="20"/>
      <c r="L2388" s="5" t="s">
        <v>95</v>
      </c>
      <c r="M2388" s="2">
        <v>1601167241</v>
      </c>
      <c r="N2388" s="8">
        <f>IF(COUNTIF($B$2:B2388,B2388)=1,1,0)</f>
        <v>1</v>
      </c>
      <c r="O2388" t="s">
        <v>52</v>
      </c>
      <c r="P2388">
        <v>1601167241</v>
      </c>
      <c r="Q2388" t="s">
        <v>16153</v>
      </c>
      <c r="R2388" t="s">
        <v>16153</v>
      </c>
      <c r="S2388" t="s">
        <v>16154</v>
      </c>
      <c r="T2388" t="s">
        <v>16154</v>
      </c>
      <c r="U2388" t="s">
        <v>16155</v>
      </c>
      <c r="V2388" t="s">
        <v>16159</v>
      </c>
      <c r="W2388">
        <v>0</v>
      </c>
      <c r="X2388" t="s">
        <v>188</v>
      </c>
      <c r="Y2388">
        <v>2026</v>
      </c>
      <c r="Z2388">
        <v>7</v>
      </c>
      <c r="AA2388">
        <v>1</v>
      </c>
      <c r="AB2388">
        <v>1122940</v>
      </c>
      <c r="AC2388">
        <v>89835</v>
      </c>
      <c r="AD2388">
        <v>0</v>
      </c>
      <c r="AE2388">
        <v>0</v>
      </c>
      <c r="AF2388" t="s">
        <v>57</v>
      </c>
      <c r="AG2388" t="s">
        <v>81</v>
      </c>
      <c r="AH2388" t="s">
        <v>16096</v>
      </c>
      <c r="AI2388" t="s">
        <v>3529</v>
      </c>
      <c r="AJ2388">
        <v>0</v>
      </c>
      <c r="AK2388" t="s">
        <v>6294</v>
      </c>
      <c r="AL2388">
        <v>0</v>
      </c>
      <c r="AM2388">
        <v>0</v>
      </c>
      <c r="AN2388">
        <v>0</v>
      </c>
      <c r="AO2388">
        <v>0</v>
      </c>
      <c r="AP2388" t="s">
        <v>83</v>
      </c>
      <c r="AQ2388">
        <v>0</v>
      </c>
      <c r="AR2388">
        <v>0</v>
      </c>
      <c r="AS2388" t="s">
        <v>69</v>
      </c>
      <c r="AT2388" t="s">
        <v>16160</v>
      </c>
      <c r="AU2388" t="s">
        <v>64</v>
      </c>
      <c r="AV2388">
        <v>0</v>
      </c>
      <c r="AW2388">
        <v>26185</v>
      </c>
      <c r="AX2388" t="s">
        <v>16157</v>
      </c>
      <c r="AY2388" t="s">
        <v>16158</v>
      </c>
      <c r="AZ2388" t="s">
        <v>71</v>
      </c>
      <c r="BA2388">
        <v>1212775</v>
      </c>
      <c r="BB2388" t="s">
        <v>66</v>
      </c>
      <c r="BC2388" t="str">
        <f t="shared" si="98"/>
        <v>23620</v>
      </c>
      <c r="BD2388" t="str">
        <f t="shared" si="99"/>
        <v>TD-23620</v>
      </c>
    </row>
    <row r="2389" spans="1:56" ht="28.15" customHeight="1">
      <c r="A2389" s="4">
        <f>SUBTOTAL(103,$L$2:L2389)</f>
        <v>2388</v>
      </c>
      <c r="B2389" s="5" t="s">
        <v>16161</v>
      </c>
      <c r="C2389" s="5" t="s">
        <v>16154</v>
      </c>
      <c r="D2389" s="5" t="s">
        <v>16162</v>
      </c>
      <c r="E2389" s="5" t="s">
        <v>16096</v>
      </c>
      <c r="F2389" s="6" t="s">
        <v>16163</v>
      </c>
      <c r="G2389" s="5">
        <v>7</v>
      </c>
      <c r="H2389" s="7">
        <v>1683612</v>
      </c>
      <c r="I2389" s="5" t="s">
        <v>16164</v>
      </c>
      <c r="J2389" s="5" t="s">
        <v>16165</v>
      </c>
      <c r="K2389" s="20"/>
      <c r="L2389" s="5" t="s">
        <v>95</v>
      </c>
      <c r="M2389" s="2">
        <v>1601167253</v>
      </c>
      <c r="N2389" s="8">
        <f>IF(COUNTIF($B$2:B2389,B2389)=1,1,0)</f>
        <v>1</v>
      </c>
      <c r="O2389" t="s">
        <v>52</v>
      </c>
      <c r="P2389">
        <v>1601167253</v>
      </c>
      <c r="Q2389" t="s">
        <v>16161</v>
      </c>
      <c r="R2389" t="s">
        <v>16161</v>
      </c>
      <c r="S2389" t="s">
        <v>16154</v>
      </c>
      <c r="T2389" t="s">
        <v>16154</v>
      </c>
      <c r="U2389" t="s">
        <v>16162</v>
      </c>
      <c r="V2389" t="s">
        <v>16166</v>
      </c>
      <c r="W2389">
        <v>0</v>
      </c>
      <c r="X2389" t="s">
        <v>80</v>
      </c>
      <c r="Y2389">
        <v>2026</v>
      </c>
      <c r="Z2389">
        <v>7</v>
      </c>
      <c r="AA2389">
        <v>1</v>
      </c>
      <c r="AB2389">
        <v>1558900</v>
      </c>
      <c r="AC2389">
        <v>124712</v>
      </c>
      <c r="AD2389">
        <v>0</v>
      </c>
      <c r="AE2389">
        <v>0</v>
      </c>
      <c r="AF2389" t="s">
        <v>121</v>
      </c>
      <c r="AG2389" t="s">
        <v>81</v>
      </c>
      <c r="AH2389" t="s">
        <v>16096</v>
      </c>
      <c r="AI2389" t="s">
        <v>3529</v>
      </c>
      <c r="AJ2389">
        <v>0</v>
      </c>
      <c r="AK2389" t="s">
        <v>16167</v>
      </c>
      <c r="AL2389">
        <v>0</v>
      </c>
      <c r="AM2389">
        <v>0</v>
      </c>
      <c r="AN2389">
        <v>0</v>
      </c>
      <c r="AO2389">
        <v>0</v>
      </c>
      <c r="AP2389" t="s">
        <v>61</v>
      </c>
      <c r="AQ2389">
        <v>0</v>
      </c>
      <c r="AR2389">
        <v>0</v>
      </c>
      <c r="AS2389" t="s">
        <v>69</v>
      </c>
      <c r="AT2389" t="s">
        <v>16168</v>
      </c>
      <c r="AU2389" t="s">
        <v>64</v>
      </c>
      <c r="AV2389">
        <v>0</v>
      </c>
      <c r="AW2389">
        <v>26188</v>
      </c>
      <c r="AX2389" t="s">
        <v>16164</v>
      </c>
      <c r="AY2389" t="s">
        <v>16165</v>
      </c>
      <c r="AZ2389" t="s">
        <v>71</v>
      </c>
      <c r="BA2389">
        <v>1683612</v>
      </c>
      <c r="BB2389" t="s">
        <v>66</v>
      </c>
      <c r="BC2389" t="str">
        <f t="shared" si="98"/>
        <v>23710</v>
      </c>
      <c r="BD2389" t="str">
        <f t="shared" si="99"/>
        <v>TD-23710</v>
      </c>
    </row>
    <row r="2390" spans="1:56" ht="28.15" customHeight="1">
      <c r="A2390" s="4">
        <f>SUBTOTAL(103,$L$2:L2390)</f>
        <v>2389</v>
      </c>
      <c r="B2390" s="5" t="s">
        <v>16169</v>
      </c>
      <c r="C2390" s="5" t="s">
        <v>1097</v>
      </c>
      <c r="D2390" s="5" t="s">
        <v>16170</v>
      </c>
      <c r="E2390" s="5" t="s">
        <v>16096</v>
      </c>
      <c r="F2390" s="6" t="s">
        <v>16171</v>
      </c>
      <c r="G2390" s="5">
        <v>7</v>
      </c>
      <c r="H2390" s="7">
        <v>228118</v>
      </c>
      <c r="I2390" s="5" t="s">
        <v>16172</v>
      </c>
      <c r="J2390" s="5" t="s">
        <v>16173</v>
      </c>
      <c r="K2390" s="20"/>
      <c r="L2390" s="5" t="s">
        <v>95</v>
      </c>
      <c r="M2390" s="2">
        <v>1601167539</v>
      </c>
      <c r="N2390" s="8">
        <f>IF(COUNTIF($B$2:B2390,B2390)=1,1,0)</f>
        <v>1</v>
      </c>
      <c r="O2390" t="s">
        <v>52</v>
      </c>
      <c r="P2390">
        <v>1601167539</v>
      </c>
      <c r="Q2390" t="s">
        <v>16169</v>
      </c>
      <c r="R2390" t="s">
        <v>16169</v>
      </c>
      <c r="S2390" t="s">
        <v>1097</v>
      </c>
      <c r="T2390" t="s">
        <v>1097</v>
      </c>
      <c r="U2390" t="s">
        <v>16170</v>
      </c>
      <c r="V2390" t="s">
        <v>16174</v>
      </c>
      <c r="W2390">
        <v>0</v>
      </c>
      <c r="X2390" t="s">
        <v>188</v>
      </c>
      <c r="Y2390">
        <v>2026</v>
      </c>
      <c r="Z2390">
        <v>7</v>
      </c>
      <c r="AA2390">
        <v>1</v>
      </c>
      <c r="AB2390">
        <v>211220</v>
      </c>
      <c r="AC2390">
        <v>16898</v>
      </c>
      <c r="AD2390">
        <v>0</v>
      </c>
      <c r="AE2390">
        <v>0</v>
      </c>
      <c r="AF2390" t="s">
        <v>57</v>
      </c>
      <c r="AG2390" t="s">
        <v>81</v>
      </c>
      <c r="AH2390" t="s">
        <v>16096</v>
      </c>
      <c r="AI2390" t="s">
        <v>3529</v>
      </c>
      <c r="AJ2390">
        <v>0</v>
      </c>
      <c r="AK2390" t="s">
        <v>16175</v>
      </c>
      <c r="AL2390">
        <v>0</v>
      </c>
      <c r="AM2390">
        <v>0</v>
      </c>
      <c r="AN2390">
        <v>0</v>
      </c>
      <c r="AO2390">
        <v>0</v>
      </c>
      <c r="AP2390" t="s">
        <v>83</v>
      </c>
      <c r="AQ2390">
        <v>0</v>
      </c>
      <c r="AR2390">
        <v>0</v>
      </c>
      <c r="AS2390" t="s">
        <v>69</v>
      </c>
      <c r="AT2390" t="s">
        <v>16176</v>
      </c>
      <c r="AU2390" t="s">
        <v>64</v>
      </c>
      <c r="AV2390">
        <v>0</v>
      </c>
      <c r="AW2390">
        <v>26273</v>
      </c>
      <c r="AX2390" t="s">
        <v>16172</v>
      </c>
      <c r="AY2390" t="s">
        <v>16173</v>
      </c>
      <c r="AZ2390" t="s">
        <v>71</v>
      </c>
      <c r="BA2390">
        <v>228118</v>
      </c>
      <c r="BB2390" t="s">
        <v>66</v>
      </c>
      <c r="BC2390" t="str">
        <f t="shared" si="98"/>
        <v>23900</v>
      </c>
      <c r="BD2390" t="str">
        <f t="shared" si="99"/>
        <v>TD-23900</v>
      </c>
    </row>
    <row r="2391" spans="1:56" ht="28.15" customHeight="1">
      <c r="A2391" s="4">
        <f>SUBTOTAL(103,$L$2:L2391)</f>
        <v>2390</v>
      </c>
      <c r="B2391" s="5" t="s">
        <v>16177</v>
      </c>
      <c r="C2391" s="5" t="s">
        <v>16178</v>
      </c>
      <c r="D2391" s="5" t="s">
        <v>16179</v>
      </c>
      <c r="E2391" s="5" t="s">
        <v>16096</v>
      </c>
      <c r="F2391" s="6" t="s">
        <v>16180</v>
      </c>
      <c r="G2391" s="5">
        <v>7</v>
      </c>
      <c r="H2391" s="7">
        <v>1302458</v>
      </c>
      <c r="I2391" s="5" t="s">
        <v>16181</v>
      </c>
      <c r="J2391" s="5" t="s">
        <v>16182</v>
      </c>
      <c r="K2391" s="20"/>
      <c r="L2391" s="5" t="s">
        <v>95</v>
      </c>
      <c r="M2391" s="2">
        <v>1601167262</v>
      </c>
      <c r="N2391" s="8">
        <f>IF(COUNTIF($B$2:B2391,B2391)=1,1,0)</f>
        <v>1</v>
      </c>
      <c r="O2391" t="s">
        <v>52</v>
      </c>
      <c r="P2391">
        <v>1601167262</v>
      </c>
      <c r="Q2391" t="s">
        <v>16177</v>
      </c>
      <c r="R2391" t="s">
        <v>16177</v>
      </c>
      <c r="S2391" t="s">
        <v>16178</v>
      </c>
      <c r="T2391" t="s">
        <v>16178</v>
      </c>
      <c r="U2391" t="s">
        <v>16179</v>
      </c>
      <c r="V2391" t="s">
        <v>16183</v>
      </c>
      <c r="W2391">
        <v>0</v>
      </c>
      <c r="X2391" t="s">
        <v>188</v>
      </c>
      <c r="Y2391">
        <v>2026</v>
      </c>
      <c r="Z2391">
        <v>7</v>
      </c>
      <c r="AA2391">
        <v>1</v>
      </c>
      <c r="AB2391">
        <v>1205980</v>
      </c>
      <c r="AC2391">
        <v>96478</v>
      </c>
      <c r="AD2391">
        <v>0</v>
      </c>
      <c r="AE2391">
        <v>0</v>
      </c>
      <c r="AF2391" t="s">
        <v>57</v>
      </c>
      <c r="AG2391" t="s">
        <v>81</v>
      </c>
      <c r="AH2391" t="s">
        <v>16096</v>
      </c>
      <c r="AI2391" t="s">
        <v>3529</v>
      </c>
      <c r="AJ2391">
        <v>0</v>
      </c>
      <c r="AK2391" t="s">
        <v>16184</v>
      </c>
      <c r="AL2391">
        <v>0</v>
      </c>
      <c r="AM2391">
        <v>0</v>
      </c>
      <c r="AN2391">
        <v>0</v>
      </c>
      <c r="AO2391">
        <v>0</v>
      </c>
      <c r="AP2391" t="s">
        <v>83</v>
      </c>
      <c r="AQ2391">
        <v>0</v>
      </c>
      <c r="AR2391">
        <v>0</v>
      </c>
      <c r="AS2391" t="s">
        <v>69</v>
      </c>
      <c r="AT2391" t="s">
        <v>16185</v>
      </c>
      <c r="AU2391" t="s">
        <v>64</v>
      </c>
      <c r="AV2391">
        <v>0</v>
      </c>
      <c r="AW2391">
        <v>26192</v>
      </c>
      <c r="AX2391" t="s">
        <v>16181</v>
      </c>
      <c r="AY2391" t="s">
        <v>16182</v>
      </c>
      <c r="AZ2391" t="s">
        <v>71</v>
      </c>
      <c r="BA2391">
        <v>1302458</v>
      </c>
      <c r="BB2391" t="s">
        <v>66</v>
      </c>
      <c r="BC2391" t="str">
        <f t="shared" si="98"/>
        <v>23910</v>
      </c>
      <c r="BD2391" t="str">
        <f t="shared" si="99"/>
        <v>TD-23910</v>
      </c>
    </row>
    <row r="2392" spans="1:56" ht="28.15" customHeight="1">
      <c r="A2392" s="4">
        <f>SUBTOTAL(103,$L$2:L2392)</f>
        <v>2391</v>
      </c>
      <c r="B2392" s="5" t="s">
        <v>16189</v>
      </c>
      <c r="C2392" s="5" t="s">
        <v>433</v>
      </c>
      <c r="D2392" s="5" t="s">
        <v>16190</v>
      </c>
      <c r="E2392" s="5" t="s">
        <v>16096</v>
      </c>
      <c r="F2392" s="6" t="s">
        <v>16191</v>
      </c>
      <c r="G2392" s="5">
        <v>7</v>
      </c>
      <c r="H2392" s="7">
        <v>542871</v>
      </c>
      <c r="I2392" s="5" t="s">
        <v>16018</v>
      </c>
      <c r="J2392" s="5" t="s">
        <v>16192</v>
      </c>
      <c r="K2392" s="20"/>
      <c r="L2392" s="5" t="s">
        <v>95</v>
      </c>
      <c r="M2392" s="2">
        <v>1601167272</v>
      </c>
      <c r="N2392" s="8">
        <f>IF(COUNTIF($B$2:B2392,B2392)=1,1,0)</f>
        <v>1</v>
      </c>
      <c r="O2392" t="s">
        <v>52</v>
      </c>
      <c r="P2392">
        <v>1601167272</v>
      </c>
      <c r="Q2392" t="s">
        <v>16189</v>
      </c>
      <c r="R2392" t="s">
        <v>16189</v>
      </c>
      <c r="S2392" t="s">
        <v>433</v>
      </c>
      <c r="T2392" t="s">
        <v>433</v>
      </c>
      <c r="U2392" t="s">
        <v>16190</v>
      </c>
      <c r="V2392" t="s">
        <v>16193</v>
      </c>
      <c r="W2392">
        <v>0</v>
      </c>
      <c r="X2392" t="s">
        <v>188</v>
      </c>
      <c r="Y2392">
        <v>2026</v>
      </c>
      <c r="Z2392">
        <v>7</v>
      </c>
      <c r="AA2392">
        <v>1</v>
      </c>
      <c r="AB2392">
        <v>502658</v>
      </c>
      <c r="AC2392">
        <v>40213</v>
      </c>
      <c r="AD2392">
        <v>0</v>
      </c>
      <c r="AE2392">
        <v>0</v>
      </c>
      <c r="AF2392" t="s">
        <v>57</v>
      </c>
      <c r="AG2392" t="s">
        <v>81</v>
      </c>
      <c r="AH2392" t="s">
        <v>16096</v>
      </c>
      <c r="AI2392" t="s">
        <v>3529</v>
      </c>
      <c r="AJ2392">
        <v>0</v>
      </c>
      <c r="AK2392" t="s">
        <v>2143</v>
      </c>
      <c r="AL2392">
        <v>0</v>
      </c>
      <c r="AM2392">
        <v>0</v>
      </c>
      <c r="AN2392">
        <v>0</v>
      </c>
      <c r="AO2392">
        <v>0</v>
      </c>
      <c r="AP2392" t="s">
        <v>83</v>
      </c>
      <c r="AQ2392">
        <v>0</v>
      </c>
      <c r="AR2392">
        <v>0</v>
      </c>
      <c r="AS2392" t="s">
        <v>69</v>
      </c>
      <c r="AT2392" t="s">
        <v>16194</v>
      </c>
      <c r="AU2392" t="s">
        <v>64</v>
      </c>
      <c r="AV2392">
        <v>0</v>
      </c>
      <c r="AW2392">
        <v>26199</v>
      </c>
      <c r="AX2392" t="s">
        <v>16018</v>
      </c>
      <c r="AY2392" t="s">
        <v>16192</v>
      </c>
      <c r="AZ2392" t="s">
        <v>71</v>
      </c>
      <c r="BA2392">
        <v>542871</v>
      </c>
      <c r="BB2392" t="s">
        <v>66</v>
      </c>
      <c r="BC2392" t="str">
        <f t="shared" si="98"/>
        <v>24000</v>
      </c>
      <c r="BD2392" t="str">
        <f t="shared" si="99"/>
        <v>TD-24000</v>
      </c>
    </row>
    <row r="2393" spans="1:56" ht="28.15" customHeight="1">
      <c r="A2393" s="4">
        <f>SUBTOTAL(103,$L$2:L2393)</f>
        <v>2392</v>
      </c>
      <c r="B2393" s="5" t="s">
        <v>16195</v>
      </c>
      <c r="C2393" s="5" t="s">
        <v>2669</v>
      </c>
      <c r="D2393" s="5" t="s">
        <v>15859</v>
      </c>
      <c r="E2393" s="5" t="s">
        <v>16096</v>
      </c>
      <c r="F2393" s="6" t="s">
        <v>16196</v>
      </c>
      <c r="G2393" s="5">
        <v>7</v>
      </c>
      <c r="H2393" s="7">
        <v>2236658</v>
      </c>
      <c r="I2393" s="5" t="s">
        <v>16197</v>
      </c>
      <c r="J2393" s="5" t="s">
        <v>16198</v>
      </c>
      <c r="K2393" s="20"/>
      <c r="L2393" s="5" t="s">
        <v>95</v>
      </c>
      <c r="M2393" s="2">
        <v>1601167544</v>
      </c>
      <c r="N2393" s="8">
        <f>IF(COUNTIF($B$2:B2393,B2393)=1,1,0)</f>
        <v>1</v>
      </c>
      <c r="O2393" t="s">
        <v>52</v>
      </c>
      <c r="P2393">
        <v>1601167544</v>
      </c>
      <c r="Q2393" t="s">
        <v>16195</v>
      </c>
      <c r="R2393" t="s">
        <v>16195</v>
      </c>
      <c r="S2393" t="s">
        <v>2669</v>
      </c>
      <c r="T2393" t="s">
        <v>2669</v>
      </c>
      <c r="U2393" t="s">
        <v>15859</v>
      </c>
      <c r="V2393" t="s">
        <v>10753</v>
      </c>
      <c r="W2393">
        <v>0</v>
      </c>
      <c r="X2393" t="s">
        <v>80</v>
      </c>
      <c r="Y2393">
        <v>2026</v>
      </c>
      <c r="Z2393">
        <v>7</v>
      </c>
      <c r="AA2393">
        <v>1</v>
      </c>
      <c r="AB2393">
        <v>2070980</v>
      </c>
      <c r="AC2393">
        <v>165678</v>
      </c>
      <c r="AD2393">
        <v>0</v>
      </c>
      <c r="AE2393">
        <v>0</v>
      </c>
      <c r="AF2393" t="s">
        <v>98</v>
      </c>
      <c r="AG2393" t="s">
        <v>81</v>
      </c>
      <c r="AH2393" t="s">
        <v>16096</v>
      </c>
      <c r="AI2393" t="s">
        <v>3529</v>
      </c>
      <c r="AJ2393">
        <v>0</v>
      </c>
      <c r="AK2393" t="s">
        <v>16199</v>
      </c>
      <c r="AL2393">
        <v>0</v>
      </c>
      <c r="AM2393">
        <v>0</v>
      </c>
      <c r="AN2393">
        <v>0</v>
      </c>
      <c r="AO2393">
        <v>0</v>
      </c>
      <c r="AP2393" t="s">
        <v>98</v>
      </c>
      <c r="AQ2393">
        <v>0</v>
      </c>
      <c r="AR2393">
        <v>0</v>
      </c>
      <c r="AS2393" t="s">
        <v>69</v>
      </c>
      <c r="AT2393" t="s">
        <v>16200</v>
      </c>
      <c r="AU2393" t="s">
        <v>64</v>
      </c>
      <c r="AV2393">
        <v>0</v>
      </c>
      <c r="AW2393">
        <v>26275</v>
      </c>
      <c r="AX2393" t="s">
        <v>16197</v>
      </c>
      <c r="AY2393" t="s">
        <v>16198</v>
      </c>
      <c r="AZ2393" t="s">
        <v>71</v>
      </c>
      <c r="BA2393">
        <v>2236658</v>
      </c>
      <c r="BB2393" t="s">
        <v>66</v>
      </c>
      <c r="BC2393" t="str">
        <f t="shared" si="98"/>
        <v>24100</v>
      </c>
      <c r="BD2393" t="str">
        <f t="shared" si="99"/>
        <v>TD-24100</v>
      </c>
    </row>
    <row r="2394" spans="1:56" ht="28.15" customHeight="1">
      <c r="A2394" s="4">
        <f>SUBTOTAL(103,$L$2:L2394)</f>
        <v>2393</v>
      </c>
      <c r="B2394" s="5" t="s">
        <v>16203</v>
      </c>
      <c r="C2394" s="5" t="s">
        <v>16204</v>
      </c>
      <c r="D2394" s="5" t="s">
        <v>16205</v>
      </c>
      <c r="E2394" s="5" t="s">
        <v>16096</v>
      </c>
      <c r="F2394" s="6" t="s">
        <v>16206</v>
      </c>
      <c r="G2394" s="5">
        <v>7</v>
      </c>
      <c r="H2394" s="7">
        <v>402905</v>
      </c>
      <c r="I2394" s="5" t="s">
        <v>16207</v>
      </c>
      <c r="J2394" s="5" t="s">
        <v>16208</v>
      </c>
      <c r="K2394" s="20"/>
      <c r="L2394" s="5" t="s">
        <v>95</v>
      </c>
      <c r="M2394" s="2">
        <v>1601167553</v>
      </c>
      <c r="N2394" s="8">
        <f>IF(COUNTIF($B$2:B2394,B2394)=1,1,0)</f>
        <v>1</v>
      </c>
      <c r="O2394" t="s">
        <v>52</v>
      </c>
      <c r="P2394">
        <v>1601167553</v>
      </c>
      <c r="Q2394" t="s">
        <v>16203</v>
      </c>
      <c r="R2394" t="s">
        <v>16203</v>
      </c>
      <c r="S2394" t="s">
        <v>16204</v>
      </c>
      <c r="T2394" t="s">
        <v>16204</v>
      </c>
      <c r="U2394" t="s">
        <v>16205</v>
      </c>
      <c r="V2394" t="s">
        <v>16209</v>
      </c>
      <c r="W2394">
        <v>0</v>
      </c>
      <c r="X2394" t="s">
        <v>188</v>
      </c>
      <c r="Y2394">
        <v>2026</v>
      </c>
      <c r="Z2394">
        <v>7</v>
      </c>
      <c r="AA2394">
        <v>1</v>
      </c>
      <c r="AB2394">
        <v>373060</v>
      </c>
      <c r="AC2394">
        <v>29845</v>
      </c>
      <c r="AD2394">
        <v>0</v>
      </c>
      <c r="AE2394">
        <v>0</v>
      </c>
      <c r="AF2394" t="s">
        <v>57</v>
      </c>
      <c r="AG2394" t="s">
        <v>81</v>
      </c>
      <c r="AH2394" t="s">
        <v>16096</v>
      </c>
      <c r="AI2394" t="s">
        <v>3529</v>
      </c>
      <c r="AJ2394">
        <v>0</v>
      </c>
      <c r="AK2394" t="s">
        <v>16210</v>
      </c>
      <c r="AL2394">
        <v>0</v>
      </c>
      <c r="AM2394">
        <v>0</v>
      </c>
      <c r="AN2394">
        <v>0</v>
      </c>
      <c r="AO2394">
        <v>0</v>
      </c>
      <c r="AP2394" t="s">
        <v>83</v>
      </c>
      <c r="AQ2394">
        <v>0</v>
      </c>
      <c r="AR2394">
        <v>0</v>
      </c>
      <c r="AS2394" t="s">
        <v>69</v>
      </c>
      <c r="AT2394" t="s">
        <v>16211</v>
      </c>
      <c r="AU2394" t="s">
        <v>64</v>
      </c>
      <c r="AV2394">
        <v>0</v>
      </c>
      <c r="AW2394">
        <v>26280</v>
      </c>
      <c r="AX2394" t="s">
        <v>16207</v>
      </c>
      <c r="AY2394" t="s">
        <v>16208</v>
      </c>
      <c r="AZ2394" t="s">
        <v>71</v>
      </c>
      <c r="BA2394">
        <v>402905</v>
      </c>
      <c r="BB2394" t="s">
        <v>66</v>
      </c>
      <c r="BC2394" t="str">
        <f t="shared" si="98"/>
        <v>24250</v>
      </c>
      <c r="BD2394" t="str">
        <f t="shared" si="99"/>
        <v>TD-24250</v>
      </c>
    </row>
    <row r="2395" spans="1:56" ht="28.15" customHeight="1">
      <c r="A2395" s="4">
        <f>SUBTOTAL(103,$L$2:L2395)</f>
        <v>2394</v>
      </c>
      <c r="B2395" s="5" t="s">
        <v>16212</v>
      </c>
      <c r="C2395" s="5" t="s">
        <v>2699</v>
      </c>
      <c r="D2395" s="5" t="s">
        <v>16213</v>
      </c>
      <c r="E2395" s="5" t="s">
        <v>16096</v>
      </c>
      <c r="F2395" s="6" t="s">
        <v>16214</v>
      </c>
      <c r="G2395" s="5">
        <v>12</v>
      </c>
      <c r="H2395" s="7">
        <v>325793</v>
      </c>
      <c r="I2395" s="5">
        <v>0</v>
      </c>
      <c r="J2395" s="5">
        <v>0</v>
      </c>
      <c r="K2395" s="20"/>
      <c r="L2395" s="5" t="s">
        <v>95</v>
      </c>
      <c r="M2395" s="2">
        <v>1572239975</v>
      </c>
      <c r="N2395" s="8">
        <f>IF(COUNTIF($B$2:B2395,B2395)=1,1,0)</f>
        <v>1</v>
      </c>
      <c r="O2395" t="s">
        <v>52</v>
      </c>
      <c r="P2395">
        <v>1572239975</v>
      </c>
      <c r="Q2395" t="s">
        <v>16212</v>
      </c>
      <c r="R2395" t="s">
        <v>16212</v>
      </c>
      <c r="S2395" t="s">
        <v>2699</v>
      </c>
      <c r="T2395" t="s">
        <v>2699</v>
      </c>
      <c r="U2395" t="s">
        <v>16213</v>
      </c>
      <c r="V2395" t="s">
        <v>16215</v>
      </c>
      <c r="W2395">
        <v>0</v>
      </c>
      <c r="X2395" t="s">
        <v>188</v>
      </c>
      <c r="Y2395">
        <v>2025</v>
      </c>
      <c r="Z2395">
        <v>12</v>
      </c>
      <c r="AA2395">
        <v>1</v>
      </c>
      <c r="AB2395">
        <v>301660</v>
      </c>
      <c r="AC2395">
        <v>24133</v>
      </c>
      <c r="AD2395">
        <v>0</v>
      </c>
      <c r="AE2395">
        <v>0</v>
      </c>
      <c r="AF2395" t="s">
        <v>57</v>
      </c>
      <c r="AG2395" t="s">
        <v>81</v>
      </c>
      <c r="AH2395" t="s">
        <v>16096</v>
      </c>
      <c r="AI2395" t="s">
        <v>3529</v>
      </c>
      <c r="AJ2395">
        <v>0</v>
      </c>
      <c r="AK2395" t="s">
        <v>16216</v>
      </c>
      <c r="AL2395">
        <v>1</v>
      </c>
      <c r="AM2395">
        <v>0</v>
      </c>
      <c r="AN2395">
        <v>0</v>
      </c>
      <c r="AO2395">
        <v>0</v>
      </c>
      <c r="AP2395" t="s">
        <v>83</v>
      </c>
      <c r="AQ2395">
        <v>0</v>
      </c>
      <c r="AR2395">
        <v>0</v>
      </c>
      <c r="AS2395" t="s">
        <v>2634</v>
      </c>
      <c r="AT2395" t="s">
        <v>16217</v>
      </c>
      <c r="AU2395" t="s">
        <v>64</v>
      </c>
      <c r="AV2395">
        <v>0</v>
      </c>
      <c r="AW2395">
        <v>491</v>
      </c>
      <c r="AZ2395" t="s">
        <v>2636</v>
      </c>
      <c r="BA2395">
        <v>325793</v>
      </c>
      <c r="BB2395" t="s">
        <v>66</v>
      </c>
      <c r="BC2395" t="str">
        <f t="shared" si="98"/>
        <v>24350</v>
      </c>
      <c r="BD2395" t="str">
        <f t="shared" si="99"/>
        <v>TD-24350</v>
      </c>
    </row>
    <row r="2396" spans="1:56" ht="28.15" customHeight="1">
      <c r="A2396" s="4">
        <f>SUBTOTAL(103,$L$2:L2396)</f>
        <v>2395</v>
      </c>
      <c r="B2396" s="5" t="s">
        <v>16212</v>
      </c>
      <c r="C2396" s="5" t="s">
        <v>2699</v>
      </c>
      <c r="D2396" s="5" t="s">
        <v>16213</v>
      </c>
      <c r="E2396" s="5" t="s">
        <v>16096</v>
      </c>
      <c r="F2396" s="6" t="s">
        <v>16214</v>
      </c>
      <c r="G2396" s="5">
        <v>1</v>
      </c>
      <c r="H2396" s="7">
        <v>115992</v>
      </c>
      <c r="I2396" s="5">
        <v>0</v>
      </c>
      <c r="J2396" s="5">
        <v>0</v>
      </c>
      <c r="K2396" s="20"/>
      <c r="L2396" s="5" t="s">
        <v>95</v>
      </c>
      <c r="M2396" s="2">
        <v>1575215245</v>
      </c>
      <c r="N2396" s="8">
        <f>IF(COUNTIF($B$2:B2396,B2396)=1,1,0)</f>
        <v>0</v>
      </c>
      <c r="O2396" t="s">
        <v>52</v>
      </c>
      <c r="P2396">
        <v>1575215245</v>
      </c>
      <c r="Q2396" t="s">
        <v>16212</v>
      </c>
      <c r="R2396" t="s">
        <v>16212</v>
      </c>
      <c r="S2396" t="s">
        <v>2699</v>
      </c>
      <c r="T2396" t="s">
        <v>2699</v>
      </c>
      <c r="U2396" t="s">
        <v>16213</v>
      </c>
      <c r="V2396" t="s">
        <v>16215</v>
      </c>
      <c r="W2396">
        <v>0</v>
      </c>
      <c r="X2396" t="s">
        <v>188</v>
      </c>
      <c r="Y2396">
        <v>2026</v>
      </c>
      <c r="Z2396">
        <v>1</v>
      </c>
      <c r="AA2396">
        <v>1</v>
      </c>
      <c r="AB2396">
        <v>107400</v>
      </c>
      <c r="AC2396">
        <v>8592</v>
      </c>
      <c r="AD2396">
        <v>0</v>
      </c>
      <c r="AE2396">
        <v>0</v>
      </c>
      <c r="AF2396" t="s">
        <v>57</v>
      </c>
      <c r="AG2396" t="s">
        <v>81</v>
      </c>
      <c r="AH2396" t="s">
        <v>16096</v>
      </c>
      <c r="AI2396" t="s">
        <v>3529</v>
      </c>
      <c r="AJ2396">
        <v>0</v>
      </c>
      <c r="AK2396" t="s">
        <v>16216</v>
      </c>
      <c r="AL2396">
        <v>0</v>
      </c>
      <c r="AM2396">
        <v>0</v>
      </c>
      <c r="AN2396">
        <v>0</v>
      </c>
      <c r="AO2396">
        <v>0</v>
      </c>
      <c r="AP2396" t="s">
        <v>83</v>
      </c>
      <c r="AQ2396">
        <v>0</v>
      </c>
      <c r="AR2396">
        <v>0</v>
      </c>
      <c r="AS2396" t="s">
        <v>2940</v>
      </c>
      <c r="AT2396" t="s">
        <v>16218</v>
      </c>
      <c r="AU2396" t="s">
        <v>64</v>
      </c>
      <c r="AV2396">
        <v>0</v>
      </c>
      <c r="AW2396">
        <v>623</v>
      </c>
      <c r="AZ2396" t="s">
        <v>2941</v>
      </c>
      <c r="BA2396">
        <v>115992</v>
      </c>
      <c r="BB2396" t="s">
        <v>66</v>
      </c>
      <c r="BC2396" t="str">
        <f t="shared" si="98"/>
        <v>24350</v>
      </c>
      <c r="BD2396" t="str">
        <f t="shared" si="99"/>
        <v>TD-24350</v>
      </c>
    </row>
    <row r="2397" spans="1:56" ht="28.15" customHeight="1">
      <c r="A2397" s="4">
        <f>SUBTOTAL(103,$L$2:L2397)</f>
        <v>2396</v>
      </c>
      <c r="B2397" s="5" t="s">
        <v>180</v>
      </c>
      <c r="C2397" s="5" t="s">
        <v>181</v>
      </c>
      <c r="D2397" s="5" t="s">
        <v>182</v>
      </c>
      <c r="E2397" s="5" t="s">
        <v>183</v>
      </c>
      <c r="F2397" s="6" t="s">
        <v>16220</v>
      </c>
      <c r="G2397" s="5">
        <v>9</v>
      </c>
      <c r="H2397" s="7">
        <v>300089</v>
      </c>
      <c r="I2397" s="5" t="s">
        <v>185</v>
      </c>
      <c r="J2397" s="5" t="s">
        <v>186</v>
      </c>
      <c r="K2397" s="20"/>
      <c r="L2397" s="5" t="s">
        <v>95</v>
      </c>
      <c r="M2397" s="2">
        <v>1557252658</v>
      </c>
      <c r="N2397" s="8">
        <f>IF(COUNTIF($B$2:B2397,B2397)=1,1,0)</f>
        <v>0</v>
      </c>
      <c r="O2397" t="s">
        <v>52</v>
      </c>
      <c r="P2397">
        <v>1557252658</v>
      </c>
      <c r="Q2397" t="s">
        <v>180</v>
      </c>
      <c r="R2397" t="s">
        <v>180</v>
      </c>
      <c r="S2397" t="s">
        <v>181</v>
      </c>
      <c r="T2397" t="s">
        <v>181</v>
      </c>
      <c r="U2397" t="s">
        <v>182</v>
      </c>
      <c r="V2397" t="s">
        <v>16221</v>
      </c>
      <c r="W2397">
        <v>0</v>
      </c>
      <c r="X2397" t="s">
        <v>188</v>
      </c>
      <c r="Y2397">
        <v>2025</v>
      </c>
      <c r="Z2397">
        <v>9</v>
      </c>
      <c r="AA2397">
        <v>1</v>
      </c>
      <c r="AB2397">
        <v>277860</v>
      </c>
      <c r="AC2397">
        <v>22229</v>
      </c>
      <c r="AD2397">
        <v>0</v>
      </c>
      <c r="AE2397">
        <v>0</v>
      </c>
      <c r="AF2397" t="s">
        <v>57</v>
      </c>
      <c r="AG2397" t="s">
        <v>81</v>
      </c>
      <c r="AH2397" t="s">
        <v>183</v>
      </c>
      <c r="AI2397" t="s">
        <v>16219</v>
      </c>
      <c r="AJ2397">
        <v>0</v>
      </c>
      <c r="AK2397" t="s">
        <v>189</v>
      </c>
      <c r="AL2397">
        <v>1</v>
      </c>
      <c r="AM2397">
        <v>0</v>
      </c>
      <c r="AN2397">
        <v>0</v>
      </c>
      <c r="AO2397">
        <v>0</v>
      </c>
      <c r="AP2397" t="s">
        <v>121</v>
      </c>
      <c r="AQ2397">
        <v>0</v>
      </c>
      <c r="AR2397">
        <v>0</v>
      </c>
      <c r="AS2397" t="s">
        <v>4805</v>
      </c>
      <c r="AT2397" t="s">
        <v>16222</v>
      </c>
      <c r="AU2397" t="s">
        <v>86</v>
      </c>
      <c r="AV2397">
        <v>0</v>
      </c>
      <c r="AW2397">
        <v>195</v>
      </c>
      <c r="AX2397" t="s">
        <v>185</v>
      </c>
      <c r="AY2397" t="s">
        <v>186</v>
      </c>
      <c r="AZ2397" t="s">
        <v>4807</v>
      </c>
      <c r="BA2397">
        <v>300089</v>
      </c>
      <c r="BB2397" t="s">
        <v>66</v>
      </c>
      <c r="BC2397" t="str">
        <f t="shared" si="98"/>
        <v>06020</v>
      </c>
      <c r="BD2397" t="str">
        <f t="shared" si="99"/>
        <v>TE-06020</v>
      </c>
    </row>
    <row r="2398" spans="1:56" ht="28.15" customHeight="1">
      <c r="A2398" s="4">
        <f>SUBTOTAL(103,$L$2:L2398)</f>
        <v>2397</v>
      </c>
      <c r="B2398" s="5" t="s">
        <v>16223</v>
      </c>
      <c r="C2398" s="5" t="s">
        <v>16224</v>
      </c>
      <c r="D2398" s="5" t="s">
        <v>16225</v>
      </c>
      <c r="E2398" s="5" t="s">
        <v>16226</v>
      </c>
      <c r="F2398" s="6" t="s">
        <v>16227</v>
      </c>
      <c r="G2398" s="5">
        <v>7</v>
      </c>
      <c r="H2398" s="7">
        <v>364349</v>
      </c>
      <c r="I2398" s="5" t="s">
        <v>16228</v>
      </c>
      <c r="J2398" s="5" t="s">
        <v>16229</v>
      </c>
      <c r="K2398" s="20"/>
      <c r="L2398" s="5" t="s">
        <v>415</v>
      </c>
      <c r="M2398" s="2">
        <v>1601168732</v>
      </c>
      <c r="N2398" s="8">
        <f>IF(COUNTIF($B$2:B2398,B2398)=1,1,0)</f>
        <v>1</v>
      </c>
      <c r="O2398" t="s">
        <v>52</v>
      </c>
      <c r="P2398">
        <v>1601168732</v>
      </c>
      <c r="Q2398" t="s">
        <v>16223</v>
      </c>
      <c r="R2398" t="s">
        <v>16223</v>
      </c>
      <c r="S2398" t="s">
        <v>16224</v>
      </c>
      <c r="T2398" t="s">
        <v>16224</v>
      </c>
      <c r="U2398" t="s">
        <v>16225</v>
      </c>
      <c r="V2398" t="s">
        <v>16230</v>
      </c>
      <c r="W2398">
        <v>0</v>
      </c>
      <c r="X2398" t="s">
        <v>80</v>
      </c>
      <c r="Y2398">
        <v>2026</v>
      </c>
      <c r="Z2398">
        <v>7</v>
      </c>
      <c r="AA2398">
        <v>1</v>
      </c>
      <c r="AB2398">
        <v>337360</v>
      </c>
      <c r="AC2398">
        <v>26989</v>
      </c>
      <c r="AD2398">
        <v>0</v>
      </c>
      <c r="AE2398">
        <v>0</v>
      </c>
      <c r="AF2398" t="s">
        <v>57</v>
      </c>
      <c r="AG2398" t="s">
        <v>99</v>
      </c>
      <c r="AH2398" t="s">
        <v>16226</v>
      </c>
      <c r="AI2398" t="s">
        <v>16231</v>
      </c>
      <c r="AJ2398">
        <v>0</v>
      </c>
      <c r="AK2398" t="s">
        <v>16232</v>
      </c>
      <c r="AL2398">
        <v>0</v>
      </c>
      <c r="AM2398">
        <v>0</v>
      </c>
      <c r="AN2398">
        <v>0</v>
      </c>
      <c r="AO2398">
        <v>0</v>
      </c>
      <c r="AP2398" t="s">
        <v>83</v>
      </c>
      <c r="AQ2398">
        <v>0</v>
      </c>
      <c r="AR2398">
        <v>0</v>
      </c>
      <c r="AS2398" t="s">
        <v>69</v>
      </c>
      <c r="AT2398" t="s">
        <v>16233</v>
      </c>
      <c r="AU2398" t="s">
        <v>64</v>
      </c>
      <c r="AV2398">
        <v>0</v>
      </c>
      <c r="AW2398">
        <v>26549</v>
      </c>
      <c r="AX2398" t="s">
        <v>16228</v>
      </c>
      <c r="AY2398" t="s">
        <v>16229</v>
      </c>
      <c r="AZ2398" t="s">
        <v>71</v>
      </c>
      <c r="BA2398">
        <v>364349</v>
      </c>
      <c r="BB2398" t="s">
        <v>66</v>
      </c>
      <c r="BC2398" t="str">
        <f t="shared" si="98"/>
        <v>03070</v>
      </c>
      <c r="BD2398" t="str">
        <f t="shared" si="99"/>
        <v>TF-03070</v>
      </c>
    </row>
    <row r="2399" spans="1:56" ht="28.15" customHeight="1">
      <c r="A2399" s="4">
        <f>SUBTOTAL(103,$L$2:L2399)</f>
        <v>2398</v>
      </c>
      <c r="B2399" s="5" t="s">
        <v>16234</v>
      </c>
      <c r="C2399" s="5" t="s">
        <v>16235</v>
      </c>
      <c r="D2399" s="5" t="s">
        <v>16236</v>
      </c>
      <c r="E2399" s="5" t="s">
        <v>16226</v>
      </c>
      <c r="F2399" s="6" t="s">
        <v>16237</v>
      </c>
      <c r="G2399" s="5">
        <v>7</v>
      </c>
      <c r="H2399" s="7">
        <v>698287</v>
      </c>
      <c r="I2399" s="5" t="s">
        <v>16228</v>
      </c>
      <c r="J2399" s="5" t="s">
        <v>16238</v>
      </c>
      <c r="K2399" s="20"/>
      <c r="L2399" s="5" t="s">
        <v>415</v>
      </c>
      <c r="M2399" s="2">
        <v>1601168277</v>
      </c>
      <c r="N2399" s="8">
        <f>IF(COUNTIF($B$2:B2399,B2399)=1,1,0)</f>
        <v>1</v>
      </c>
      <c r="O2399" t="s">
        <v>52</v>
      </c>
      <c r="P2399">
        <v>1601168277</v>
      </c>
      <c r="Q2399" t="s">
        <v>16234</v>
      </c>
      <c r="R2399" t="s">
        <v>16234</v>
      </c>
      <c r="S2399" t="s">
        <v>16235</v>
      </c>
      <c r="T2399" t="s">
        <v>16235</v>
      </c>
      <c r="U2399" t="s">
        <v>16236</v>
      </c>
      <c r="V2399" t="s">
        <v>16239</v>
      </c>
      <c r="W2399">
        <v>0</v>
      </c>
      <c r="X2399" t="s">
        <v>80</v>
      </c>
      <c r="Y2399">
        <v>2026</v>
      </c>
      <c r="Z2399">
        <v>7</v>
      </c>
      <c r="AA2399">
        <v>1</v>
      </c>
      <c r="AB2399">
        <v>646562</v>
      </c>
      <c r="AC2399">
        <v>51725</v>
      </c>
      <c r="AD2399">
        <v>0</v>
      </c>
      <c r="AE2399">
        <v>0</v>
      </c>
      <c r="AF2399" t="s">
        <v>121</v>
      </c>
      <c r="AG2399" t="s">
        <v>99</v>
      </c>
      <c r="AH2399" t="s">
        <v>16226</v>
      </c>
      <c r="AI2399" t="s">
        <v>16231</v>
      </c>
      <c r="AJ2399">
        <v>0</v>
      </c>
      <c r="AK2399" t="s">
        <v>6013</v>
      </c>
      <c r="AL2399">
        <v>0</v>
      </c>
      <c r="AM2399">
        <v>0</v>
      </c>
      <c r="AN2399">
        <v>0</v>
      </c>
      <c r="AO2399">
        <v>0</v>
      </c>
      <c r="AP2399" t="s">
        <v>61</v>
      </c>
      <c r="AQ2399">
        <v>0</v>
      </c>
      <c r="AR2399">
        <v>0</v>
      </c>
      <c r="AS2399" t="s">
        <v>69</v>
      </c>
      <c r="AT2399" t="s">
        <v>16240</v>
      </c>
      <c r="AU2399" t="s">
        <v>64</v>
      </c>
      <c r="AV2399">
        <v>0</v>
      </c>
      <c r="AW2399">
        <v>26441</v>
      </c>
      <c r="AX2399" t="s">
        <v>16228</v>
      </c>
      <c r="AY2399" t="s">
        <v>16238</v>
      </c>
      <c r="AZ2399" t="s">
        <v>71</v>
      </c>
      <c r="BA2399">
        <v>698287</v>
      </c>
      <c r="BB2399" t="s">
        <v>66</v>
      </c>
      <c r="BC2399" t="str">
        <f t="shared" si="98"/>
        <v>03110</v>
      </c>
      <c r="BD2399" t="str">
        <f t="shared" si="99"/>
        <v>TF-03110</v>
      </c>
    </row>
    <row r="2400" spans="1:56" ht="28.15" customHeight="1">
      <c r="A2400" s="4">
        <f>SUBTOTAL(103,$L$2:L2400)</f>
        <v>2399</v>
      </c>
      <c r="B2400" s="5" t="s">
        <v>16241</v>
      </c>
      <c r="C2400" s="5" t="s">
        <v>1108</v>
      </c>
      <c r="D2400" s="5" t="s">
        <v>16242</v>
      </c>
      <c r="E2400" s="5" t="s">
        <v>16226</v>
      </c>
      <c r="F2400" s="6" t="s">
        <v>16243</v>
      </c>
      <c r="G2400" s="5">
        <v>7</v>
      </c>
      <c r="H2400" s="7">
        <v>954234</v>
      </c>
      <c r="I2400" s="5" t="s">
        <v>16244</v>
      </c>
      <c r="J2400" s="5" t="s">
        <v>16245</v>
      </c>
      <c r="K2400" s="20"/>
      <c r="L2400" s="5" t="s">
        <v>415</v>
      </c>
      <c r="M2400" s="2">
        <v>1601168378</v>
      </c>
      <c r="N2400" s="8">
        <f>IF(COUNTIF($B$2:B2400,B2400)=1,1,0)</f>
        <v>1</v>
      </c>
      <c r="O2400" t="s">
        <v>52</v>
      </c>
      <c r="P2400">
        <v>1601168378</v>
      </c>
      <c r="Q2400" t="s">
        <v>16241</v>
      </c>
      <c r="R2400" t="s">
        <v>16241</v>
      </c>
      <c r="S2400" t="s">
        <v>1108</v>
      </c>
      <c r="T2400" t="s">
        <v>1108</v>
      </c>
      <c r="U2400" t="s">
        <v>16242</v>
      </c>
      <c r="V2400" t="s">
        <v>16246</v>
      </c>
      <c r="W2400">
        <v>0</v>
      </c>
      <c r="X2400" t="s">
        <v>80</v>
      </c>
      <c r="Y2400">
        <v>2026</v>
      </c>
      <c r="Z2400">
        <v>7</v>
      </c>
      <c r="AA2400">
        <v>1</v>
      </c>
      <c r="AB2400">
        <v>883550</v>
      </c>
      <c r="AC2400">
        <v>70684</v>
      </c>
      <c r="AD2400">
        <v>0</v>
      </c>
      <c r="AE2400">
        <v>0</v>
      </c>
      <c r="AF2400" t="s">
        <v>57</v>
      </c>
      <c r="AG2400" t="s">
        <v>99</v>
      </c>
      <c r="AH2400" t="s">
        <v>16226</v>
      </c>
      <c r="AI2400" t="s">
        <v>16231</v>
      </c>
      <c r="AJ2400">
        <v>0</v>
      </c>
      <c r="AK2400" t="s">
        <v>16247</v>
      </c>
      <c r="AL2400">
        <v>0</v>
      </c>
      <c r="AM2400">
        <v>0</v>
      </c>
      <c r="AN2400">
        <v>0</v>
      </c>
      <c r="AO2400">
        <v>0</v>
      </c>
      <c r="AP2400" t="s">
        <v>83</v>
      </c>
      <c r="AQ2400">
        <v>0</v>
      </c>
      <c r="AR2400">
        <v>0</v>
      </c>
      <c r="AS2400" t="s">
        <v>69</v>
      </c>
      <c r="AT2400" t="s">
        <v>16248</v>
      </c>
      <c r="AU2400" t="s">
        <v>64</v>
      </c>
      <c r="AV2400">
        <v>0</v>
      </c>
      <c r="AW2400">
        <v>26460</v>
      </c>
      <c r="AX2400" t="s">
        <v>16244</v>
      </c>
      <c r="AY2400" t="s">
        <v>16245</v>
      </c>
      <c r="AZ2400" t="s">
        <v>71</v>
      </c>
      <c r="BA2400">
        <v>954234</v>
      </c>
      <c r="BB2400" t="s">
        <v>66</v>
      </c>
      <c r="BC2400" t="str">
        <f t="shared" si="98"/>
        <v>03430</v>
      </c>
      <c r="BD2400" t="str">
        <f t="shared" si="99"/>
        <v>TF-03430</v>
      </c>
    </row>
    <row r="2401" spans="1:56" ht="28.15" customHeight="1">
      <c r="A2401" s="4">
        <f>SUBTOTAL(103,$L$2:L2401)</f>
        <v>2400</v>
      </c>
      <c r="B2401" s="5" t="s">
        <v>16249</v>
      </c>
      <c r="C2401" s="5" t="s">
        <v>16250</v>
      </c>
      <c r="D2401" s="5" t="s">
        <v>16251</v>
      </c>
      <c r="E2401" s="5" t="s">
        <v>16226</v>
      </c>
      <c r="F2401" s="6" t="s">
        <v>16252</v>
      </c>
      <c r="G2401" s="5">
        <v>7</v>
      </c>
      <c r="H2401" s="7">
        <v>323222</v>
      </c>
      <c r="I2401" s="5" t="s">
        <v>16253</v>
      </c>
      <c r="J2401" s="5" t="s">
        <v>16254</v>
      </c>
      <c r="K2401" s="20"/>
      <c r="L2401" s="5" t="s">
        <v>415</v>
      </c>
      <c r="M2401" s="2">
        <v>1601168741</v>
      </c>
      <c r="N2401" s="8">
        <f>IF(COUNTIF($B$2:B2401,B2401)=1,1,0)</f>
        <v>1</v>
      </c>
      <c r="O2401" t="s">
        <v>52</v>
      </c>
      <c r="P2401">
        <v>1601168741</v>
      </c>
      <c r="Q2401" t="s">
        <v>16249</v>
      </c>
      <c r="R2401" t="s">
        <v>16249</v>
      </c>
      <c r="S2401" t="s">
        <v>16250</v>
      </c>
      <c r="T2401" t="s">
        <v>16250</v>
      </c>
      <c r="U2401" t="s">
        <v>16251</v>
      </c>
      <c r="V2401" t="s">
        <v>16255</v>
      </c>
      <c r="W2401">
        <v>0</v>
      </c>
      <c r="X2401" t="s">
        <v>80</v>
      </c>
      <c r="Y2401">
        <v>2026</v>
      </c>
      <c r="Z2401">
        <v>7</v>
      </c>
      <c r="AA2401">
        <v>1</v>
      </c>
      <c r="AB2401">
        <v>299280</v>
      </c>
      <c r="AC2401">
        <v>23942</v>
      </c>
      <c r="AD2401">
        <v>0</v>
      </c>
      <c r="AE2401">
        <v>0</v>
      </c>
      <c r="AF2401" t="s">
        <v>57</v>
      </c>
      <c r="AG2401" t="s">
        <v>99</v>
      </c>
      <c r="AH2401" t="s">
        <v>16226</v>
      </c>
      <c r="AI2401" t="s">
        <v>16231</v>
      </c>
      <c r="AJ2401">
        <v>0</v>
      </c>
      <c r="AK2401" t="s">
        <v>2479</v>
      </c>
      <c r="AL2401">
        <v>0</v>
      </c>
      <c r="AM2401">
        <v>0</v>
      </c>
      <c r="AN2401">
        <v>0</v>
      </c>
      <c r="AO2401">
        <v>0</v>
      </c>
      <c r="AP2401" t="s">
        <v>83</v>
      </c>
      <c r="AQ2401">
        <v>0</v>
      </c>
      <c r="AR2401">
        <v>0</v>
      </c>
      <c r="AS2401" t="s">
        <v>69</v>
      </c>
      <c r="AT2401" t="s">
        <v>16256</v>
      </c>
      <c r="AU2401" t="s">
        <v>64</v>
      </c>
      <c r="AV2401">
        <v>0</v>
      </c>
      <c r="AW2401">
        <v>26552</v>
      </c>
      <c r="AX2401" t="s">
        <v>16253</v>
      </c>
      <c r="AY2401" t="s">
        <v>16254</v>
      </c>
      <c r="AZ2401" t="s">
        <v>71</v>
      </c>
      <c r="BA2401">
        <v>323222</v>
      </c>
      <c r="BB2401" t="s">
        <v>66</v>
      </c>
      <c r="BC2401" t="str">
        <f t="shared" si="98"/>
        <v>03440</v>
      </c>
      <c r="BD2401" t="str">
        <f t="shared" si="99"/>
        <v>TF-03440</v>
      </c>
    </row>
    <row r="2402" spans="1:56" ht="28.15" customHeight="1">
      <c r="A2402" s="4">
        <f>SUBTOTAL(103,$L$2:L2402)</f>
        <v>2401</v>
      </c>
      <c r="B2402" s="5" t="s">
        <v>16258</v>
      </c>
      <c r="C2402" s="5" t="s">
        <v>16259</v>
      </c>
      <c r="D2402" s="5" t="s">
        <v>16260</v>
      </c>
      <c r="E2402" s="5" t="s">
        <v>16226</v>
      </c>
      <c r="F2402" s="6" t="s">
        <v>16261</v>
      </c>
      <c r="G2402" s="5">
        <v>7</v>
      </c>
      <c r="H2402" s="7">
        <v>1298722</v>
      </c>
      <c r="I2402" s="5" t="s">
        <v>16262</v>
      </c>
      <c r="J2402" s="5" t="s">
        <v>16263</v>
      </c>
      <c r="K2402" s="20"/>
      <c r="L2402" s="5" t="s">
        <v>415</v>
      </c>
      <c r="M2402" s="2">
        <v>1601168751</v>
      </c>
      <c r="N2402" s="8">
        <f>IF(COUNTIF($B$2:B2402,B2402)=1,1,0)</f>
        <v>1</v>
      </c>
      <c r="O2402" t="s">
        <v>52</v>
      </c>
      <c r="P2402">
        <v>1601168751</v>
      </c>
      <c r="Q2402" t="s">
        <v>16258</v>
      </c>
      <c r="R2402" t="s">
        <v>16258</v>
      </c>
      <c r="S2402" t="s">
        <v>16259</v>
      </c>
      <c r="T2402" t="s">
        <v>16259</v>
      </c>
      <c r="U2402" t="s">
        <v>16260</v>
      </c>
      <c r="V2402" t="s">
        <v>16264</v>
      </c>
      <c r="W2402">
        <v>0</v>
      </c>
      <c r="X2402" t="s">
        <v>80</v>
      </c>
      <c r="Y2402">
        <v>2026</v>
      </c>
      <c r="Z2402">
        <v>7</v>
      </c>
      <c r="AA2402">
        <v>1</v>
      </c>
      <c r="AB2402">
        <v>1202520</v>
      </c>
      <c r="AC2402">
        <v>96202</v>
      </c>
      <c r="AD2402">
        <v>0</v>
      </c>
      <c r="AE2402">
        <v>0</v>
      </c>
      <c r="AF2402" t="s">
        <v>57</v>
      </c>
      <c r="AG2402" t="s">
        <v>99</v>
      </c>
      <c r="AH2402" t="s">
        <v>16226</v>
      </c>
      <c r="AI2402" t="s">
        <v>16231</v>
      </c>
      <c r="AJ2402">
        <v>0</v>
      </c>
      <c r="AK2402" t="s">
        <v>12729</v>
      </c>
      <c r="AL2402">
        <v>0</v>
      </c>
      <c r="AM2402">
        <v>0</v>
      </c>
      <c r="AN2402">
        <v>0</v>
      </c>
      <c r="AO2402">
        <v>0</v>
      </c>
      <c r="AP2402" t="s">
        <v>83</v>
      </c>
      <c r="AQ2402">
        <v>0</v>
      </c>
      <c r="AR2402">
        <v>0</v>
      </c>
      <c r="AS2402" t="s">
        <v>69</v>
      </c>
      <c r="AT2402" t="s">
        <v>16265</v>
      </c>
      <c r="AU2402" t="s">
        <v>64</v>
      </c>
      <c r="AV2402">
        <v>0</v>
      </c>
      <c r="AW2402">
        <v>26555</v>
      </c>
      <c r="AX2402" t="s">
        <v>16262</v>
      </c>
      <c r="AY2402" t="s">
        <v>16263</v>
      </c>
      <c r="AZ2402" t="s">
        <v>71</v>
      </c>
      <c r="BA2402">
        <v>1298722</v>
      </c>
      <c r="BB2402" t="s">
        <v>66</v>
      </c>
      <c r="BC2402" t="str">
        <f t="shared" si="98"/>
        <v>03730</v>
      </c>
      <c r="BD2402" t="str">
        <f t="shared" si="99"/>
        <v>TF-03730</v>
      </c>
    </row>
    <row r="2403" spans="1:56" ht="28.15" customHeight="1">
      <c r="A2403" s="4">
        <f>SUBTOTAL(103,$L$2:L2403)</f>
        <v>2402</v>
      </c>
      <c r="B2403" s="5" t="s">
        <v>16266</v>
      </c>
      <c r="C2403" s="5" t="s">
        <v>16267</v>
      </c>
      <c r="D2403" s="5" t="s">
        <v>16268</v>
      </c>
      <c r="E2403" s="5" t="s">
        <v>16226</v>
      </c>
      <c r="F2403" s="6" t="s">
        <v>16269</v>
      </c>
      <c r="G2403" s="5">
        <v>7</v>
      </c>
      <c r="H2403" s="7">
        <v>305230</v>
      </c>
      <c r="I2403" s="5" t="s">
        <v>16270</v>
      </c>
      <c r="J2403" s="5" t="s">
        <v>16271</v>
      </c>
      <c r="K2403" s="20"/>
      <c r="L2403" s="5" t="s">
        <v>415</v>
      </c>
      <c r="M2403" s="2">
        <v>1601168207</v>
      </c>
      <c r="N2403" s="8">
        <f>IF(COUNTIF($B$2:B2403,B2403)=1,1,0)</f>
        <v>1</v>
      </c>
      <c r="O2403" t="s">
        <v>52</v>
      </c>
      <c r="P2403">
        <v>1601168207</v>
      </c>
      <c r="Q2403" t="s">
        <v>16266</v>
      </c>
      <c r="R2403" t="s">
        <v>16266</v>
      </c>
      <c r="S2403" t="s">
        <v>16267</v>
      </c>
      <c r="T2403" t="s">
        <v>16267</v>
      </c>
      <c r="U2403" t="s">
        <v>16268</v>
      </c>
      <c r="V2403" t="s">
        <v>16272</v>
      </c>
      <c r="W2403">
        <v>0</v>
      </c>
      <c r="X2403" t="s">
        <v>80</v>
      </c>
      <c r="Y2403">
        <v>2026</v>
      </c>
      <c r="Z2403">
        <v>7</v>
      </c>
      <c r="AA2403">
        <v>1</v>
      </c>
      <c r="AB2403">
        <v>282620</v>
      </c>
      <c r="AC2403">
        <v>22610</v>
      </c>
      <c r="AD2403">
        <v>0</v>
      </c>
      <c r="AE2403">
        <v>0</v>
      </c>
      <c r="AF2403" t="s">
        <v>57</v>
      </c>
      <c r="AG2403" t="s">
        <v>99</v>
      </c>
      <c r="AH2403" t="s">
        <v>16226</v>
      </c>
      <c r="AI2403" t="s">
        <v>16231</v>
      </c>
      <c r="AJ2403">
        <v>0</v>
      </c>
      <c r="AK2403" t="s">
        <v>6320</v>
      </c>
      <c r="AL2403">
        <v>0</v>
      </c>
      <c r="AM2403">
        <v>0</v>
      </c>
      <c r="AN2403">
        <v>0</v>
      </c>
      <c r="AO2403">
        <v>0</v>
      </c>
      <c r="AP2403" t="s">
        <v>83</v>
      </c>
      <c r="AQ2403">
        <v>0</v>
      </c>
      <c r="AR2403">
        <v>0</v>
      </c>
      <c r="AS2403" t="s">
        <v>69</v>
      </c>
      <c r="AT2403" t="s">
        <v>16273</v>
      </c>
      <c r="AU2403" t="s">
        <v>64</v>
      </c>
      <c r="AV2403">
        <v>0</v>
      </c>
      <c r="AW2403">
        <v>26425</v>
      </c>
      <c r="AX2403" t="s">
        <v>16270</v>
      </c>
      <c r="AY2403" t="s">
        <v>16271</v>
      </c>
      <c r="AZ2403" t="s">
        <v>71</v>
      </c>
      <c r="BA2403">
        <v>305230</v>
      </c>
      <c r="BB2403" t="s">
        <v>66</v>
      </c>
      <c r="BC2403" t="str">
        <f t="shared" si="98"/>
        <v>05230</v>
      </c>
      <c r="BD2403" t="str">
        <f t="shared" si="99"/>
        <v>TF-05230</v>
      </c>
    </row>
    <row r="2404" spans="1:56" ht="28.15" customHeight="1">
      <c r="A2404" s="4">
        <f>SUBTOTAL(103,$L$2:L2404)</f>
        <v>2403</v>
      </c>
      <c r="B2404" s="5" t="s">
        <v>16274</v>
      </c>
      <c r="C2404" s="5" t="s">
        <v>16275</v>
      </c>
      <c r="D2404" s="5" t="s">
        <v>16276</v>
      </c>
      <c r="E2404" s="5" t="s">
        <v>16226</v>
      </c>
      <c r="F2404" s="6" t="s">
        <v>16277</v>
      </c>
      <c r="G2404" s="5">
        <v>7</v>
      </c>
      <c r="H2404" s="7">
        <v>173556</v>
      </c>
      <c r="I2404" s="5" t="s">
        <v>16278</v>
      </c>
      <c r="J2404" s="5" t="s">
        <v>16279</v>
      </c>
      <c r="K2404" s="20"/>
      <c r="L2404" s="5" t="s">
        <v>415</v>
      </c>
      <c r="M2404" s="2">
        <v>1601168756</v>
      </c>
      <c r="N2404" s="8">
        <f>IF(COUNTIF($B$2:B2404,B2404)=1,1,0)</f>
        <v>1</v>
      </c>
      <c r="O2404" t="s">
        <v>52</v>
      </c>
      <c r="P2404">
        <v>1601168756</v>
      </c>
      <c r="Q2404" t="s">
        <v>16274</v>
      </c>
      <c r="R2404" t="s">
        <v>16274</v>
      </c>
      <c r="S2404" t="s">
        <v>16275</v>
      </c>
      <c r="T2404" t="s">
        <v>16275</v>
      </c>
      <c r="U2404" t="s">
        <v>16276</v>
      </c>
      <c r="V2404" t="s">
        <v>16280</v>
      </c>
      <c r="W2404">
        <v>0</v>
      </c>
      <c r="X2404" t="s">
        <v>80</v>
      </c>
      <c r="Y2404">
        <v>2026</v>
      </c>
      <c r="Z2404">
        <v>7</v>
      </c>
      <c r="AA2404">
        <v>1</v>
      </c>
      <c r="AB2404">
        <v>160700</v>
      </c>
      <c r="AC2404">
        <v>12856</v>
      </c>
      <c r="AD2404">
        <v>0</v>
      </c>
      <c r="AE2404">
        <v>0</v>
      </c>
      <c r="AF2404" t="s">
        <v>108</v>
      </c>
      <c r="AG2404" t="s">
        <v>99</v>
      </c>
      <c r="AH2404" t="s">
        <v>16226</v>
      </c>
      <c r="AI2404" t="s">
        <v>16231</v>
      </c>
      <c r="AJ2404">
        <v>0</v>
      </c>
      <c r="AK2404" t="s">
        <v>11958</v>
      </c>
      <c r="AL2404">
        <v>0</v>
      </c>
      <c r="AM2404">
        <v>0</v>
      </c>
      <c r="AN2404">
        <v>0</v>
      </c>
      <c r="AO2404">
        <v>0</v>
      </c>
      <c r="AP2404" t="s">
        <v>83</v>
      </c>
      <c r="AQ2404">
        <v>0</v>
      </c>
      <c r="AR2404">
        <v>0</v>
      </c>
      <c r="AS2404" t="s">
        <v>69</v>
      </c>
      <c r="AT2404" t="s">
        <v>16281</v>
      </c>
      <c r="AU2404" t="s">
        <v>64</v>
      </c>
      <c r="AV2404">
        <v>0</v>
      </c>
      <c r="AW2404">
        <v>26557</v>
      </c>
      <c r="AX2404" t="s">
        <v>16278</v>
      </c>
      <c r="AY2404" t="s">
        <v>16279</v>
      </c>
      <c r="AZ2404" t="s">
        <v>71</v>
      </c>
      <c r="BA2404">
        <v>173556</v>
      </c>
      <c r="BB2404" t="s">
        <v>66</v>
      </c>
      <c r="BC2404" t="str">
        <f t="shared" si="98"/>
        <v>05270</v>
      </c>
      <c r="BD2404" t="str">
        <f t="shared" si="99"/>
        <v>TF-05270</v>
      </c>
    </row>
    <row r="2405" spans="1:56" ht="28.15" customHeight="1">
      <c r="A2405" s="4">
        <f>SUBTOTAL(103,$L$2:L2405)</f>
        <v>2404</v>
      </c>
      <c r="B2405" s="5" t="s">
        <v>16282</v>
      </c>
      <c r="C2405" s="5" t="s">
        <v>16283</v>
      </c>
      <c r="D2405" s="5" t="s">
        <v>16284</v>
      </c>
      <c r="E2405" s="5" t="s">
        <v>16226</v>
      </c>
      <c r="F2405" s="6" t="s">
        <v>16285</v>
      </c>
      <c r="G2405" s="5">
        <v>7</v>
      </c>
      <c r="H2405" s="7">
        <v>282096</v>
      </c>
      <c r="I2405" s="5" t="s">
        <v>16286</v>
      </c>
      <c r="J2405" s="5" t="s">
        <v>16287</v>
      </c>
      <c r="K2405" s="20"/>
      <c r="L2405" s="5" t="s">
        <v>415</v>
      </c>
      <c r="M2405" s="2">
        <v>1601168144</v>
      </c>
      <c r="N2405" s="8">
        <f>IF(COUNTIF($B$2:B2405,B2405)=1,1,0)</f>
        <v>1</v>
      </c>
      <c r="O2405" t="s">
        <v>52</v>
      </c>
      <c r="P2405">
        <v>1601168144</v>
      </c>
      <c r="Q2405" t="s">
        <v>16282</v>
      </c>
      <c r="R2405" t="s">
        <v>16282</v>
      </c>
      <c r="S2405" t="s">
        <v>16283</v>
      </c>
      <c r="T2405" t="s">
        <v>16283</v>
      </c>
      <c r="U2405" t="s">
        <v>16284</v>
      </c>
      <c r="V2405" t="s">
        <v>16288</v>
      </c>
      <c r="W2405">
        <v>0</v>
      </c>
      <c r="X2405" t="s">
        <v>80</v>
      </c>
      <c r="Y2405">
        <v>2026</v>
      </c>
      <c r="Z2405">
        <v>7</v>
      </c>
      <c r="AA2405">
        <v>1</v>
      </c>
      <c r="AB2405">
        <v>261200</v>
      </c>
      <c r="AC2405">
        <v>20896</v>
      </c>
      <c r="AD2405">
        <v>0</v>
      </c>
      <c r="AE2405">
        <v>0</v>
      </c>
      <c r="AF2405" t="s">
        <v>2777</v>
      </c>
      <c r="AG2405" t="s">
        <v>99</v>
      </c>
      <c r="AH2405" t="s">
        <v>16226</v>
      </c>
      <c r="AI2405" t="s">
        <v>16231</v>
      </c>
      <c r="AJ2405">
        <v>0</v>
      </c>
      <c r="AK2405" t="s">
        <v>1008</v>
      </c>
      <c r="AL2405">
        <v>0</v>
      </c>
      <c r="AM2405">
        <v>0</v>
      </c>
      <c r="AN2405">
        <v>0</v>
      </c>
      <c r="AO2405">
        <v>0</v>
      </c>
      <c r="AP2405" t="s">
        <v>83</v>
      </c>
      <c r="AQ2405">
        <v>0</v>
      </c>
      <c r="AR2405">
        <v>0</v>
      </c>
      <c r="AS2405" t="s">
        <v>69</v>
      </c>
      <c r="AT2405" t="s">
        <v>16289</v>
      </c>
      <c r="AU2405" t="s">
        <v>64</v>
      </c>
      <c r="AV2405">
        <v>0</v>
      </c>
      <c r="AW2405">
        <v>26410</v>
      </c>
      <c r="AX2405" t="s">
        <v>16286</v>
      </c>
      <c r="AY2405" t="s">
        <v>16287</v>
      </c>
      <c r="AZ2405" t="s">
        <v>71</v>
      </c>
      <c r="BA2405">
        <v>282096</v>
      </c>
      <c r="BB2405" t="s">
        <v>66</v>
      </c>
      <c r="BC2405" t="str">
        <f t="shared" si="98"/>
        <v>05520</v>
      </c>
      <c r="BD2405" t="str">
        <f t="shared" si="99"/>
        <v>TF-05520</v>
      </c>
    </row>
    <row r="2406" spans="1:56" ht="28.15" customHeight="1">
      <c r="A2406" s="4">
        <f>SUBTOTAL(103,$L$2:L2406)</f>
        <v>2405</v>
      </c>
      <c r="B2406" s="5" t="s">
        <v>16290</v>
      </c>
      <c r="C2406" s="5" t="s">
        <v>4703</v>
      </c>
      <c r="D2406" s="5" t="s">
        <v>16276</v>
      </c>
      <c r="E2406" s="5" t="s">
        <v>16226</v>
      </c>
      <c r="F2406" s="6" t="s">
        <v>16291</v>
      </c>
      <c r="G2406" s="5">
        <v>7</v>
      </c>
      <c r="H2406" s="7">
        <v>481352</v>
      </c>
      <c r="I2406" s="5" t="s">
        <v>16292</v>
      </c>
      <c r="J2406" s="5" t="s">
        <v>16293</v>
      </c>
      <c r="K2406" s="20"/>
      <c r="L2406" s="5" t="s">
        <v>415</v>
      </c>
      <c r="M2406" s="2">
        <v>1601168227</v>
      </c>
      <c r="N2406" s="8">
        <f>IF(COUNTIF($B$2:B2406,B2406)=1,1,0)</f>
        <v>1</v>
      </c>
      <c r="O2406" t="s">
        <v>52</v>
      </c>
      <c r="P2406">
        <v>1601168227</v>
      </c>
      <c r="Q2406" t="s">
        <v>16290</v>
      </c>
      <c r="R2406" t="s">
        <v>16290</v>
      </c>
      <c r="S2406" t="s">
        <v>4703</v>
      </c>
      <c r="T2406" t="s">
        <v>4703</v>
      </c>
      <c r="U2406" t="s">
        <v>16276</v>
      </c>
      <c r="V2406" t="s">
        <v>16280</v>
      </c>
      <c r="W2406">
        <v>0</v>
      </c>
      <c r="X2406" t="s">
        <v>80</v>
      </c>
      <c r="Y2406">
        <v>2026</v>
      </c>
      <c r="Z2406">
        <v>7</v>
      </c>
      <c r="AA2406">
        <v>1</v>
      </c>
      <c r="AB2406">
        <v>445696</v>
      </c>
      <c r="AC2406">
        <v>35656</v>
      </c>
      <c r="AD2406">
        <v>0</v>
      </c>
      <c r="AE2406">
        <v>0</v>
      </c>
      <c r="AF2406" t="s">
        <v>57</v>
      </c>
      <c r="AG2406" t="s">
        <v>99</v>
      </c>
      <c r="AH2406" t="s">
        <v>16226</v>
      </c>
      <c r="AI2406" t="s">
        <v>16231</v>
      </c>
      <c r="AJ2406">
        <v>0</v>
      </c>
      <c r="AK2406" t="s">
        <v>2797</v>
      </c>
      <c r="AL2406">
        <v>0</v>
      </c>
      <c r="AM2406">
        <v>0</v>
      </c>
      <c r="AN2406">
        <v>0</v>
      </c>
      <c r="AO2406">
        <v>0</v>
      </c>
      <c r="AP2406" t="s">
        <v>83</v>
      </c>
      <c r="AQ2406">
        <v>0</v>
      </c>
      <c r="AR2406">
        <v>0</v>
      </c>
      <c r="AS2406" t="s">
        <v>69</v>
      </c>
      <c r="AT2406" t="s">
        <v>16294</v>
      </c>
      <c r="AU2406" t="s">
        <v>64</v>
      </c>
      <c r="AV2406">
        <v>0</v>
      </c>
      <c r="AW2406">
        <v>26430</v>
      </c>
      <c r="AX2406" t="s">
        <v>16292</v>
      </c>
      <c r="AY2406" t="s">
        <v>16293</v>
      </c>
      <c r="AZ2406" t="s">
        <v>71</v>
      </c>
      <c r="BA2406">
        <v>481352</v>
      </c>
      <c r="BB2406" t="s">
        <v>66</v>
      </c>
      <c r="BC2406" t="str">
        <f t="shared" si="98"/>
        <v>07100</v>
      </c>
      <c r="BD2406" t="str">
        <f t="shared" si="99"/>
        <v>TF-07100</v>
      </c>
    </row>
    <row r="2407" spans="1:56" ht="28.15" customHeight="1">
      <c r="A2407" s="4">
        <f>SUBTOTAL(103,$L$2:L2407)</f>
        <v>2406</v>
      </c>
      <c r="B2407" s="5" t="s">
        <v>16295</v>
      </c>
      <c r="C2407" s="5" t="s">
        <v>16259</v>
      </c>
      <c r="D2407" s="5" t="s">
        <v>3938</v>
      </c>
      <c r="E2407" s="5" t="s">
        <v>16226</v>
      </c>
      <c r="F2407" s="6" t="s">
        <v>16296</v>
      </c>
      <c r="G2407" s="5">
        <v>7</v>
      </c>
      <c r="H2407" s="7">
        <v>64282</v>
      </c>
      <c r="I2407" s="5" t="s">
        <v>16262</v>
      </c>
      <c r="J2407" s="5" t="s">
        <v>16297</v>
      </c>
      <c r="K2407" s="20"/>
      <c r="L2407" s="5" t="s">
        <v>415</v>
      </c>
      <c r="M2407" s="2">
        <v>1601168439</v>
      </c>
      <c r="N2407" s="8">
        <f>IF(COUNTIF($B$2:B2407,B2407)=1,1,0)</f>
        <v>1</v>
      </c>
      <c r="O2407" t="s">
        <v>52</v>
      </c>
      <c r="P2407">
        <v>1601168439</v>
      </c>
      <c r="Q2407" t="s">
        <v>16295</v>
      </c>
      <c r="R2407" t="s">
        <v>16295</v>
      </c>
      <c r="S2407" t="s">
        <v>16259</v>
      </c>
      <c r="T2407" t="s">
        <v>16259</v>
      </c>
      <c r="U2407" t="s">
        <v>3938</v>
      </c>
      <c r="V2407" t="s">
        <v>16298</v>
      </c>
      <c r="W2407">
        <v>0</v>
      </c>
      <c r="X2407" t="s">
        <v>59</v>
      </c>
      <c r="Y2407">
        <v>2026</v>
      </c>
      <c r="Z2407">
        <v>7</v>
      </c>
      <c r="AA2407">
        <v>1</v>
      </c>
      <c r="AB2407">
        <v>59520</v>
      </c>
      <c r="AC2407">
        <v>4762</v>
      </c>
      <c r="AD2407">
        <v>0</v>
      </c>
      <c r="AE2407">
        <v>0</v>
      </c>
      <c r="AF2407" t="s">
        <v>57</v>
      </c>
      <c r="AG2407" t="s">
        <v>99</v>
      </c>
      <c r="AH2407" t="s">
        <v>16226</v>
      </c>
      <c r="AI2407" t="s">
        <v>16231</v>
      </c>
      <c r="AJ2407">
        <v>0</v>
      </c>
      <c r="AK2407" t="s">
        <v>10276</v>
      </c>
      <c r="AL2407">
        <v>0</v>
      </c>
      <c r="AM2407">
        <v>0</v>
      </c>
      <c r="AN2407">
        <v>0</v>
      </c>
      <c r="AO2407">
        <v>0</v>
      </c>
      <c r="AP2407" t="s">
        <v>83</v>
      </c>
      <c r="AQ2407">
        <v>0</v>
      </c>
      <c r="AR2407">
        <v>0</v>
      </c>
      <c r="AS2407" t="s">
        <v>69</v>
      </c>
      <c r="AT2407" t="s">
        <v>16299</v>
      </c>
      <c r="AU2407" t="s">
        <v>64</v>
      </c>
      <c r="AV2407">
        <v>0</v>
      </c>
      <c r="AW2407">
        <v>26478</v>
      </c>
      <c r="AX2407" t="s">
        <v>16262</v>
      </c>
      <c r="AY2407" t="s">
        <v>16297</v>
      </c>
      <c r="AZ2407" t="s">
        <v>71</v>
      </c>
      <c r="BA2407">
        <v>64282</v>
      </c>
      <c r="BB2407" t="s">
        <v>66</v>
      </c>
      <c r="BC2407" t="str">
        <f t="shared" si="98"/>
        <v>07260</v>
      </c>
      <c r="BD2407" t="str">
        <f t="shared" si="99"/>
        <v>TF-07260</v>
      </c>
    </row>
    <row r="2408" spans="1:56" ht="28.15" customHeight="1">
      <c r="A2408" s="4">
        <f>SUBTOTAL(103,$L$2:L2408)</f>
        <v>2407</v>
      </c>
      <c r="B2408" s="5" t="s">
        <v>16300</v>
      </c>
      <c r="C2408" s="5" t="s">
        <v>4984</v>
      </c>
      <c r="D2408" s="5" t="s">
        <v>16242</v>
      </c>
      <c r="E2408" s="5" t="s">
        <v>16226</v>
      </c>
      <c r="F2408" s="6" t="s">
        <v>16301</v>
      </c>
      <c r="G2408" s="5">
        <v>7</v>
      </c>
      <c r="H2408" s="7">
        <v>469735</v>
      </c>
      <c r="I2408" s="5" t="s">
        <v>16302</v>
      </c>
      <c r="J2408" s="5" t="s">
        <v>16303</v>
      </c>
      <c r="K2408" s="20"/>
      <c r="L2408" s="5" t="s">
        <v>415</v>
      </c>
      <c r="M2408" s="2">
        <v>1601168555</v>
      </c>
      <c r="N2408" s="8">
        <f>IF(COUNTIF($B$2:B2408,B2408)=1,1,0)</f>
        <v>1</v>
      </c>
      <c r="O2408" t="s">
        <v>52</v>
      </c>
      <c r="P2408">
        <v>1601168555</v>
      </c>
      <c r="Q2408" t="s">
        <v>16300</v>
      </c>
      <c r="R2408" t="s">
        <v>16300</v>
      </c>
      <c r="S2408" t="s">
        <v>4984</v>
      </c>
      <c r="T2408" t="s">
        <v>4984</v>
      </c>
      <c r="U2408" t="s">
        <v>16242</v>
      </c>
      <c r="V2408" t="s">
        <v>16304</v>
      </c>
      <c r="W2408">
        <v>0</v>
      </c>
      <c r="X2408" t="s">
        <v>80</v>
      </c>
      <c r="Y2408">
        <v>2026</v>
      </c>
      <c r="Z2408">
        <v>7</v>
      </c>
      <c r="AA2408">
        <v>1</v>
      </c>
      <c r="AB2408">
        <v>434940</v>
      </c>
      <c r="AC2408">
        <v>34795</v>
      </c>
      <c r="AD2408">
        <v>0</v>
      </c>
      <c r="AE2408">
        <v>0</v>
      </c>
      <c r="AF2408" t="s">
        <v>57</v>
      </c>
      <c r="AG2408" t="s">
        <v>99</v>
      </c>
      <c r="AH2408" t="s">
        <v>16226</v>
      </c>
      <c r="AI2408" t="s">
        <v>16231</v>
      </c>
      <c r="AJ2408">
        <v>0</v>
      </c>
      <c r="AK2408" t="s">
        <v>16305</v>
      </c>
      <c r="AL2408">
        <v>0</v>
      </c>
      <c r="AM2408">
        <v>0</v>
      </c>
      <c r="AN2408">
        <v>0</v>
      </c>
      <c r="AO2408">
        <v>0</v>
      </c>
      <c r="AP2408" t="s">
        <v>83</v>
      </c>
      <c r="AQ2408">
        <v>0</v>
      </c>
      <c r="AR2408">
        <v>0</v>
      </c>
      <c r="AS2408" t="s">
        <v>69</v>
      </c>
      <c r="AT2408" t="s">
        <v>16306</v>
      </c>
      <c r="AU2408" t="s">
        <v>64</v>
      </c>
      <c r="AV2408">
        <v>0</v>
      </c>
      <c r="AW2408">
        <v>26505</v>
      </c>
      <c r="AX2408" t="s">
        <v>16302</v>
      </c>
      <c r="AY2408" t="s">
        <v>16303</v>
      </c>
      <c r="AZ2408" t="s">
        <v>71</v>
      </c>
      <c r="BA2408">
        <v>469735</v>
      </c>
      <c r="BB2408" t="s">
        <v>66</v>
      </c>
      <c r="BC2408" t="str">
        <f t="shared" si="98"/>
        <v>07730</v>
      </c>
      <c r="BD2408" t="str">
        <f t="shared" si="99"/>
        <v>TF-07730</v>
      </c>
    </row>
    <row r="2409" spans="1:56" ht="28.15" customHeight="1">
      <c r="A2409" s="4">
        <f>SUBTOTAL(103,$L$2:L2409)</f>
        <v>2408</v>
      </c>
      <c r="B2409" s="5" t="s">
        <v>16307</v>
      </c>
      <c r="C2409" s="5" t="s">
        <v>16308</v>
      </c>
      <c r="D2409" s="5" t="s">
        <v>16309</v>
      </c>
      <c r="E2409" s="5" t="s">
        <v>16226</v>
      </c>
      <c r="F2409" s="6" t="s">
        <v>16310</v>
      </c>
      <c r="G2409" s="5">
        <v>7</v>
      </c>
      <c r="H2409" s="7">
        <v>372060</v>
      </c>
      <c r="I2409" s="5" t="s">
        <v>16311</v>
      </c>
      <c r="J2409" s="5" t="s">
        <v>16312</v>
      </c>
      <c r="K2409" s="20"/>
      <c r="L2409" s="5" t="s">
        <v>415</v>
      </c>
      <c r="M2409" s="2">
        <v>1601168096</v>
      </c>
      <c r="N2409" s="8">
        <f>IF(COUNTIF($B$2:B2409,B2409)=1,1,0)</f>
        <v>1</v>
      </c>
      <c r="O2409" t="s">
        <v>52</v>
      </c>
      <c r="P2409">
        <v>1601168096</v>
      </c>
      <c r="Q2409" t="s">
        <v>16307</v>
      </c>
      <c r="R2409" t="s">
        <v>16307</v>
      </c>
      <c r="S2409" t="s">
        <v>16308</v>
      </c>
      <c r="T2409" t="s">
        <v>16308</v>
      </c>
      <c r="U2409" t="s">
        <v>16309</v>
      </c>
      <c r="V2409" t="s">
        <v>16313</v>
      </c>
      <c r="W2409">
        <v>0</v>
      </c>
      <c r="X2409" t="s">
        <v>80</v>
      </c>
      <c r="Y2409">
        <v>2026</v>
      </c>
      <c r="Z2409">
        <v>7</v>
      </c>
      <c r="AA2409">
        <v>1</v>
      </c>
      <c r="AB2409">
        <v>344500</v>
      </c>
      <c r="AC2409">
        <v>27560</v>
      </c>
      <c r="AD2409">
        <v>0</v>
      </c>
      <c r="AE2409">
        <v>0</v>
      </c>
      <c r="AF2409" t="s">
        <v>57</v>
      </c>
      <c r="AG2409" t="s">
        <v>99</v>
      </c>
      <c r="AH2409" t="s">
        <v>16226</v>
      </c>
      <c r="AI2409" t="s">
        <v>16231</v>
      </c>
      <c r="AJ2409">
        <v>0</v>
      </c>
      <c r="AK2409" t="s">
        <v>16314</v>
      </c>
      <c r="AL2409">
        <v>0</v>
      </c>
      <c r="AM2409">
        <v>0</v>
      </c>
      <c r="AN2409">
        <v>0</v>
      </c>
      <c r="AO2409">
        <v>0</v>
      </c>
      <c r="AP2409" t="s">
        <v>83</v>
      </c>
      <c r="AQ2409">
        <v>0</v>
      </c>
      <c r="AR2409">
        <v>0</v>
      </c>
      <c r="AS2409" t="s">
        <v>69</v>
      </c>
      <c r="AT2409" t="s">
        <v>16315</v>
      </c>
      <c r="AU2409" t="s">
        <v>64</v>
      </c>
      <c r="AV2409">
        <v>0</v>
      </c>
      <c r="AW2409">
        <v>26402</v>
      </c>
      <c r="AX2409" t="s">
        <v>16311</v>
      </c>
      <c r="AY2409" t="s">
        <v>16312</v>
      </c>
      <c r="AZ2409" t="s">
        <v>71</v>
      </c>
      <c r="BA2409">
        <v>372060</v>
      </c>
      <c r="BB2409" t="s">
        <v>66</v>
      </c>
      <c r="BC2409" t="str">
        <f t="shared" si="98"/>
        <v>07750</v>
      </c>
      <c r="BD2409" t="str">
        <f t="shared" si="99"/>
        <v>TF-07750</v>
      </c>
    </row>
    <row r="2410" spans="1:56" ht="28.15" customHeight="1">
      <c r="A2410" s="4">
        <f>SUBTOTAL(103,$L$2:L2410)</f>
        <v>2409</v>
      </c>
      <c r="B2410" s="5" t="s">
        <v>16316</v>
      </c>
      <c r="C2410" s="5" t="s">
        <v>16317</v>
      </c>
      <c r="D2410" s="5" t="s">
        <v>16309</v>
      </c>
      <c r="E2410" s="5" t="s">
        <v>16226</v>
      </c>
      <c r="F2410" s="6" t="s">
        <v>16318</v>
      </c>
      <c r="G2410" s="5">
        <v>7</v>
      </c>
      <c r="H2410" s="7">
        <v>228118</v>
      </c>
      <c r="I2410" s="5" t="s">
        <v>16319</v>
      </c>
      <c r="J2410" s="5" t="s">
        <v>16320</v>
      </c>
      <c r="K2410" s="20"/>
      <c r="L2410" s="5" t="s">
        <v>415</v>
      </c>
      <c r="M2410" s="2">
        <v>1601168545</v>
      </c>
      <c r="N2410" s="8">
        <f>IF(COUNTIF($B$2:B2410,B2410)=1,1,0)</f>
        <v>1</v>
      </c>
      <c r="O2410" t="s">
        <v>52</v>
      </c>
      <c r="P2410">
        <v>1601168545</v>
      </c>
      <c r="Q2410" t="s">
        <v>16316</v>
      </c>
      <c r="R2410" t="s">
        <v>16316</v>
      </c>
      <c r="S2410" t="s">
        <v>16317</v>
      </c>
      <c r="T2410" t="s">
        <v>16317</v>
      </c>
      <c r="U2410" t="s">
        <v>16309</v>
      </c>
      <c r="V2410" t="s">
        <v>16313</v>
      </c>
      <c r="W2410">
        <v>0</v>
      </c>
      <c r="X2410" t="s">
        <v>80</v>
      </c>
      <c r="Y2410">
        <v>2026</v>
      </c>
      <c r="Z2410">
        <v>7</v>
      </c>
      <c r="AA2410">
        <v>1</v>
      </c>
      <c r="AB2410">
        <v>211220</v>
      </c>
      <c r="AC2410">
        <v>16898</v>
      </c>
      <c r="AD2410">
        <v>0</v>
      </c>
      <c r="AE2410">
        <v>0</v>
      </c>
      <c r="AF2410" t="s">
        <v>57</v>
      </c>
      <c r="AG2410" t="s">
        <v>99</v>
      </c>
      <c r="AH2410" t="s">
        <v>16226</v>
      </c>
      <c r="AI2410" t="s">
        <v>16231</v>
      </c>
      <c r="AJ2410">
        <v>0</v>
      </c>
      <c r="AK2410" t="s">
        <v>16321</v>
      </c>
      <c r="AL2410">
        <v>0</v>
      </c>
      <c r="AM2410">
        <v>0</v>
      </c>
      <c r="AN2410">
        <v>0</v>
      </c>
      <c r="AO2410">
        <v>0</v>
      </c>
      <c r="AP2410" t="s">
        <v>83</v>
      </c>
      <c r="AQ2410">
        <v>0</v>
      </c>
      <c r="AR2410">
        <v>0</v>
      </c>
      <c r="AS2410" t="s">
        <v>69</v>
      </c>
      <c r="AT2410" t="s">
        <v>16322</v>
      </c>
      <c r="AU2410" t="s">
        <v>64</v>
      </c>
      <c r="AV2410">
        <v>0</v>
      </c>
      <c r="AW2410">
        <v>26501</v>
      </c>
      <c r="AX2410" t="s">
        <v>16319</v>
      </c>
      <c r="AY2410" t="s">
        <v>16320</v>
      </c>
      <c r="AZ2410" t="s">
        <v>71</v>
      </c>
      <c r="BA2410">
        <v>228118</v>
      </c>
      <c r="BB2410" t="s">
        <v>66</v>
      </c>
      <c r="BC2410" t="str">
        <f t="shared" si="98"/>
        <v>07760</v>
      </c>
      <c r="BD2410" t="str">
        <f t="shared" si="99"/>
        <v>TF-07760</v>
      </c>
    </row>
    <row r="2411" spans="1:56" ht="28.15" customHeight="1">
      <c r="A2411" s="4">
        <f>SUBTOTAL(103,$L$2:L2411)</f>
        <v>2410</v>
      </c>
      <c r="B2411" s="5" t="s">
        <v>16323</v>
      </c>
      <c r="C2411" s="5" t="s">
        <v>16324</v>
      </c>
      <c r="D2411" s="5" t="s">
        <v>16325</v>
      </c>
      <c r="E2411" s="5" t="s">
        <v>16226</v>
      </c>
      <c r="F2411" s="6" t="s">
        <v>16326</v>
      </c>
      <c r="G2411" s="5">
        <v>7</v>
      </c>
      <c r="H2411" s="7">
        <v>1440720</v>
      </c>
      <c r="I2411" s="5" t="s">
        <v>16327</v>
      </c>
      <c r="J2411" s="5" t="s">
        <v>16328</v>
      </c>
      <c r="K2411" s="20"/>
      <c r="L2411" s="5" t="s">
        <v>415</v>
      </c>
      <c r="M2411" s="2">
        <v>1601168561</v>
      </c>
      <c r="N2411" s="8">
        <f>IF(COUNTIF($B$2:B2411,B2411)=1,1,0)</f>
        <v>1</v>
      </c>
      <c r="O2411" t="s">
        <v>52</v>
      </c>
      <c r="P2411">
        <v>1601168561</v>
      </c>
      <c r="Q2411" t="s">
        <v>16323</v>
      </c>
      <c r="R2411" t="s">
        <v>16323</v>
      </c>
      <c r="S2411" t="s">
        <v>16324</v>
      </c>
      <c r="T2411" t="s">
        <v>16324</v>
      </c>
      <c r="U2411" t="s">
        <v>16325</v>
      </c>
      <c r="V2411" t="s">
        <v>16329</v>
      </c>
      <c r="W2411">
        <v>0</v>
      </c>
      <c r="X2411" t="s">
        <v>80</v>
      </c>
      <c r="Y2411">
        <v>2026</v>
      </c>
      <c r="Z2411">
        <v>7</v>
      </c>
      <c r="AA2411">
        <v>1</v>
      </c>
      <c r="AB2411">
        <v>1334000</v>
      </c>
      <c r="AC2411">
        <v>106720</v>
      </c>
      <c r="AD2411">
        <v>0</v>
      </c>
      <c r="AE2411">
        <v>0</v>
      </c>
      <c r="AF2411" t="s">
        <v>57</v>
      </c>
      <c r="AG2411" t="s">
        <v>99</v>
      </c>
      <c r="AH2411" t="s">
        <v>16226</v>
      </c>
      <c r="AI2411" t="s">
        <v>16231</v>
      </c>
      <c r="AJ2411">
        <v>0</v>
      </c>
      <c r="AK2411" t="s">
        <v>6787</v>
      </c>
      <c r="AL2411">
        <v>0</v>
      </c>
      <c r="AM2411">
        <v>0</v>
      </c>
      <c r="AN2411">
        <v>0</v>
      </c>
      <c r="AO2411">
        <v>0</v>
      </c>
      <c r="AP2411" t="s">
        <v>83</v>
      </c>
      <c r="AQ2411">
        <v>0</v>
      </c>
      <c r="AR2411">
        <v>0</v>
      </c>
      <c r="AS2411" t="s">
        <v>69</v>
      </c>
      <c r="AT2411" t="s">
        <v>16330</v>
      </c>
      <c r="AU2411" t="s">
        <v>64</v>
      </c>
      <c r="AV2411">
        <v>0</v>
      </c>
      <c r="AW2411">
        <v>26507</v>
      </c>
      <c r="AX2411" t="s">
        <v>16327</v>
      </c>
      <c r="AY2411" t="s">
        <v>16328</v>
      </c>
      <c r="AZ2411" t="s">
        <v>71</v>
      </c>
      <c r="BA2411">
        <v>1440720</v>
      </c>
      <c r="BB2411" t="s">
        <v>66</v>
      </c>
      <c r="BC2411" t="str">
        <f t="shared" si="98"/>
        <v>07900</v>
      </c>
      <c r="BD2411" t="str">
        <f t="shared" si="99"/>
        <v>TF-07900</v>
      </c>
    </row>
    <row r="2412" spans="1:56" ht="28.15" customHeight="1">
      <c r="A2412" s="4">
        <f>SUBTOTAL(103,$L$2:L2412)</f>
        <v>2411</v>
      </c>
      <c r="B2412" s="5" t="s">
        <v>16331</v>
      </c>
      <c r="C2412" s="5" t="s">
        <v>16332</v>
      </c>
      <c r="D2412" s="5" t="s">
        <v>16333</v>
      </c>
      <c r="E2412" s="5" t="s">
        <v>1598</v>
      </c>
      <c r="F2412" s="6" t="s">
        <v>16334</v>
      </c>
      <c r="G2412" s="5">
        <v>6</v>
      </c>
      <c r="H2412" s="7">
        <v>512069</v>
      </c>
      <c r="I2412" s="5" t="s">
        <v>151</v>
      </c>
      <c r="J2412" s="5" t="s">
        <v>16335</v>
      </c>
      <c r="K2412" s="20"/>
      <c r="L2412" s="5" t="s">
        <v>51</v>
      </c>
      <c r="M2412" s="2">
        <v>1596970715</v>
      </c>
      <c r="N2412" s="8">
        <f>IF(COUNTIF($B$2:B2412,B2412)=1,1,0)</f>
        <v>1</v>
      </c>
      <c r="O2412" t="s">
        <v>52</v>
      </c>
      <c r="P2412">
        <v>1596970715</v>
      </c>
      <c r="Q2412" t="s">
        <v>16331</v>
      </c>
      <c r="R2412" t="s">
        <v>53</v>
      </c>
      <c r="S2412" t="s">
        <v>16332</v>
      </c>
      <c r="T2412" t="s">
        <v>54</v>
      </c>
      <c r="U2412" t="s">
        <v>16333</v>
      </c>
      <c r="V2412" t="s">
        <v>55</v>
      </c>
      <c r="W2412">
        <v>1</v>
      </c>
      <c r="X2412" t="s">
        <v>4266</v>
      </c>
      <c r="Y2412">
        <v>2026</v>
      </c>
      <c r="Z2412">
        <v>6</v>
      </c>
      <c r="AA2412">
        <v>1</v>
      </c>
      <c r="AB2412">
        <v>474138</v>
      </c>
      <c r="AC2412">
        <v>37931</v>
      </c>
      <c r="AD2412">
        <v>0</v>
      </c>
      <c r="AE2412">
        <v>0</v>
      </c>
      <c r="AF2412" t="s">
        <v>1612</v>
      </c>
      <c r="AG2412" t="s">
        <v>81</v>
      </c>
      <c r="AH2412" t="s">
        <v>1598</v>
      </c>
      <c r="AI2412" t="s">
        <v>16231</v>
      </c>
      <c r="AJ2412">
        <v>0</v>
      </c>
      <c r="AK2412" t="s">
        <v>3836</v>
      </c>
      <c r="AL2412">
        <v>0</v>
      </c>
      <c r="AM2412">
        <v>0</v>
      </c>
      <c r="AN2412">
        <v>0</v>
      </c>
      <c r="AO2412">
        <v>0</v>
      </c>
      <c r="AP2412" t="s">
        <v>83</v>
      </c>
      <c r="AQ2412">
        <v>0</v>
      </c>
      <c r="AR2412">
        <v>0</v>
      </c>
      <c r="AS2412" t="s">
        <v>62</v>
      </c>
      <c r="AT2412" t="s">
        <v>16336</v>
      </c>
      <c r="AU2412" t="s">
        <v>64</v>
      </c>
      <c r="AV2412">
        <v>0</v>
      </c>
      <c r="AW2412">
        <v>4541</v>
      </c>
      <c r="AX2412" t="s">
        <v>151</v>
      </c>
      <c r="AY2412" t="s">
        <v>16335</v>
      </c>
      <c r="AZ2412" t="s">
        <v>65</v>
      </c>
      <c r="BA2412">
        <v>512069</v>
      </c>
      <c r="BB2412" t="s">
        <v>66</v>
      </c>
      <c r="BC2412" t="str">
        <f t="shared" si="98"/>
        <v>08510</v>
      </c>
      <c r="BD2412" t="str">
        <f t="shared" si="99"/>
        <v>TF-08510</v>
      </c>
    </row>
    <row r="2413" spans="1:56" ht="28.15" customHeight="1">
      <c r="A2413" s="4">
        <f>SUBTOTAL(103,$L$2:L2413)</f>
        <v>2412</v>
      </c>
      <c r="B2413" s="5" t="s">
        <v>16331</v>
      </c>
      <c r="C2413" s="5" t="s">
        <v>67</v>
      </c>
      <c r="D2413" s="5" t="s">
        <v>16333</v>
      </c>
      <c r="E2413" s="5" t="s">
        <v>1598</v>
      </c>
      <c r="F2413" s="6" t="s">
        <v>16334</v>
      </c>
      <c r="G2413" s="5">
        <v>7</v>
      </c>
      <c r="H2413" s="7">
        <v>528898</v>
      </c>
      <c r="I2413" s="5" t="s">
        <v>151</v>
      </c>
      <c r="J2413" s="5" t="s">
        <v>16335</v>
      </c>
      <c r="K2413" s="20"/>
      <c r="L2413" s="5" t="s">
        <v>51</v>
      </c>
      <c r="M2413" s="2">
        <v>1601241118</v>
      </c>
      <c r="N2413" s="8">
        <f>IF(COUNTIF($B$2:B2413,B2413)=1,1,0)</f>
        <v>0</v>
      </c>
      <c r="O2413" t="s">
        <v>52</v>
      </c>
      <c r="P2413">
        <v>1601241118</v>
      </c>
      <c r="Q2413" t="s">
        <v>16331</v>
      </c>
      <c r="R2413" t="s">
        <v>16331</v>
      </c>
      <c r="S2413" t="s">
        <v>67</v>
      </c>
      <c r="T2413" t="s">
        <v>67</v>
      </c>
      <c r="U2413" t="s">
        <v>16333</v>
      </c>
      <c r="V2413" t="s">
        <v>155</v>
      </c>
      <c r="W2413">
        <v>1</v>
      </c>
      <c r="X2413" t="s">
        <v>156</v>
      </c>
      <c r="Y2413">
        <v>2026</v>
      </c>
      <c r="Z2413">
        <v>7</v>
      </c>
      <c r="AA2413">
        <v>1</v>
      </c>
      <c r="AB2413">
        <v>489720</v>
      </c>
      <c r="AC2413">
        <v>39178</v>
      </c>
      <c r="AD2413">
        <v>0</v>
      </c>
      <c r="AE2413">
        <v>0</v>
      </c>
      <c r="AF2413" t="s">
        <v>108</v>
      </c>
      <c r="AG2413" t="s">
        <v>81</v>
      </c>
      <c r="AH2413" t="s">
        <v>1598</v>
      </c>
      <c r="AI2413" t="s">
        <v>16231</v>
      </c>
      <c r="AJ2413">
        <v>0</v>
      </c>
      <c r="AK2413" t="s">
        <v>3836</v>
      </c>
      <c r="AL2413">
        <v>0</v>
      </c>
      <c r="AM2413">
        <v>0</v>
      </c>
      <c r="AN2413">
        <v>0</v>
      </c>
      <c r="AO2413">
        <v>0</v>
      </c>
      <c r="AP2413" t="s">
        <v>83</v>
      </c>
      <c r="AQ2413">
        <v>0</v>
      </c>
      <c r="AR2413">
        <v>0</v>
      </c>
      <c r="AS2413" t="s">
        <v>69</v>
      </c>
      <c r="AT2413" t="s">
        <v>16337</v>
      </c>
      <c r="AU2413" t="s">
        <v>64</v>
      </c>
      <c r="AV2413">
        <v>0</v>
      </c>
      <c r="AW2413">
        <v>43081</v>
      </c>
      <c r="AX2413" t="s">
        <v>151</v>
      </c>
      <c r="AY2413" t="s">
        <v>16335</v>
      </c>
      <c r="AZ2413" t="s">
        <v>71</v>
      </c>
      <c r="BA2413">
        <v>528898</v>
      </c>
      <c r="BB2413" t="s">
        <v>66</v>
      </c>
      <c r="BC2413" t="str">
        <f t="shared" si="98"/>
        <v>08510</v>
      </c>
      <c r="BD2413" t="str">
        <f t="shared" si="99"/>
        <v>TF-08510</v>
      </c>
    </row>
    <row r="2414" spans="1:56" ht="28.15" customHeight="1">
      <c r="A2414" s="4">
        <f>SUBTOTAL(103,$L$2:L2414)</f>
        <v>2413</v>
      </c>
      <c r="B2414" s="5" t="s">
        <v>16339</v>
      </c>
      <c r="C2414" s="5" t="s">
        <v>16340</v>
      </c>
      <c r="D2414" s="5" t="s">
        <v>16341</v>
      </c>
      <c r="E2414" s="5" t="s">
        <v>16342</v>
      </c>
      <c r="F2414" s="6" t="s">
        <v>16343</v>
      </c>
      <c r="G2414" s="5">
        <v>7</v>
      </c>
      <c r="H2414" s="7">
        <v>769519</v>
      </c>
      <c r="I2414" s="5" t="s">
        <v>16344</v>
      </c>
      <c r="J2414" s="5" t="s">
        <v>16345</v>
      </c>
      <c r="K2414" s="20"/>
      <c r="L2414" s="5" t="s">
        <v>415</v>
      </c>
      <c r="M2414" s="2">
        <v>1601167779</v>
      </c>
      <c r="N2414" s="8">
        <f>IF(COUNTIF($B$2:B2414,B2414)=1,1,0)</f>
        <v>1</v>
      </c>
      <c r="O2414" t="s">
        <v>52</v>
      </c>
      <c r="P2414">
        <v>1601167779</v>
      </c>
      <c r="Q2414" t="s">
        <v>16339</v>
      </c>
      <c r="R2414" t="s">
        <v>16339</v>
      </c>
      <c r="S2414" t="s">
        <v>16340</v>
      </c>
      <c r="T2414" t="s">
        <v>16340</v>
      </c>
      <c r="U2414" t="s">
        <v>16341</v>
      </c>
      <c r="V2414" t="s">
        <v>16346</v>
      </c>
      <c r="W2414">
        <v>0</v>
      </c>
      <c r="X2414" t="s">
        <v>188</v>
      </c>
      <c r="Y2414">
        <v>2026</v>
      </c>
      <c r="Z2414">
        <v>7</v>
      </c>
      <c r="AA2414">
        <v>1</v>
      </c>
      <c r="AB2414">
        <v>712518</v>
      </c>
      <c r="AC2414">
        <v>57001</v>
      </c>
      <c r="AD2414">
        <v>0</v>
      </c>
      <c r="AE2414">
        <v>0</v>
      </c>
      <c r="AF2414" t="s">
        <v>57</v>
      </c>
      <c r="AG2414" t="s">
        <v>81</v>
      </c>
      <c r="AH2414" t="s">
        <v>16342</v>
      </c>
      <c r="AI2414" t="s">
        <v>16347</v>
      </c>
      <c r="AJ2414">
        <v>0</v>
      </c>
      <c r="AK2414" t="s">
        <v>6755</v>
      </c>
      <c r="AL2414">
        <v>0</v>
      </c>
      <c r="AM2414">
        <v>0</v>
      </c>
      <c r="AN2414">
        <v>0</v>
      </c>
      <c r="AO2414">
        <v>0</v>
      </c>
      <c r="AP2414" t="s">
        <v>83</v>
      </c>
      <c r="AQ2414">
        <v>0</v>
      </c>
      <c r="AR2414">
        <v>0</v>
      </c>
      <c r="AS2414" t="s">
        <v>69</v>
      </c>
      <c r="AT2414" t="s">
        <v>16348</v>
      </c>
      <c r="AU2414" t="s">
        <v>64</v>
      </c>
      <c r="AV2414">
        <v>0</v>
      </c>
      <c r="AW2414">
        <v>26340</v>
      </c>
      <c r="AX2414" t="s">
        <v>16344</v>
      </c>
      <c r="AY2414" t="s">
        <v>16345</v>
      </c>
      <c r="AZ2414" t="s">
        <v>71</v>
      </c>
      <c r="BA2414">
        <v>769519</v>
      </c>
      <c r="BB2414" t="s">
        <v>66</v>
      </c>
      <c r="BC2414" t="str">
        <f t="shared" si="98"/>
        <v>02420</v>
      </c>
      <c r="BD2414" t="str">
        <f t="shared" si="99"/>
        <v>TG-02420</v>
      </c>
    </row>
    <row r="2415" spans="1:56" ht="28.15" customHeight="1">
      <c r="A2415" s="4">
        <f>SUBTOTAL(103,$L$2:L2415)</f>
        <v>2414</v>
      </c>
      <c r="B2415" s="5" t="s">
        <v>16349</v>
      </c>
      <c r="C2415" s="5" t="s">
        <v>925</v>
      </c>
      <c r="D2415" s="5" t="s">
        <v>16350</v>
      </c>
      <c r="E2415" s="5" t="s">
        <v>16342</v>
      </c>
      <c r="F2415" s="6" t="s">
        <v>16351</v>
      </c>
      <c r="G2415" s="5">
        <v>7</v>
      </c>
      <c r="H2415" s="7">
        <v>1212775</v>
      </c>
      <c r="I2415" s="5" t="s">
        <v>16352</v>
      </c>
      <c r="J2415" s="5" t="s">
        <v>16353</v>
      </c>
      <c r="K2415" s="20"/>
      <c r="L2415" s="5" t="s">
        <v>415</v>
      </c>
      <c r="M2415" s="2">
        <v>1601167795</v>
      </c>
      <c r="N2415" s="8">
        <f>IF(COUNTIF($B$2:B2415,B2415)=1,1,0)</f>
        <v>1</v>
      </c>
      <c r="O2415" t="s">
        <v>52</v>
      </c>
      <c r="P2415">
        <v>1601167795</v>
      </c>
      <c r="Q2415" t="s">
        <v>16349</v>
      </c>
      <c r="R2415" t="s">
        <v>16349</v>
      </c>
      <c r="S2415" t="s">
        <v>925</v>
      </c>
      <c r="T2415" t="s">
        <v>925</v>
      </c>
      <c r="U2415" t="s">
        <v>16350</v>
      </c>
      <c r="V2415" t="s">
        <v>16354</v>
      </c>
      <c r="W2415">
        <v>0</v>
      </c>
      <c r="X2415" t="s">
        <v>188</v>
      </c>
      <c r="Y2415">
        <v>2026</v>
      </c>
      <c r="Z2415">
        <v>7</v>
      </c>
      <c r="AA2415">
        <v>1</v>
      </c>
      <c r="AB2415">
        <v>1122940</v>
      </c>
      <c r="AC2415">
        <v>89835</v>
      </c>
      <c r="AD2415">
        <v>0</v>
      </c>
      <c r="AE2415">
        <v>0</v>
      </c>
      <c r="AF2415" t="s">
        <v>57</v>
      </c>
      <c r="AG2415" t="s">
        <v>81</v>
      </c>
      <c r="AH2415" t="s">
        <v>16342</v>
      </c>
      <c r="AI2415" t="s">
        <v>16347</v>
      </c>
      <c r="AJ2415">
        <v>0</v>
      </c>
      <c r="AK2415" t="s">
        <v>6118</v>
      </c>
      <c r="AL2415">
        <v>0</v>
      </c>
      <c r="AM2415">
        <v>0</v>
      </c>
      <c r="AN2415">
        <v>0</v>
      </c>
      <c r="AO2415">
        <v>0</v>
      </c>
      <c r="AP2415" t="s">
        <v>83</v>
      </c>
      <c r="AQ2415">
        <v>0</v>
      </c>
      <c r="AR2415">
        <v>0</v>
      </c>
      <c r="AS2415" t="s">
        <v>69</v>
      </c>
      <c r="AT2415" t="s">
        <v>16355</v>
      </c>
      <c r="AU2415" t="s">
        <v>64</v>
      </c>
      <c r="AV2415">
        <v>0</v>
      </c>
      <c r="AW2415">
        <v>26344</v>
      </c>
      <c r="AX2415" t="s">
        <v>16352</v>
      </c>
      <c r="AY2415" t="s">
        <v>16353</v>
      </c>
      <c r="AZ2415" t="s">
        <v>71</v>
      </c>
      <c r="BA2415">
        <v>1212775</v>
      </c>
      <c r="BB2415" t="s">
        <v>66</v>
      </c>
      <c r="BC2415" t="str">
        <f t="shared" si="98"/>
        <v>03220</v>
      </c>
      <c r="BD2415" t="str">
        <f t="shared" si="99"/>
        <v>TG-03220</v>
      </c>
    </row>
    <row r="2416" spans="1:56" ht="28.15" customHeight="1">
      <c r="A2416" s="4">
        <f>SUBTOTAL(103,$L$2:L2416)</f>
        <v>2415</v>
      </c>
      <c r="B2416" s="5" t="s">
        <v>16356</v>
      </c>
      <c r="C2416" s="5" t="s">
        <v>16357</v>
      </c>
      <c r="D2416" s="5" t="s">
        <v>16350</v>
      </c>
      <c r="E2416" s="5" t="s">
        <v>16342</v>
      </c>
      <c r="F2416" s="6" t="s">
        <v>16358</v>
      </c>
      <c r="G2416" s="5">
        <v>7</v>
      </c>
      <c r="H2416" s="7">
        <v>591438</v>
      </c>
      <c r="I2416" s="5" t="s">
        <v>16359</v>
      </c>
      <c r="J2416" s="5" t="s">
        <v>16360</v>
      </c>
      <c r="K2416" s="20"/>
      <c r="L2416" s="5" t="s">
        <v>415</v>
      </c>
      <c r="M2416" s="2">
        <v>1601167934</v>
      </c>
      <c r="N2416" s="8">
        <f>IF(COUNTIF($B$2:B2416,B2416)=1,1,0)</f>
        <v>1</v>
      </c>
      <c r="O2416" t="s">
        <v>52</v>
      </c>
      <c r="P2416">
        <v>1601167934</v>
      </c>
      <c r="Q2416" t="s">
        <v>16356</v>
      </c>
      <c r="R2416" t="s">
        <v>16356</v>
      </c>
      <c r="S2416" t="s">
        <v>16357</v>
      </c>
      <c r="T2416" t="s">
        <v>16357</v>
      </c>
      <c r="U2416" t="s">
        <v>16350</v>
      </c>
      <c r="V2416" t="s">
        <v>16354</v>
      </c>
      <c r="W2416">
        <v>0</v>
      </c>
      <c r="X2416" t="s">
        <v>188</v>
      </c>
      <c r="Y2416">
        <v>2026</v>
      </c>
      <c r="Z2416">
        <v>7</v>
      </c>
      <c r="AA2416">
        <v>1</v>
      </c>
      <c r="AB2416">
        <v>547628</v>
      </c>
      <c r="AC2416">
        <v>43810</v>
      </c>
      <c r="AD2416">
        <v>0</v>
      </c>
      <c r="AE2416">
        <v>0</v>
      </c>
      <c r="AF2416" t="s">
        <v>57</v>
      </c>
      <c r="AG2416" t="s">
        <v>81</v>
      </c>
      <c r="AH2416" t="s">
        <v>16342</v>
      </c>
      <c r="AI2416" t="s">
        <v>16347</v>
      </c>
      <c r="AJ2416">
        <v>0</v>
      </c>
      <c r="AK2416" t="s">
        <v>14847</v>
      </c>
      <c r="AL2416">
        <v>0</v>
      </c>
      <c r="AM2416">
        <v>0</v>
      </c>
      <c r="AN2416">
        <v>0</v>
      </c>
      <c r="AO2416">
        <v>0</v>
      </c>
      <c r="AP2416" t="s">
        <v>83</v>
      </c>
      <c r="AQ2416">
        <v>0</v>
      </c>
      <c r="AR2416">
        <v>0</v>
      </c>
      <c r="AS2416" t="s">
        <v>69</v>
      </c>
      <c r="AT2416" t="s">
        <v>16361</v>
      </c>
      <c r="AU2416" t="s">
        <v>64</v>
      </c>
      <c r="AV2416">
        <v>0</v>
      </c>
      <c r="AW2416">
        <v>26366</v>
      </c>
      <c r="AX2416" t="s">
        <v>16359</v>
      </c>
      <c r="AY2416" t="s">
        <v>16360</v>
      </c>
      <c r="AZ2416" t="s">
        <v>71</v>
      </c>
      <c r="BA2416">
        <v>591438</v>
      </c>
      <c r="BB2416" t="s">
        <v>66</v>
      </c>
      <c r="BC2416" t="str">
        <f t="shared" si="98"/>
        <v>03520</v>
      </c>
      <c r="BD2416" t="str">
        <f t="shared" si="99"/>
        <v>TG-03520</v>
      </c>
    </row>
    <row r="2417" spans="1:56" ht="28.15" customHeight="1">
      <c r="A2417" s="4">
        <f>SUBTOTAL(103,$L$2:L2417)</f>
        <v>2416</v>
      </c>
      <c r="B2417" s="5" t="s">
        <v>16362</v>
      </c>
      <c r="C2417" s="5" t="s">
        <v>16363</v>
      </c>
      <c r="D2417" s="5" t="s">
        <v>15980</v>
      </c>
      <c r="E2417" s="5" t="s">
        <v>16364</v>
      </c>
      <c r="F2417" s="6" t="s">
        <v>16365</v>
      </c>
      <c r="G2417" s="5">
        <v>7</v>
      </c>
      <c r="H2417" s="7">
        <v>1142370</v>
      </c>
      <c r="I2417" s="5" t="s">
        <v>16366</v>
      </c>
      <c r="J2417" s="5" t="s">
        <v>16367</v>
      </c>
      <c r="K2417" s="20"/>
      <c r="L2417" s="5" t="s">
        <v>415</v>
      </c>
      <c r="M2417" s="2">
        <v>1601167874</v>
      </c>
      <c r="N2417" s="8">
        <f>IF(COUNTIF($B$2:B2417,B2417)=1,1,0)</f>
        <v>1</v>
      </c>
      <c r="O2417" t="s">
        <v>52</v>
      </c>
      <c r="P2417">
        <v>1601167874</v>
      </c>
      <c r="Q2417" t="s">
        <v>16362</v>
      </c>
      <c r="R2417" t="s">
        <v>16362</v>
      </c>
      <c r="S2417" t="s">
        <v>16363</v>
      </c>
      <c r="T2417" t="s">
        <v>16363</v>
      </c>
      <c r="U2417" t="s">
        <v>15980</v>
      </c>
      <c r="V2417" t="s">
        <v>16257</v>
      </c>
      <c r="W2417">
        <v>0</v>
      </c>
      <c r="X2417" t="s">
        <v>80</v>
      </c>
      <c r="Y2417">
        <v>2026</v>
      </c>
      <c r="Z2417">
        <v>7</v>
      </c>
      <c r="AA2417">
        <v>1</v>
      </c>
      <c r="AB2417">
        <v>1057750</v>
      </c>
      <c r="AC2417">
        <v>84620</v>
      </c>
      <c r="AD2417">
        <v>0</v>
      </c>
      <c r="AE2417">
        <v>0</v>
      </c>
      <c r="AF2417" t="s">
        <v>57</v>
      </c>
      <c r="AG2417" t="s">
        <v>1105</v>
      </c>
      <c r="AH2417" t="s">
        <v>16364</v>
      </c>
      <c r="AI2417" t="s">
        <v>16368</v>
      </c>
      <c r="AJ2417">
        <v>0</v>
      </c>
      <c r="AK2417" t="s">
        <v>466</v>
      </c>
      <c r="AL2417">
        <v>0</v>
      </c>
      <c r="AM2417">
        <v>0</v>
      </c>
      <c r="AN2417">
        <v>0</v>
      </c>
      <c r="AO2417">
        <v>0</v>
      </c>
      <c r="AP2417" t="s">
        <v>83</v>
      </c>
      <c r="AQ2417">
        <v>0</v>
      </c>
      <c r="AR2417">
        <v>0</v>
      </c>
      <c r="AS2417" t="s">
        <v>69</v>
      </c>
      <c r="AT2417" t="s">
        <v>16369</v>
      </c>
      <c r="AU2417" t="s">
        <v>64</v>
      </c>
      <c r="AV2417">
        <v>0</v>
      </c>
      <c r="AW2417">
        <v>26354</v>
      </c>
      <c r="AX2417" t="s">
        <v>16366</v>
      </c>
      <c r="AY2417" t="s">
        <v>16367</v>
      </c>
      <c r="AZ2417" t="s">
        <v>71</v>
      </c>
      <c r="BA2417">
        <v>1142370</v>
      </c>
      <c r="BB2417" t="s">
        <v>66</v>
      </c>
      <c r="BC2417" t="str">
        <f t="shared" si="98"/>
        <v>02500</v>
      </c>
      <c r="BD2417" t="str">
        <f t="shared" si="99"/>
        <v>TH-02500</v>
      </c>
    </row>
    <row r="2418" spans="1:56" ht="28.15" customHeight="1">
      <c r="A2418" s="4">
        <f>SUBTOTAL(103,$L$2:L2418)</f>
        <v>2417</v>
      </c>
      <c r="B2418" s="5" t="s">
        <v>16370</v>
      </c>
      <c r="C2418" s="5" t="s">
        <v>13278</v>
      </c>
      <c r="D2418" s="5" t="s">
        <v>16371</v>
      </c>
      <c r="E2418" s="5" t="s">
        <v>16364</v>
      </c>
      <c r="F2418" s="6" t="s">
        <v>16372</v>
      </c>
      <c r="G2418" s="5">
        <v>7</v>
      </c>
      <c r="H2418" s="7">
        <v>1698559</v>
      </c>
      <c r="I2418" s="5" t="s">
        <v>16373</v>
      </c>
      <c r="J2418" s="5" t="s">
        <v>16374</v>
      </c>
      <c r="K2418" s="20"/>
      <c r="L2418" s="5" t="s">
        <v>415</v>
      </c>
      <c r="M2418" s="2">
        <v>1601167818</v>
      </c>
      <c r="N2418" s="8">
        <f>IF(COUNTIF($B$2:B2418,B2418)=1,1,0)</f>
        <v>1</v>
      </c>
      <c r="O2418" t="s">
        <v>52</v>
      </c>
      <c r="P2418">
        <v>1601167818</v>
      </c>
      <c r="Q2418" t="s">
        <v>16370</v>
      </c>
      <c r="R2418" t="s">
        <v>16370</v>
      </c>
      <c r="S2418" t="s">
        <v>13278</v>
      </c>
      <c r="T2418" t="s">
        <v>13278</v>
      </c>
      <c r="U2418" t="s">
        <v>16371</v>
      </c>
      <c r="V2418" t="s">
        <v>16375</v>
      </c>
      <c r="W2418">
        <v>0</v>
      </c>
      <c r="X2418" t="s">
        <v>80</v>
      </c>
      <c r="Y2418">
        <v>2026</v>
      </c>
      <c r="Z2418">
        <v>7</v>
      </c>
      <c r="AA2418">
        <v>1</v>
      </c>
      <c r="AB2418">
        <v>1572740</v>
      </c>
      <c r="AC2418">
        <v>125819</v>
      </c>
      <c r="AD2418">
        <v>0</v>
      </c>
      <c r="AE2418">
        <v>0</v>
      </c>
      <c r="AF2418" t="s">
        <v>57</v>
      </c>
      <c r="AG2418" t="s">
        <v>81</v>
      </c>
      <c r="AH2418" t="s">
        <v>16364</v>
      </c>
      <c r="AI2418" t="s">
        <v>16368</v>
      </c>
      <c r="AJ2418">
        <v>0</v>
      </c>
      <c r="AK2418" t="s">
        <v>566</v>
      </c>
      <c r="AL2418">
        <v>0</v>
      </c>
      <c r="AM2418">
        <v>0</v>
      </c>
      <c r="AN2418">
        <v>0</v>
      </c>
      <c r="AO2418">
        <v>0</v>
      </c>
      <c r="AP2418" t="s">
        <v>83</v>
      </c>
      <c r="AQ2418">
        <v>0</v>
      </c>
      <c r="AR2418">
        <v>0</v>
      </c>
      <c r="AS2418" t="s">
        <v>69</v>
      </c>
      <c r="AT2418" t="s">
        <v>16376</v>
      </c>
      <c r="AU2418" t="s">
        <v>64</v>
      </c>
      <c r="AV2418">
        <v>0</v>
      </c>
      <c r="AW2418">
        <v>26347</v>
      </c>
      <c r="AX2418" t="s">
        <v>16373</v>
      </c>
      <c r="AY2418" t="s">
        <v>16374</v>
      </c>
      <c r="AZ2418" t="s">
        <v>71</v>
      </c>
      <c r="BA2418">
        <v>1698559</v>
      </c>
      <c r="BB2418" t="s">
        <v>66</v>
      </c>
      <c r="BC2418" t="str">
        <f t="shared" si="98"/>
        <v>02700</v>
      </c>
      <c r="BD2418" t="str">
        <f t="shared" si="99"/>
        <v>TH-02700</v>
      </c>
    </row>
    <row r="2419" spans="1:56" ht="28.15" customHeight="1">
      <c r="A2419" s="4">
        <f>SUBTOTAL(103,$L$2:L2419)</f>
        <v>2418</v>
      </c>
      <c r="B2419" s="5" t="s">
        <v>16377</v>
      </c>
      <c r="C2419" s="5" t="s">
        <v>844</v>
      </c>
      <c r="D2419" s="5" t="s">
        <v>16378</v>
      </c>
      <c r="E2419" s="5" t="s">
        <v>16364</v>
      </c>
      <c r="F2419" s="6" t="s">
        <v>16379</v>
      </c>
      <c r="G2419" s="5">
        <v>7</v>
      </c>
      <c r="H2419" s="7">
        <v>17142</v>
      </c>
      <c r="I2419" s="5" t="s">
        <v>16380</v>
      </c>
      <c r="J2419" s="5" t="s">
        <v>16381</v>
      </c>
      <c r="K2419" s="20"/>
      <c r="L2419" s="5" t="s">
        <v>415</v>
      </c>
      <c r="M2419" s="2">
        <v>1601167930</v>
      </c>
      <c r="N2419" s="8">
        <f>IF(COUNTIF($B$2:B2419,B2419)=1,1,0)</f>
        <v>1</v>
      </c>
      <c r="O2419" t="s">
        <v>52</v>
      </c>
      <c r="P2419">
        <v>1601167930</v>
      </c>
      <c r="Q2419" t="s">
        <v>16377</v>
      </c>
      <c r="R2419" t="s">
        <v>16377</v>
      </c>
      <c r="S2419" t="s">
        <v>844</v>
      </c>
      <c r="T2419" t="s">
        <v>844</v>
      </c>
      <c r="U2419" t="s">
        <v>16378</v>
      </c>
      <c r="V2419" t="s">
        <v>16382</v>
      </c>
      <c r="W2419">
        <v>0</v>
      </c>
      <c r="X2419" t="s">
        <v>80</v>
      </c>
      <c r="Y2419">
        <v>2026</v>
      </c>
      <c r="Z2419">
        <v>7</v>
      </c>
      <c r="AA2419">
        <v>1</v>
      </c>
      <c r="AB2419">
        <v>15872</v>
      </c>
      <c r="AC2419">
        <v>1270</v>
      </c>
      <c r="AD2419">
        <v>0</v>
      </c>
      <c r="AE2419">
        <v>0</v>
      </c>
      <c r="AF2419" t="s">
        <v>57</v>
      </c>
      <c r="AG2419" t="s">
        <v>99</v>
      </c>
      <c r="AH2419" t="s">
        <v>16364</v>
      </c>
      <c r="AI2419" t="s">
        <v>16368</v>
      </c>
      <c r="AJ2419">
        <v>0</v>
      </c>
      <c r="AK2419" t="s">
        <v>5156</v>
      </c>
      <c r="AL2419">
        <v>0</v>
      </c>
      <c r="AM2419">
        <v>0</v>
      </c>
      <c r="AN2419">
        <v>0</v>
      </c>
      <c r="AO2419">
        <v>0</v>
      </c>
      <c r="AP2419" t="s">
        <v>83</v>
      </c>
      <c r="AQ2419">
        <v>0</v>
      </c>
      <c r="AR2419">
        <v>0</v>
      </c>
      <c r="AS2419" t="s">
        <v>69</v>
      </c>
      <c r="AT2419" t="s">
        <v>16383</v>
      </c>
      <c r="AU2419" t="s">
        <v>64</v>
      </c>
      <c r="AV2419">
        <v>0</v>
      </c>
      <c r="AW2419">
        <v>26365</v>
      </c>
      <c r="AX2419" t="s">
        <v>16380</v>
      </c>
      <c r="AY2419" t="s">
        <v>16381</v>
      </c>
      <c r="AZ2419" t="s">
        <v>71</v>
      </c>
      <c r="BA2419">
        <v>17142</v>
      </c>
      <c r="BB2419" t="s">
        <v>66</v>
      </c>
      <c r="BC2419" t="str">
        <f t="shared" si="98"/>
        <v>03160</v>
      </c>
      <c r="BD2419" t="str">
        <f t="shared" si="99"/>
        <v>TH-03160</v>
      </c>
    </row>
    <row r="2420" spans="1:56" ht="28.15" customHeight="1">
      <c r="A2420" s="4">
        <f>SUBTOTAL(103,$L$2:L2420)</f>
        <v>2419</v>
      </c>
      <c r="B2420" s="5" t="s">
        <v>16384</v>
      </c>
      <c r="C2420" s="5" t="s">
        <v>2669</v>
      </c>
      <c r="D2420" s="5" t="s">
        <v>16201</v>
      </c>
      <c r="E2420" s="5" t="s">
        <v>16364</v>
      </c>
      <c r="F2420" s="6" t="s">
        <v>16385</v>
      </c>
      <c r="G2420" s="5">
        <v>7</v>
      </c>
      <c r="H2420" s="7">
        <v>487827</v>
      </c>
      <c r="I2420" s="5" t="s">
        <v>16386</v>
      </c>
      <c r="J2420" s="5" t="s">
        <v>16387</v>
      </c>
      <c r="K2420" s="20"/>
      <c r="L2420" s="5" t="s">
        <v>415</v>
      </c>
      <c r="M2420" s="2">
        <v>1601167964</v>
      </c>
      <c r="N2420" s="8">
        <f>IF(COUNTIF($B$2:B2420,B2420)=1,1,0)</f>
        <v>1</v>
      </c>
      <c r="O2420" t="s">
        <v>52</v>
      </c>
      <c r="P2420">
        <v>1601167964</v>
      </c>
      <c r="Q2420" t="s">
        <v>16384</v>
      </c>
      <c r="R2420" t="s">
        <v>16384</v>
      </c>
      <c r="S2420" t="s">
        <v>2669</v>
      </c>
      <c r="T2420" t="s">
        <v>2669</v>
      </c>
      <c r="U2420" t="s">
        <v>16201</v>
      </c>
      <c r="V2420" t="s">
        <v>16202</v>
      </c>
      <c r="W2420">
        <v>0</v>
      </c>
      <c r="X2420" t="s">
        <v>188</v>
      </c>
      <c r="Y2420">
        <v>2026</v>
      </c>
      <c r="Z2420">
        <v>7</v>
      </c>
      <c r="AA2420">
        <v>1</v>
      </c>
      <c r="AB2420">
        <v>451692</v>
      </c>
      <c r="AC2420">
        <v>36135</v>
      </c>
      <c r="AD2420">
        <v>0</v>
      </c>
      <c r="AE2420">
        <v>0</v>
      </c>
      <c r="AF2420" t="s">
        <v>57</v>
      </c>
      <c r="AG2420" t="s">
        <v>1105</v>
      </c>
      <c r="AH2420" t="s">
        <v>16364</v>
      </c>
      <c r="AI2420" t="s">
        <v>16368</v>
      </c>
      <c r="AJ2420">
        <v>0</v>
      </c>
      <c r="AK2420" t="s">
        <v>4953</v>
      </c>
      <c r="AL2420">
        <v>0</v>
      </c>
      <c r="AM2420">
        <v>0</v>
      </c>
      <c r="AN2420">
        <v>0</v>
      </c>
      <c r="AO2420">
        <v>0</v>
      </c>
      <c r="AP2420" t="s">
        <v>83</v>
      </c>
      <c r="AQ2420">
        <v>0</v>
      </c>
      <c r="AR2420">
        <v>0</v>
      </c>
      <c r="AS2420" t="s">
        <v>69</v>
      </c>
      <c r="AT2420" t="s">
        <v>16388</v>
      </c>
      <c r="AU2420" t="s">
        <v>64</v>
      </c>
      <c r="AV2420">
        <v>0</v>
      </c>
      <c r="AW2420">
        <v>26374</v>
      </c>
      <c r="AX2420" t="s">
        <v>16386</v>
      </c>
      <c r="AY2420" t="s">
        <v>16387</v>
      </c>
      <c r="AZ2420" t="s">
        <v>71</v>
      </c>
      <c r="BA2420">
        <v>487827</v>
      </c>
      <c r="BB2420" t="s">
        <v>66</v>
      </c>
      <c r="BC2420" t="str">
        <f t="shared" si="98"/>
        <v>03260</v>
      </c>
      <c r="BD2420" t="str">
        <f t="shared" si="99"/>
        <v>TH-03260</v>
      </c>
    </row>
    <row r="2421" spans="1:56" ht="28.15" customHeight="1">
      <c r="A2421" s="4">
        <f>SUBTOTAL(103,$L$2:L2421)</f>
        <v>2420</v>
      </c>
      <c r="B2421" s="5" t="s">
        <v>16389</v>
      </c>
      <c r="C2421" s="5" t="s">
        <v>16390</v>
      </c>
      <c r="D2421" s="5" t="s">
        <v>16391</v>
      </c>
      <c r="E2421" s="5" t="s">
        <v>16364</v>
      </c>
      <c r="F2421" s="6" t="s">
        <v>16392</v>
      </c>
      <c r="G2421" s="5">
        <v>7</v>
      </c>
      <c r="H2421" s="7">
        <v>775995</v>
      </c>
      <c r="I2421" s="5" t="s">
        <v>16393</v>
      </c>
      <c r="J2421" s="5" t="s">
        <v>16394</v>
      </c>
      <c r="K2421" s="20"/>
      <c r="L2421" s="5" t="s">
        <v>415</v>
      </c>
      <c r="M2421" s="2">
        <v>1601168156</v>
      </c>
      <c r="N2421" s="8">
        <f>IF(COUNTIF($B$2:B2421,B2421)=1,1,0)</f>
        <v>1</v>
      </c>
      <c r="O2421" t="s">
        <v>52</v>
      </c>
      <c r="P2421">
        <v>1601168156</v>
      </c>
      <c r="Q2421" t="s">
        <v>16389</v>
      </c>
      <c r="R2421" t="s">
        <v>16389</v>
      </c>
      <c r="S2421" t="s">
        <v>16390</v>
      </c>
      <c r="T2421" t="s">
        <v>16390</v>
      </c>
      <c r="U2421" t="s">
        <v>16391</v>
      </c>
      <c r="V2421" t="s">
        <v>16395</v>
      </c>
      <c r="W2421">
        <v>0</v>
      </c>
      <c r="X2421" t="s">
        <v>80</v>
      </c>
      <c r="Y2421">
        <v>2026</v>
      </c>
      <c r="Z2421">
        <v>7</v>
      </c>
      <c r="AA2421">
        <v>1</v>
      </c>
      <c r="AB2421">
        <v>718514</v>
      </c>
      <c r="AC2421">
        <v>57481</v>
      </c>
      <c r="AD2421">
        <v>0</v>
      </c>
      <c r="AE2421">
        <v>0</v>
      </c>
      <c r="AF2421" t="s">
        <v>57</v>
      </c>
      <c r="AG2421" t="s">
        <v>99</v>
      </c>
      <c r="AH2421" t="s">
        <v>16364</v>
      </c>
      <c r="AI2421" t="s">
        <v>16368</v>
      </c>
      <c r="AJ2421">
        <v>0</v>
      </c>
      <c r="AK2421" t="s">
        <v>3861</v>
      </c>
      <c r="AL2421">
        <v>0</v>
      </c>
      <c r="AM2421">
        <v>0</v>
      </c>
      <c r="AN2421">
        <v>0</v>
      </c>
      <c r="AO2421">
        <v>0</v>
      </c>
      <c r="AP2421" t="s">
        <v>83</v>
      </c>
      <c r="AQ2421">
        <v>0</v>
      </c>
      <c r="AR2421">
        <v>0</v>
      </c>
      <c r="AS2421" t="s">
        <v>69</v>
      </c>
      <c r="AT2421" t="s">
        <v>16396</v>
      </c>
      <c r="AU2421" t="s">
        <v>64</v>
      </c>
      <c r="AV2421">
        <v>0</v>
      </c>
      <c r="AW2421">
        <v>26414</v>
      </c>
      <c r="AX2421" t="s">
        <v>16393</v>
      </c>
      <c r="AY2421" t="s">
        <v>16394</v>
      </c>
      <c r="AZ2421" t="s">
        <v>71</v>
      </c>
      <c r="BA2421">
        <v>775995</v>
      </c>
      <c r="BB2421" t="s">
        <v>66</v>
      </c>
      <c r="BC2421" t="str">
        <f t="shared" si="98"/>
        <v>04530</v>
      </c>
      <c r="BD2421" t="str">
        <f t="shared" si="99"/>
        <v>TH-04530</v>
      </c>
    </row>
    <row r="2422" spans="1:56" ht="28.15" customHeight="1">
      <c r="A2422" s="4">
        <f>SUBTOTAL(103,$L$2:L2422)</f>
        <v>2421</v>
      </c>
      <c r="B2422" s="5" t="s">
        <v>16397</v>
      </c>
      <c r="C2422" s="5" t="s">
        <v>16398</v>
      </c>
      <c r="D2422" s="5" t="s">
        <v>16399</v>
      </c>
      <c r="E2422" s="5" t="s">
        <v>16364</v>
      </c>
      <c r="F2422" s="6" t="s">
        <v>16400</v>
      </c>
      <c r="G2422" s="5">
        <v>7</v>
      </c>
      <c r="H2422" s="7">
        <v>166914</v>
      </c>
      <c r="I2422" s="5" t="s">
        <v>16401</v>
      </c>
      <c r="J2422" s="5" t="s">
        <v>16402</v>
      </c>
      <c r="K2422" s="20"/>
      <c r="L2422" s="5" t="s">
        <v>415</v>
      </c>
      <c r="M2422" s="2">
        <v>1601168066</v>
      </c>
      <c r="N2422" s="8">
        <f>IF(COUNTIF($B$2:B2422,B2422)=1,1,0)</f>
        <v>1</v>
      </c>
      <c r="O2422" t="s">
        <v>52</v>
      </c>
      <c r="P2422">
        <v>1601168066</v>
      </c>
      <c r="Q2422" t="s">
        <v>16397</v>
      </c>
      <c r="R2422" t="s">
        <v>16397</v>
      </c>
      <c r="S2422" t="s">
        <v>16398</v>
      </c>
      <c r="T2422" t="s">
        <v>16398</v>
      </c>
      <c r="U2422" t="s">
        <v>16399</v>
      </c>
      <c r="V2422" t="s">
        <v>16403</v>
      </c>
      <c r="W2422">
        <v>0</v>
      </c>
      <c r="X2422" t="s">
        <v>80</v>
      </c>
      <c r="Y2422">
        <v>2026</v>
      </c>
      <c r="Z2422">
        <v>7</v>
      </c>
      <c r="AA2422">
        <v>1</v>
      </c>
      <c r="AB2422">
        <v>154550</v>
      </c>
      <c r="AC2422">
        <v>12364</v>
      </c>
      <c r="AD2422">
        <v>0</v>
      </c>
      <c r="AE2422">
        <v>0</v>
      </c>
      <c r="AF2422" t="s">
        <v>57</v>
      </c>
      <c r="AG2422" t="s">
        <v>1105</v>
      </c>
      <c r="AH2422" t="s">
        <v>16364</v>
      </c>
      <c r="AI2422" t="s">
        <v>16368</v>
      </c>
      <c r="AJ2422">
        <v>0</v>
      </c>
      <c r="AK2422" t="s">
        <v>1658</v>
      </c>
      <c r="AL2422">
        <v>0</v>
      </c>
      <c r="AM2422">
        <v>0</v>
      </c>
      <c r="AN2422">
        <v>0</v>
      </c>
      <c r="AO2422">
        <v>0</v>
      </c>
      <c r="AP2422" t="s">
        <v>83</v>
      </c>
      <c r="AQ2422">
        <v>0</v>
      </c>
      <c r="AR2422">
        <v>0</v>
      </c>
      <c r="AS2422" t="s">
        <v>69</v>
      </c>
      <c r="AT2422" t="s">
        <v>16404</v>
      </c>
      <c r="AU2422" t="s">
        <v>64</v>
      </c>
      <c r="AV2422">
        <v>0</v>
      </c>
      <c r="AW2422">
        <v>26391</v>
      </c>
      <c r="AX2422" t="s">
        <v>16401</v>
      </c>
      <c r="AY2422" t="s">
        <v>16402</v>
      </c>
      <c r="AZ2422" t="s">
        <v>71</v>
      </c>
      <c r="BA2422">
        <v>166914</v>
      </c>
      <c r="BB2422" t="s">
        <v>66</v>
      </c>
      <c r="BC2422" t="str">
        <f t="shared" si="98"/>
        <v>05350</v>
      </c>
      <c r="BD2422" t="str">
        <f t="shared" si="99"/>
        <v>TH-05350</v>
      </c>
    </row>
    <row r="2423" spans="1:56" ht="28.15" customHeight="1">
      <c r="A2423" s="4">
        <f>SUBTOTAL(103,$L$2:L2423)</f>
        <v>2422</v>
      </c>
      <c r="B2423" s="5" t="s">
        <v>16405</v>
      </c>
      <c r="C2423" s="5" t="s">
        <v>16406</v>
      </c>
      <c r="D2423" s="5" t="s">
        <v>16407</v>
      </c>
      <c r="E2423" s="5" t="s">
        <v>16364</v>
      </c>
      <c r="F2423" s="6" t="s">
        <v>16408</v>
      </c>
      <c r="G2423" s="5">
        <v>7</v>
      </c>
      <c r="H2423" s="7">
        <v>997650</v>
      </c>
      <c r="I2423" s="5" t="s">
        <v>16386</v>
      </c>
      <c r="J2423" s="5" t="s">
        <v>16409</v>
      </c>
      <c r="K2423" s="20"/>
      <c r="L2423" s="5" t="s">
        <v>415</v>
      </c>
      <c r="M2423" s="2">
        <v>1601167888</v>
      </c>
      <c r="N2423" s="8">
        <f>IF(COUNTIF($B$2:B2423,B2423)=1,1,0)</f>
        <v>1</v>
      </c>
      <c r="O2423" t="s">
        <v>52</v>
      </c>
      <c r="P2423">
        <v>1601167888</v>
      </c>
      <c r="Q2423" t="s">
        <v>16405</v>
      </c>
      <c r="R2423" t="s">
        <v>16405</v>
      </c>
      <c r="S2423" t="s">
        <v>16406</v>
      </c>
      <c r="T2423" t="s">
        <v>16406</v>
      </c>
      <c r="U2423" t="s">
        <v>16407</v>
      </c>
      <c r="V2423" t="s">
        <v>16410</v>
      </c>
      <c r="W2423">
        <v>0</v>
      </c>
      <c r="X2423" t="s">
        <v>188</v>
      </c>
      <c r="Y2423">
        <v>2026</v>
      </c>
      <c r="Z2423">
        <v>7</v>
      </c>
      <c r="AA2423">
        <v>1</v>
      </c>
      <c r="AB2423">
        <v>923750</v>
      </c>
      <c r="AC2423">
        <v>73900</v>
      </c>
      <c r="AD2423">
        <v>0</v>
      </c>
      <c r="AE2423">
        <v>0</v>
      </c>
      <c r="AF2423" t="s">
        <v>57</v>
      </c>
      <c r="AG2423" t="s">
        <v>1105</v>
      </c>
      <c r="AH2423" t="s">
        <v>16364</v>
      </c>
      <c r="AI2423" t="s">
        <v>16368</v>
      </c>
      <c r="AJ2423">
        <v>0</v>
      </c>
      <c r="AK2423" t="s">
        <v>16411</v>
      </c>
      <c r="AL2423">
        <v>0</v>
      </c>
      <c r="AM2423">
        <v>0</v>
      </c>
      <c r="AN2423">
        <v>0</v>
      </c>
      <c r="AO2423">
        <v>0</v>
      </c>
      <c r="AP2423" t="s">
        <v>83</v>
      </c>
      <c r="AQ2423">
        <v>0</v>
      </c>
      <c r="AR2423">
        <v>0</v>
      </c>
      <c r="AS2423" t="s">
        <v>69</v>
      </c>
      <c r="AT2423" t="s">
        <v>16412</v>
      </c>
      <c r="AU2423" t="s">
        <v>64</v>
      </c>
      <c r="AV2423">
        <v>0</v>
      </c>
      <c r="AW2423">
        <v>26359</v>
      </c>
      <c r="AX2423" t="s">
        <v>16386</v>
      </c>
      <c r="AY2423" t="s">
        <v>16409</v>
      </c>
      <c r="AZ2423" t="s">
        <v>71</v>
      </c>
      <c r="BA2423">
        <v>997650</v>
      </c>
      <c r="BB2423" t="s">
        <v>66</v>
      </c>
      <c r="BC2423" t="str">
        <f t="shared" si="98"/>
        <v>05910</v>
      </c>
      <c r="BD2423" t="str">
        <f t="shared" si="99"/>
        <v>TH-05910</v>
      </c>
    </row>
    <row r="2424" spans="1:56" ht="28.15" customHeight="1">
      <c r="A2424" s="4">
        <f>SUBTOTAL(103,$L$2:L2424)</f>
        <v>2423</v>
      </c>
      <c r="B2424" s="5" t="s">
        <v>16413</v>
      </c>
      <c r="C2424" s="5" t="s">
        <v>1199</v>
      </c>
      <c r="D2424" s="5" t="s">
        <v>15980</v>
      </c>
      <c r="E2424" s="5" t="s">
        <v>16364</v>
      </c>
      <c r="F2424" s="6" t="s">
        <v>16414</v>
      </c>
      <c r="G2424" s="5">
        <v>7</v>
      </c>
      <c r="H2424" s="7">
        <v>459454</v>
      </c>
      <c r="I2424" s="5" t="s">
        <v>16415</v>
      </c>
      <c r="J2424" s="5" t="s">
        <v>16416</v>
      </c>
      <c r="K2424" s="20"/>
      <c r="L2424" s="5" t="s">
        <v>415</v>
      </c>
      <c r="M2424" s="2">
        <v>1601167876</v>
      </c>
      <c r="N2424" s="8">
        <f>IF(COUNTIF($B$2:B2424,B2424)=1,1,0)</f>
        <v>1</v>
      </c>
      <c r="O2424" t="s">
        <v>52</v>
      </c>
      <c r="P2424">
        <v>1601167876</v>
      </c>
      <c r="Q2424" t="s">
        <v>16413</v>
      </c>
      <c r="R2424" t="s">
        <v>16413</v>
      </c>
      <c r="S2424" t="s">
        <v>1199</v>
      </c>
      <c r="T2424" t="s">
        <v>1199</v>
      </c>
      <c r="U2424" t="s">
        <v>15980</v>
      </c>
      <c r="V2424" t="s">
        <v>16257</v>
      </c>
      <c r="W2424">
        <v>0</v>
      </c>
      <c r="X2424" t="s">
        <v>80</v>
      </c>
      <c r="Y2424">
        <v>2026</v>
      </c>
      <c r="Z2424">
        <v>7</v>
      </c>
      <c r="AA2424">
        <v>1</v>
      </c>
      <c r="AB2424">
        <v>425420</v>
      </c>
      <c r="AC2424">
        <v>34034</v>
      </c>
      <c r="AD2424">
        <v>0</v>
      </c>
      <c r="AE2424">
        <v>0</v>
      </c>
      <c r="AF2424" t="s">
        <v>57</v>
      </c>
      <c r="AG2424" t="s">
        <v>81</v>
      </c>
      <c r="AH2424" t="s">
        <v>16364</v>
      </c>
      <c r="AI2424" t="s">
        <v>16368</v>
      </c>
      <c r="AJ2424">
        <v>0</v>
      </c>
      <c r="AK2424" t="s">
        <v>7400</v>
      </c>
      <c r="AL2424">
        <v>0</v>
      </c>
      <c r="AM2424">
        <v>0</v>
      </c>
      <c r="AN2424">
        <v>0</v>
      </c>
      <c r="AO2424">
        <v>0</v>
      </c>
      <c r="AP2424" t="s">
        <v>83</v>
      </c>
      <c r="AQ2424">
        <v>0</v>
      </c>
      <c r="AR2424">
        <v>0</v>
      </c>
      <c r="AS2424" t="s">
        <v>69</v>
      </c>
      <c r="AT2424" t="s">
        <v>16417</v>
      </c>
      <c r="AU2424" t="s">
        <v>64</v>
      </c>
      <c r="AV2424">
        <v>0</v>
      </c>
      <c r="AW2424">
        <v>26355</v>
      </c>
      <c r="AX2424" t="s">
        <v>16415</v>
      </c>
      <c r="AY2424" t="s">
        <v>16416</v>
      </c>
      <c r="AZ2424" t="s">
        <v>71</v>
      </c>
      <c r="BA2424">
        <v>459454</v>
      </c>
      <c r="BB2424" t="s">
        <v>66</v>
      </c>
      <c r="BC2424" t="str">
        <f t="shared" si="98"/>
        <v>06200</v>
      </c>
      <c r="BD2424" t="str">
        <f t="shared" si="99"/>
        <v>TH-06200</v>
      </c>
    </row>
    <row r="2425" spans="1:56" ht="28.15" customHeight="1">
      <c r="A2425" s="4">
        <f>SUBTOTAL(103,$L$2:L2425)</f>
        <v>2424</v>
      </c>
      <c r="B2425" s="5" t="s">
        <v>16418</v>
      </c>
      <c r="C2425" s="5" t="s">
        <v>16039</v>
      </c>
      <c r="D2425" s="5" t="s">
        <v>16419</v>
      </c>
      <c r="E2425" s="5" t="s">
        <v>16420</v>
      </c>
      <c r="F2425" s="6" t="s">
        <v>16421</v>
      </c>
      <c r="G2425" s="5">
        <v>7</v>
      </c>
      <c r="H2425" s="7">
        <v>410616</v>
      </c>
      <c r="I2425" s="5" t="s">
        <v>16422</v>
      </c>
      <c r="J2425" s="5" t="s">
        <v>16423</v>
      </c>
      <c r="K2425" s="20"/>
      <c r="L2425" s="5" t="s">
        <v>415</v>
      </c>
      <c r="M2425" s="2">
        <v>1601163997</v>
      </c>
      <c r="N2425" s="8">
        <f>IF(COUNTIF($B$2:B2425,B2425)=1,1,0)</f>
        <v>1</v>
      </c>
      <c r="O2425" t="s">
        <v>52</v>
      </c>
      <c r="P2425">
        <v>1601163997</v>
      </c>
      <c r="Q2425" t="s">
        <v>16418</v>
      </c>
      <c r="R2425" t="s">
        <v>16418</v>
      </c>
      <c r="S2425" t="s">
        <v>16039</v>
      </c>
      <c r="T2425" t="s">
        <v>16039</v>
      </c>
      <c r="U2425" t="s">
        <v>16419</v>
      </c>
      <c r="V2425" t="s">
        <v>16424</v>
      </c>
      <c r="W2425">
        <v>0</v>
      </c>
      <c r="X2425" t="s">
        <v>80</v>
      </c>
      <c r="Y2425">
        <v>2026</v>
      </c>
      <c r="Z2425">
        <v>7</v>
      </c>
      <c r="AA2425">
        <v>1</v>
      </c>
      <c r="AB2425">
        <v>380200</v>
      </c>
      <c r="AC2425">
        <v>30416</v>
      </c>
      <c r="AD2425">
        <v>0</v>
      </c>
      <c r="AE2425">
        <v>0</v>
      </c>
      <c r="AF2425" t="s">
        <v>57</v>
      </c>
      <c r="AG2425" t="s">
        <v>99</v>
      </c>
      <c r="AH2425" t="s">
        <v>16420</v>
      </c>
      <c r="AI2425" t="s">
        <v>16425</v>
      </c>
      <c r="AJ2425">
        <v>0</v>
      </c>
      <c r="AK2425" t="s">
        <v>2726</v>
      </c>
      <c r="AL2425">
        <v>0</v>
      </c>
      <c r="AM2425">
        <v>0</v>
      </c>
      <c r="AN2425">
        <v>0</v>
      </c>
      <c r="AO2425">
        <v>0</v>
      </c>
      <c r="AP2425" t="s">
        <v>83</v>
      </c>
      <c r="AQ2425">
        <v>0</v>
      </c>
      <c r="AR2425">
        <v>0</v>
      </c>
      <c r="AS2425" t="s">
        <v>69</v>
      </c>
      <c r="AT2425" t="s">
        <v>16426</v>
      </c>
      <c r="AU2425" t="s">
        <v>64</v>
      </c>
      <c r="AV2425">
        <v>0</v>
      </c>
      <c r="AW2425">
        <v>25444</v>
      </c>
      <c r="AX2425" t="s">
        <v>16422</v>
      </c>
      <c r="AY2425" t="s">
        <v>16423</v>
      </c>
      <c r="AZ2425" t="s">
        <v>71</v>
      </c>
      <c r="BA2425">
        <v>410616</v>
      </c>
      <c r="BB2425" t="s">
        <v>66</v>
      </c>
      <c r="BC2425" t="str">
        <f t="shared" si="98"/>
        <v>12000</v>
      </c>
      <c r="BD2425" t="str">
        <f t="shared" si="99"/>
        <v>TI-12000</v>
      </c>
    </row>
    <row r="2426" spans="1:56" ht="28.15" customHeight="1">
      <c r="A2426" s="4">
        <f>SUBTOTAL(103,$L$2:L2426)</f>
        <v>2425</v>
      </c>
      <c r="B2426" s="5" t="s">
        <v>16427</v>
      </c>
      <c r="C2426" s="5" t="s">
        <v>16428</v>
      </c>
      <c r="D2426" s="5" t="s">
        <v>16429</v>
      </c>
      <c r="E2426" s="5" t="s">
        <v>16420</v>
      </c>
      <c r="F2426" s="6" t="s">
        <v>16430</v>
      </c>
      <c r="G2426" s="5">
        <v>7</v>
      </c>
      <c r="H2426" s="7">
        <v>2330078</v>
      </c>
      <c r="I2426" s="5" t="s">
        <v>16431</v>
      </c>
      <c r="J2426" s="5" t="s">
        <v>16432</v>
      </c>
      <c r="K2426" s="20"/>
      <c r="L2426" s="5" t="s">
        <v>415</v>
      </c>
      <c r="M2426" s="2">
        <v>1601164253</v>
      </c>
      <c r="N2426" s="8">
        <f>IF(COUNTIF($B$2:B2426,B2426)=1,1,0)</f>
        <v>1</v>
      </c>
      <c r="O2426" t="s">
        <v>52</v>
      </c>
      <c r="P2426">
        <v>1601164253</v>
      </c>
      <c r="Q2426" t="s">
        <v>16427</v>
      </c>
      <c r="R2426" t="s">
        <v>16427</v>
      </c>
      <c r="S2426" t="s">
        <v>16428</v>
      </c>
      <c r="T2426" t="s">
        <v>16428</v>
      </c>
      <c r="U2426" t="s">
        <v>16429</v>
      </c>
      <c r="V2426" t="s">
        <v>16433</v>
      </c>
      <c r="W2426">
        <v>0</v>
      </c>
      <c r="X2426" t="s">
        <v>80</v>
      </c>
      <c r="Y2426">
        <v>2026</v>
      </c>
      <c r="Z2426">
        <v>7</v>
      </c>
      <c r="AA2426">
        <v>1</v>
      </c>
      <c r="AB2426">
        <v>2157480</v>
      </c>
      <c r="AC2426">
        <v>172598</v>
      </c>
      <c r="AD2426">
        <v>0</v>
      </c>
      <c r="AE2426">
        <v>0</v>
      </c>
      <c r="AF2426" t="s">
        <v>121</v>
      </c>
      <c r="AG2426" t="s">
        <v>99</v>
      </c>
      <c r="AH2426" t="s">
        <v>16420</v>
      </c>
      <c r="AI2426" t="s">
        <v>16425</v>
      </c>
      <c r="AJ2426">
        <v>0</v>
      </c>
      <c r="AK2426" t="s">
        <v>16434</v>
      </c>
      <c r="AL2426">
        <v>0</v>
      </c>
      <c r="AM2426">
        <v>0</v>
      </c>
      <c r="AN2426">
        <v>0</v>
      </c>
      <c r="AO2426">
        <v>0</v>
      </c>
      <c r="AP2426" t="s">
        <v>61</v>
      </c>
      <c r="AQ2426">
        <v>0</v>
      </c>
      <c r="AR2426">
        <v>0</v>
      </c>
      <c r="AS2426" t="s">
        <v>69</v>
      </c>
      <c r="AT2426" t="s">
        <v>16435</v>
      </c>
      <c r="AU2426" t="s">
        <v>64</v>
      </c>
      <c r="AV2426">
        <v>0</v>
      </c>
      <c r="AW2426">
        <v>25500</v>
      </c>
      <c r="AX2426" t="s">
        <v>16431</v>
      </c>
      <c r="AY2426" t="s">
        <v>16432</v>
      </c>
      <c r="AZ2426" t="s">
        <v>71</v>
      </c>
      <c r="BA2426">
        <v>2330078</v>
      </c>
      <c r="BB2426" t="s">
        <v>66</v>
      </c>
      <c r="BC2426" t="str">
        <f t="shared" si="98"/>
        <v>12130</v>
      </c>
      <c r="BD2426" t="str">
        <f t="shared" si="99"/>
        <v>TI-12130</v>
      </c>
    </row>
    <row r="2427" spans="1:56" ht="28.15" customHeight="1">
      <c r="A2427" s="4">
        <f>SUBTOTAL(103,$L$2:L2427)</f>
        <v>2426</v>
      </c>
      <c r="B2427" s="5" t="s">
        <v>16436</v>
      </c>
      <c r="C2427" s="5" t="s">
        <v>407</v>
      </c>
      <c r="D2427" s="5" t="s">
        <v>16437</v>
      </c>
      <c r="E2427" s="5" t="s">
        <v>16420</v>
      </c>
      <c r="F2427" s="6" t="s">
        <v>16438</v>
      </c>
      <c r="G2427" s="5">
        <v>7</v>
      </c>
      <c r="H2427" s="7">
        <v>387482</v>
      </c>
      <c r="I2427" s="5" t="s">
        <v>16439</v>
      </c>
      <c r="J2427" s="5" t="s">
        <v>16440</v>
      </c>
      <c r="K2427" s="20"/>
      <c r="L2427" s="5" t="s">
        <v>415</v>
      </c>
      <c r="M2427" s="2">
        <v>1601162138</v>
      </c>
      <c r="N2427" s="8">
        <f>IF(COUNTIF($B$2:B2427,B2427)=1,1,0)</f>
        <v>1</v>
      </c>
      <c r="O2427" t="s">
        <v>52</v>
      </c>
      <c r="P2427">
        <v>1601162138</v>
      </c>
      <c r="Q2427" t="s">
        <v>16436</v>
      </c>
      <c r="R2427" t="s">
        <v>16436</v>
      </c>
      <c r="S2427" t="s">
        <v>407</v>
      </c>
      <c r="T2427" t="s">
        <v>407</v>
      </c>
      <c r="U2427" t="s">
        <v>16437</v>
      </c>
      <c r="V2427" t="s">
        <v>16441</v>
      </c>
      <c r="W2427">
        <v>0</v>
      </c>
      <c r="X2427" t="s">
        <v>188</v>
      </c>
      <c r="Y2427">
        <v>2026</v>
      </c>
      <c r="Z2427">
        <v>7</v>
      </c>
      <c r="AA2427">
        <v>1</v>
      </c>
      <c r="AB2427">
        <v>358780</v>
      </c>
      <c r="AC2427">
        <v>28702</v>
      </c>
      <c r="AD2427">
        <v>0</v>
      </c>
      <c r="AE2427">
        <v>0</v>
      </c>
      <c r="AF2427" t="s">
        <v>57</v>
      </c>
      <c r="AG2427" t="s">
        <v>99</v>
      </c>
      <c r="AH2427" t="s">
        <v>16420</v>
      </c>
      <c r="AI2427" t="s">
        <v>16425</v>
      </c>
      <c r="AJ2427">
        <v>0</v>
      </c>
      <c r="AK2427" t="s">
        <v>16442</v>
      </c>
      <c r="AL2427">
        <v>0</v>
      </c>
      <c r="AM2427">
        <v>0</v>
      </c>
      <c r="AN2427">
        <v>0</v>
      </c>
      <c r="AO2427">
        <v>0</v>
      </c>
      <c r="AP2427" t="s">
        <v>83</v>
      </c>
      <c r="AQ2427">
        <v>0</v>
      </c>
      <c r="AR2427">
        <v>0</v>
      </c>
      <c r="AS2427" t="s">
        <v>69</v>
      </c>
      <c r="AT2427" t="s">
        <v>16443</v>
      </c>
      <c r="AU2427" t="s">
        <v>64</v>
      </c>
      <c r="AV2427">
        <v>0</v>
      </c>
      <c r="AW2427">
        <v>25060</v>
      </c>
      <c r="AX2427" t="s">
        <v>16439</v>
      </c>
      <c r="AY2427" t="s">
        <v>16440</v>
      </c>
      <c r="AZ2427" t="s">
        <v>71</v>
      </c>
      <c r="BA2427">
        <v>387482</v>
      </c>
      <c r="BB2427" t="s">
        <v>66</v>
      </c>
      <c r="BC2427" t="str">
        <f t="shared" si="98"/>
        <v>12530</v>
      </c>
      <c r="BD2427" t="str">
        <f t="shared" si="99"/>
        <v>TI-12530</v>
      </c>
    </row>
    <row r="2428" spans="1:56" ht="28.15" customHeight="1">
      <c r="A2428" s="4">
        <f>SUBTOTAL(103,$L$2:L2428)</f>
        <v>2427</v>
      </c>
      <c r="B2428" s="5" t="s">
        <v>16444</v>
      </c>
      <c r="C2428" s="5" t="s">
        <v>16445</v>
      </c>
      <c r="D2428" s="5" t="s">
        <v>16446</v>
      </c>
      <c r="E2428" s="5" t="s">
        <v>16420</v>
      </c>
      <c r="F2428" s="6" t="s">
        <v>16447</v>
      </c>
      <c r="G2428" s="5">
        <v>7</v>
      </c>
      <c r="H2428" s="7">
        <v>400334</v>
      </c>
      <c r="I2428" s="5" t="s">
        <v>16448</v>
      </c>
      <c r="J2428" s="5" t="s">
        <v>16449</v>
      </c>
      <c r="K2428" s="20"/>
      <c r="L2428" s="5" t="s">
        <v>415</v>
      </c>
      <c r="M2428" s="2">
        <v>1601163584</v>
      </c>
      <c r="N2428" s="8">
        <f>IF(COUNTIF($B$2:B2428,B2428)=1,1,0)</f>
        <v>1</v>
      </c>
      <c r="O2428" t="s">
        <v>52</v>
      </c>
      <c r="P2428">
        <v>1601163584</v>
      </c>
      <c r="Q2428" t="s">
        <v>16444</v>
      </c>
      <c r="R2428" t="s">
        <v>16444</v>
      </c>
      <c r="S2428" t="s">
        <v>16445</v>
      </c>
      <c r="T2428" t="s">
        <v>16445</v>
      </c>
      <c r="U2428" t="s">
        <v>16446</v>
      </c>
      <c r="V2428" t="s">
        <v>16450</v>
      </c>
      <c r="W2428">
        <v>0</v>
      </c>
      <c r="X2428" t="s">
        <v>80</v>
      </c>
      <c r="Y2428">
        <v>2026</v>
      </c>
      <c r="Z2428">
        <v>7</v>
      </c>
      <c r="AA2428">
        <v>1</v>
      </c>
      <c r="AB2428">
        <v>370680</v>
      </c>
      <c r="AC2428">
        <v>29654</v>
      </c>
      <c r="AD2428">
        <v>0</v>
      </c>
      <c r="AE2428">
        <v>0</v>
      </c>
      <c r="AF2428" t="s">
        <v>108</v>
      </c>
      <c r="AG2428" t="s">
        <v>99</v>
      </c>
      <c r="AH2428" t="s">
        <v>16420</v>
      </c>
      <c r="AI2428" t="s">
        <v>16425</v>
      </c>
      <c r="AJ2428">
        <v>0</v>
      </c>
      <c r="AK2428" t="s">
        <v>16451</v>
      </c>
      <c r="AL2428">
        <v>0</v>
      </c>
      <c r="AM2428">
        <v>0</v>
      </c>
      <c r="AN2428">
        <v>0</v>
      </c>
      <c r="AO2428">
        <v>0</v>
      </c>
      <c r="AP2428" t="s">
        <v>108</v>
      </c>
      <c r="AQ2428">
        <v>0</v>
      </c>
      <c r="AR2428">
        <v>0</v>
      </c>
      <c r="AS2428" t="s">
        <v>69</v>
      </c>
      <c r="AT2428" t="s">
        <v>16452</v>
      </c>
      <c r="AU2428" t="s">
        <v>64</v>
      </c>
      <c r="AV2428">
        <v>0</v>
      </c>
      <c r="AW2428">
        <v>25367</v>
      </c>
      <c r="AX2428" t="s">
        <v>16448</v>
      </c>
      <c r="AY2428" t="s">
        <v>16449</v>
      </c>
      <c r="AZ2428" t="s">
        <v>71</v>
      </c>
      <c r="BA2428">
        <v>400334</v>
      </c>
      <c r="BB2428" t="s">
        <v>66</v>
      </c>
      <c r="BC2428" t="str">
        <f t="shared" ref="BC2428:BC2485" si="100">RIGHT(AK2428,5)</f>
        <v>12740</v>
      </c>
      <c r="BD2428" t="str">
        <f t="shared" ref="BD2428:BD2485" si="101">AI2428&amp;"-"&amp;BC2428</f>
        <v>TI-12740</v>
      </c>
    </row>
    <row r="2429" spans="1:56" ht="28.15" customHeight="1">
      <c r="A2429" s="4">
        <f>SUBTOTAL(103,$L$2:L2429)</f>
        <v>2428</v>
      </c>
      <c r="B2429" s="5" t="s">
        <v>16453</v>
      </c>
      <c r="C2429" s="5" t="s">
        <v>16454</v>
      </c>
      <c r="D2429" s="5" t="s">
        <v>3938</v>
      </c>
      <c r="E2429" s="5" t="s">
        <v>16420</v>
      </c>
      <c r="F2429" s="6" t="s">
        <v>16455</v>
      </c>
      <c r="G2429" s="5">
        <v>7</v>
      </c>
      <c r="H2429" s="7">
        <v>597914</v>
      </c>
      <c r="I2429" s="5" t="s">
        <v>16401</v>
      </c>
      <c r="J2429" s="5" t="s">
        <v>16456</v>
      </c>
      <c r="K2429" s="20"/>
      <c r="L2429" s="5" t="s">
        <v>415</v>
      </c>
      <c r="M2429" s="2">
        <v>1601164304</v>
      </c>
      <c r="N2429" s="8">
        <f>IF(COUNTIF($B$2:B2429,B2429)=1,1,0)</f>
        <v>1</v>
      </c>
      <c r="O2429" t="s">
        <v>52</v>
      </c>
      <c r="P2429">
        <v>1601164304</v>
      </c>
      <c r="Q2429" t="s">
        <v>16453</v>
      </c>
      <c r="R2429" t="s">
        <v>16453</v>
      </c>
      <c r="S2429" t="s">
        <v>16454</v>
      </c>
      <c r="T2429" t="s">
        <v>16454</v>
      </c>
      <c r="U2429" t="s">
        <v>3938</v>
      </c>
      <c r="V2429" t="s">
        <v>4108</v>
      </c>
      <c r="W2429">
        <v>0</v>
      </c>
      <c r="X2429" t="s">
        <v>80</v>
      </c>
      <c r="Y2429">
        <v>2026</v>
      </c>
      <c r="Z2429">
        <v>7</v>
      </c>
      <c r="AA2429">
        <v>1</v>
      </c>
      <c r="AB2429">
        <v>553624</v>
      </c>
      <c r="AC2429">
        <v>44290</v>
      </c>
      <c r="AD2429">
        <v>0</v>
      </c>
      <c r="AE2429">
        <v>0</v>
      </c>
      <c r="AF2429" t="s">
        <v>121</v>
      </c>
      <c r="AG2429" t="s">
        <v>99</v>
      </c>
      <c r="AH2429" t="s">
        <v>16420</v>
      </c>
      <c r="AI2429" t="s">
        <v>16425</v>
      </c>
      <c r="AJ2429">
        <v>0</v>
      </c>
      <c r="AK2429" t="s">
        <v>12849</v>
      </c>
      <c r="AL2429">
        <v>0</v>
      </c>
      <c r="AM2429">
        <v>0</v>
      </c>
      <c r="AN2429">
        <v>0</v>
      </c>
      <c r="AO2429">
        <v>0</v>
      </c>
      <c r="AP2429" t="s">
        <v>61</v>
      </c>
      <c r="AQ2429">
        <v>0</v>
      </c>
      <c r="AR2429">
        <v>0</v>
      </c>
      <c r="AS2429" t="s">
        <v>69</v>
      </c>
      <c r="AT2429" t="s">
        <v>16457</v>
      </c>
      <c r="AU2429" t="s">
        <v>64</v>
      </c>
      <c r="AV2429">
        <v>0</v>
      </c>
      <c r="AW2429">
        <v>25512</v>
      </c>
      <c r="AX2429" t="s">
        <v>16401</v>
      </c>
      <c r="AY2429" t="s">
        <v>16456</v>
      </c>
      <c r="AZ2429" t="s">
        <v>71</v>
      </c>
      <c r="BA2429">
        <v>597914</v>
      </c>
      <c r="BB2429" t="s">
        <v>66</v>
      </c>
      <c r="BC2429" t="str">
        <f t="shared" si="100"/>
        <v>12950</v>
      </c>
      <c r="BD2429" t="str">
        <f t="shared" si="101"/>
        <v>TI-12950</v>
      </c>
    </row>
    <row r="2430" spans="1:56" ht="28.15" customHeight="1">
      <c r="A2430" s="4">
        <f>SUBTOTAL(103,$L$2:L2430)</f>
        <v>2429</v>
      </c>
      <c r="B2430" s="5" t="s">
        <v>16458</v>
      </c>
      <c r="C2430" s="5" t="s">
        <v>16459</v>
      </c>
      <c r="D2430" s="5" t="s">
        <v>15816</v>
      </c>
      <c r="E2430" s="5" t="s">
        <v>16420</v>
      </c>
      <c r="F2430" s="6" t="s">
        <v>16460</v>
      </c>
      <c r="G2430" s="5">
        <v>7</v>
      </c>
      <c r="H2430" s="7">
        <v>633530</v>
      </c>
      <c r="I2430" s="5" t="s">
        <v>16461</v>
      </c>
      <c r="J2430" s="5" t="s">
        <v>16462</v>
      </c>
      <c r="K2430" s="20"/>
      <c r="L2430" s="5" t="s">
        <v>415</v>
      </c>
      <c r="M2430" s="2">
        <v>1601163782</v>
      </c>
      <c r="N2430" s="8">
        <f>IF(COUNTIF($B$2:B2430,B2430)=1,1,0)</f>
        <v>1</v>
      </c>
      <c r="O2430" t="s">
        <v>52</v>
      </c>
      <c r="P2430">
        <v>1601163782</v>
      </c>
      <c r="Q2430" t="s">
        <v>16458</v>
      </c>
      <c r="R2430" t="s">
        <v>16458</v>
      </c>
      <c r="S2430" t="s">
        <v>16459</v>
      </c>
      <c r="T2430" t="s">
        <v>16459</v>
      </c>
      <c r="U2430" t="s">
        <v>15816</v>
      </c>
      <c r="V2430" t="s">
        <v>15820</v>
      </c>
      <c r="W2430">
        <v>0</v>
      </c>
      <c r="X2430" t="s">
        <v>59</v>
      </c>
      <c r="Y2430">
        <v>2026</v>
      </c>
      <c r="Z2430">
        <v>7</v>
      </c>
      <c r="AA2430">
        <v>1</v>
      </c>
      <c r="AB2430">
        <v>586602</v>
      </c>
      <c r="AC2430">
        <v>46928</v>
      </c>
      <c r="AD2430">
        <v>0</v>
      </c>
      <c r="AE2430">
        <v>0</v>
      </c>
      <c r="AF2430" t="s">
        <v>57</v>
      </c>
      <c r="AG2430" t="s">
        <v>99</v>
      </c>
      <c r="AH2430" t="s">
        <v>16420</v>
      </c>
      <c r="AI2430" t="s">
        <v>16425</v>
      </c>
      <c r="AJ2430">
        <v>0</v>
      </c>
      <c r="AK2430" t="s">
        <v>16463</v>
      </c>
      <c r="AL2430">
        <v>0</v>
      </c>
      <c r="AM2430">
        <v>0</v>
      </c>
      <c r="AN2430">
        <v>0</v>
      </c>
      <c r="AO2430">
        <v>0</v>
      </c>
      <c r="AP2430" t="s">
        <v>83</v>
      </c>
      <c r="AQ2430">
        <v>0</v>
      </c>
      <c r="AR2430">
        <v>0</v>
      </c>
      <c r="AS2430" t="s">
        <v>69</v>
      </c>
      <c r="AT2430" t="s">
        <v>16464</v>
      </c>
      <c r="AU2430" t="s">
        <v>64</v>
      </c>
      <c r="AV2430">
        <v>0</v>
      </c>
      <c r="AW2430">
        <v>25409</v>
      </c>
      <c r="AX2430" t="s">
        <v>16461</v>
      </c>
      <c r="AY2430" t="s">
        <v>16462</v>
      </c>
      <c r="AZ2430" t="s">
        <v>71</v>
      </c>
      <c r="BA2430">
        <v>633530</v>
      </c>
      <c r="BB2430" t="s">
        <v>66</v>
      </c>
      <c r="BC2430" t="str">
        <f t="shared" si="100"/>
        <v>13160</v>
      </c>
      <c r="BD2430" t="str">
        <f t="shared" si="101"/>
        <v>TI-13160</v>
      </c>
    </row>
    <row r="2431" spans="1:56" ht="28.15" customHeight="1">
      <c r="A2431" s="4">
        <f>SUBTOTAL(103,$L$2:L2431)</f>
        <v>2430</v>
      </c>
      <c r="B2431" s="5" t="s">
        <v>16465</v>
      </c>
      <c r="C2431" s="5" t="s">
        <v>16466</v>
      </c>
      <c r="D2431" s="5" t="s">
        <v>15816</v>
      </c>
      <c r="E2431" s="5" t="s">
        <v>16420</v>
      </c>
      <c r="F2431" s="6" t="s">
        <v>16467</v>
      </c>
      <c r="G2431" s="5">
        <v>7</v>
      </c>
      <c r="H2431" s="7">
        <v>640006</v>
      </c>
      <c r="I2431" s="5" t="s">
        <v>16468</v>
      </c>
      <c r="J2431" s="5" t="s">
        <v>16469</v>
      </c>
      <c r="K2431" s="20"/>
      <c r="L2431" s="5" t="s">
        <v>415</v>
      </c>
      <c r="M2431" s="2">
        <v>1601162158</v>
      </c>
      <c r="N2431" s="8">
        <f>IF(COUNTIF($B$2:B2431,B2431)=1,1,0)</f>
        <v>1</v>
      </c>
      <c r="O2431" t="s">
        <v>52</v>
      </c>
      <c r="P2431">
        <v>1601162158</v>
      </c>
      <c r="Q2431" t="s">
        <v>16465</v>
      </c>
      <c r="R2431" t="s">
        <v>16465</v>
      </c>
      <c r="S2431" t="s">
        <v>16466</v>
      </c>
      <c r="T2431" t="s">
        <v>16466</v>
      </c>
      <c r="U2431" t="s">
        <v>15816</v>
      </c>
      <c r="V2431" t="s">
        <v>15820</v>
      </c>
      <c r="W2431">
        <v>0</v>
      </c>
      <c r="X2431" t="s">
        <v>80</v>
      </c>
      <c r="Y2431">
        <v>2026</v>
      </c>
      <c r="Z2431">
        <v>7</v>
      </c>
      <c r="AA2431">
        <v>1</v>
      </c>
      <c r="AB2431">
        <v>592598</v>
      </c>
      <c r="AC2431">
        <v>47408</v>
      </c>
      <c r="AD2431">
        <v>0</v>
      </c>
      <c r="AE2431">
        <v>0</v>
      </c>
      <c r="AF2431" t="s">
        <v>57</v>
      </c>
      <c r="AG2431" t="s">
        <v>99</v>
      </c>
      <c r="AH2431" t="s">
        <v>16420</v>
      </c>
      <c r="AI2431" t="s">
        <v>16425</v>
      </c>
      <c r="AJ2431">
        <v>0</v>
      </c>
      <c r="AK2431" t="s">
        <v>3187</v>
      </c>
      <c r="AL2431">
        <v>0</v>
      </c>
      <c r="AM2431">
        <v>0</v>
      </c>
      <c r="AN2431">
        <v>0</v>
      </c>
      <c r="AO2431">
        <v>0</v>
      </c>
      <c r="AP2431" t="s">
        <v>83</v>
      </c>
      <c r="AQ2431">
        <v>0</v>
      </c>
      <c r="AR2431">
        <v>0</v>
      </c>
      <c r="AS2431" t="s">
        <v>69</v>
      </c>
      <c r="AT2431" t="s">
        <v>16470</v>
      </c>
      <c r="AU2431" t="s">
        <v>64</v>
      </c>
      <c r="AV2431">
        <v>0</v>
      </c>
      <c r="AW2431">
        <v>25067</v>
      </c>
      <c r="AX2431" t="s">
        <v>16468</v>
      </c>
      <c r="AY2431" t="s">
        <v>16469</v>
      </c>
      <c r="AZ2431" t="s">
        <v>71</v>
      </c>
      <c r="BA2431">
        <v>640006</v>
      </c>
      <c r="BB2431" t="s">
        <v>66</v>
      </c>
      <c r="BC2431" t="str">
        <f t="shared" si="100"/>
        <v>13200</v>
      </c>
      <c r="BD2431" t="str">
        <f t="shared" si="101"/>
        <v>TI-13200</v>
      </c>
    </row>
    <row r="2432" spans="1:56" ht="28.15" customHeight="1">
      <c r="A2432" s="4">
        <f>SUBTOTAL(103,$L$2:L2432)</f>
        <v>2431</v>
      </c>
      <c r="B2432" s="5" t="s">
        <v>16471</v>
      </c>
      <c r="C2432" s="5" t="s">
        <v>16472</v>
      </c>
      <c r="D2432" s="5" t="s">
        <v>16473</v>
      </c>
      <c r="E2432" s="5" t="s">
        <v>16420</v>
      </c>
      <c r="F2432" s="6" t="s">
        <v>16474</v>
      </c>
      <c r="G2432" s="5">
        <v>7</v>
      </c>
      <c r="H2432" s="7">
        <v>1444457</v>
      </c>
      <c r="I2432" s="5" t="s">
        <v>16475</v>
      </c>
      <c r="J2432" s="5" t="s">
        <v>16476</v>
      </c>
      <c r="K2432" s="20"/>
      <c r="L2432" s="5" t="s">
        <v>415</v>
      </c>
      <c r="M2432" s="2">
        <v>1601162163</v>
      </c>
      <c r="N2432" s="8">
        <f>IF(COUNTIF($B$2:B2432,B2432)=1,1,0)</f>
        <v>1</v>
      </c>
      <c r="O2432" t="s">
        <v>52</v>
      </c>
      <c r="P2432">
        <v>1601162163</v>
      </c>
      <c r="Q2432" t="s">
        <v>16471</v>
      </c>
      <c r="R2432" t="s">
        <v>16471</v>
      </c>
      <c r="S2432" t="s">
        <v>16472</v>
      </c>
      <c r="T2432" t="s">
        <v>16472</v>
      </c>
      <c r="U2432" t="s">
        <v>16473</v>
      </c>
      <c r="V2432" t="s">
        <v>16477</v>
      </c>
      <c r="W2432">
        <v>0</v>
      </c>
      <c r="X2432" t="s">
        <v>80</v>
      </c>
      <c r="Y2432">
        <v>2026</v>
      </c>
      <c r="Z2432">
        <v>7</v>
      </c>
      <c r="AA2432">
        <v>1</v>
      </c>
      <c r="AB2432">
        <v>1337460</v>
      </c>
      <c r="AC2432">
        <v>106997</v>
      </c>
      <c r="AD2432">
        <v>0</v>
      </c>
      <c r="AE2432">
        <v>0</v>
      </c>
      <c r="AF2432" t="s">
        <v>108</v>
      </c>
      <c r="AG2432" t="s">
        <v>99</v>
      </c>
      <c r="AH2432" t="s">
        <v>16420</v>
      </c>
      <c r="AI2432" t="s">
        <v>16425</v>
      </c>
      <c r="AJ2432">
        <v>0</v>
      </c>
      <c r="AK2432" t="s">
        <v>16478</v>
      </c>
      <c r="AL2432">
        <v>0</v>
      </c>
      <c r="AM2432">
        <v>0</v>
      </c>
      <c r="AN2432">
        <v>0</v>
      </c>
      <c r="AO2432">
        <v>0</v>
      </c>
      <c r="AP2432" t="s">
        <v>108</v>
      </c>
      <c r="AQ2432">
        <v>0</v>
      </c>
      <c r="AR2432">
        <v>0</v>
      </c>
      <c r="AS2432" t="s">
        <v>69</v>
      </c>
      <c r="AT2432" t="s">
        <v>16479</v>
      </c>
      <c r="AU2432" t="s">
        <v>64</v>
      </c>
      <c r="AV2432">
        <v>0</v>
      </c>
      <c r="AW2432">
        <v>25070</v>
      </c>
      <c r="AX2432" t="s">
        <v>16475</v>
      </c>
      <c r="AY2432" t="s">
        <v>16476</v>
      </c>
      <c r="AZ2432" t="s">
        <v>71</v>
      </c>
      <c r="BA2432">
        <v>1444457</v>
      </c>
      <c r="BB2432" t="s">
        <v>66</v>
      </c>
      <c r="BC2432" t="str">
        <f t="shared" si="100"/>
        <v>13220</v>
      </c>
      <c r="BD2432" t="str">
        <f t="shared" si="101"/>
        <v>TI-13220</v>
      </c>
    </row>
    <row r="2433" spans="1:56" ht="28.15" customHeight="1">
      <c r="A2433" s="4">
        <f>SUBTOTAL(103,$L$2:L2433)</f>
        <v>2432</v>
      </c>
      <c r="B2433" s="5" t="s">
        <v>16480</v>
      </c>
      <c r="C2433" s="5" t="s">
        <v>16481</v>
      </c>
      <c r="D2433" s="5" t="s">
        <v>16187</v>
      </c>
      <c r="E2433" s="5" t="s">
        <v>16420</v>
      </c>
      <c r="F2433" s="6" t="s">
        <v>16482</v>
      </c>
      <c r="G2433" s="5">
        <v>7</v>
      </c>
      <c r="H2433" s="7">
        <v>2143</v>
      </c>
      <c r="I2433" s="5" t="s">
        <v>16483</v>
      </c>
      <c r="J2433" s="5" t="s">
        <v>16484</v>
      </c>
      <c r="K2433" s="20"/>
      <c r="L2433" s="5" t="s">
        <v>415</v>
      </c>
      <c r="M2433" s="2">
        <v>1601162178</v>
      </c>
      <c r="N2433" s="8">
        <f>IF(COUNTIF($B$2:B2433,B2433)=1,1,0)</f>
        <v>1</v>
      </c>
      <c r="O2433" t="s">
        <v>52</v>
      </c>
      <c r="P2433">
        <v>1601162178</v>
      </c>
      <c r="Q2433" t="s">
        <v>16480</v>
      </c>
      <c r="R2433" t="s">
        <v>16480</v>
      </c>
      <c r="S2433" t="s">
        <v>16481</v>
      </c>
      <c r="T2433" t="s">
        <v>16481</v>
      </c>
      <c r="U2433" t="s">
        <v>16187</v>
      </c>
      <c r="V2433" t="s">
        <v>16188</v>
      </c>
      <c r="W2433">
        <v>0</v>
      </c>
      <c r="X2433" t="s">
        <v>188</v>
      </c>
      <c r="Y2433">
        <v>2026</v>
      </c>
      <c r="Z2433">
        <v>7</v>
      </c>
      <c r="AA2433">
        <v>1</v>
      </c>
      <c r="AB2433">
        <v>1984</v>
      </c>
      <c r="AC2433">
        <v>159</v>
      </c>
      <c r="AD2433">
        <v>0</v>
      </c>
      <c r="AE2433">
        <v>0</v>
      </c>
      <c r="AF2433" t="s">
        <v>57</v>
      </c>
      <c r="AG2433" t="s">
        <v>99</v>
      </c>
      <c r="AH2433" t="s">
        <v>16420</v>
      </c>
      <c r="AI2433" t="s">
        <v>16425</v>
      </c>
      <c r="AJ2433">
        <v>0</v>
      </c>
      <c r="AK2433" t="s">
        <v>3208</v>
      </c>
      <c r="AL2433">
        <v>0</v>
      </c>
      <c r="AM2433">
        <v>0</v>
      </c>
      <c r="AN2433">
        <v>0</v>
      </c>
      <c r="AO2433">
        <v>0</v>
      </c>
      <c r="AP2433" t="s">
        <v>83</v>
      </c>
      <c r="AQ2433">
        <v>0</v>
      </c>
      <c r="AR2433">
        <v>0</v>
      </c>
      <c r="AS2433" t="s">
        <v>69</v>
      </c>
      <c r="AT2433" t="s">
        <v>16485</v>
      </c>
      <c r="AU2433" t="s">
        <v>64</v>
      </c>
      <c r="AV2433">
        <v>0</v>
      </c>
      <c r="AW2433">
        <v>25078</v>
      </c>
      <c r="AX2433" t="s">
        <v>16483</v>
      </c>
      <c r="AY2433" t="s">
        <v>16484</v>
      </c>
      <c r="AZ2433" t="s">
        <v>71</v>
      </c>
      <c r="BA2433">
        <v>2143</v>
      </c>
      <c r="BB2433" t="s">
        <v>66</v>
      </c>
      <c r="BC2433" t="str">
        <f t="shared" si="100"/>
        <v>13330</v>
      </c>
      <c r="BD2433" t="str">
        <f t="shared" si="101"/>
        <v>TI-13330</v>
      </c>
    </row>
    <row r="2434" spans="1:56" ht="28.15" customHeight="1">
      <c r="A2434" s="4">
        <f>SUBTOTAL(103,$L$2:L2434)</f>
        <v>2433</v>
      </c>
      <c r="B2434" s="5" t="s">
        <v>16486</v>
      </c>
      <c r="C2434" s="5" t="s">
        <v>16487</v>
      </c>
      <c r="D2434" s="5" t="s">
        <v>16187</v>
      </c>
      <c r="E2434" s="5" t="s">
        <v>16420</v>
      </c>
      <c r="F2434" s="6" t="s">
        <v>16488</v>
      </c>
      <c r="G2434" s="5">
        <v>7</v>
      </c>
      <c r="H2434" s="7">
        <v>111564</v>
      </c>
      <c r="I2434" s="5" t="s">
        <v>16489</v>
      </c>
      <c r="J2434" s="5" t="s">
        <v>16490</v>
      </c>
      <c r="K2434" s="20"/>
      <c r="L2434" s="5" t="s">
        <v>415</v>
      </c>
      <c r="M2434" s="2">
        <v>1601162102</v>
      </c>
      <c r="N2434" s="8">
        <f>IF(COUNTIF($B$2:B2434,B2434)=1,1,0)</f>
        <v>1</v>
      </c>
      <c r="O2434" t="s">
        <v>52</v>
      </c>
      <c r="P2434">
        <v>1601162102</v>
      </c>
      <c r="Q2434" t="s">
        <v>16486</v>
      </c>
      <c r="R2434" t="s">
        <v>16486</v>
      </c>
      <c r="S2434" t="s">
        <v>16487</v>
      </c>
      <c r="T2434" t="s">
        <v>16487</v>
      </c>
      <c r="U2434" t="s">
        <v>16187</v>
      </c>
      <c r="V2434" t="s">
        <v>16188</v>
      </c>
      <c r="W2434">
        <v>0</v>
      </c>
      <c r="X2434" t="s">
        <v>188</v>
      </c>
      <c r="Y2434">
        <v>2026</v>
      </c>
      <c r="Z2434">
        <v>7</v>
      </c>
      <c r="AA2434">
        <v>1</v>
      </c>
      <c r="AB2434">
        <v>103300</v>
      </c>
      <c r="AC2434">
        <v>8264</v>
      </c>
      <c r="AD2434">
        <v>0</v>
      </c>
      <c r="AE2434">
        <v>0</v>
      </c>
      <c r="AF2434" t="s">
        <v>98</v>
      </c>
      <c r="AG2434" t="s">
        <v>99</v>
      </c>
      <c r="AH2434" t="s">
        <v>16420</v>
      </c>
      <c r="AI2434" t="s">
        <v>16425</v>
      </c>
      <c r="AJ2434">
        <v>0</v>
      </c>
      <c r="AK2434" t="s">
        <v>16491</v>
      </c>
      <c r="AL2434">
        <v>0</v>
      </c>
      <c r="AM2434">
        <v>0</v>
      </c>
      <c r="AN2434">
        <v>0</v>
      </c>
      <c r="AO2434">
        <v>0</v>
      </c>
      <c r="AP2434" t="s">
        <v>98</v>
      </c>
      <c r="AQ2434">
        <v>0</v>
      </c>
      <c r="AR2434">
        <v>0</v>
      </c>
      <c r="AS2434" t="s">
        <v>69</v>
      </c>
      <c r="AT2434" t="s">
        <v>16492</v>
      </c>
      <c r="AU2434" t="s">
        <v>64</v>
      </c>
      <c r="AV2434">
        <v>0</v>
      </c>
      <c r="AW2434">
        <v>25050</v>
      </c>
      <c r="AX2434" t="s">
        <v>16489</v>
      </c>
      <c r="AY2434" t="s">
        <v>16490</v>
      </c>
      <c r="AZ2434" t="s">
        <v>71</v>
      </c>
      <c r="BA2434">
        <v>111564</v>
      </c>
      <c r="BB2434" t="s">
        <v>66</v>
      </c>
      <c r="BC2434" t="str">
        <f t="shared" si="100"/>
        <v>13540</v>
      </c>
      <c r="BD2434" t="str">
        <f t="shared" si="101"/>
        <v>TI-13540</v>
      </c>
    </row>
    <row r="2435" spans="1:56" ht="28.15" customHeight="1">
      <c r="A2435" s="4">
        <f>SUBTOTAL(103,$L$2:L2435)</f>
        <v>2434</v>
      </c>
      <c r="B2435" s="5" t="s">
        <v>16493</v>
      </c>
      <c r="C2435" s="5" t="s">
        <v>16494</v>
      </c>
      <c r="D2435" s="5" t="s">
        <v>16187</v>
      </c>
      <c r="E2435" s="5" t="s">
        <v>16420</v>
      </c>
      <c r="F2435" s="6" t="s">
        <v>16495</v>
      </c>
      <c r="G2435" s="5">
        <v>7</v>
      </c>
      <c r="H2435" s="7">
        <v>730665</v>
      </c>
      <c r="I2435" s="5" t="s">
        <v>16496</v>
      </c>
      <c r="J2435" s="5" t="s">
        <v>16497</v>
      </c>
      <c r="K2435" s="20"/>
      <c r="L2435" s="5" t="s">
        <v>415</v>
      </c>
      <c r="M2435" s="2">
        <v>1601164079</v>
      </c>
      <c r="N2435" s="8">
        <f>IF(COUNTIF($B$2:B2435,B2435)=1,1,0)</f>
        <v>1</v>
      </c>
      <c r="O2435" t="s">
        <v>52</v>
      </c>
      <c r="P2435">
        <v>1601164079</v>
      </c>
      <c r="Q2435" t="s">
        <v>16493</v>
      </c>
      <c r="R2435" t="s">
        <v>16493</v>
      </c>
      <c r="S2435" t="s">
        <v>16494</v>
      </c>
      <c r="T2435" t="s">
        <v>16494</v>
      </c>
      <c r="U2435" t="s">
        <v>16187</v>
      </c>
      <c r="V2435" t="s">
        <v>16188</v>
      </c>
      <c r="W2435">
        <v>0</v>
      </c>
      <c r="X2435" t="s">
        <v>188</v>
      </c>
      <c r="Y2435">
        <v>2026</v>
      </c>
      <c r="Z2435">
        <v>7</v>
      </c>
      <c r="AA2435">
        <v>1</v>
      </c>
      <c r="AB2435">
        <v>676542</v>
      </c>
      <c r="AC2435">
        <v>54123</v>
      </c>
      <c r="AD2435">
        <v>0</v>
      </c>
      <c r="AE2435">
        <v>0</v>
      </c>
      <c r="AF2435" t="s">
        <v>57</v>
      </c>
      <c r="AG2435" t="s">
        <v>99</v>
      </c>
      <c r="AH2435" t="s">
        <v>16420</v>
      </c>
      <c r="AI2435" t="s">
        <v>16425</v>
      </c>
      <c r="AJ2435">
        <v>0</v>
      </c>
      <c r="AK2435" t="s">
        <v>3237</v>
      </c>
      <c r="AL2435">
        <v>0</v>
      </c>
      <c r="AM2435">
        <v>0</v>
      </c>
      <c r="AN2435">
        <v>0</v>
      </c>
      <c r="AO2435">
        <v>0</v>
      </c>
      <c r="AP2435" t="s">
        <v>83</v>
      </c>
      <c r="AQ2435">
        <v>0</v>
      </c>
      <c r="AR2435">
        <v>0</v>
      </c>
      <c r="AS2435" t="s">
        <v>69</v>
      </c>
      <c r="AT2435" t="s">
        <v>16498</v>
      </c>
      <c r="AU2435" t="s">
        <v>64</v>
      </c>
      <c r="AV2435">
        <v>0</v>
      </c>
      <c r="AW2435">
        <v>25467</v>
      </c>
      <c r="AX2435" t="s">
        <v>16496</v>
      </c>
      <c r="AY2435" t="s">
        <v>16497</v>
      </c>
      <c r="AZ2435" t="s">
        <v>71</v>
      </c>
      <c r="BA2435">
        <v>730665</v>
      </c>
      <c r="BB2435" t="s">
        <v>66</v>
      </c>
      <c r="BC2435" t="str">
        <f t="shared" si="100"/>
        <v>15230</v>
      </c>
      <c r="BD2435" t="str">
        <f t="shared" si="101"/>
        <v>TI-15230</v>
      </c>
    </row>
    <row r="2436" spans="1:56" ht="28.15" customHeight="1">
      <c r="A2436" s="4">
        <f>SUBTOTAL(103,$L$2:L2436)</f>
        <v>2435</v>
      </c>
      <c r="B2436" s="5" t="s">
        <v>16499</v>
      </c>
      <c r="C2436" s="5" t="s">
        <v>16500</v>
      </c>
      <c r="D2436" s="5" t="s">
        <v>16501</v>
      </c>
      <c r="E2436" s="5" t="s">
        <v>16420</v>
      </c>
      <c r="F2436" s="6" t="s">
        <v>16502</v>
      </c>
      <c r="G2436" s="5">
        <v>7</v>
      </c>
      <c r="H2436" s="7">
        <v>652957</v>
      </c>
      <c r="I2436" s="5" t="s">
        <v>16496</v>
      </c>
      <c r="J2436" s="5" t="s">
        <v>16503</v>
      </c>
      <c r="K2436" s="20"/>
      <c r="L2436" s="5" t="s">
        <v>415</v>
      </c>
      <c r="M2436" s="2">
        <v>1601164093</v>
      </c>
      <c r="N2436" s="8">
        <f>IF(COUNTIF($B$2:B2436,B2436)=1,1,0)</f>
        <v>1</v>
      </c>
      <c r="O2436" t="s">
        <v>52</v>
      </c>
      <c r="P2436">
        <v>1601164093</v>
      </c>
      <c r="Q2436" t="s">
        <v>16499</v>
      </c>
      <c r="R2436" t="s">
        <v>16499</v>
      </c>
      <c r="S2436" t="s">
        <v>16500</v>
      </c>
      <c r="T2436" t="s">
        <v>16500</v>
      </c>
      <c r="U2436" t="s">
        <v>16501</v>
      </c>
      <c r="V2436" t="s">
        <v>16504</v>
      </c>
      <c r="W2436">
        <v>0</v>
      </c>
      <c r="X2436" t="s">
        <v>188</v>
      </c>
      <c r="Y2436">
        <v>2026</v>
      </c>
      <c r="Z2436">
        <v>7</v>
      </c>
      <c r="AA2436">
        <v>1</v>
      </c>
      <c r="AB2436">
        <v>604590</v>
      </c>
      <c r="AC2436">
        <v>48367</v>
      </c>
      <c r="AD2436">
        <v>0</v>
      </c>
      <c r="AE2436">
        <v>0</v>
      </c>
      <c r="AF2436" t="s">
        <v>57</v>
      </c>
      <c r="AG2436" t="s">
        <v>99</v>
      </c>
      <c r="AH2436" t="s">
        <v>16420</v>
      </c>
      <c r="AI2436" t="s">
        <v>16425</v>
      </c>
      <c r="AJ2436">
        <v>0</v>
      </c>
      <c r="AK2436" t="s">
        <v>16505</v>
      </c>
      <c r="AL2436">
        <v>0</v>
      </c>
      <c r="AM2436">
        <v>0</v>
      </c>
      <c r="AN2436">
        <v>0</v>
      </c>
      <c r="AO2436">
        <v>0</v>
      </c>
      <c r="AP2436" t="s">
        <v>83</v>
      </c>
      <c r="AQ2436">
        <v>0</v>
      </c>
      <c r="AR2436">
        <v>0</v>
      </c>
      <c r="AS2436" t="s">
        <v>69</v>
      </c>
      <c r="AT2436" t="s">
        <v>16506</v>
      </c>
      <c r="AU2436" t="s">
        <v>64</v>
      </c>
      <c r="AV2436">
        <v>0</v>
      </c>
      <c r="AW2436">
        <v>25471</v>
      </c>
      <c r="AX2436" t="s">
        <v>16496</v>
      </c>
      <c r="AY2436" t="s">
        <v>16503</v>
      </c>
      <c r="AZ2436" t="s">
        <v>71</v>
      </c>
      <c r="BA2436">
        <v>652957</v>
      </c>
      <c r="BB2436" t="s">
        <v>66</v>
      </c>
      <c r="BC2436" t="str">
        <f t="shared" si="100"/>
        <v>15250</v>
      </c>
      <c r="BD2436" t="str">
        <f t="shared" si="101"/>
        <v>TI-15250</v>
      </c>
    </row>
    <row r="2437" spans="1:56" ht="28.15" customHeight="1">
      <c r="A2437" s="4">
        <f>SUBTOTAL(103,$L$2:L2437)</f>
        <v>2436</v>
      </c>
      <c r="B2437" s="5" t="s">
        <v>16507</v>
      </c>
      <c r="C2437" s="5" t="s">
        <v>16508</v>
      </c>
      <c r="D2437" s="5" t="s">
        <v>16509</v>
      </c>
      <c r="E2437" s="5" t="s">
        <v>16420</v>
      </c>
      <c r="F2437" s="6" t="s">
        <v>16510</v>
      </c>
      <c r="G2437" s="5">
        <v>7</v>
      </c>
      <c r="H2437" s="7">
        <v>627054</v>
      </c>
      <c r="I2437" s="5" t="s">
        <v>16511</v>
      </c>
      <c r="J2437" s="5" t="s">
        <v>16512</v>
      </c>
      <c r="K2437" s="20"/>
      <c r="L2437" s="5" t="s">
        <v>415</v>
      </c>
      <c r="M2437" s="2">
        <v>1601163798</v>
      </c>
      <c r="N2437" s="8">
        <f>IF(COUNTIF($B$2:B2437,B2437)=1,1,0)</f>
        <v>1</v>
      </c>
      <c r="O2437" t="s">
        <v>52</v>
      </c>
      <c r="P2437">
        <v>1601163798</v>
      </c>
      <c r="Q2437" t="s">
        <v>16507</v>
      </c>
      <c r="R2437" t="s">
        <v>16507</v>
      </c>
      <c r="S2437" t="s">
        <v>16508</v>
      </c>
      <c r="T2437" t="s">
        <v>16508</v>
      </c>
      <c r="U2437" t="s">
        <v>16509</v>
      </c>
      <c r="V2437" t="s">
        <v>16513</v>
      </c>
      <c r="W2437">
        <v>0</v>
      </c>
      <c r="X2437" t="s">
        <v>188</v>
      </c>
      <c r="Y2437">
        <v>2026</v>
      </c>
      <c r="Z2437">
        <v>7</v>
      </c>
      <c r="AA2437">
        <v>1</v>
      </c>
      <c r="AB2437">
        <v>580606</v>
      </c>
      <c r="AC2437">
        <v>46448</v>
      </c>
      <c r="AD2437">
        <v>0</v>
      </c>
      <c r="AE2437">
        <v>0</v>
      </c>
      <c r="AF2437" t="s">
        <v>57</v>
      </c>
      <c r="AG2437" t="s">
        <v>99</v>
      </c>
      <c r="AH2437" t="s">
        <v>16420</v>
      </c>
      <c r="AI2437" t="s">
        <v>16425</v>
      </c>
      <c r="AJ2437">
        <v>0</v>
      </c>
      <c r="AK2437" t="s">
        <v>5529</v>
      </c>
      <c r="AL2437">
        <v>0</v>
      </c>
      <c r="AM2437">
        <v>0</v>
      </c>
      <c r="AN2437">
        <v>0</v>
      </c>
      <c r="AO2437">
        <v>0</v>
      </c>
      <c r="AP2437" t="s">
        <v>83</v>
      </c>
      <c r="AQ2437">
        <v>0</v>
      </c>
      <c r="AR2437">
        <v>0</v>
      </c>
      <c r="AS2437" t="s">
        <v>69</v>
      </c>
      <c r="AT2437" t="s">
        <v>16514</v>
      </c>
      <c r="AU2437" t="s">
        <v>64</v>
      </c>
      <c r="AV2437">
        <v>0</v>
      </c>
      <c r="AW2437">
        <v>25412</v>
      </c>
      <c r="AX2437" t="s">
        <v>16511</v>
      </c>
      <c r="AY2437" t="s">
        <v>16512</v>
      </c>
      <c r="AZ2437" t="s">
        <v>71</v>
      </c>
      <c r="BA2437">
        <v>627054</v>
      </c>
      <c r="BB2437" t="s">
        <v>66</v>
      </c>
      <c r="BC2437" t="str">
        <f t="shared" si="100"/>
        <v>15400</v>
      </c>
      <c r="BD2437" t="str">
        <f t="shared" si="101"/>
        <v>TI-15400</v>
      </c>
    </row>
    <row r="2438" spans="1:56" ht="28.15" customHeight="1">
      <c r="A2438" s="4">
        <f>SUBTOTAL(103,$L$2:L2438)</f>
        <v>2437</v>
      </c>
      <c r="B2438" s="5" t="s">
        <v>16519</v>
      </c>
      <c r="C2438" s="5" t="s">
        <v>16520</v>
      </c>
      <c r="D2438" s="5" t="s">
        <v>16515</v>
      </c>
      <c r="E2438" s="5" t="s">
        <v>16516</v>
      </c>
      <c r="F2438" s="6" t="s">
        <v>16521</v>
      </c>
      <c r="G2438" s="5">
        <v>7</v>
      </c>
      <c r="H2438" s="7">
        <v>533157</v>
      </c>
      <c r="I2438" s="5" t="s">
        <v>16522</v>
      </c>
      <c r="J2438" s="5" t="s">
        <v>16523</v>
      </c>
      <c r="K2438" s="20"/>
      <c r="L2438" s="5" t="s">
        <v>415</v>
      </c>
      <c r="M2438" s="2">
        <v>1601165677</v>
      </c>
      <c r="N2438" s="8">
        <f>IF(COUNTIF($B$2:B2438,B2438)=1,1,0)</f>
        <v>1</v>
      </c>
      <c r="O2438" t="s">
        <v>52</v>
      </c>
      <c r="P2438">
        <v>1601165677</v>
      </c>
      <c r="Q2438" t="s">
        <v>16519</v>
      </c>
      <c r="R2438" t="s">
        <v>16519</v>
      </c>
      <c r="S2438" t="s">
        <v>16520</v>
      </c>
      <c r="T2438" t="s">
        <v>16520</v>
      </c>
      <c r="U2438" t="s">
        <v>16515</v>
      </c>
      <c r="V2438" t="s">
        <v>16517</v>
      </c>
      <c r="W2438">
        <v>0</v>
      </c>
      <c r="X2438" t="s">
        <v>188</v>
      </c>
      <c r="Y2438">
        <v>2026</v>
      </c>
      <c r="Z2438">
        <v>7</v>
      </c>
      <c r="AA2438">
        <v>1</v>
      </c>
      <c r="AB2438">
        <v>493664</v>
      </c>
      <c r="AC2438">
        <v>39493</v>
      </c>
      <c r="AD2438">
        <v>0</v>
      </c>
      <c r="AE2438">
        <v>0</v>
      </c>
      <c r="AF2438" t="s">
        <v>57</v>
      </c>
      <c r="AG2438" t="s">
        <v>1105</v>
      </c>
      <c r="AH2438" t="s">
        <v>16516</v>
      </c>
      <c r="AI2438" t="s">
        <v>16518</v>
      </c>
      <c r="AJ2438">
        <v>0</v>
      </c>
      <c r="AK2438" t="s">
        <v>16524</v>
      </c>
      <c r="AL2438">
        <v>0</v>
      </c>
      <c r="AM2438">
        <v>0</v>
      </c>
      <c r="AN2438">
        <v>0</v>
      </c>
      <c r="AO2438">
        <v>0</v>
      </c>
      <c r="AP2438" t="s">
        <v>83</v>
      </c>
      <c r="AQ2438">
        <v>0</v>
      </c>
      <c r="AR2438">
        <v>0</v>
      </c>
      <c r="AS2438" t="s">
        <v>69</v>
      </c>
      <c r="AT2438" t="s">
        <v>16525</v>
      </c>
      <c r="AU2438" t="s">
        <v>64</v>
      </c>
      <c r="AV2438">
        <v>0</v>
      </c>
      <c r="AW2438">
        <v>25808</v>
      </c>
      <c r="AX2438" t="s">
        <v>16522</v>
      </c>
      <c r="AY2438" t="s">
        <v>16523</v>
      </c>
      <c r="AZ2438" t="s">
        <v>71</v>
      </c>
      <c r="BA2438">
        <v>533157</v>
      </c>
      <c r="BB2438" t="s">
        <v>66</v>
      </c>
      <c r="BC2438" t="str">
        <f t="shared" si="100"/>
        <v>07330</v>
      </c>
      <c r="BD2438" t="str">
        <f t="shared" si="101"/>
        <v>TK-07330</v>
      </c>
    </row>
    <row r="2439" spans="1:56" ht="28.15" customHeight="1">
      <c r="A2439" s="4">
        <f>SUBTOTAL(103,$L$2:L2439)</f>
        <v>2438</v>
      </c>
      <c r="B2439" s="5" t="s">
        <v>16526</v>
      </c>
      <c r="C2439" s="5" t="s">
        <v>4197</v>
      </c>
      <c r="D2439" s="5" t="s">
        <v>16515</v>
      </c>
      <c r="E2439" s="5" t="s">
        <v>16516</v>
      </c>
      <c r="F2439" s="6" t="s">
        <v>16527</v>
      </c>
      <c r="G2439" s="5">
        <v>7</v>
      </c>
      <c r="H2439" s="7">
        <v>395194</v>
      </c>
      <c r="I2439" s="5" t="s">
        <v>16528</v>
      </c>
      <c r="J2439" s="5" t="s">
        <v>16529</v>
      </c>
      <c r="K2439" s="20"/>
      <c r="L2439" s="5" t="s">
        <v>415</v>
      </c>
      <c r="M2439" s="2">
        <v>1601166034</v>
      </c>
      <c r="N2439" s="8">
        <f>IF(COUNTIF($B$2:B2439,B2439)=1,1,0)</f>
        <v>1</v>
      </c>
      <c r="O2439" t="s">
        <v>52</v>
      </c>
      <c r="P2439">
        <v>1601166034</v>
      </c>
      <c r="Q2439" t="s">
        <v>16526</v>
      </c>
      <c r="R2439" t="s">
        <v>16526</v>
      </c>
      <c r="S2439" t="s">
        <v>4197</v>
      </c>
      <c r="T2439" t="s">
        <v>4197</v>
      </c>
      <c r="U2439" t="s">
        <v>16515</v>
      </c>
      <c r="V2439" t="s">
        <v>16517</v>
      </c>
      <c r="W2439">
        <v>0</v>
      </c>
      <c r="X2439" t="s">
        <v>188</v>
      </c>
      <c r="Y2439">
        <v>2026</v>
      </c>
      <c r="Z2439">
        <v>7</v>
      </c>
      <c r="AA2439">
        <v>1</v>
      </c>
      <c r="AB2439">
        <v>365920</v>
      </c>
      <c r="AC2439">
        <v>29274</v>
      </c>
      <c r="AD2439">
        <v>0</v>
      </c>
      <c r="AE2439">
        <v>0</v>
      </c>
      <c r="AF2439" t="s">
        <v>57</v>
      </c>
      <c r="AG2439" t="s">
        <v>1105</v>
      </c>
      <c r="AH2439" t="s">
        <v>16516</v>
      </c>
      <c r="AI2439" t="s">
        <v>16518</v>
      </c>
      <c r="AJ2439">
        <v>0</v>
      </c>
      <c r="AK2439" t="s">
        <v>9881</v>
      </c>
      <c r="AL2439">
        <v>0</v>
      </c>
      <c r="AM2439">
        <v>0</v>
      </c>
      <c r="AN2439">
        <v>0</v>
      </c>
      <c r="AO2439">
        <v>0</v>
      </c>
      <c r="AP2439" t="s">
        <v>83</v>
      </c>
      <c r="AQ2439">
        <v>0</v>
      </c>
      <c r="AR2439">
        <v>0</v>
      </c>
      <c r="AS2439" t="s">
        <v>69</v>
      </c>
      <c r="AT2439" t="s">
        <v>16530</v>
      </c>
      <c r="AU2439" t="s">
        <v>64</v>
      </c>
      <c r="AV2439">
        <v>0</v>
      </c>
      <c r="AW2439">
        <v>25906</v>
      </c>
      <c r="AX2439" t="s">
        <v>16528</v>
      </c>
      <c r="AY2439" t="s">
        <v>16529</v>
      </c>
      <c r="AZ2439" t="s">
        <v>71</v>
      </c>
      <c r="BA2439">
        <v>395194</v>
      </c>
      <c r="BB2439" t="s">
        <v>66</v>
      </c>
      <c r="BC2439" t="str">
        <f t="shared" si="100"/>
        <v>07360</v>
      </c>
      <c r="BD2439" t="str">
        <f t="shared" si="101"/>
        <v>TK-07360</v>
      </c>
    </row>
    <row r="2440" spans="1:56" ht="28.15" customHeight="1">
      <c r="A2440" s="4">
        <f>SUBTOTAL(103,$L$2:L2440)</f>
        <v>2439</v>
      </c>
      <c r="B2440" s="5" t="s">
        <v>16531</v>
      </c>
      <c r="C2440" s="5" t="s">
        <v>16532</v>
      </c>
      <c r="D2440" s="5" t="s">
        <v>16515</v>
      </c>
      <c r="E2440" s="5" t="s">
        <v>16516</v>
      </c>
      <c r="F2440" s="6" t="s">
        <v>16533</v>
      </c>
      <c r="G2440" s="5">
        <v>7</v>
      </c>
      <c r="H2440" s="7">
        <v>785709</v>
      </c>
      <c r="I2440" s="5" t="s">
        <v>16534</v>
      </c>
      <c r="J2440" s="5" t="s">
        <v>16535</v>
      </c>
      <c r="K2440" s="20"/>
      <c r="L2440" s="5" t="s">
        <v>415</v>
      </c>
      <c r="M2440" s="2">
        <v>1601165473</v>
      </c>
      <c r="N2440" s="8">
        <f>IF(COUNTIF($B$2:B2440,B2440)=1,1,0)</f>
        <v>1</v>
      </c>
      <c r="O2440" t="s">
        <v>52</v>
      </c>
      <c r="P2440">
        <v>1601165473</v>
      </c>
      <c r="Q2440" t="s">
        <v>16531</v>
      </c>
      <c r="R2440" t="s">
        <v>16531</v>
      </c>
      <c r="S2440" t="s">
        <v>16532</v>
      </c>
      <c r="T2440" t="s">
        <v>16532</v>
      </c>
      <c r="U2440" t="s">
        <v>16515</v>
      </c>
      <c r="V2440" t="s">
        <v>16517</v>
      </c>
      <c r="W2440">
        <v>0</v>
      </c>
      <c r="X2440" t="s">
        <v>188</v>
      </c>
      <c r="Y2440">
        <v>2026</v>
      </c>
      <c r="Z2440">
        <v>7</v>
      </c>
      <c r="AA2440">
        <v>1</v>
      </c>
      <c r="AB2440">
        <v>727508</v>
      </c>
      <c r="AC2440">
        <v>58201</v>
      </c>
      <c r="AD2440">
        <v>0</v>
      </c>
      <c r="AE2440">
        <v>0</v>
      </c>
      <c r="AF2440" t="s">
        <v>57</v>
      </c>
      <c r="AG2440" t="s">
        <v>1105</v>
      </c>
      <c r="AH2440" t="s">
        <v>16516</v>
      </c>
      <c r="AI2440" t="s">
        <v>16518</v>
      </c>
      <c r="AJ2440">
        <v>0</v>
      </c>
      <c r="AK2440" t="s">
        <v>16536</v>
      </c>
      <c r="AL2440">
        <v>0</v>
      </c>
      <c r="AM2440">
        <v>0</v>
      </c>
      <c r="AN2440">
        <v>0</v>
      </c>
      <c r="AO2440">
        <v>0</v>
      </c>
      <c r="AP2440" t="s">
        <v>83</v>
      </c>
      <c r="AQ2440">
        <v>0</v>
      </c>
      <c r="AR2440">
        <v>0</v>
      </c>
      <c r="AS2440" t="s">
        <v>69</v>
      </c>
      <c r="AT2440" t="s">
        <v>16537</v>
      </c>
      <c r="AU2440" t="s">
        <v>64</v>
      </c>
      <c r="AV2440">
        <v>0</v>
      </c>
      <c r="AW2440">
        <v>25761</v>
      </c>
      <c r="AX2440" t="s">
        <v>16534</v>
      </c>
      <c r="AY2440" t="s">
        <v>16535</v>
      </c>
      <c r="AZ2440" t="s">
        <v>71</v>
      </c>
      <c r="BA2440">
        <v>785709</v>
      </c>
      <c r="BB2440" t="s">
        <v>66</v>
      </c>
      <c r="BC2440" t="str">
        <f t="shared" si="100"/>
        <v>07390</v>
      </c>
      <c r="BD2440" t="str">
        <f t="shared" si="101"/>
        <v>TK-07390</v>
      </c>
    </row>
    <row r="2441" spans="1:56" ht="28.15" customHeight="1">
      <c r="A2441" s="4">
        <f>SUBTOTAL(103,$L$2:L2441)</f>
        <v>2440</v>
      </c>
      <c r="B2441" s="5" t="s">
        <v>16538</v>
      </c>
      <c r="C2441" s="5" t="s">
        <v>534</v>
      </c>
      <c r="D2441" s="5" t="s">
        <v>16515</v>
      </c>
      <c r="E2441" s="5" t="s">
        <v>16516</v>
      </c>
      <c r="F2441" s="6" t="s">
        <v>16539</v>
      </c>
      <c r="G2441" s="5">
        <v>7</v>
      </c>
      <c r="H2441" s="7">
        <v>484590</v>
      </c>
      <c r="I2441" s="5" t="s">
        <v>16540</v>
      </c>
      <c r="J2441" s="5" t="s">
        <v>16541</v>
      </c>
      <c r="K2441" s="20"/>
      <c r="L2441" s="5" t="s">
        <v>415</v>
      </c>
      <c r="M2441" s="2">
        <v>1601165935</v>
      </c>
      <c r="N2441" s="8">
        <f>IF(COUNTIF($B$2:B2441,B2441)=1,1,0)</f>
        <v>1</v>
      </c>
      <c r="O2441" t="s">
        <v>52</v>
      </c>
      <c r="P2441">
        <v>1601165935</v>
      </c>
      <c r="Q2441" t="s">
        <v>16538</v>
      </c>
      <c r="R2441" t="s">
        <v>16538</v>
      </c>
      <c r="S2441" t="s">
        <v>534</v>
      </c>
      <c r="T2441" t="s">
        <v>534</v>
      </c>
      <c r="U2441" t="s">
        <v>16515</v>
      </c>
      <c r="V2441" t="s">
        <v>16517</v>
      </c>
      <c r="W2441">
        <v>0</v>
      </c>
      <c r="X2441" t="s">
        <v>188</v>
      </c>
      <c r="Y2441">
        <v>2026</v>
      </c>
      <c r="Z2441">
        <v>7</v>
      </c>
      <c r="AA2441">
        <v>1</v>
      </c>
      <c r="AB2441">
        <v>448694</v>
      </c>
      <c r="AC2441">
        <v>35896</v>
      </c>
      <c r="AD2441">
        <v>0</v>
      </c>
      <c r="AE2441">
        <v>0</v>
      </c>
      <c r="AF2441" t="s">
        <v>57</v>
      </c>
      <c r="AG2441" t="s">
        <v>1105</v>
      </c>
      <c r="AH2441" t="s">
        <v>16516</v>
      </c>
      <c r="AI2441" t="s">
        <v>16518</v>
      </c>
      <c r="AJ2441">
        <v>0</v>
      </c>
      <c r="AK2441" t="s">
        <v>5490</v>
      </c>
      <c r="AL2441">
        <v>0</v>
      </c>
      <c r="AM2441">
        <v>0</v>
      </c>
      <c r="AN2441">
        <v>0</v>
      </c>
      <c r="AO2441">
        <v>0</v>
      </c>
      <c r="AP2441" t="s">
        <v>83</v>
      </c>
      <c r="AQ2441">
        <v>0</v>
      </c>
      <c r="AR2441">
        <v>0</v>
      </c>
      <c r="AS2441" t="s">
        <v>69</v>
      </c>
      <c r="AT2441" t="s">
        <v>16542</v>
      </c>
      <c r="AU2441" t="s">
        <v>64</v>
      </c>
      <c r="AV2441">
        <v>0</v>
      </c>
      <c r="AW2441">
        <v>25880</v>
      </c>
      <c r="AX2441" t="s">
        <v>16540</v>
      </c>
      <c r="AY2441" t="s">
        <v>16541</v>
      </c>
      <c r="AZ2441" t="s">
        <v>71</v>
      </c>
      <c r="BA2441">
        <v>484590</v>
      </c>
      <c r="BB2441" t="s">
        <v>66</v>
      </c>
      <c r="BC2441" t="str">
        <f t="shared" si="100"/>
        <v>07450</v>
      </c>
      <c r="BD2441" t="str">
        <f t="shared" si="101"/>
        <v>TK-07450</v>
      </c>
    </row>
    <row r="2442" spans="1:56" ht="28.15" customHeight="1">
      <c r="A2442" s="4">
        <f>SUBTOTAL(103,$L$2:L2442)</f>
        <v>2441</v>
      </c>
      <c r="B2442" s="5" t="s">
        <v>16543</v>
      </c>
      <c r="C2442" s="5" t="s">
        <v>16544</v>
      </c>
      <c r="D2442" s="5" t="s">
        <v>16545</v>
      </c>
      <c r="E2442" s="5" t="s">
        <v>16516</v>
      </c>
      <c r="F2442" s="6" t="s">
        <v>16546</v>
      </c>
      <c r="G2442" s="5">
        <v>7</v>
      </c>
      <c r="H2442" s="7">
        <v>1388405</v>
      </c>
      <c r="I2442" s="5" t="s">
        <v>16366</v>
      </c>
      <c r="J2442" s="5" t="s">
        <v>16547</v>
      </c>
      <c r="K2442" s="20"/>
      <c r="L2442" s="5" t="s">
        <v>415</v>
      </c>
      <c r="M2442" s="2">
        <v>1601165698</v>
      </c>
      <c r="N2442" s="8">
        <f>IF(COUNTIF($B$2:B2442,B2442)=1,1,0)</f>
        <v>1</v>
      </c>
      <c r="O2442" t="s">
        <v>52</v>
      </c>
      <c r="P2442">
        <v>1601165698</v>
      </c>
      <c r="Q2442" t="s">
        <v>16543</v>
      </c>
      <c r="R2442" t="s">
        <v>16543</v>
      </c>
      <c r="S2442" t="s">
        <v>16544</v>
      </c>
      <c r="T2442" t="s">
        <v>16544</v>
      </c>
      <c r="U2442" t="s">
        <v>16545</v>
      </c>
      <c r="V2442" t="s">
        <v>16548</v>
      </c>
      <c r="W2442">
        <v>0</v>
      </c>
      <c r="X2442" t="s">
        <v>188</v>
      </c>
      <c r="Y2442">
        <v>2026</v>
      </c>
      <c r="Z2442">
        <v>7</v>
      </c>
      <c r="AA2442">
        <v>1</v>
      </c>
      <c r="AB2442">
        <v>1285560</v>
      </c>
      <c r="AC2442">
        <v>102845</v>
      </c>
      <c r="AD2442">
        <v>0</v>
      </c>
      <c r="AE2442">
        <v>0</v>
      </c>
      <c r="AF2442" t="s">
        <v>57</v>
      </c>
      <c r="AG2442" t="s">
        <v>1105</v>
      </c>
      <c r="AH2442" t="s">
        <v>16516</v>
      </c>
      <c r="AI2442" t="s">
        <v>16518</v>
      </c>
      <c r="AJ2442">
        <v>0</v>
      </c>
      <c r="AK2442" t="s">
        <v>9725</v>
      </c>
      <c r="AL2442">
        <v>0</v>
      </c>
      <c r="AM2442">
        <v>0</v>
      </c>
      <c r="AN2442">
        <v>0</v>
      </c>
      <c r="AO2442">
        <v>0</v>
      </c>
      <c r="AP2442" t="s">
        <v>83</v>
      </c>
      <c r="AQ2442">
        <v>0</v>
      </c>
      <c r="AR2442">
        <v>0</v>
      </c>
      <c r="AS2442" t="s">
        <v>69</v>
      </c>
      <c r="AT2442" t="s">
        <v>16549</v>
      </c>
      <c r="AU2442" t="s">
        <v>64</v>
      </c>
      <c r="AV2442">
        <v>0</v>
      </c>
      <c r="AW2442">
        <v>25813</v>
      </c>
      <c r="AX2442" t="s">
        <v>16366</v>
      </c>
      <c r="AY2442" t="s">
        <v>16547</v>
      </c>
      <c r="AZ2442" t="s">
        <v>71</v>
      </c>
      <c r="BA2442">
        <v>1388405</v>
      </c>
      <c r="BB2442" t="s">
        <v>66</v>
      </c>
      <c r="BC2442" t="str">
        <f t="shared" si="100"/>
        <v>07700</v>
      </c>
      <c r="BD2442" t="str">
        <f t="shared" si="101"/>
        <v>TK-07700</v>
      </c>
    </row>
    <row r="2443" spans="1:56" ht="28.15" customHeight="1">
      <c r="A2443" s="4">
        <f>SUBTOTAL(103,$L$2:L2443)</f>
        <v>2442</v>
      </c>
      <c r="B2443" s="5" t="s">
        <v>16550</v>
      </c>
      <c r="C2443" s="5" t="s">
        <v>16551</v>
      </c>
      <c r="D2443" s="5" t="s">
        <v>16515</v>
      </c>
      <c r="E2443" s="5" t="s">
        <v>16516</v>
      </c>
      <c r="F2443" s="6" t="s">
        <v>16552</v>
      </c>
      <c r="G2443" s="5">
        <v>7</v>
      </c>
      <c r="H2443" s="7">
        <v>737141</v>
      </c>
      <c r="I2443" s="5" t="s">
        <v>16553</v>
      </c>
      <c r="J2443" s="5" t="s">
        <v>16554</v>
      </c>
      <c r="K2443" s="20"/>
      <c r="L2443" s="5" t="s">
        <v>415</v>
      </c>
      <c r="M2443" s="2">
        <v>1601166147</v>
      </c>
      <c r="N2443" s="8">
        <f>IF(COUNTIF($B$2:B2443,B2443)=1,1,0)</f>
        <v>1</v>
      </c>
      <c r="O2443" t="s">
        <v>52</v>
      </c>
      <c r="P2443">
        <v>1601166147</v>
      </c>
      <c r="Q2443" t="s">
        <v>16550</v>
      </c>
      <c r="R2443" t="s">
        <v>16550</v>
      </c>
      <c r="S2443" t="s">
        <v>16551</v>
      </c>
      <c r="T2443" t="s">
        <v>16551</v>
      </c>
      <c r="U2443" t="s">
        <v>16515</v>
      </c>
      <c r="V2443" t="s">
        <v>16517</v>
      </c>
      <c r="W2443">
        <v>0</v>
      </c>
      <c r="X2443" t="s">
        <v>188</v>
      </c>
      <c r="Y2443">
        <v>2026</v>
      </c>
      <c r="Z2443">
        <v>7</v>
      </c>
      <c r="AA2443">
        <v>1</v>
      </c>
      <c r="AB2443">
        <v>682538</v>
      </c>
      <c r="AC2443">
        <v>54603</v>
      </c>
      <c r="AD2443">
        <v>0</v>
      </c>
      <c r="AE2443">
        <v>0</v>
      </c>
      <c r="AF2443" t="s">
        <v>57</v>
      </c>
      <c r="AG2443" t="s">
        <v>1105</v>
      </c>
      <c r="AH2443" t="s">
        <v>16516</v>
      </c>
      <c r="AI2443" t="s">
        <v>16518</v>
      </c>
      <c r="AJ2443">
        <v>0</v>
      </c>
      <c r="AK2443" t="s">
        <v>16321</v>
      </c>
      <c r="AL2443">
        <v>0</v>
      </c>
      <c r="AM2443">
        <v>0</v>
      </c>
      <c r="AN2443">
        <v>0</v>
      </c>
      <c r="AO2443">
        <v>0</v>
      </c>
      <c r="AP2443" t="s">
        <v>83</v>
      </c>
      <c r="AQ2443">
        <v>0</v>
      </c>
      <c r="AR2443">
        <v>0</v>
      </c>
      <c r="AS2443" t="s">
        <v>69</v>
      </c>
      <c r="AT2443" t="s">
        <v>16555</v>
      </c>
      <c r="AU2443" t="s">
        <v>64</v>
      </c>
      <c r="AV2443">
        <v>0</v>
      </c>
      <c r="AW2443">
        <v>25930</v>
      </c>
      <c r="AX2443" t="s">
        <v>16553</v>
      </c>
      <c r="AY2443" t="s">
        <v>16554</v>
      </c>
      <c r="AZ2443" t="s">
        <v>71</v>
      </c>
      <c r="BA2443">
        <v>737141</v>
      </c>
      <c r="BB2443" t="s">
        <v>66</v>
      </c>
      <c r="BC2443" t="str">
        <f t="shared" si="100"/>
        <v>07760</v>
      </c>
      <c r="BD2443" t="str">
        <f t="shared" si="101"/>
        <v>TK-07760</v>
      </c>
    </row>
    <row r="2444" spans="1:56" ht="28.15" customHeight="1">
      <c r="A2444" s="4">
        <f>SUBTOTAL(103,$L$2:L2444)</f>
        <v>2443</v>
      </c>
      <c r="B2444" s="5" t="s">
        <v>16556</v>
      </c>
      <c r="C2444" s="5" t="s">
        <v>16557</v>
      </c>
      <c r="D2444" s="5" t="s">
        <v>16558</v>
      </c>
      <c r="E2444" s="5" t="s">
        <v>16516</v>
      </c>
      <c r="F2444" s="6" t="s">
        <v>16559</v>
      </c>
      <c r="G2444" s="5">
        <v>7</v>
      </c>
      <c r="H2444" s="7">
        <v>831222</v>
      </c>
      <c r="I2444" s="5" t="s">
        <v>16560</v>
      </c>
      <c r="J2444" s="5" t="s">
        <v>16561</v>
      </c>
      <c r="K2444" s="20"/>
      <c r="L2444" s="5" t="s">
        <v>415</v>
      </c>
      <c r="M2444" s="2">
        <v>1601165980</v>
      </c>
      <c r="N2444" s="8">
        <f>IF(COUNTIF($B$2:B2444,B2444)=1,1,0)</f>
        <v>1</v>
      </c>
      <c r="O2444" t="s">
        <v>52</v>
      </c>
      <c r="P2444">
        <v>1601165980</v>
      </c>
      <c r="Q2444" t="s">
        <v>16556</v>
      </c>
      <c r="R2444" t="s">
        <v>16556</v>
      </c>
      <c r="S2444" t="s">
        <v>16557</v>
      </c>
      <c r="T2444" t="s">
        <v>16557</v>
      </c>
      <c r="U2444" t="s">
        <v>16558</v>
      </c>
      <c r="V2444" t="s">
        <v>16562</v>
      </c>
      <c r="W2444">
        <v>0</v>
      </c>
      <c r="X2444" t="s">
        <v>80</v>
      </c>
      <c r="Y2444">
        <v>2026</v>
      </c>
      <c r="Z2444">
        <v>7</v>
      </c>
      <c r="AA2444">
        <v>1</v>
      </c>
      <c r="AB2444">
        <v>769650</v>
      </c>
      <c r="AC2444">
        <v>61572</v>
      </c>
      <c r="AD2444">
        <v>0</v>
      </c>
      <c r="AE2444">
        <v>0</v>
      </c>
      <c r="AF2444" t="s">
        <v>98</v>
      </c>
      <c r="AG2444" t="s">
        <v>58</v>
      </c>
      <c r="AH2444" t="s">
        <v>16516</v>
      </c>
      <c r="AI2444" t="s">
        <v>16518</v>
      </c>
      <c r="AJ2444">
        <v>0</v>
      </c>
      <c r="AK2444" t="s">
        <v>16563</v>
      </c>
      <c r="AL2444">
        <v>0</v>
      </c>
      <c r="AM2444">
        <v>0</v>
      </c>
      <c r="AN2444">
        <v>0</v>
      </c>
      <c r="AO2444">
        <v>0</v>
      </c>
      <c r="AP2444" t="s">
        <v>98</v>
      </c>
      <c r="AQ2444">
        <v>0</v>
      </c>
      <c r="AR2444">
        <v>0</v>
      </c>
      <c r="AS2444" t="s">
        <v>69</v>
      </c>
      <c r="AT2444" t="s">
        <v>16564</v>
      </c>
      <c r="AU2444" t="s">
        <v>64</v>
      </c>
      <c r="AV2444">
        <v>0</v>
      </c>
      <c r="AW2444">
        <v>25892</v>
      </c>
      <c r="AX2444" t="s">
        <v>16560</v>
      </c>
      <c r="AY2444" t="s">
        <v>16561</v>
      </c>
      <c r="AZ2444" t="s">
        <v>71</v>
      </c>
      <c r="BA2444">
        <v>831222</v>
      </c>
      <c r="BB2444" t="s">
        <v>66</v>
      </c>
      <c r="BC2444" t="str">
        <f t="shared" si="100"/>
        <v>07885</v>
      </c>
      <c r="BD2444" t="str">
        <f t="shared" si="101"/>
        <v>TK-07885</v>
      </c>
    </row>
    <row r="2445" spans="1:56" ht="28.15" customHeight="1">
      <c r="A2445" s="4">
        <f>SUBTOTAL(103,$L$2:L2445)</f>
        <v>2444</v>
      </c>
      <c r="B2445" s="5" t="s">
        <v>16565</v>
      </c>
      <c r="C2445" s="5" t="s">
        <v>16566</v>
      </c>
      <c r="D2445" s="5" t="s">
        <v>16567</v>
      </c>
      <c r="E2445" s="5" t="s">
        <v>16516</v>
      </c>
      <c r="F2445" s="6" t="s">
        <v>16568</v>
      </c>
      <c r="G2445" s="5">
        <v>7</v>
      </c>
      <c r="H2445" s="7">
        <v>753330</v>
      </c>
      <c r="I2445" s="5" t="s">
        <v>16401</v>
      </c>
      <c r="J2445" s="5" t="s">
        <v>16569</v>
      </c>
      <c r="K2445" s="20"/>
      <c r="L2445" s="5" t="s">
        <v>415</v>
      </c>
      <c r="M2445" s="2">
        <v>1601165716</v>
      </c>
      <c r="N2445" s="8">
        <f>IF(COUNTIF($B$2:B2445,B2445)=1,1,0)</f>
        <v>1</v>
      </c>
      <c r="O2445" t="s">
        <v>52</v>
      </c>
      <c r="P2445">
        <v>1601165716</v>
      </c>
      <c r="Q2445" t="s">
        <v>16565</v>
      </c>
      <c r="R2445" t="s">
        <v>16565</v>
      </c>
      <c r="S2445" t="s">
        <v>16566</v>
      </c>
      <c r="T2445" t="s">
        <v>16566</v>
      </c>
      <c r="U2445" t="s">
        <v>16567</v>
      </c>
      <c r="V2445" t="s">
        <v>16570</v>
      </c>
      <c r="W2445">
        <v>0</v>
      </c>
      <c r="X2445" t="s">
        <v>80</v>
      </c>
      <c r="Y2445">
        <v>2026</v>
      </c>
      <c r="Z2445">
        <v>7</v>
      </c>
      <c r="AA2445">
        <v>1</v>
      </c>
      <c r="AB2445">
        <v>697528</v>
      </c>
      <c r="AC2445">
        <v>55802</v>
      </c>
      <c r="AD2445">
        <v>0</v>
      </c>
      <c r="AE2445">
        <v>0</v>
      </c>
      <c r="AF2445" t="s">
        <v>57</v>
      </c>
      <c r="AG2445" t="s">
        <v>1105</v>
      </c>
      <c r="AH2445" t="s">
        <v>16516</v>
      </c>
      <c r="AI2445" t="s">
        <v>16518</v>
      </c>
      <c r="AJ2445">
        <v>0</v>
      </c>
      <c r="AK2445" t="s">
        <v>11405</v>
      </c>
      <c r="AL2445">
        <v>0</v>
      </c>
      <c r="AM2445">
        <v>0</v>
      </c>
      <c r="AN2445">
        <v>0</v>
      </c>
      <c r="AO2445">
        <v>0</v>
      </c>
      <c r="AP2445" t="s">
        <v>83</v>
      </c>
      <c r="AQ2445">
        <v>0</v>
      </c>
      <c r="AR2445">
        <v>0</v>
      </c>
      <c r="AS2445" t="s">
        <v>69</v>
      </c>
      <c r="AT2445" t="s">
        <v>16571</v>
      </c>
      <c r="AU2445" t="s">
        <v>64</v>
      </c>
      <c r="AV2445">
        <v>0</v>
      </c>
      <c r="AW2445">
        <v>25819</v>
      </c>
      <c r="AX2445" t="s">
        <v>16401</v>
      </c>
      <c r="AY2445" t="s">
        <v>16569</v>
      </c>
      <c r="AZ2445" t="s">
        <v>71</v>
      </c>
      <c r="BA2445">
        <v>753330</v>
      </c>
      <c r="BB2445" t="s">
        <v>66</v>
      </c>
      <c r="BC2445" t="str">
        <f t="shared" si="100"/>
        <v>07980</v>
      </c>
      <c r="BD2445" t="str">
        <f t="shared" si="101"/>
        <v>TK-07980</v>
      </c>
    </row>
    <row r="2446" spans="1:56" ht="28.15" customHeight="1">
      <c r="A2446" s="4">
        <f>SUBTOTAL(103,$L$2:L2446)</f>
        <v>2445</v>
      </c>
      <c r="B2446" s="5" t="s">
        <v>16572</v>
      </c>
      <c r="C2446" s="5" t="s">
        <v>16573</v>
      </c>
      <c r="D2446" s="5" t="s">
        <v>16574</v>
      </c>
      <c r="E2446" s="5" t="s">
        <v>16516</v>
      </c>
      <c r="F2446" s="6" t="s">
        <v>16575</v>
      </c>
      <c r="G2446" s="5">
        <v>7</v>
      </c>
      <c r="H2446" s="7">
        <v>264103</v>
      </c>
      <c r="I2446" s="5" t="s">
        <v>16576</v>
      </c>
      <c r="J2446" s="5" t="s">
        <v>16577</v>
      </c>
      <c r="K2446" s="20"/>
      <c r="L2446" s="5" t="s">
        <v>415</v>
      </c>
      <c r="M2446" s="2">
        <v>1601165725</v>
      </c>
      <c r="N2446" s="8">
        <f>IF(COUNTIF($B$2:B2446,B2446)=1,1,0)</f>
        <v>1</v>
      </c>
      <c r="O2446" t="s">
        <v>52</v>
      </c>
      <c r="P2446">
        <v>1601165725</v>
      </c>
      <c r="Q2446" t="s">
        <v>16572</v>
      </c>
      <c r="R2446" t="s">
        <v>16572</v>
      </c>
      <c r="S2446" t="s">
        <v>16573</v>
      </c>
      <c r="T2446" t="s">
        <v>16573</v>
      </c>
      <c r="U2446" t="s">
        <v>16574</v>
      </c>
      <c r="V2446" t="s">
        <v>16578</v>
      </c>
      <c r="W2446">
        <v>0</v>
      </c>
      <c r="X2446" t="s">
        <v>188</v>
      </c>
      <c r="Y2446">
        <v>2026</v>
      </c>
      <c r="Z2446">
        <v>7</v>
      </c>
      <c r="AA2446">
        <v>1</v>
      </c>
      <c r="AB2446">
        <v>244540</v>
      </c>
      <c r="AC2446">
        <v>19563</v>
      </c>
      <c r="AD2446">
        <v>0</v>
      </c>
      <c r="AE2446">
        <v>0</v>
      </c>
      <c r="AF2446" t="s">
        <v>57</v>
      </c>
      <c r="AG2446" t="s">
        <v>1105</v>
      </c>
      <c r="AH2446" t="s">
        <v>16516</v>
      </c>
      <c r="AI2446" t="s">
        <v>16518</v>
      </c>
      <c r="AJ2446">
        <v>0</v>
      </c>
      <c r="AK2446" t="s">
        <v>9732</v>
      </c>
      <c r="AL2446">
        <v>0</v>
      </c>
      <c r="AM2446">
        <v>0</v>
      </c>
      <c r="AN2446">
        <v>0</v>
      </c>
      <c r="AO2446">
        <v>0</v>
      </c>
      <c r="AP2446" t="s">
        <v>83</v>
      </c>
      <c r="AQ2446">
        <v>0</v>
      </c>
      <c r="AR2446">
        <v>0</v>
      </c>
      <c r="AS2446" t="s">
        <v>69</v>
      </c>
      <c r="AT2446" t="s">
        <v>16579</v>
      </c>
      <c r="AU2446" t="s">
        <v>64</v>
      </c>
      <c r="AV2446">
        <v>0</v>
      </c>
      <c r="AW2446">
        <v>25821</v>
      </c>
      <c r="AX2446" t="s">
        <v>16576</v>
      </c>
      <c r="AY2446" t="s">
        <v>16577</v>
      </c>
      <c r="AZ2446" t="s">
        <v>71</v>
      </c>
      <c r="BA2446">
        <v>264103</v>
      </c>
      <c r="BB2446" t="s">
        <v>66</v>
      </c>
      <c r="BC2446" t="str">
        <f t="shared" si="100"/>
        <v>08250</v>
      </c>
      <c r="BD2446" t="str">
        <f t="shared" si="101"/>
        <v>TK-08250</v>
      </c>
    </row>
    <row r="2447" spans="1:56" ht="28.15" customHeight="1">
      <c r="A2447" s="4">
        <f>SUBTOTAL(103,$L$2:L2447)</f>
        <v>2446</v>
      </c>
      <c r="B2447" s="5" t="s">
        <v>16580</v>
      </c>
      <c r="C2447" s="5" t="s">
        <v>16581</v>
      </c>
      <c r="D2447" s="5" t="s">
        <v>16582</v>
      </c>
      <c r="E2447" s="5" t="s">
        <v>16516</v>
      </c>
      <c r="F2447" s="6" t="s">
        <v>16583</v>
      </c>
      <c r="G2447" s="5">
        <v>7</v>
      </c>
      <c r="H2447" s="7">
        <v>746855</v>
      </c>
      <c r="I2447" s="5" t="s">
        <v>16584</v>
      </c>
      <c r="J2447" s="5" t="s">
        <v>16585</v>
      </c>
      <c r="K2447" s="20"/>
      <c r="L2447" s="5" t="s">
        <v>415</v>
      </c>
      <c r="M2447" s="2">
        <v>1601165860</v>
      </c>
      <c r="N2447" s="8">
        <f>IF(COUNTIF($B$2:B2447,B2447)=1,1,0)</f>
        <v>1</v>
      </c>
      <c r="O2447" t="s">
        <v>52</v>
      </c>
      <c r="P2447">
        <v>1601165860</v>
      </c>
      <c r="Q2447" t="s">
        <v>16580</v>
      </c>
      <c r="R2447" t="s">
        <v>16580</v>
      </c>
      <c r="S2447" t="s">
        <v>16581</v>
      </c>
      <c r="T2447" t="s">
        <v>16581</v>
      </c>
      <c r="U2447" t="s">
        <v>16582</v>
      </c>
      <c r="V2447" t="s">
        <v>16586</v>
      </c>
      <c r="W2447">
        <v>0</v>
      </c>
      <c r="X2447" t="s">
        <v>80</v>
      </c>
      <c r="Y2447">
        <v>2026</v>
      </c>
      <c r="Z2447">
        <v>7</v>
      </c>
      <c r="AA2447">
        <v>1</v>
      </c>
      <c r="AB2447">
        <v>691532</v>
      </c>
      <c r="AC2447">
        <v>55323</v>
      </c>
      <c r="AD2447">
        <v>0</v>
      </c>
      <c r="AE2447">
        <v>0</v>
      </c>
      <c r="AF2447" t="s">
        <v>57</v>
      </c>
      <c r="AG2447" t="s">
        <v>1105</v>
      </c>
      <c r="AH2447" t="s">
        <v>16516</v>
      </c>
      <c r="AI2447" t="s">
        <v>16518</v>
      </c>
      <c r="AJ2447">
        <v>0</v>
      </c>
      <c r="AK2447" t="s">
        <v>5044</v>
      </c>
      <c r="AL2447">
        <v>0</v>
      </c>
      <c r="AM2447">
        <v>0</v>
      </c>
      <c r="AN2447">
        <v>0</v>
      </c>
      <c r="AO2447">
        <v>0</v>
      </c>
      <c r="AP2447" t="s">
        <v>83</v>
      </c>
      <c r="AQ2447">
        <v>0</v>
      </c>
      <c r="AR2447">
        <v>0</v>
      </c>
      <c r="AS2447" t="s">
        <v>69</v>
      </c>
      <c r="AT2447" t="s">
        <v>16587</v>
      </c>
      <c r="AU2447" t="s">
        <v>64</v>
      </c>
      <c r="AV2447">
        <v>0</v>
      </c>
      <c r="AW2447">
        <v>25864</v>
      </c>
      <c r="AX2447" t="s">
        <v>16584</v>
      </c>
      <c r="AY2447" t="s">
        <v>16585</v>
      </c>
      <c r="AZ2447" t="s">
        <v>71</v>
      </c>
      <c r="BA2447">
        <v>746855</v>
      </c>
      <c r="BB2447" t="s">
        <v>66</v>
      </c>
      <c r="BC2447" t="str">
        <f t="shared" si="100"/>
        <v>08260</v>
      </c>
      <c r="BD2447" t="str">
        <f t="shared" si="101"/>
        <v>TK-08260</v>
      </c>
    </row>
    <row r="2448" spans="1:56" ht="28.15" customHeight="1">
      <c r="A2448" s="4">
        <f>SUBTOTAL(103,$L$2:L2448)</f>
        <v>2447</v>
      </c>
      <c r="B2448" s="5" t="s">
        <v>16588</v>
      </c>
      <c r="C2448" s="5" t="s">
        <v>16589</v>
      </c>
      <c r="D2448" s="5" t="s">
        <v>16590</v>
      </c>
      <c r="E2448" s="5" t="s">
        <v>16516</v>
      </c>
      <c r="F2448" s="6" t="s">
        <v>16591</v>
      </c>
      <c r="G2448" s="5">
        <v>7</v>
      </c>
      <c r="H2448" s="7">
        <v>328363</v>
      </c>
      <c r="I2448" s="5" t="s">
        <v>16592</v>
      </c>
      <c r="J2448" s="5" t="s">
        <v>16593</v>
      </c>
      <c r="K2448" s="20"/>
      <c r="L2448" s="5" t="s">
        <v>415</v>
      </c>
      <c r="M2448" s="2">
        <v>1601165951</v>
      </c>
      <c r="N2448" s="8">
        <f>IF(COUNTIF($B$2:B2448,B2448)=1,1,0)</f>
        <v>1</v>
      </c>
      <c r="O2448" t="s">
        <v>52</v>
      </c>
      <c r="P2448">
        <v>1601165951</v>
      </c>
      <c r="Q2448" t="s">
        <v>16588</v>
      </c>
      <c r="R2448" t="s">
        <v>16588</v>
      </c>
      <c r="S2448" t="s">
        <v>16589</v>
      </c>
      <c r="T2448" t="s">
        <v>16589</v>
      </c>
      <c r="U2448" t="s">
        <v>16590</v>
      </c>
      <c r="V2448" t="s">
        <v>16594</v>
      </c>
      <c r="W2448">
        <v>0</v>
      </c>
      <c r="X2448" t="s">
        <v>188</v>
      </c>
      <c r="Y2448">
        <v>2026</v>
      </c>
      <c r="Z2448">
        <v>7</v>
      </c>
      <c r="AA2448">
        <v>1</v>
      </c>
      <c r="AB2448">
        <v>304040</v>
      </c>
      <c r="AC2448">
        <v>24323</v>
      </c>
      <c r="AD2448">
        <v>0</v>
      </c>
      <c r="AE2448">
        <v>0</v>
      </c>
      <c r="AF2448" t="s">
        <v>57</v>
      </c>
      <c r="AG2448" t="s">
        <v>1105</v>
      </c>
      <c r="AH2448" t="s">
        <v>16516</v>
      </c>
      <c r="AI2448" t="s">
        <v>16518</v>
      </c>
      <c r="AJ2448">
        <v>0</v>
      </c>
      <c r="AK2448" t="s">
        <v>14541</v>
      </c>
      <c r="AL2448">
        <v>0</v>
      </c>
      <c r="AM2448">
        <v>0</v>
      </c>
      <c r="AN2448">
        <v>0</v>
      </c>
      <c r="AO2448">
        <v>0</v>
      </c>
      <c r="AP2448" t="s">
        <v>83</v>
      </c>
      <c r="AQ2448">
        <v>0</v>
      </c>
      <c r="AR2448">
        <v>0</v>
      </c>
      <c r="AS2448" t="s">
        <v>69</v>
      </c>
      <c r="AT2448" t="s">
        <v>16595</v>
      </c>
      <c r="AU2448" t="s">
        <v>64</v>
      </c>
      <c r="AV2448">
        <v>0</v>
      </c>
      <c r="AW2448">
        <v>25886</v>
      </c>
      <c r="AX2448" t="s">
        <v>16592</v>
      </c>
      <c r="AY2448" t="s">
        <v>16593</v>
      </c>
      <c r="AZ2448" t="s">
        <v>71</v>
      </c>
      <c r="BA2448">
        <v>328363</v>
      </c>
      <c r="BB2448" t="s">
        <v>66</v>
      </c>
      <c r="BC2448" t="str">
        <f t="shared" si="100"/>
        <v>08310</v>
      </c>
      <c r="BD2448" t="str">
        <f t="shared" si="101"/>
        <v>TK-08310</v>
      </c>
    </row>
    <row r="2449" spans="1:56" ht="28.15" customHeight="1">
      <c r="A2449" s="4">
        <f>SUBTOTAL(103,$L$2:L2449)</f>
        <v>2448</v>
      </c>
      <c r="B2449" s="5" t="s">
        <v>16596</v>
      </c>
      <c r="C2449" s="5" t="s">
        <v>16597</v>
      </c>
      <c r="D2449" s="5" t="s">
        <v>16598</v>
      </c>
      <c r="E2449" s="5" t="s">
        <v>16516</v>
      </c>
      <c r="F2449" s="6" t="s">
        <v>16599</v>
      </c>
      <c r="G2449" s="5">
        <v>7</v>
      </c>
      <c r="H2449" s="7">
        <v>542871</v>
      </c>
      <c r="I2449" s="5" t="s">
        <v>16600</v>
      </c>
      <c r="J2449" s="5" t="s">
        <v>16601</v>
      </c>
      <c r="K2449" s="20"/>
      <c r="L2449" s="5" t="s">
        <v>415</v>
      </c>
      <c r="M2449" s="2">
        <v>1601165490</v>
      </c>
      <c r="N2449" s="8">
        <f>IF(COUNTIF($B$2:B2449,B2449)=1,1,0)</f>
        <v>1</v>
      </c>
      <c r="O2449" t="s">
        <v>52</v>
      </c>
      <c r="P2449">
        <v>1601165490</v>
      </c>
      <c r="Q2449" t="s">
        <v>16596</v>
      </c>
      <c r="R2449" t="s">
        <v>16596</v>
      </c>
      <c r="S2449" t="s">
        <v>16597</v>
      </c>
      <c r="T2449" t="s">
        <v>16597</v>
      </c>
      <c r="U2449" t="s">
        <v>16598</v>
      </c>
      <c r="V2449" t="s">
        <v>16602</v>
      </c>
      <c r="W2449">
        <v>0</v>
      </c>
      <c r="X2449" t="s">
        <v>188</v>
      </c>
      <c r="Y2449">
        <v>2026</v>
      </c>
      <c r="Z2449">
        <v>7</v>
      </c>
      <c r="AA2449">
        <v>1</v>
      </c>
      <c r="AB2449">
        <v>502658</v>
      </c>
      <c r="AC2449">
        <v>40213</v>
      </c>
      <c r="AD2449">
        <v>0</v>
      </c>
      <c r="AE2449">
        <v>0</v>
      </c>
      <c r="AF2449" t="s">
        <v>57</v>
      </c>
      <c r="AG2449" t="s">
        <v>1105</v>
      </c>
      <c r="AH2449" t="s">
        <v>16516</v>
      </c>
      <c r="AI2449" t="s">
        <v>16518</v>
      </c>
      <c r="AJ2449">
        <v>0</v>
      </c>
      <c r="AK2449" t="s">
        <v>16603</v>
      </c>
      <c r="AL2449">
        <v>0</v>
      </c>
      <c r="AM2449">
        <v>0</v>
      </c>
      <c r="AN2449">
        <v>0</v>
      </c>
      <c r="AO2449">
        <v>0</v>
      </c>
      <c r="AP2449" t="s">
        <v>83</v>
      </c>
      <c r="AQ2449">
        <v>0</v>
      </c>
      <c r="AR2449">
        <v>0</v>
      </c>
      <c r="AS2449" t="s">
        <v>69</v>
      </c>
      <c r="AT2449" t="s">
        <v>16604</v>
      </c>
      <c r="AU2449" t="s">
        <v>64</v>
      </c>
      <c r="AV2449">
        <v>0</v>
      </c>
      <c r="AW2449">
        <v>25766</v>
      </c>
      <c r="AX2449" t="s">
        <v>16600</v>
      </c>
      <c r="AY2449" t="s">
        <v>16601</v>
      </c>
      <c r="AZ2449" t="s">
        <v>71</v>
      </c>
      <c r="BA2449">
        <v>542871</v>
      </c>
      <c r="BB2449" t="s">
        <v>66</v>
      </c>
      <c r="BC2449" t="str">
        <f t="shared" si="100"/>
        <v>08340</v>
      </c>
      <c r="BD2449" t="str">
        <f t="shared" si="101"/>
        <v>TK-08340</v>
      </c>
    </row>
    <row r="2450" spans="1:56" ht="28.15" customHeight="1">
      <c r="A2450" s="4">
        <f>SUBTOTAL(103,$L$2:L2450)</f>
        <v>2449</v>
      </c>
      <c r="B2450" s="5" t="s">
        <v>16605</v>
      </c>
      <c r="C2450" s="5" t="s">
        <v>16606</v>
      </c>
      <c r="D2450" s="5" t="s">
        <v>16607</v>
      </c>
      <c r="E2450" s="5" t="s">
        <v>16516</v>
      </c>
      <c r="F2450" s="6" t="s">
        <v>16608</v>
      </c>
      <c r="G2450" s="5">
        <v>7</v>
      </c>
      <c r="H2450" s="7">
        <v>64282</v>
      </c>
      <c r="I2450" s="5" t="s">
        <v>16609</v>
      </c>
      <c r="J2450" s="5" t="s">
        <v>16610</v>
      </c>
      <c r="K2450" s="20"/>
      <c r="L2450" s="5" t="s">
        <v>415</v>
      </c>
      <c r="M2450" s="2">
        <v>1601166063</v>
      </c>
      <c r="N2450" s="8">
        <f>IF(COUNTIF($B$2:B2450,B2450)=1,1,0)</f>
        <v>1</v>
      </c>
      <c r="O2450" t="s">
        <v>52</v>
      </c>
      <c r="P2450">
        <v>1601166063</v>
      </c>
      <c r="Q2450" t="s">
        <v>16605</v>
      </c>
      <c r="R2450" t="s">
        <v>16605</v>
      </c>
      <c r="S2450" t="s">
        <v>16606</v>
      </c>
      <c r="T2450" t="s">
        <v>16606</v>
      </c>
      <c r="U2450" t="s">
        <v>16607</v>
      </c>
      <c r="V2450" t="s">
        <v>16611</v>
      </c>
      <c r="W2450">
        <v>0</v>
      </c>
      <c r="X2450" t="s">
        <v>80</v>
      </c>
      <c r="Y2450">
        <v>2026</v>
      </c>
      <c r="Z2450">
        <v>7</v>
      </c>
      <c r="AA2450">
        <v>1</v>
      </c>
      <c r="AB2450">
        <v>59520</v>
      </c>
      <c r="AC2450">
        <v>4762</v>
      </c>
      <c r="AD2450">
        <v>0</v>
      </c>
      <c r="AE2450">
        <v>0</v>
      </c>
      <c r="AF2450" t="s">
        <v>57</v>
      </c>
      <c r="AG2450" t="s">
        <v>1105</v>
      </c>
      <c r="AH2450" t="s">
        <v>16516</v>
      </c>
      <c r="AI2450" t="s">
        <v>16518</v>
      </c>
      <c r="AJ2450">
        <v>0</v>
      </c>
      <c r="AK2450" t="s">
        <v>16338</v>
      </c>
      <c r="AL2450">
        <v>0</v>
      </c>
      <c r="AM2450">
        <v>0</v>
      </c>
      <c r="AN2450">
        <v>0</v>
      </c>
      <c r="AO2450">
        <v>0</v>
      </c>
      <c r="AP2450" t="s">
        <v>83</v>
      </c>
      <c r="AQ2450">
        <v>0</v>
      </c>
      <c r="AR2450">
        <v>0</v>
      </c>
      <c r="AS2450" t="s">
        <v>69</v>
      </c>
      <c r="AT2450" t="s">
        <v>16612</v>
      </c>
      <c r="AU2450" t="s">
        <v>64</v>
      </c>
      <c r="AV2450">
        <v>0</v>
      </c>
      <c r="AW2450">
        <v>25912</v>
      </c>
      <c r="AX2450" t="s">
        <v>16609</v>
      </c>
      <c r="AY2450" t="s">
        <v>16610</v>
      </c>
      <c r="AZ2450" t="s">
        <v>71</v>
      </c>
      <c r="BA2450">
        <v>64282</v>
      </c>
      <c r="BB2450" t="s">
        <v>66</v>
      </c>
      <c r="BC2450" t="str">
        <f t="shared" si="100"/>
        <v>08750</v>
      </c>
      <c r="BD2450" t="str">
        <f t="shared" si="101"/>
        <v>TK-08750</v>
      </c>
    </row>
    <row r="2451" spans="1:56" ht="28.15" customHeight="1">
      <c r="A2451" s="4">
        <f>SUBTOTAL(103,$L$2:L2451)</f>
        <v>2450</v>
      </c>
      <c r="B2451" s="5" t="s">
        <v>16613</v>
      </c>
      <c r="C2451" s="5" t="s">
        <v>16614</v>
      </c>
      <c r="D2451" s="5" t="s">
        <v>16615</v>
      </c>
      <c r="E2451" s="5" t="s">
        <v>16516</v>
      </c>
      <c r="F2451" s="6" t="s">
        <v>16616</v>
      </c>
      <c r="G2451" s="5">
        <v>7</v>
      </c>
      <c r="H2451" s="7">
        <v>133704</v>
      </c>
      <c r="I2451" s="5" t="s">
        <v>16617</v>
      </c>
      <c r="J2451" s="5" t="s">
        <v>16618</v>
      </c>
      <c r="K2451" s="20"/>
      <c r="L2451" s="5" t="s">
        <v>415</v>
      </c>
      <c r="M2451" s="2">
        <v>1601165497</v>
      </c>
      <c r="N2451" s="8">
        <f>IF(COUNTIF($B$2:B2451,B2451)=1,1,0)</f>
        <v>1</v>
      </c>
      <c r="O2451" t="s">
        <v>52</v>
      </c>
      <c r="P2451">
        <v>1601165497</v>
      </c>
      <c r="Q2451" t="s">
        <v>16613</v>
      </c>
      <c r="R2451" t="s">
        <v>16613</v>
      </c>
      <c r="S2451" t="s">
        <v>16614</v>
      </c>
      <c r="T2451" t="s">
        <v>16614</v>
      </c>
      <c r="U2451" t="s">
        <v>16615</v>
      </c>
      <c r="V2451" t="s">
        <v>16619</v>
      </c>
      <c r="W2451">
        <v>0</v>
      </c>
      <c r="X2451" t="s">
        <v>80</v>
      </c>
      <c r="Y2451">
        <v>2026</v>
      </c>
      <c r="Z2451">
        <v>7</v>
      </c>
      <c r="AA2451">
        <v>1</v>
      </c>
      <c r="AB2451">
        <v>123800</v>
      </c>
      <c r="AC2451">
        <v>9904</v>
      </c>
      <c r="AD2451">
        <v>0</v>
      </c>
      <c r="AE2451">
        <v>0</v>
      </c>
      <c r="AF2451" t="s">
        <v>57</v>
      </c>
      <c r="AG2451" t="s">
        <v>1105</v>
      </c>
      <c r="AH2451" t="s">
        <v>16516</v>
      </c>
      <c r="AI2451" t="s">
        <v>16518</v>
      </c>
      <c r="AJ2451">
        <v>0</v>
      </c>
      <c r="AK2451" t="s">
        <v>16620</v>
      </c>
      <c r="AL2451">
        <v>0</v>
      </c>
      <c r="AM2451">
        <v>0</v>
      </c>
      <c r="AN2451">
        <v>0</v>
      </c>
      <c r="AO2451">
        <v>0</v>
      </c>
      <c r="AP2451" t="s">
        <v>83</v>
      </c>
      <c r="AQ2451">
        <v>0</v>
      </c>
      <c r="AR2451">
        <v>0</v>
      </c>
      <c r="AS2451" t="s">
        <v>69</v>
      </c>
      <c r="AT2451" t="s">
        <v>16621</v>
      </c>
      <c r="AU2451" t="s">
        <v>64</v>
      </c>
      <c r="AV2451">
        <v>0</v>
      </c>
      <c r="AW2451">
        <v>25768</v>
      </c>
      <c r="AX2451" t="s">
        <v>16617</v>
      </c>
      <c r="AY2451" t="s">
        <v>16618</v>
      </c>
      <c r="AZ2451" t="s">
        <v>71</v>
      </c>
      <c r="BA2451">
        <v>133704</v>
      </c>
      <c r="BB2451" t="s">
        <v>66</v>
      </c>
      <c r="BC2451" t="str">
        <f t="shared" si="100"/>
        <v>08790</v>
      </c>
      <c r="BD2451" t="str">
        <f t="shared" si="101"/>
        <v>TK-08790</v>
      </c>
    </row>
    <row r="2452" spans="1:56" ht="28.15" customHeight="1">
      <c r="A2452" s="4">
        <f>SUBTOTAL(103,$L$2:L2452)</f>
        <v>2451</v>
      </c>
      <c r="B2452" s="5" t="s">
        <v>16622</v>
      </c>
      <c r="C2452" s="5" t="s">
        <v>16623</v>
      </c>
      <c r="D2452" s="5" t="s">
        <v>287</v>
      </c>
      <c r="E2452" s="5" t="s">
        <v>16516</v>
      </c>
      <c r="F2452" s="6" t="s">
        <v>16624</v>
      </c>
      <c r="G2452" s="5">
        <v>7</v>
      </c>
      <c r="H2452" s="7">
        <v>597914</v>
      </c>
      <c r="I2452" s="5" t="s">
        <v>16625</v>
      </c>
      <c r="J2452" s="5" t="s">
        <v>16626</v>
      </c>
      <c r="K2452" s="20"/>
      <c r="L2452" s="5" t="s">
        <v>415</v>
      </c>
      <c r="M2452" s="2">
        <v>1601165621</v>
      </c>
      <c r="N2452" s="8">
        <f>IF(COUNTIF($B$2:B2452,B2452)=1,1,0)</f>
        <v>1</v>
      </c>
      <c r="O2452" t="s">
        <v>52</v>
      </c>
      <c r="P2452">
        <v>1601165621</v>
      </c>
      <c r="Q2452" t="s">
        <v>16622</v>
      </c>
      <c r="R2452" t="s">
        <v>16622</v>
      </c>
      <c r="S2452" t="s">
        <v>16623</v>
      </c>
      <c r="T2452" t="s">
        <v>16623</v>
      </c>
      <c r="U2452" t="s">
        <v>287</v>
      </c>
      <c r="V2452" t="s">
        <v>4193</v>
      </c>
      <c r="W2452">
        <v>0</v>
      </c>
      <c r="X2452" t="s">
        <v>80</v>
      </c>
      <c r="Y2452">
        <v>2026</v>
      </c>
      <c r="Z2452">
        <v>7</v>
      </c>
      <c r="AA2452">
        <v>1</v>
      </c>
      <c r="AB2452">
        <v>553624</v>
      </c>
      <c r="AC2452">
        <v>44290</v>
      </c>
      <c r="AD2452">
        <v>0</v>
      </c>
      <c r="AE2452">
        <v>0</v>
      </c>
      <c r="AF2452" t="s">
        <v>57</v>
      </c>
      <c r="AG2452" t="s">
        <v>1105</v>
      </c>
      <c r="AH2452" t="s">
        <v>16516</v>
      </c>
      <c r="AI2452" t="s">
        <v>16518</v>
      </c>
      <c r="AJ2452">
        <v>0</v>
      </c>
      <c r="AK2452" t="s">
        <v>16627</v>
      </c>
      <c r="AL2452">
        <v>0</v>
      </c>
      <c r="AM2452">
        <v>0</v>
      </c>
      <c r="AN2452">
        <v>0</v>
      </c>
      <c r="AO2452">
        <v>0</v>
      </c>
      <c r="AP2452" t="s">
        <v>83</v>
      </c>
      <c r="AQ2452">
        <v>0</v>
      </c>
      <c r="AR2452">
        <v>0</v>
      </c>
      <c r="AS2452" t="s">
        <v>69</v>
      </c>
      <c r="AT2452" t="s">
        <v>16628</v>
      </c>
      <c r="AU2452" t="s">
        <v>64</v>
      </c>
      <c r="AV2452">
        <v>0</v>
      </c>
      <c r="AW2452">
        <v>25791</v>
      </c>
      <c r="AX2452" t="s">
        <v>16625</v>
      </c>
      <c r="AY2452" t="s">
        <v>16626</v>
      </c>
      <c r="AZ2452" t="s">
        <v>71</v>
      </c>
      <c r="BA2452">
        <v>597914</v>
      </c>
      <c r="BB2452" t="s">
        <v>66</v>
      </c>
      <c r="BC2452" t="str">
        <f t="shared" si="100"/>
        <v>09160</v>
      </c>
      <c r="BD2452" t="str">
        <f t="shared" si="101"/>
        <v>TK-09160</v>
      </c>
    </row>
    <row r="2453" spans="1:56" ht="28.15" customHeight="1">
      <c r="A2453" s="4">
        <f>SUBTOTAL(103,$L$2:L2453)</f>
        <v>2452</v>
      </c>
      <c r="B2453" s="5" t="s">
        <v>16629</v>
      </c>
      <c r="C2453" s="5" t="s">
        <v>16630</v>
      </c>
      <c r="D2453" s="5" t="s">
        <v>16631</v>
      </c>
      <c r="E2453" s="5" t="s">
        <v>16516</v>
      </c>
      <c r="F2453" s="6" t="s">
        <v>16632</v>
      </c>
      <c r="G2453" s="5">
        <v>7</v>
      </c>
      <c r="H2453" s="7">
        <v>3238121</v>
      </c>
      <c r="I2453" s="5" t="s">
        <v>16633</v>
      </c>
      <c r="J2453" s="5" t="s">
        <v>16634</v>
      </c>
      <c r="K2453" s="20"/>
      <c r="L2453" s="5" t="s">
        <v>415</v>
      </c>
      <c r="M2453" s="2">
        <v>1601165546</v>
      </c>
      <c r="N2453" s="8">
        <f>IF(COUNTIF($B$2:B2453,B2453)=1,1,0)</f>
        <v>1</v>
      </c>
      <c r="O2453" t="s">
        <v>52</v>
      </c>
      <c r="P2453">
        <v>1601165546</v>
      </c>
      <c r="Q2453" t="s">
        <v>16629</v>
      </c>
      <c r="R2453" t="s">
        <v>16629</v>
      </c>
      <c r="S2453" t="s">
        <v>16630</v>
      </c>
      <c r="T2453" t="s">
        <v>16630</v>
      </c>
      <c r="U2453" t="s">
        <v>16631</v>
      </c>
      <c r="V2453" t="s">
        <v>16635</v>
      </c>
      <c r="W2453">
        <v>0</v>
      </c>
      <c r="X2453" t="s">
        <v>80</v>
      </c>
      <c r="Y2453">
        <v>2026</v>
      </c>
      <c r="Z2453">
        <v>7</v>
      </c>
      <c r="AA2453">
        <v>1</v>
      </c>
      <c r="AB2453">
        <v>2998260</v>
      </c>
      <c r="AC2453">
        <v>239861</v>
      </c>
      <c r="AD2453">
        <v>0</v>
      </c>
      <c r="AE2453">
        <v>0</v>
      </c>
      <c r="AF2453" t="s">
        <v>57</v>
      </c>
      <c r="AG2453" t="s">
        <v>1105</v>
      </c>
      <c r="AH2453" t="s">
        <v>16516</v>
      </c>
      <c r="AI2453" t="s">
        <v>16518</v>
      </c>
      <c r="AJ2453">
        <v>0</v>
      </c>
      <c r="AK2453" t="s">
        <v>8423</v>
      </c>
      <c r="AL2453">
        <v>0</v>
      </c>
      <c r="AM2453">
        <v>0</v>
      </c>
      <c r="AN2453">
        <v>0</v>
      </c>
      <c r="AO2453">
        <v>0</v>
      </c>
      <c r="AP2453" t="s">
        <v>83</v>
      </c>
      <c r="AQ2453">
        <v>0</v>
      </c>
      <c r="AR2453">
        <v>0</v>
      </c>
      <c r="AS2453" t="s">
        <v>69</v>
      </c>
      <c r="AT2453" t="s">
        <v>16636</v>
      </c>
      <c r="AU2453" t="s">
        <v>64</v>
      </c>
      <c r="AV2453">
        <v>0</v>
      </c>
      <c r="AW2453">
        <v>25781</v>
      </c>
      <c r="AX2453" t="s">
        <v>16633</v>
      </c>
      <c r="AY2453" t="s">
        <v>16634</v>
      </c>
      <c r="AZ2453" t="s">
        <v>71</v>
      </c>
      <c r="BA2453">
        <v>3238121</v>
      </c>
      <c r="BB2453" t="s">
        <v>66</v>
      </c>
      <c r="BC2453" t="str">
        <f t="shared" si="100"/>
        <v>09180</v>
      </c>
      <c r="BD2453" t="str">
        <f t="shared" si="101"/>
        <v>TK-09180</v>
      </c>
    </row>
    <row r="2454" spans="1:56" ht="28.15" customHeight="1">
      <c r="A2454" s="4">
        <f>SUBTOTAL(103,$L$2:L2454)</f>
        <v>2453</v>
      </c>
      <c r="B2454" s="5" t="s">
        <v>16637</v>
      </c>
      <c r="C2454" s="5" t="s">
        <v>16638</v>
      </c>
      <c r="D2454" s="5" t="s">
        <v>16639</v>
      </c>
      <c r="E2454" s="5" t="s">
        <v>16516</v>
      </c>
      <c r="F2454" s="6" t="s">
        <v>16640</v>
      </c>
      <c r="G2454" s="5">
        <v>7</v>
      </c>
      <c r="H2454" s="7">
        <v>491065</v>
      </c>
      <c r="I2454" s="5" t="s">
        <v>16641</v>
      </c>
      <c r="J2454" s="5" t="s">
        <v>16642</v>
      </c>
      <c r="K2454" s="20"/>
      <c r="L2454" s="5" t="s">
        <v>415</v>
      </c>
      <c r="M2454" s="2">
        <v>1601165505</v>
      </c>
      <c r="N2454" s="8">
        <f>IF(COUNTIF($B$2:B2454,B2454)=1,1,0)</f>
        <v>1</v>
      </c>
      <c r="O2454" t="s">
        <v>52</v>
      </c>
      <c r="P2454">
        <v>1601165505</v>
      </c>
      <c r="Q2454" t="s">
        <v>16637</v>
      </c>
      <c r="R2454" t="s">
        <v>16637</v>
      </c>
      <c r="S2454" t="s">
        <v>16638</v>
      </c>
      <c r="T2454" t="s">
        <v>16638</v>
      </c>
      <c r="U2454" t="s">
        <v>16639</v>
      </c>
      <c r="V2454" t="s">
        <v>16643</v>
      </c>
      <c r="W2454">
        <v>0</v>
      </c>
      <c r="X2454" t="s">
        <v>80</v>
      </c>
      <c r="Y2454">
        <v>2026</v>
      </c>
      <c r="Z2454">
        <v>7</v>
      </c>
      <c r="AA2454">
        <v>1</v>
      </c>
      <c r="AB2454">
        <v>454690</v>
      </c>
      <c r="AC2454">
        <v>36375</v>
      </c>
      <c r="AD2454">
        <v>0</v>
      </c>
      <c r="AE2454">
        <v>0</v>
      </c>
      <c r="AF2454" t="s">
        <v>57</v>
      </c>
      <c r="AG2454" t="s">
        <v>1105</v>
      </c>
      <c r="AH2454" t="s">
        <v>16516</v>
      </c>
      <c r="AI2454" t="s">
        <v>16518</v>
      </c>
      <c r="AJ2454">
        <v>0</v>
      </c>
      <c r="AK2454" t="s">
        <v>16644</v>
      </c>
      <c r="AL2454">
        <v>0</v>
      </c>
      <c r="AM2454">
        <v>0</v>
      </c>
      <c r="AN2454">
        <v>0</v>
      </c>
      <c r="AO2454">
        <v>0</v>
      </c>
      <c r="AP2454" t="s">
        <v>83</v>
      </c>
      <c r="AQ2454">
        <v>0</v>
      </c>
      <c r="AR2454">
        <v>0</v>
      </c>
      <c r="AS2454" t="s">
        <v>69</v>
      </c>
      <c r="AT2454" t="s">
        <v>16645</v>
      </c>
      <c r="AU2454" t="s">
        <v>64</v>
      </c>
      <c r="AV2454">
        <v>0</v>
      </c>
      <c r="AW2454">
        <v>25771</v>
      </c>
      <c r="AX2454" t="s">
        <v>16641</v>
      </c>
      <c r="AY2454" t="s">
        <v>16642</v>
      </c>
      <c r="AZ2454" t="s">
        <v>71</v>
      </c>
      <c r="BA2454">
        <v>491065</v>
      </c>
      <c r="BB2454" t="s">
        <v>66</v>
      </c>
      <c r="BC2454" t="str">
        <f t="shared" si="100"/>
        <v>09300</v>
      </c>
      <c r="BD2454" t="str">
        <f t="shared" si="101"/>
        <v>TK-09300</v>
      </c>
    </row>
    <row r="2455" spans="1:56" ht="28.15" customHeight="1">
      <c r="A2455" s="4">
        <f>SUBTOTAL(103,$L$2:L2455)</f>
        <v>2454</v>
      </c>
      <c r="B2455" s="5" t="s">
        <v>16646</v>
      </c>
      <c r="C2455" s="5" t="s">
        <v>16647</v>
      </c>
      <c r="D2455" s="5" t="s">
        <v>16648</v>
      </c>
      <c r="E2455" s="5" t="s">
        <v>16516</v>
      </c>
      <c r="F2455" s="6" t="s">
        <v>16649</v>
      </c>
      <c r="G2455" s="5">
        <v>7</v>
      </c>
      <c r="H2455" s="7">
        <v>682098</v>
      </c>
      <c r="I2455" s="5" t="s">
        <v>16650</v>
      </c>
      <c r="J2455" s="5" t="s">
        <v>16651</v>
      </c>
      <c r="K2455" s="20"/>
      <c r="L2455" s="5" t="s">
        <v>415</v>
      </c>
      <c r="M2455" s="2">
        <v>1601166091</v>
      </c>
      <c r="N2455" s="8">
        <f>IF(COUNTIF($B$2:B2455,B2455)=1,1,0)</f>
        <v>1</v>
      </c>
      <c r="O2455" t="s">
        <v>52</v>
      </c>
      <c r="P2455">
        <v>1601166091</v>
      </c>
      <c r="Q2455" t="s">
        <v>16646</v>
      </c>
      <c r="R2455" t="s">
        <v>16646</v>
      </c>
      <c r="S2455" t="s">
        <v>16647</v>
      </c>
      <c r="T2455" t="s">
        <v>16647</v>
      </c>
      <c r="U2455" t="s">
        <v>16648</v>
      </c>
      <c r="V2455" t="s">
        <v>16652</v>
      </c>
      <c r="W2455">
        <v>0</v>
      </c>
      <c r="X2455" t="s">
        <v>80</v>
      </c>
      <c r="Y2455">
        <v>2026</v>
      </c>
      <c r="Z2455">
        <v>7</v>
      </c>
      <c r="AA2455">
        <v>1</v>
      </c>
      <c r="AB2455">
        <v>631572</v>
      </c>
      <c r="AC2455">
        <v>50526</v>
      </c>
      <c r="AD2455">
        <v>0</v>
      </c>
      <c r="AE2455">
        <v>0</v>
      </c>
      <c r="AF2455" t="s">
        <v>121</v>
      </c>
      <c r="AG2455" t="s">
        <v>58</v>
      </c>
      <c r="AH2455" t="s">
        <v>16516</v>
      </c>
      <c r="AI2455" t="s">
        <v>16518</v>
      </c>
      <c r="AJ2455">
        <v>0</v>
      </c>
      <c r="AK2455" t="s">
        <v>16653</v>
      </c>
      <c r="AL2455">
        <v>0</v>
      </c>
      <c r="AM2455">
        <v>0</v>
      </c>
      <c r="AN2455">
        <v>0</v>
      </c>
      <c r="AO2455">
        <v>0</v>
      </c>
      <c r="AP2455" t="s">
        <v>61</v>
      </c>
      <c r="AQ2455">
        <v>0</v>
      </c>
      <c r="AR2455">
        <v>0</v>
      </c>
      <c r="AS2455" t="s">
        <v>69</v>
      </c>
      <c r="AT2455" t="s">
        <v>16654</v>
      </c>
      <c r="AU2455" t="s">
        <v>64</v>
      </c>
      <c r="AV2455">
        <v>0</v>
      </c>
      <c r="AW2455">
        <v>25918</v>
      </c>
      <c r="AX2455" t="s">
        <v>16650</v>
      </c>
      <c r="AY2455" t="s">
        <v>16651</v>
      </c>
      <c r="AZ2455" t="s">
        <v>71</v>
      </c>
      <c r="BA2455">
        <v>682098</v>
      </c>
      <c r="BB2455" t="s">
        <v>66</v>
      </c>
      <c r="BC2455" t="str">
        <f t="shared" si="100"/>
        <v>09340</v>
      </c>
      <c r="BD2455" t="str">
        <f t="shared" si="101"/>
        <v>TK-09340</v>
      </c>
    </row>
    <row r="2456" spans="1:56" ht="28.15" customHeight="1">
      <c r="A2456" s="4">
        <f>SUBTOTAL(103,$L$2:L2456)</f>
        <v>2455</v>
      </c>
      <c r="B2456" s="5" t="s">
        <v>16655</v>
      </c>
      <c r="C2456" s="5" t="s">
        <v>16656</v>
      </c>
      <c r="D2456" s="5" t="s">
        <v>16657</v>
      </c>
      <c r="E2456" s="5" t="s">
        <v>1598</v>
      </c>
      <c r="F2456" s="6" t="s">
        <v>16658</v>
      </c>
      <c r="G2456" s="5">
        <v>6</v>
      </c>
      <c r="H2456" s="7">
        <v>572171</v>
      </c>
      <c r="I2456" s="5" t="s">
        <v>151</v>
      </c>
      <c r="J2456" s="5" t="s">
        <v>16659</v>
      </c>
      <c r="K2456" s="20"/>
      <c r="L2456" s="5" t="s">
        <v>51</v>
      </c>
      <c r="M2456" s="2">
        <v>1596970744</v>
      </c>
      <c r="N2456" s="8">
        <f>IF(COUNTIF($B$2:B2456,B2456)=1,1,0)</f>
        <v>1</v>
      </c>
      <c r="O2456" t="s">
        <v>52</v>
      </c>
      <c r="P2456">
        <v>1596970744</v>
      </c>
      <c r="Q2456" t="s">
        <v>16655</v>
      </c>
      <c r="R2456" t="s">
        <v>53</v>
      </c>
      <c r="S2456" t="s">
        <v>16656</v>
      </c>
      <c r="T2456" t="s">
        <v>54</v>
      </c>
      <c r="U2456" t="s">
        <v>16657</v>
      </c>
      <c r="V2456" t="s">
        <v>55</v>
      </c>
      <c r="W2456">
        <v>1</v>
      </c>
      <c r="X2456" t="s">
        <v>56</v>
      </c>
      <c r="Y2456">
        <v>2026</v>
      </c>
      <c r="Z2456">
        <v>6</v>
      </c>
      <c r="AA2456">
        <v>1</v>
      </c>
      <c r="AB2456">
        <v>529788</v>
      </c>
      <c r="AC2456">
        <v>42383</v>
      </c>
      <c r="AD2456">
        <v>0</v>
      </c>
      <c r="AE2456">
        <v>0</v>
      </c>
      <c r="AF2456" t="s">
        <v>108</v>
      </c>
      <c r="AG2456" t="s">
        <v>81</v>
      </c>
      <c r="AH2456" t="s">
        <v>1598</v>
      </c>
      <c r="AI2456" t="s">
        <v>16518</v>
      </c>
      <c r="AJ2456">
        <v>0</v>
      </c>
      <c r="AK2456" t="s">
        <v>4711</v>
      </c>
      <c r="AL2456">
        <v>0</v>
      </c>
      <c r="AM2456">
        <v>0</v>
      </c>
      <c r="AN2456">
        <v>0</v>
      </c>
      <c r="AO2456">
        <v>0</v>
      </c>
      <c r="AP2456" t="s">
        <v>83</v>
      </c>
      <c r="AQ2456">
        <v>0</v>
      </c>
      <c r="AR2456">
        <v>0</v>
      </c>
      <c r="AS2456" t="s">
        <v>62</v>
      </c>
      <c r="AT2456" t="s">
        <v>16660</v>
      </c>
      <c r="AU2456" t="s">
        <v>64</v>
      </c>
      <c r="AV2456">
        <v>0</v>
      </c>
      <c r="AW2456">
        <v>4564</v>
      </c>
      <c r="AX2456" t="s">
        <v>151</v>
      </c>
      <c r="AY2456" t="s">
        <v>16659</v>
      </c>
      <c r="AZ2456" t="s">
        <v>65</v>
      </c>
      <c r="BA2456">
        <v>572171</v>
      </c>
      <c r="BB2456" t="s">
        <v>66</v>
      </c>
      <c r="BC2456" t="str">
        <f t="shared" si="100"/>
        <v>09520</v>
      </c>
      <c r="BD2456" t="str">
        <f t="shared" si="101"/>
        <v>TK-09520</v>
      </c>
    </row>
    <row r="2457" spans="1:56" ht="28.15" customHeight="1">
      <c r="A2457" s="4">
        <f>SUBTOTAL(103,$L$2:L2457)</f>
        <v>2456</v>
      </c>
      <c r="B2457" s="5" t="s">
        <v>16655</v>
      </c>
      <c r="C2457" s="5" t="s">
        <v>67</v>
      </c>
      <c r="D2457" s="5" t="s">
        <v>16657</v>
      </c>
      <c r="E2457" s="5" t="s">
        <v>1598</v>
      </c>
      <c r="F2457" s="6" t="s">
        <v>16658</v>
      </c>
      <c r="G2457" s="5">
        <v>7</v>
      </c>
      <c r="H2457" s="7">
        <v>601020</v>
      </c>
      <c r="I2457" s="5" t="s">
        <v>151</v>
      </c>
      <c r="J2457" s="5" t="s">
        <v>16659</v>
      </c>
      <c r="K2457" s="20"/>
      <c r="L2457" s="5" t="s">
        <v>51</v>
      </c>
      <c r="M2457" s="2">
        <v>1601241168</v>
      </c>
      <c r="N2457" s="8">
        <f>IF(COUNTIF($B$2:B2457,B2457)=1,1,0)</f>
        <v>0</v>
      </c>
      <c r="O2457" t="s">
        <v>52</v>
      </c>
      <c r="P2457">
        <v>1601241168</v>
      </c>
      <c r="Q2457" t="s">
        <v>16655</v>
      </c>
      <c r="R2457" t="s">
        <v>16655</v>
      </c>
      <c r="S2457" t="s">
        <v>67</v>
      </c>
      <c r="T2457" t="s">
        <v>67</v>
      </c>
      <c r="U2457" t="s">
        <v>16657</v>
      </c>
      <c r="V2457" t="s">
        <v>238</v>
      </c>
      <c r="W2457">
        <v>1</v>
      </c>
      <c r="X2457" t="s">
        <v>56</v>
      </c>
      <c r="Y2457">
        <v>2026</v>
      </c>
      <c r="Z2457">
        <v>7</v>
      </c>
      <c r="AA2457">
        <v>1</v>
      </c>
      <c r="AB2457">
        <v>556500</v>
      </c>
      <c r="AC2457">
        <v>44520</v>
      </c>
      <c r="AD2457">
        <v>0</v>
      </c>
      <c r="AE2457">
        <v>0</v>
      </c>
      <c r="AF2457" t="s">
        <v>108</v>
      </c>
      <c r="AG2457" t="s">
        <v>81</v>
      </c>
      <c r="AH2457" t="s">
        <v>1598</v>
      </c>
      <c r="AI2457" t="s">
        <v>16518</v>
      </c>
      <c r="AJ2457">
        <v>0</v>
      </c>
      <c r="AK2457" t="s">
        <v>4711</v>
      </c>
      <c r="AL2457">
        <v>0</v>
      </c>
      <c r="AM2457">
        <v>0</v>
      </c>
      <c r="AN2457">
        <v>0</v>
      </c>
      <c r="AO2457">
        <v>0</v>
      </c>
      <c r="AP2457" t="s">
        <v>83</v>
      </c>
      <c r="AQ2457">
        <v>0</v>
      </c>
      <c r="AR2457">
        <v>0</v>
      </c>
      <c r="AS2457" t="s">
        <v>69</v>
      </c>
      <c r="AT2457" t="s">
        <v>16661</v>
      </c>
      <c r="AU2457" t="s">
        <v>64</v>
      </c>
      <c r="AV2457">
        <v>0</v>
      </c>
      <c r="AW2457">
        <v>43099</v>
      </c>
      <c r="AX2457" t="s">
        <v>151</v>
      </c>
      <c r="AY2457" t="s">
        <v>16659</v>
      </c>
      <c r="AZ2457" t="s">
        <v>71</v>
      </c>
      <c r="BA2457">
        <v>601020</v>
      </c>
      <c r="BB2457" t="s">
        <v>66</v>
      </c>
      <c r="BC2457" t="str">
        <f t="shared" si="100"/>
        <v>09520</v>
      </c>
      <c r="BD2457" t="str">
        <f t="shared" si="101"/>
        <v>TK-09520</v>
      </c>
    </row>
    <row r="2458" spans="1:56" ht="28.15" customHeight="1">
      <c r="A2458" s="4">
        <f>SUBTOTAL(103,$L$2:L2458)</f>
        <v>2457</v>
      </c>
      <c r="B2458" s="5" t="s">
        <v>16662</v>
      </c>
      <c r="C2458" s="5" t="s">
        <v>16663</v>
      </c>
      <c r="D2458" s="5" t="s">
        <v>16558</v>
      </c>
      <c r="E2458" s="5" t="s">
        <v>16516</v>
      </c>
      <c r="F2458" s="6" t="s">
        <v>16664</v>
      </c>
      <c r="G2458" s="5">
        <v>7</v>
      </c>
      <c r="H2458" s="7">
        <v>740379</v>
      </c>
      <c r="I2458" s="5" t="s">
        <v>16665</v>
      </c>
      <c r="J2458" s="5" t="s">
        <v>16666</v>
      </c>
      <c r="K2458" s="20"/>
      <c r="L2458" s="5" t="s">
        <v>415</v>
      </c>
      <c r="M2458" s="2">
        <v>1601166108</v>
      </c>
      <c r="N2458" s="8">
        <f>IF(COUNTIF($B$2:B2458,B2458)=1,1,0)</f>
        <v>1</v>
      </c>
      <c r="O2458" t="s">
        <v>52</v>
      </c>
      <c r="P2458">
        <v>1601166108</v>
      </c>
      <c r="Q2458" t="s">
        <v>16662</v>
      </c>
      <c r="R2458" t="s">
        <v>16662</v>
      </c>
      <c r="S2458" t="s">
        <v>16663</v>
      </c>
      <c r="T2458" t="s">
        <v>16663</v>
      </c>
      <c r="U2458" t="s">
        <v>16558</v>
      </c>
      <c r="V2458" t="s">
        <v>16562</v>
      </c>
      <c r="W2458">
        <v>0</v>
      </c>
      <c r="X2458" t="s">
        <v>80</v>
      </c>
      <c r="Y2458">
        <v>2026</v>
      </c>
      <c r="Z2458">
        <v>7</v>
      </c>
      <c r="AA2458">
        <v>1</v>
      </c>
      <c r="AB2458">
        <v>685536</v>
      </c>
      <c r="AC2458">
        <v>54843</v>
      </c>
      <c r="AD2458">
        <v>0</v>
      </c>
      <c r="AE2458">
        <v>0</v>
      </c>
      <c r="AF2458" t="s">
        <v>57</v>
      </c>
      <c r="AG2458" t="s">
        <v>1105</v>
      </c>
      <c r="AH2458" t="s">
        <v>16516</v>
      </c>
      <c r="AI2458" t="s">
        <v>16518</v>
      </c>
      <c r="AJ2458">
        <v>0</v>
      </c>
      <c r="AK2458" t="s">
        <v>1854</v>
      </c>
      <c r="AL2458">
        <v>0</v>
      </c>
      <c r="AM2458">
        <v>0</v>
      </c>
      <c r="AN2458">
        <v>0</v>
      </c>
      <c r="AO2458">
        <v>0</v>
      </c>
      <c r="AP2458" t="s">
        <v>83</v>
      </c>
      <c r="AQ2458">
        <v>0</v>
      </c>
      <c r="AR2458">
        <v>0</v>
      </c>
      <c r="AS2458" t="s">
        <v>69</v>
      </c>
      <c r="AT2458" t="s">
        <v>16667</v>
      </c>
      <c r="AU2458" t="s">
        <v>64</v>
      </c>
      <c r="AV2458">
        <v>0</v>
      </c>
      <c r="AW2458">
        <v>25922</v>
      </c>
      <c r="AX2458" t="s">
        <v>16665</v>
      </c>
      <c r="AY2458" t="s">
        <v>16666</v>
      </c>
      <c r="AZ2458" t="s">
        <v>71</v>
      </c>
      <c r="BA2458">
        <v>740379</v>
      </c>
      <c r="BB2458" t="s">
        <v>66</v>
      </c>
      <c r="BC2458" t="str">
        <f t="shared" si="100"/>
        <v>09980</v>
      </c>
      <c r="BD2458" t="str">
        <f t="shared" si="101"/>
        <v>TK-09980</v>
      </c>
    </row>
    <row r="2459" spans="1:56" ht="28.15" customHeight="1">
      <c r="A2459" s="4">
        <f>SUBTOTAL(103,$L$2:L2459)</f>
        <v>2458</v>
      </c>
      <c r="B2459" s="5" t="s">
        <v>16668</v>
      </c>
      <c r="C2459" s="5" t="s">
        <v>16663</v>
      </c>
      <c r="D2459" s="5" t="s">
        <v>16669</v>
      </c>
      <c r="E2459" s="5" t="s">
        <v>16516</v>
      </c>
      <c r="F2459" s="6" t="s">
        <v>16670</v>
      </c>
      <c r="G2459" s="5">
        <v>7</v>
      </c>
      <c r="H2459" s="7">
        <v>1926504</v>
      </c>
      <c r="I2459" s="5" t="s">
        <v>16671</v>
      </c>
      <c r="J2459" s="5" t="s">
        <v>16672</v>
      </c>
      <c r="K2459" s="20"/>
      <c r="L2459" s="5" t="s">
        <v>415</v>
      </c>
      <c r="M2459" s="2">
        <v>1601166184</v>
      </c>
      <c r="N2459" s="8">
        <f>IF(COUNTIF($B$2:B2459,B2459)=1,1,0)</f>
        <v>1</v>
      </c>
      <c r="O2459" t="s">
        <v>52</v>
      </c>
      <c r="P2459">
        <v>1601166184</v>
      </c>
      <c r="Q2459" t="s">
        <v>16668</v>
      </c>
      <c r="R2459" t="s">
        <v>16668</v>
      </c>
      <c r="S2459" t="s">
        <v>16663</v>
      </c>
      <c r="T2459" t="s">
        <v>16663</v>
      </c>
      <c r="U2459" t="s">
        <v>16669</v>
      </c>
      <c r="V2459" t="s">
        <v>16673</v>
      </c>
      <c r="W2459">
        <v>0</v>
      </c>
      <c r="X2459" t="s">
        <v>80</v>
      </c>
      <c r="Y2459">
        <v>2026</v>
      </c>
      <c r="Z2459">
        <v>7</v>
      </c>
      <c r="AA2459">
        <v>1</v>
      </c>
      <c r="AB2459">
        <v>1783800</v>
      </c>
      <c r="AC2459">
        <v>142704</v>
      </c>
      <c r="AD2459">
        <v>0</v>
      </c>
      <c r="AE2459">
        <v>0</v>
      </c>
      <c r="AF2459" t="s">
        <v>57</v>
      </c>
      <c r="AG2459" t="s">
        <v>1105</v>
      </c>
      <c r="AH2459" t="s">
        <v>16516</v>
      </c>
      <c r="AI2459" t="s">
        <v>16518</v>
      </c>
      <c r="AJ2459">
        <v>0</v>
      </c>
      <c r="AK2459" t="s">
        <v>3619</v>
      </c>
      <c r="AL2459">
        <v>0</v>
      </c>
      <c r="AM2459">
        <v>0</v>
      </c>
      <c r="AN2459">
        <v>0</v>
      </c>
      <c r="AO2459">
        <v>0</v>
      </c>
      <c r="AP2459" t="s">
        <v>83</v>
      </c>
      <c r="AQ2459">
        <v>0</v>
      </c>
      <c r="AR2459">
        <v>0</v>
      </c>
      <c r="AS2459" t="s">
        <v>69</v>
      </c>
      <c r="AT2459" t="s">
        <v>16674</v>
      </c>
      <c r="AU2459" t="s">
        <v>64</v>
      </c>
      <c r="AV2459">
        <v>0</v>
      </c>
      <c r="AW2459">
        <v>25938</v>
      </c>
      <c r="AX2459" t="s">
        <v>16671</v>
      </c>
      <c r="AY2459" t="s">
        <v>16672</v>
      </c>
      <c r="AZ2459" t="s">
        <v>71</v>
      </c>
      <c r="BA2459">
        <v>1926504</v>
      </c>
      <c r="BB2459" t="s">
        <v>66</v>
      </c>
      <c r="BC2459" t="str">
        <f t="shared" si="100"/>
        <v>10530</v>
      </c>
      <c r="BD2459" t="str">
        <f t="shared" si="101"/>
        <v>TK-10530</v>
      </c>
    </row>
    <row r="2460" spans="1:56" ht="28.15" customHeight="1">
      <c r="A2460" s="4">
        <f>SUBTOTAL(103,$L$2:L2460)</f>
        <v>2459</v>
      </c>
      <c r="B2460" s="5" t="s">
        <v>16675</v>
      </c>
      <c r="C2460" s="5" t="s">
        <v>16676</v>
      </c>
      <c r="D2460" s="5" t="s">
        <v>16677</v>
      </c>
      <c r="E2460" s="5" t="s">
        <v>16678</v>
      </c>
      <c r="F2460" s="6" t="s">
        <v>16679</v>
      </c>
      <c r="G2460" s="5">
        <v>7</v>
      </c>
      <c r="H2460" s="7">
        <v>177984</v>
      </c>
      <c r="I2460" s="5" t="s">
        <v>16680</v>
      </c>
      <c r="J2460" s="5" t="s">
        <v>16681</v>
      </c>
      <c r="K2460" s="20"/>
      <c r="L2460" s="5" t="s">
        <v>415</v>
      </c>
      <c r="M2460" s="2">
        <v>1601164838</v>
      </c>
      <c r="N2460" s="8">
        <f>IF(COUNTIF($B$2:B2460,B2460)=1,1,0)</f>
        <v>1</v>
      </c>
      <c r="O2460" t="s">
        <v>52</v>
      </c>
      <c r="P2460">
        <v>1601164838</v>
      </c>
      <c r="Q2460" t="s">
        <v>16675</v>
      </c>
      <c r="R2460" t="s">
        <v>16675</v>
      </c>
      <c r="S2460" t="s">
        <v>16676</v>
      </c>
      <c r="T2460" t="s">
        <v>16676</v>
      </c>
      <c r="U2460" t="s">
        <v>16677</v>
      </c>
      <c r="V2460" t="s">
        <v>16682</v>
      </c>
      <c r="W2460">
        <v>0</v>
      </c>
      <c r="X2460" t="s">
        <v>80</v>
      </c>
      <c r="Y2460">
        <v>2026</v>
      </c>
      <c r="Z2460">
        <v>7</v>
      </c>
      <c r="AA2460">
        <v>1</v>
      </c>
      <c r="AB2460">
        <v>164800</v>
      </c>
      <c r="AC2460">
        <v>13184</v>
      </c>
      <c r="AD2460">
        <v>0</v>
      </c>
      <c r="AE2460">
        <v>0</v>
      </c>
      <c r="AF2460" t="s">
        <v>57</v>
      </c>
      <c r="AG2460" t="s">
        <v>1105</v>
      </c>
      <c r="AH2460" t="s">
        <v>16678</v>
      </c>
      <c r="AI2460" t="s">
        <v>16518</v>
      </c>
      <c r="AJ2460">
        <v>0</v>
      </c>
      <c r="AK2460" t="s">
        <v>16683</v>
      </c>
      <c r="AL2460">
        <v>0</v>
      </c>
      <c r="AM2460">
        <v>0</v>
      </c>
      <c r="AN2460">
        <v>0</v>
      </c>
      <c r="AO2460">
        <v>0</v>
      </c>
      <c r="AP2460" t="s">
        <v>83</v>
      </c>
      <c r="AQ2460">
        <v>0</v>
      </c>
      <c r="AR2460">
        <v>0</v>
      </c>
      <c r="AS2460" t="s">
        <v>69</v>
      </c>
      <c r="AT2460" t="s">
        <v>16684</v>
      </c>
      <c r="AU2460" t="s">
        <v>64</v>
      </c>
      <c r="AV2460">
        <v>0</v>
      </c>
      <c r="AW2460">
        <v>25618</v>
      </c>
      <c r="AX2460" t="s">
        <v>16680</v>
      </c>
      <c r="AY2460" t="s">
        <v>16681</v>
      </c>
      <c r="AZ2460" t="s">
        <v>71</v>
      </c>
      <c r="BA2460">
        <v>177984</v>
      </c>
      <c r="BB2460" t="s">
        <v>66</v>
      </c>
      <c r="BC2460" t="str">
        <f t="shared" si="100"/>
        <v>13660</v>
      </c>
      <c r="BD2460" t="str">
        <f t="shared" si="101"/>
        <v>TK-13660</v>
      </c>
    </row>
    <row r="2461" spans="1:56" ht="28.15" customHeight="1">
      <c r="A2461" s="4">
        <f>SUBTOTAL(103,$L$2:L2461)</f>
        <v>2460</v>
      </c>
      <c r="B2461" s="5" t="s">
        <v>16685</v>
      </c>
      <c r="C2461" s="5" t="s">
        <v>610</v>
      </c>
      <c r="D2461" s="5" t="s">
        <v>16686</v>
      </c>
      <c r="E2461" s="5" t="s">
        <v>16678</v>
      </c>
      <c r="F2461" s="6" t="s">
        <v>16687</v>
      </c>
      <c r="G2461" s="5">
        <v>7</v>
      </c>
      <c r="H2461" s="7">
        <v>162486</v>
      </c>
      <c r="I2461" s="5" t="s">
        <v>16688</v>
      </c>
      <c r="J2461" s="5" t="s">
        <v>16689</v>
      </c>
      <c r="K2461" s="20"/>
      <c r="L2461" s="5" t="s">
        <v>415</v>
      </c>
      <c r="M2461" s="2">
        <v>1601164845</v>
      </c>
      <c r="N2461" s="8">
        <f>IF(COUNTIF($B$2:B2461,B2461)=1,1,0)</f>
        <v>1</v>
      </c>
      <c r="O2461" t="s">
        <v>52</v>
      </c>
      <c r="P2461">
        <v>1601164845</v>
      </c>
      <c r="Q2461" t="s">
        <v>16685</v>
      </c>
      <c r="R2461" t="s">
        <v>16685</v>
      </c>
      <c r="S2461" t="s">
        <v>610</v>
      </c>
      <c r="T2461" t="s">
        <v>610</v>
      </c>
      <c r="U2461" t="s">
        <v>16686</v>
      </c>
      <c r="V2461" t="s">
        <v>16690</v>
      </c>
      <c r="W2461">
        <v>0</v>
      </c>
      <c r="X2461" t="s">
        <v>80</v>
      </c>
      <c r="Y2461">
        <v>2026</v>
      </c>
      <c r="Z2461">
        <v>7</v>
      </c>
      <c r="AA2461">
        <v>1</v>
      </c>
      <c r="AB2461">
        <v>150450</v>
      </c>
      <c r="AC2461">
        <v>12036</v>
      </c>
      <c r="AD2461">
        <v>0</v>
      </c>
      <c r="AE2461">
        <v>0</v>
      </c>
      <c r="AF2461" t="s">
        <v>57</v>
      </c>
      <c r="AG2461" t="s">
        <v>1105</v>
      </c>
      <c r="AH2461" t="s">
        <v>16678</v>
      </c>
      <c r="AI2461" t="s">
        <v>16518</v>
      </c>
      <c r="AJ2461">
        <v>0</v>
      </c>
      <c r="AK2461" t="s">
        <v>16691</v>
      </c>
      <c r="AL2461">
        <v>0</v>
      </c>
      <c r="AM2461">
        <v>0</v>
      </c>
      <c r="AN2461">
        <v>0</v>
      </c>
      <c r="AO2461">
        <v>0</v>
      </c>
      <c r="AP2461" t="s">
        <v>83</v>
      </c>
      <c r="AQ2461">
        <v>0</v>
      </c>
      <c r="AR2461">
        <v>0</v>
      </c>
      <c r="AS2461" t="s">
        <v>69</v>
      </c>
      <c r="AT2461" t="s">
        <v>16692</v>
      </c>
      <c r="AU2461" t="s">
        <v>64</v>
      </c>
      <c r="AV2461">
        <v>0</v>
      </c>
      <c r="AW2461">
        <v>25620</v>
      </c>
      <c r="AX2461" t="s">
        <v>16688</v>
      </c>
      <c r="AY2461" t="s">
        <v>16689</v>
      </c>
      <c r="AZ2461" t="s">
        <v>71</v>
      </c>
      <c r="BA2461">
        <v>162486</v>
      </c>
      <c r="BB2461" t="s">
        <v>66</v>
      </c>
      <c r="BC2461" t="str">
        <f t="shared" si="100"/>
        <v>13690</v>
      </c>
      <c r="BD2461" t="str">
        <f t="shared" si="101"/>
        <v>TK-13690</v>
      </c>
    </row>
    <row r="2462" spans="1:56" ht="28.15" customHeight="1">
      <c r="A2462" s="4">
        <f>SUBTOTAL(103,$L$2:L2462)</f>
        <v>2461</v>
      </c>
      <c r="B2462" s="5" t="s">
        <v>16693</v>
      </c>
      <c r="C2462" s="5" t="s">
        <v>16694</v>
      </c>
      <c r="D2462" s="5" t="s">
        <v>16695</v>
      </c>
      <c r="E2462" s="5" t="s">
        <v>16678</v>
      </c>
      <c r="F2462" s="6" t="s">
        <v>16696</v>
      </c>
      <c r="G2462" s="5">
        <v>7</v>
      </c>
      <c r="H2462" s="7">
        <v>2756074</v>
      </c>
      <c r="I2462" s="5" t="s">
        <v>16697</v>
      </c>
      <c r="J2462" s="5" t="s">
        <v>16698</v>
      </c>
      <c r="K2462" s="20"/>
      <c r="L2462" s="5" t="s">
        <v>415</v>
      </c>
      <c r="M2462" s="2">
        <v>1601166809</v>
      </c>
      <c r="N2462" s="8">
        <f>IF(COUNTIF($B$2:B2462,B2462)=1,1,0)</f>
        <v>1</v>
      </c>
      <c r="O2462" t="s">
        <v>52</v>
      </c>
      <c r="P2462">
        <v>1601166809</v>
      </c>
      <c r="Q2462" t="s">
        <v>16693</v>
      </c>
      <c r="R2462" t="s">
        <v>16693</v>
      </c>
      <c r="S2462" t="s">
        <v>16694</v>
      </c>
      <c r="T2462" t="s">
        <v>16694</v>
      </c>
      <c r="U2462" t="s">
        <v>16695</v>
      </c>
      <c r="V2462" t="s">
        <v>16699</v>
      </c>
      <c r="W2462">
        <v>0</v>
      </c>
      <c r="X2462" t="s">
        <v>80</v>
      </c>
      <c r="Y2462">
        <v>2026</v>
      </c>
      <c r="Z2462">
        <v>7</v>
      </c>
      <c r="AA2462">
        <v>1</v>
      </c>
      <c r="AB2462">
        <v>2551920</v>
      </c>
      <c r="AC2462">
        <v>204154</v>
      </c>
      <c r="AD2462">
        <v>0</v>
      </c>
      <c r="AE2462">
        <v>0</v>
      </c>
      <c r="AF2462" t="s">
        <v>57</v>
      </c>
      <c r="AG2462" t="s">
        <v>1105</v>
      </c>
      <c r="AH2462" t="s">
        <v>16678</v>
      </c>
      <c r="AI2462" t="s">
        <v>16518</v>
      </c>
      <c r="AJ2462">
        <v>0</v>
      </c>
      <c r="AK2462" t="s">
        <v>16700</v>
      </c>
      <c r="AL2462">
        <v>0</v>
      </c>
      <c r="AM2462">
        <v>0</v>
      </c>
      <c r="AN2462">
        <v>0</v>
      </c>
      <c r="AO2462">
        <v>0</v>
      </c>
      <c r="AP2462" t="s">
        <v>83</v>
      </c>
      <c r="AQ2462">
        <v>0</v>
      </c>
      <c r="AR2462">
        <v>0</v>
      </c>
      <c r="AS2462" t="s">
        <v>69</v>
      </c>
      <c r="AT2462" t="s">
        <v>16701</v>
      </c>
      <c r="AU2462" t="s">
        <v>64</v>
      </c>
      <c r="AV2462">
        <v>0</v>
      </c>
      <c r="AW2462">
        <v>26089</v>
      </c>
      <c r="AX2462" t="s">
        <v>16697</v>
      </c>
      <c r="AY2462" t="s">
        <v>16698</v>
      </c>
      <c r="AZ2462" t="s">
        <v>71</v>
      </c>
      <c r="BA2462">
        <v>2756074</v>
      </c>
      <c r="BB2462" t="s">
        <v>66</v>
      </c>
      <c r="BC2462" t="str">
        <f t="shared" si="100"/>
        <v>13750</v>
      </c>
      <c r="BD2462" t="str">
        <f t="shared" si="101"/>
        <v>TK-13750</v>
      </c>
    </row>
    <row r="2463" spans="1:56" ht="28.15" customHeight="1">
      <c r="A2463" s="4">
        <f>SUBTOTAL(103,$L$2:L2463)</f>
        <v>2462</v>
      </c>
      <c r="B2463" s="5" t="s">
        <v>16702</v>
      </c>
      <c r="C2463" s="5" t="s">
        <v>610</v>
      </c>
      <c r="D2463" s="5" t="s">
        <v>16703</v>
      </c>
      <c r="E2463" s="5" t="s">
        <v>16678</v>
      </c>
      <c r="F2463" s="6" t="s">
        <v>16704</v>
      </c>
      <c r="G2463" s="5">
        <v>7</v>
      </c>
      <c r="H2463" s="7">
        <v>1121111</v>
      </c>
      <c r="I2463" s="5" t="s">
        <v>16705</v>
      </c>
      <c r="J2463" s="5" t="s">
        <v>16706</v>
      </c>
      <c r="K2463" s="20"/>
      <c r="L2463" s="5" t="s">
        <v>415</v>
      </c>
      <c r="M2463" s="2">
        <v>1601166885</v>
      </c>
      <c r="N2463" s="8">
        <f>IF(COUNTIF($B$2:B2463,B2463)=1,1,0)</f>
        <v>1</v>
      </c>
      <c r="O2463" t="s">
        <v>52</v>
      </c>
      <c r="P2463">
        <v>1601166885</v>
      </c>
      <c r="Q2463" t="s">
        <v>16702</v>
      </c>
      <c r="R2463" t="s">
        <v>16702</v>
      </c>
      <c r="S2463" t="s">
        <v>610</v>
      </c>
      <c r="T2463" t="s">
        <v>610</v>
      </c>
      <c r="U2463" t="s">
        <v>16703</v>
      </c>
      <c r="V2463" t="s">
        <v>16707</v>
      </c>
      <c r="W2463">
        <v>1</v>
      </c>
      <c r="X2463" t="s">
        <v>80</v>
      </c>
      <c r="Y2463">
        <v>2026</v>
      </c>
      <c r="Z2463">
        <v>7</v>
      </c>
      <c r="AA2463">
        <v>1</v>
      </c>
      <c r="AB2463">
        <v>1038066</v>
      </c>
      <c r="AC2463">
        <v>83045</v>
      </c>
      <c r="AD2463">
        <v>0</v>
      </c>
      <c r="AE2463">
        <v>0</v>
      </c>
      <c r="AF2463" t="s">
        <v>98</v>
      </c>
      <c r="AG2463" t="s">
        <v>291</v>
      </c>
      <c r="AH2463" t="s">
        <v>16678</v>
      </c>
      <c r="AI2463" t="s">
        <v>16518</v>
      </c>
      <c r="AJ2463">
        <v>0</v>
      </c>
      <c r="AK2463" t="s">
        <v>9213</v>
      </c>
      <c r="AL2463">
        <v>0</v>
      </c>
      <c r="AM2463">
        <v>0</v>
      </c>
      <c r="AN2463">
        <v>0</v>
      </c>
      <c r="AO2463">
        <v>0</v>
      </c>
      <c r="AP2463" t="s">
        <v>1559</v>
      </c>
      <c r="AQ2463">
        <v>0</v>
      </c>
      <c r="AR2463">
        <v>0</v>
      </c>
      <c r="AS2463" t="s">
        <v>69</v>
      </c>
      <c r="AT2463" t="s">
        <v>16708</v>
      </c>
      <c r="AU2463" t="s">
        <v>64</v>
      </c>
      <c r="AV2463">
        <v>0</v>
      </c>
      <c r="AW2463">
        <v>26102</v>
      </c>
      <c r="AX2463" t="s">
        <v>16705</v>
      </c>
      <c r="AY2463" t="s">
        <v>16706</v>
      </c>
      <c r="AZ2463" t="s">
        <v>71</v>
      </c>
      <c r="BA2463">
        <v>1121111</v>
      </c>
      <c r="BB2463" t="s">
        <v>66</v>
      </c>
      <c r="BC2463" t="str">
        <f t="shared" si="100"/>
        <v>14020</v>
      </c>
      <c r="BD2463" t="str">
        <f t="shared" si="101"/>
        <v>TK-14020</v>
      </c>
    </row>
    <row r="2464" spans="1:56" ht="28.15" customHeight="1">
      <c r="A2464" s="4">
        <f>SUBTOTAL(103,$L$2:L2464)</f>
        <v>2463</v>
      </c>
      <c r="B2464" s="5" t="s">
        <v>16709</v>
      </c>
      <c r="C2464" s="5" t="s">
        <v>16710</v>
      </c>
      <c r="D2464" s="5" t="s">
        <v>16677</v>
      </c>
      <c r="E2464" s="5" t="s">
        <v>16678</v>
      </c>
      <c r="F2464" s="6" t="s">
        <v>16711</v>
      </c>
      <c r="G2464" s="5">
        <v>7</v>
      </c>
      <c r="H2464" s="7">
        <v>623817</v>
      </c>
      <c r="I2464" s="5" t="s">
        <v>16712</v>
      </c>
      <c r="J2464" s="5" t="s">
        <v>16713</v>
      </c>
      <c r="K2464" s="20"/>
      <c r="L2464" s="5" t="s">
        <v>415</v>
      </c>
      <c r="M2464" s="2">
        <v>1601166645</v>
      </c>
      <c r="N2464" s="8">
        <f>IF(COUNTIF($B$2:B2464,B2464)=1,1,0)</f>
        <v>1</v>
      </c>
      <c r="O2464" t="s">
        <v>52</v>
      </c>
      <c r="P2464">
        <v>1601166645</v>
      </c>
      <c r="Q2464" t="s">
        <v>16709</v>
      </c>
      <c r="R2464" t="s">
        <v>16709</v>
      </c>
      <c r="S2464" t="s">
        <v>16710</v>
      </c>
      <c r="T2464" t="s">
        <v>16710</v>
      </c>
      <c r="U2464" t="s">
        <v>16677</v>
      </c>
      <c r="V2464" t="s">
        <v>16682</v>
      </c>
      <c r="W2464">
        <v>0</v>
      </c>
      <c r="X2464" t="s">
        <v>80</v>
      </c>
      <c r="Y2464">
        <v>2026</v>
      </c>
      <c r="Z2464">
        <v>7</v>
      </c>
      <c r="AA2464">
        <v>1</v>
      </c>
      <c r="AB2464">
        <v>577608</v>
      </c>
      <c r="AC2464">
        <v>46209</v>
      </c>
      <c r="AD2464">
        <v>0</v>
      </c>
      <c r="AE2464">
        <v>0</v>
      </c>
      <c r="AF2464" t="s">
        <v>57</v>
      </c>
      <c r="AG2464" t="s">
        <v>1105</v>
      </c>
      <c r="AH2464" t="s">
        <v>16678</v>
      </c>
      <c r="AI2464" t="s">
        <v>16518</v>
      </c>
      <c r="AJ2464">
        <v>0</v>
      </c>
      <c r="AK2464" t="s">
        <v>7099</v>
      </c>
      <c r="AL2464">
        <v>0</v>
      </c>
      <c r="AM2464">
        <v>0</v>
      </c>
      <c r="AN2464">
        <v>0</v>
      </c>
      <c r="AO2464">
        <v>0</v>
      </c>
      <c r="AP2464" t="s">
        <v>83</v>
      </c>
      <c r="AQ2464">
        <v>0</v>
      </c>
      <c r="AR2464">
        <v>0</v>
      </c>
      <c r="AS2464" t="s">
        <v>69</v>
      </c>
      <c r="AT2464" t="s">
        <v>16714</v>
      </c>
      <c r="AU2464" t="s">
        <v>64</v>
      </c>
      <c r="AV2464">
        <v>0</v>
      </c>
      <c r="AW2464">
        <v>26056</v>
      </c>
      <c r="AX2464" t="s">
        <v>16712</v>
      </c>
      <c r="AY2464" t="s">
        <v>16713</v>
      </c>
      <c r="AZ2464" t="s">
        <v>71</v>
      </c>
      <c r="BA2464">
        <v>623817</v>
      </c>
      <c r="BB2464" t="s">
        <v>66</v>
      </c>
      <c r="BC2464" t="str">
        <f t="shared" si="100"/>
        <v>14860</v>
      </c>
      <c r="BD2464" t="str">
        <f t="shared" si="101"/>
        <v>TK-14860</v>
      </c>
    </row>
    <row r="2465" spans="1:56" ht="28.15" customHeight="1">
      <c r="A2465" s="4">
        <f>SUBTOTAL(103,$L$2:L2465)</f>
        <v>2464</v>
      </c>
      <c r="B2465" s="5" t="s">
        <v>16715</v>
      </c>
      <c r="C2465" s="5" t="s">
        <v>16716</v>
      </c>
      <c r="D2465" s="5" t="s">
        <v>16717</v>
      </c>
      <c r="E2465" s="5" t="s">
        <v>16678</v>
      </c>
      <c r="F2465" s="6" t="s">
        <v>16718</v>
      </c>
      <c r="G2465" s="5">
        <v>7</v>
      </c>
      <c r="H2465" s="7">
        <v>1131516</v>
      </c>
      <c r="I2465" s="5" t="s">
        <v>16719</v>
      </c>
      <c r="J2465" s="5" t="s">
        <v>16720</v>
      </c>
      <c r="K2465" s="20"/>
      <c r="L2465" s="5" t="s">
        <v>415</v>
      </c>
      <c r="M2465" s="2">
        <v>1601164932</v>
      </c>
      <c r="N2465" s="8">
        <f>IF(COUNTIF($B$2:B2465,B2465)=1,1,0)</f>
        <v>1</v>
      </c>
      <c r="O2465" t="s">
        <v>52</v>
      </c>
      <c r="P2465">
        <v>1601164932</v>
      </c>
      <c r="Q2465" t="s">
        <v>16715</v>
      </c>
      <c r="R2465" t="s">
        <v>16715</v>
      </c>
      <c r="S2465" t="s">
        <v>16716</v>
      </c>
      <c r="T2465" t="s">
        <v>16716</v>
      </c>
      <c r="U2465" t="s">
        <v>16717</v>
      </c>
      <c r="V2465" t="s">
        <v>16721</v>
      </c>
      <c r="W2465">
        <v>0</v>
      </c>
      <c r="X2465" t="s">
        <v>80</v>
      </c>
      <c r="Y2465">
        <v>2026</v>
      </c>
      <c r="Z2465">
        <v>7</v>
      </c>
      <c r="AA2465">
        <v>1</v>
      </c>
      <c r="AB2465">
        <v>1047700</v>
      </c>
      <c r="AC2465">
        <v>83816</v>
      </c>
      <c r="AD2465">
        <v>0</v>
      </c>
      <c r="AE2465">
        <v>0</v>
      </c>
      <c r="AF2465" t="s">
        <v>57</v>
      </c>
      <c r="AG2465" t="s">
        <v>1105</v>
      </c>
      <c r="AH2465" t="s">
        <v>16678</v>
      </c>
      <c r="AI2465" t="s">
        <v>16518</v>
      </c>
      <c r="AJ2465">
        <v>0</v>
      </c>
      <c r="AK2465" t="s">
        <v>16722</v>
      </c>
      <c r="AL2465">
        <v>0</v>
      </c>
      <c r="AM2465">
        <v>0</v>
      </c>
      <c r="AN2465">
        <v>0</v>
      </c>
      <c r="AO2465">
        <v>0</v>
      </c>
      <c r="AP2465" t="s">
        <v>83</v>
      </c>
      <c r="AQ2465">
        <v>0</v>
      </c>
      <c r="AR2465">
        <v>0</v>
      </c>
      <c r="AS2465" t="s">
        <v>69</v>
      </c>
      <c r="AT2465" t="s">
        <v>16723</v>
      </c>
      <c r="AU2465" t="s">
        <v>64</v>
      </c>
      <c r="AV2465">
        <v>0</v>
      </c>
      <c r="AW2465">
        <v>25633</v>
      </c>
      <c r="AX2465" t="s">
        <v>16719</v>
      </c>
      <c r="AY2465" t="s">
        <v>16720</v>
      </c>
      <c r="AZ2465" t="s">
        <v>71</v>
      </c>
      <c r="BA2465">
        <v>1131516</v>
      </c>
      <c r="BB2465" t="s">
        <v>66</v>
      </c>
      <c r="BC2465" t="str">
        <f t="shared" si="100"/>
        <v>15560</v>
      </c>
      <c r="BD2465" t="str">
        <f t="shared" si="101"/>
        <v>TK-15560</v>
      </c>
    </row>
    <row r="2466" spans="1:56" ht="28.15" customHeight="1">
      <c r="A2466" s="4">
        <f>SUBTOTAL(103,$L$2:L2466)</f>
        <v>2465</v>
      </c>
      <c r="B2466" s="5" t="s">
        <v>16724</v>
      </c>
      <c r="C2466" s="5" t="s">
        <v>16725</v>
      </c>
      <c r="D2466" s="5" t="s">
        <v>16726</v>
      </c>
      <c r="E2466" s="5" t="s">
        <v>16678</v>
      </c>
      <c r="F2466" s="6" t="s">
        <v>16727</v>
      </c>
      <c r="G2466" s="5">
        <v>7</v>
      </c>
      <c r="H2466" s="7">
        <v>640006</v>
      </c>
      <c r="I2466" s="5" t="s">
        <v>16728</v>
      </c>
      <c r="J2466" s="5" t="s">
        <v>16729</v>
      </c>
      <c r="K2466" s="20"/>
      <c r="L2466" s="5" t="s">
        <v>415</v>
      </c>
      <c r="M2466" s="2">
        <v>1601164873</v>
      </c>
      <c r="N2466" s="8">
        <f>IF(COUNTIF($B$2:B2466,B2466)=1,1,0)</f>
        <v>1</v>
      </c>
      <c r="O2466" t="s">
        <v>52</v>
      </c>
      <c r="P2466">
        <v>1601164873</v>
      </c>
      <c r="Q2466" t="s">
        <v>16724</v>
      </c>
      <c r="R2466" t="s">
        <v>16724</v>
      </c>
      <c r="S2466" t="s">
        <v>16725</v>
      </c>
      <c r="T2466" t="s">
        <v>16725</v>
      </c>
      <c r="U2466" t="s">
        <v>16726</v>
      </c>
      <c r="V2466" t="s">
        <v>16730</v>
      </c>
      <c r="W2466">
        <v>0</v>
      </c>
      <c r="X2466" t="s">
        <v>80</v>
      </c>
      <c r="Y2466">
        <v>2026</v>
      </c>
      <c r="Z2466">
        <v>7</v>
      </c>
      <c r="AA2466">
        <v>1</v>
      </c>
      <c r="AB2466">
        <v>592598</v>
      </c>
      <c r="AC2466">
        <v>47408</v>
      </c>
      <c r="AD2466">
        <v>0</v>
      </c>
      <c r="AE2466">
        <v>0</v>
      </c>
      <c r="AF2466" t="s">
        <v>108</v>
      </c>
      <c r="AG2466" t="s">
        <v>81</v>
      </c>
      <c r="AH2466" t="s">
        <v>16678</v>
      </c>
      <c r="AI2466" t="s">
        <v>16518</v>
      </c>
      <c r="AJ2466">
        <v>0</v>
      </c>
      <c r="AK2466" t="s">
        <v>2105</v>
      </c>
      <c r="AL2466">
        <v>0</v>
      </c>
      <c r="AM2466">
        <v>0</v>
      </c>
      <c r="AN2466">
        <v>0</v>
      </c>
      <c r="AO2466">
        <v>0</v>
      </c>
      <c r="AP2466" t="s">
        <v>108</v>
      </c>
      <c r="AQ2466">
        <v>0</v>
      </c>
      <c r="AR2466">
        <v>0</v>
      </c>
      <c r="AS2466" t="s">
        <v>69</v>
      </c>
      <c r="AT2466" t="s">
        <v>16731</v>
      </c>
      <c r="AU2466" t="s">
        <v>64</v>
      </c>
      <c r="AV2466">
        <v>0</v>
      </c>
      <c r="AW2466">
        <v>25624</v>
      </c>
      <c r="AX2466" t="s">
        <v>16728</v>
      </c>
      <c r="AY2466" t="s">
        <v>16729</v>
      </c>
      <c r="AZ2466" t="s">
        <v>71</v>
      </c>
      <c r="BA2466">
        <v>640006</v>
      </c>
      <c r="BB2466" t="s">
        <v>66</v>
      </c>
      <c r="BC2466" t="str">
        <f t="shared" si="100"/>
        <v>15760</v>
      </c>
      <c r="BD2466" t="str">
        <f t="shared" si="101"/>
        <v>TK-15760</v>
      </c>
    </row>
    <row r="2467" spans="1:56" ht="28.15" customHeight="1">
      <c r="A2467" s="4">
        <f>SUBTOTAL(103,$L$2:L2467)</f>
        <v>2466</v>
      </c>
      <c r="B2467" s="5" t="s">
        <v>16735</v>
      </c>
      <c r="C2467" s="5" t="s">
        <v>4399</v>
      </c>
      <c r="D2467" s="5" t="s">
        <v>16736</v>
      </c>
      <c r="E2467" s="5" t="s">
        <v>16678</v>
      </c>
      <c r="F2467" s="6" t="s">
        <v>16737</v>
      </c>
      <c r="G2467" s="5">
        <v>7</v>
      </c>
      <c r="H2467" s="7">
        <v>102851</v>
      </c>
      <c r="I2467" s="5" t="s">
        <v>16738</v>
      </c>
      <c r="J2467" s="5" t="s">
        <v>16739</v>
      </c>
      <c r="K2467" s="20"/>
      <c r="L2467" s="5" t="s">
        <v>415</v>
      </c>
      <c r="M2467" s="2">
        <v>1601164806</v>
      </c>
      <c r="N2467" s="8">
        <f>IF(COUNTIF($B$2:B2467,B2467)=1,1,0)</f>
        <v>1</v>
      </c>
      <c r="O2467" t="s">
        <v>52</v>
      </c>
      <c r="P2467">
        <v>1601164806</v>
      </c>
      <c r="Q2467" t="s">
        <v>16735</v>
      </c>
      <c r="R2467" t="s">
        <v>16735</v>
      </c>
      <c r="S2467" t="s">
        <v>4399</v>
      </c>
      <c r="T2467" t="s">
        <v>4399</v>
      </c>
      <c r="U2467" t="s">
        <v>16736</v>
      </c>
      <c r="V2467" t="s">
        <v>16740</v>
      </c>
      <c r="W2467">
        <v>0</v>
      </c>
      <c r="X2467" t="s">
        <v>80</v>
      </c>
      <c r="Y2467">
        <v>2026</v>
      </c>
      <c r="Z2467">
        <v>7</v>
      </c>
      <c r="AA2467">
        <v>1</v>
      </c>
      <c r="AB2467">
        <v>95232</v>
      </c>
      <c r="AC2467">
        <v>7619</v>
      </c>
      <c r="AD2467">
        <v>0</v>
      </c>
      <c r="AE2467">
        <v>0</v>
      </c>
      <c r="AF2467" t="s">
        <v>57</v>
      </c>
      <c r="AG2467" t="s">
        <v>1105</v>
      </c>
      <c r="AH2467" t="s">
        <v>16678</v>
      </c>
      <c r="AI2467" t="s">
        <v>16518</v>
      </c>
      <c r="AJ2467">
        <v>0</v>
      </c>
      <c r="AK2467" t="s">
        <v>16741</v>
      </c>
      <c r="AL2467">
        <v>0</v>
      </c>
      <c r="AM2467">
        <v>0</v>
      </c>
      <c r="AN2467">
        <v>0</v>
      </c>
      <c r="AO2467">
        <v>0</v>
      </c>
      <c r="AP2467" t="s">
        <v>83</v>
      </c>
      <c r="AQ2467">
        <v>0</v>
      </c>
      <c r="AR2467">
        <v>0</v>
      </c>
      <c r="AS2467" t="s">
        <v>69</v>
      </c>
      <c r="AT2467" t="s">
        <v>16742</v>
      </c>
      <c r="AU2467" t="s">
        <v>64</v>
      </c>
      <c r="AV2467">
        <v>0</v>
      </c>
      <c r="AW2467">
        <v>25612</v>
      </c>
      <c r="AX2467" t="s">
        <v>16738</v>
      </c>
      <c r="AY2467" t="s">
        <v>16739</v>
      </c>
      <c r="AZ2467" t="s">
        <v>71</v>
      </c>
      <c r="BA2467">
        <v>102851</v>
      </c>
      <c r="BB2467" t="s">
        <v>66</v>
      </c>
      <c r="BC2467" t="str">
        <f t="shared" si="100"/>
        <v>16060</v>
      </c>
      <c r="BD2467" t="str">
        <f t="shared" si="101"/>
        <v>TK-16060</v>
      </c>
    </row>
    <row r="2468" spans="1:56" ht="28.15" customHeight="1">
      <c r="A2468" s="4">
        <f>SUBTOTAL(103,$L$2:L2468)</f>
        <v>2467</v>
      </c>
      <c r="B2468" s="5" t="s">
        <v>16743</v>
      </c>
      <c r="C2468" s="5" t="s">
        <v>8489</v>
      </c>
      <c r="D2468" s="5" t="s">
        <v>16736</v>
      </c>
      <c r="E2468" s="5" t="s">
        <v>16678</v>
      </c>
      <c r="F2468" s="6" t="s">
        <v>16744</v>
      </c>
      <c r="G2468" s="5">
        <v>7</v>
      </c>
      <c r="H2468" s="7">
        <v>733903</v>
      </c>
      <c r="I2468" s="5" t="s">
        <v>16734</v>
      </c>
      <c r="J2468" s="5" t="s">
        <v>16745</v>
      </c>
      <c r="K2468" s="20"/>
      <c r="L2468" s="5" t="s">
        <v>415</v>
      </c>
      <c r="M2468" s="2">
        <v>1601166684</v>
      </c>
      <c r="N2468" s="8">
        <f>IF(COUNTIF($B$2:B2468,B2468)=1,1,0)</f>
        <v>1</v>
      </c>
      <c r="O2468" t="s">
        <v>52</v>
      </c>
      <c r="P2468">
        <v>1601166684</v>
      </c>
      <c r="Q2468" t="s">
        <v>16743</v>
      </c>
      <c r="R2468" t="s">
        <v>16743</v>
      </c>
      <c r="S2468" t="s">
        <v>8489</v>
      </c>
      <c r="T2468" t="s">
        <v>8489</v>
      </c>
      <c r="U2468" t="s">
        <v>16736</v>
      </c>
      <c r="V2468" t="s">
        <v>16740</v>
      </c>
      <c r="W2468">
        <v>0</v>
      </c>
      <c r="X2468" t="s">
        <v>80</v>
      </c>
      <c r="Y2468">
        <v>2026</v>
      </c>
      <c r="Z2468">
        <v>7</v>
      </c>
      <c r="AA2468">
        <v>1</v>
      </c>
      <c r="AB2468">
        <v>679540</v>
      </c>
      <c r="AC2468">
        <v>54363</v>
      </c>
      <c r="AD2468">
        <v>0</v>
      </c>
      <c r="AE2468">
        <v>0</v>
      </c>
      <c r="AF2468" t="s">
        <v>57</v>
      </c>
      <c r="AG2468" t="s">
        <v>1105</v>
      </c>
      <c r="AH2468" t="s">
        <v>16678</v>
      </c>
      <c r="AI2468" t="s">
        <v>16518</v>
      </c>
      <c r="AJ2468">
        <v>0</v>
      </c>
      <c r="AK2468" t="s">
        <v>16746</v>
      </c>
      <c r="AL2468">
        <v>0</v>
      </c>
      <c r="AM2468">
        <v>0</v>
      </c>
      <c r="AN2468">
        <v>0</v>
      </c>
      <c r="AO2468">
        <v>0</v>
      </c>
      <c r="AP2468" t="s">
        <v>83</v>
      </c>
      <c r="AQ2468">
        <v>0</v>
      </c>
      <c r="AR2468">
        <v>0</v>
      </c>
      <c r="AS2468" t="s">
        <v>69</v>
      </c>
      <c r="AT2468" t="s">
        <v>16747</v>
      </c>
      <c r="AU2468" t="s">
        <v>64</v>
      </c>
      <c r="AV2468">
        <v>0</v>
      </c>
      <c r="AW2468">
        <v>26062</v>
      </c>
      <c r="AX2468" t="s">
        <v>16734</v>
      </c>
      <c r="AY2468" t="s">
        <v>16745</v>
      </c>
      <c r="AZ2468" t="s">
        <v>71</v>
      </c>
      <c r="BA2468">
        <v>733903</v>
      </c>
      <c r="BB2468" t="s">
        <v>66</v>
      </c>
      <c r="BC2468" t="str">
        <f t="shared" si="100"/>
        <v>16090</v>
      </c>
      <c r="BD2468" t="str">
        <f t="shared" si="101"/>
        <v>TK-16090</v>
      </c>
    </row>
    <row r="2469" spans="1:56" ht="28.15" customHeight="1">
      <c r="A2469" s="4">
        <f>SUBTOTAL(103,$L$2:L2469)</f>
        <v>2468</v>
      </c>
      <c r="B2469" s="5" t="s">
        <v>16748</v>
      </c>
      <c r="C2469" s="5" t="s">
        <v>16749</v>
      </c>
      <c r="D2469" s="5" t="s">
        <v>16750</v>
      </c>
      <c r="E2469" s="5" t="s">
        <v>16678</v>
      </c>
      <c r="F2469" s="6" t="s">
        <v>16751</v>
      </c>
      <c r="G2469" s="5">
        <v>7</v>
      </c>
      <c r="H2469" s="7">
        <v>510492</v>
      </c>
      <c r="I2469" s="5" t="s">
        <v>16752</v>
      </c>
      <c r="J2469" s="5" t="s">
        <v>16753</v>
      </c>
      <c r="K2469" s="20"/>
      <c r="L2469" s="5" t="s">
        <v>415</v>
      </c>
      <c r="M2469" s="2">
        <v>1601164807</v>
      </c>
      <c r="N2469" s="8">
        <f>IF(COUNTIF($B$2:B2469,B2469)=1,1,0)</f>
        <v>1</v>
      </c>
      <c r="O2469" t="s">
        <v>52</v>
      </c>
      <c r="P2469">
        <v>1601164807</v>
      </c>
      <c r="Q2469" t="s">
        <v>16748</v>
      </c>
      <c r="R2469" t="s">
        <v>16748</v>
      </c>
      <c r="S2469" t="s">
        <v>16749</v>
      </c>
      <c r="T2469" t="s">
        <v>16749</v>
      </c>
      <c r="U2469" t="s">
        <v>16750</v>
      </c>
      <c r="V2469" t="s">
        <v>16754</v>
      </c>
      <c r="W2469">
        <v>0</v>
      </c>
      <c r="X2469" t="s">
        <v>80</v>
      </c>
      <c r="Y2469">
        <v>2026</v>
      </c>
      <c r="Z2469">
        <v>7</v>
      </c>
      <c r="AA2469">
        <v>1</v>
      </c>
      <c r="AB2469">
        <v>472678</v>
      </c>
      <c r="AC2469">
        <v>37814</v>
      </c>
      <c r="AD2469">
        <v>0</v>
      </c>
      <c r="AE2469">
        <v>0</v>
      </c>
      <c r="AF2469" t="s">
        <v>57</v>
      </c>
      <c r="AG2469" t="s">
        <v>1105</v>
      </c>
      <c r="AH2469" t="s">
        <v>16678</v>
      </c>
      <c r="AI2469" t="s">
        <v>16518</v>
      </c>
      <c r="AJ2469">
        <v>0</v>
      </c>
      <c r="AK2469" t="s">
        <v>6219</v>
      </c>
      <c r="AL2469">
        <v>0</v>
      </c>
      <c r="AM2469">
        <v>0</v>
      </c>
      <c r="AN2469">
        <v>0</v>
      </c>
      <c r="AO2469">
        <v>0</v>
      </c>
      <c r="AP2469" t="s">
        <v>83</v>
      </c>
      <c r="AQ2469">
        <v>0</v>
      </c>
      <c r="AR2469">
        <v>0</v>
      </c>
      <c r="AS2469" t="s">
        <v>69</v>
      </c>
      <c r="AT2469" t="s">
        <v>16755</v>
      </c>
      <c r="AU2469" t="s">
        <v>64</v>
      </c>
      <c r="AV2469">
        <v>0</v>
      </c>
      <c r="AW2469">
        <v>25613</v>
      </c>
      <c r="AX2469" t="s">
        <v>16752</v>
      </c>
      <c r="AY2469" t="s">
        <v>16753</v>
      </c>
      <c r="AZ2469" t="s">
        <v>71</v>
      </c>
      <c r="BA2469">
        <v>510492</v>
      </c>
      <c r="BB2469" t="s">
        <v>66</v>
      </c>
      <c r="BC2469" t="str">
        <f t="shared" si="100"/>
        <v>16120</v>
      </c>
      <c r="BD2469" t="str">
        <f t="shared" si="101"/>
        <v>TK-16120</v>
      </c>
    </row>
    <row r="2470" spans="1:56" ht="28.15" customHeight="1">
      <c r="A2470" s="4">
        <f>SUBTOTAL(103,$L$2:L2470)</f>
        <v>2469</v>
      </c>
      <c r="B2470" s="5" t="s">
        <v>16756</v>
      </c>
      <c r="C2470" s="5" t="s">
        <v>16757</v>
      </c>
      <c r="D2470" s="5" t="s">
        <v>16758</v>
      </c>
      <c r="E2470" s="5" t="s">
        <v>16678</v>
      </c>
      <c r="F2470" s="6" t="s">
        <v>16759</v>
      </c>
      <c r="G2470" s="5">
        <v>7</v>
      </c>
      <c r="H2470" s="7">
        <v>2939177</v>
      </c>
      <c r="I2470" s="5" t="s">
        <v>16760</v>
      </c>
      <c r="J2470" s="5" t="s">
        <v>16761</v>
      </c>
      <c r="K2470" s="20"/>
      <c r="L2470" s="5" t="s">
        <v>415</v>
      </c>
      <c r="M2470" s="2">
        <v>1601164885</v>
      </c>
      <c r="N2470" s="8">
        <f>IF(COUNTIF($B$2:B2470,B2470)=1,1,0)</f>
        <v>1</v>
      </c>
      <c r="O2470" t="s">
        <v>52</v>
      </c>
      <c r="P2470">
        <v>1601164885</v>
      </c>
      <c r="Q2470" t="s">
        <v>16756</v>
      </c>
      <c r="R2470" t="s">
        <v>16756</v>
      </c>
      <c r="S2470" t="s">
        <v>16757</v>
      </c>
      <c r="T2470" t="s">
        <v>16757</v>
      </c>
      <c r="U2470" t="s">
        <v>16758</v>
      </c>
      <c r="V2470" t="s">
        <v>16762</v>
      </c>
      <c r="W2470">
        <v>0</v>
      </c>
      <c r="X2470" t="s">
        <v>80</v>
      </c>
      <c r="Y2470">
        <v>2026</v>
      </c>
      <c r="Z2470">
        <v>7</v>
      </c>
      <c r="AA2470">
        <v>1</v>
      </c>
      <c r="AB2470">
        <v>2721460</v>
      </c>
      <c r="AC2470">
        <v>217717</v>
      </c>
      <c r="AD2470">
        <v>0</v>
      </c>
      <c r="AE2470">
        <v>0</v>
      </c>
      <c r="AF2470" t="s">
        <v>57</v>
      </c>
      <c r="AG2470" t="s">
        <v>1105</v>
      </c>
      <c r="AH2470" t="s">
        <v>16678</v>
      </c>
      <c r="AI2470" t="s">
        <v>16518</v>
      </c>
      <c r="AJ2470">
        <v>0</v>
      </c>
      <c r="AK2470" t="s">
        <v>16763</v>
      </c>
      <c r="AL2470">
        <v>0</v>
      </c>
      <c r="AM2470">
        <v>0</v>
      </c>
      <c r="AN2470">
        <v>0</v>
      </c>
      <c r="AO2470">
        <v>0</v>
      </c>
      <c r="AP2470" t="s">
        <v>83</v>
      </c>
      <c r="AQ2470">
        <v>0</v>
      </c>
      <c r="AR2470">
        <v>0</v>
      </c>
      <c r="AS2470" t="s">
        <v>69</v>
      </c>
      <c r="AT2470" t="s">
        <v>16764</v>
      </c>
      <c r="AU2470" t="s">
        <v>64</v>
      </c>
      <c r="AV2470">
        <v>0</v>
      </c>
      <c r="AW2470">
        <v>25626</v>
      </c>
      <c r="AX2470" t="s">
        <v>16760</v>
      </c>
      <c r="AY2470" t="s">
        <v>16761</v>
      </c>
      <c r="AZ2470" t="s">
        <v>71</v>
      </c>
      <c r="BA2470">
        <v>2939177</v>
      </c>
      <c r="BB2470" t="s">
        <v>66</v>
      </c>
      <c r="BC2470" t="str">
        <f t="shared" si="100"/>
        <v>16250</v>
      </c>
      <c r="BD2470" t="str">
        <f t="shared" si="101"/>
        <v>TK-16250</v>
      </c>
    </row>
    <row r="2471" spans="1:56" ht="28.15" customHeight="1">
      <c r="A2471" s="4">
        <f>SUBTOTAL(103,$L$2:L2471)</f>
        <v>2470</v>
      </c>
      <c r="B2471" s="5" t="s">
        <v>16765</v>
      </c>
      <c r="C2471" s="5" t="s">
        <v>16766</v>
      </c>
      <c r="D2471" s="5" t="s">
        <v>16767</v>
      </c>
      <c r="E2471" s="5" t="s">
        <v>16678</v>
      </c>
      <c r="F2471" s="6" t="s">
        <v>16768</v>
      </c>
      <c r="G2471" s="5">
        <v>7</v>
      </c>
      <c r="H2471" s="7">
        <v>5065416</v>
      </c>
      <c r="I2471" s="5" t="s">
        <v>16769</v>
      </c>
      <c r="J2471" s="5" t="s">
        <v>16770</v>
      </c>
      <c r="K2471" s="20"/>
      <c r="L2471" s="5" t="s">
        <v>415</v>
      </c>
      <c r="M2471" s="2">
        <v>1601166705</v>
      </c>
      <c r="N2471" s="8">
        <f>IF(COUNTIF($B$2:B2471,B2471)=1,1,0)</f>
        <v>1</v>
      </c>
      <c r="O2471" t="s">
        <v>52</v>
      </c>
      <c r="P2471">
        <v>1601166705</v>
      </c>
      <c r="Q2471" t="s">
        <v>16765</v>
      </c>
      <c r="R2471" t="s">
        <v>16765</v>
      </c>
      <c r="S2471" t="s">
        <v>16766</v>
      </c>
      <c r="T2471" t="s">
        <v>16766</v>
      </c>
      <c r="U2471" t="s">
        <v>16767</v>
      </c>
      <c r="V2471" t="s">
        <v>16771</v>
      </c>
      <c r="W2471">
        <v>0</v>
      </c>
      <c r="X2471" t="s">
        <v>188</v>
      </c>
      <c r="Y2471">
        <v>2026</v>
      </c>
      <c r="Z2471">
        <v>7</v>
      </c>
      <c r="AA2471">
        <v>1</v>
      </c>
      <c r="AB2471">
        <v>4690200</v>
      </c>
      <c r="AC2471">
        <v>375216</v>
      </c>
      <c r="AD2471">
        <v>0</v>
      </c>
      <c r="AE2471">
        <v>0</v>
      </c>
      <c r="AF2471" t="s">
        <v>57</v>
      </c>
      <c r="AG2471" t="s">
        <v>1105</v>
      </c>
      <c r="AH2471" t="s">
        <v>16678</v>
      </c>
      <c r="AI2471" t="s">
        <v>16518</v>
      </c>
      <c r="AJ2471">
        <v>0</v>
      </c>
      <c r="AK2471" t="s">
        <v>15070</v>
      </c>
      <c r="AL2471">
        <v>0</v>
      </c>
      <c r="AM2471">
        <v>0</v>
      </c>
      <c r="AN2471">
        <v>0</v>
      </c>
      <c r="AO2471">
        <v>0</v>
      </c>
      <c r="AP2471" t="s">
        <v>83</v>
      </c>
      <c r="AQ2471">
        <v>0</v>
      </c>
      <c r="AR2471">
        <v>0</v>
      </c>
      <c r="AS2471" t="s">
        <v>69</v>
      </c>
      <c r="AT2471" t="s">
        <v>16772</v>
      </c>
      <c r="AU2471" t="s">
        <v>64</v>
      </c>
      <c r="AV2471">
        <v>0</v>
      </c>
      <c r="AW2471">
        <v>26067</v>
      </c>
      <c r="AX2471" t="s">
        <v>16769</v>
      </c>
      <c r="AY2471" t="s">
        <v>16770</v>
      </c>
      <c r="AZ2471" t="s">
        <v>71</v>
      </c>
      <c r="BA2471">
        <v>5065416</v>
      </c>
      <c r="BB2471" t="s">
        <v>66</v>
      </c>
      <c r="BC2471" t="str">
        <f t="shared" si="100"/>
        <v>16530</v>
      </c>
      <c r="BD2471" t="str">
        <f t="shared" si="101"/>
        <v>TK-16530</v>
      </c>
    </row>
    <row r="2472" spans="1:56" ht="28.15" customHeight="1">
      <c r="A2472" s="4">
        <f>SUBTOTAL(103,$L$2:L2472)</f>
        <v>2471</v>
      </c>
      <c r="B2472" s="5" t="s">
        <v>16773</v>
      </c>
      <c r="C2472" s="5" t="s">
        <v>16774</v>
      </c>
      <c r="D2472" s="5" t="s">
        <v>16775</v>
      </c>
      <c r="E2472" s="5" t="s">
        <v>16678</v>
      </c>
      <c r="F2472" s="6" t="s">
        <v>16776</v>
      </c>
      <c r="G2472" s="5">
        <v>7</v>
      </c>
      <c r="H2472" s="7">
        <v>581725</v>
      </c>
      <c r="I2472" s="5" t="s">
        <v>16359</v>
      </c>
      <c r="J2472" s="5" t="s">
        <v>16777</v>
      </c>
      <c r="K2472" s="20"/>
      <c r="L2472" s="5" t="s">
        <v>415</v>
      </c>
      <c r="M2472" s="2">
        <v>1601165028</v>
      </c>
      <c r="N2472" s="8">
        <f>IF(COUNTIF($B$2:B2472,B2472)=1,1,0)</f>
        <v>1</v>
      </c>
      <c r="O2472" t="s">
        <v>52</v>
      </c>
      <c r="P2472">
        <v>1601165028</v>
      </c>
      <c r="Q2472" t="s">
        <v>16773</v>
      </c>
      <c r="R2472" t="s">
        <v>16773</v>
      </c>
      <c r="S2472" t="s">
        <v>16774</v>
      </c>
      <c r="T2472" t="s">
        <v>16774</v>
      </c>
      <c r="U2472" t="s">
        <v>16775</v>
      </c>
      <c r="V2472" t="s">
        <v>16778</v>
      </c>
      <c r="W2472">
        <v>0</v>
      </c>
      <c r="X2472" t="s">
        <v>188</v>
      </c>
      <c r="Y2472">
        <v>2026</v>
      </c>
      <c r="Z2472">
        <v>7</v>
      </c>
      <c r="AA2472">
        <v>1</v>
      </c>
      <c r="AB2472">
        <v>538634</v>
      </c>
      <c r="AC2472">
        <v>43091</v>
      </c>
      <c r="AD2472">
        <v>0</v>
      </c>
      <c r="AE2472">
        <v>0</v>
      </c>
      <c r="AF2472" t="s">
        <v>57</v>
      </c>
      <c r="AG2472" t="s">
        <v>1105</v>
      </c>
      <c r="AH2472" t="s">
        <v>16678</v>
      </c>
      <c r="AI2472" t="s">
        <v>16518</v>
      </c>
      <c r="AJ2472">
        <v>0</v>
      </c>
      <c r="AK2472" t="s">
        <v>16779</v>
      </c>
      <c r="AL2472">
        <v>0</v>
      </c>
      <c r="AM2472">
        <v>0</v>
      </c>
      <c r="AN2472">
        <v>0</v>
      </c>
      <c r="AO2472">
        <v>0</v>
      </c>
      <c r="AP2472" t="s">
        <v>83</v>
      </c>
      <c r="AQ2472">
        <v>0</v>
      </c>
      <c r="AR2472">
        <v>0</v>
      </c>
      <c r="AS2472" t="s">
        <v>69</v>
      </c>
      <c r="AT2472" t="s">
        <v>16780</v>
      </c>
      <c r="AU2472" t="s">
        <v>64</v>
      </c>
      <c r="AV2472">
        <v>0</v>
      </c>
      <c r="AW2472">
        <v>25655</v>
      </c>
      <c r="AX2472" t="s">
        <v>16359</v>
      </c>
      <c r="AY2472" t="s">
        <v>16777</v>
      </c>
      <c r="AZ2472" t="s">
        <v>71</v>
      </c>
      <c r="BA2472">
        <v>581725</v>
      </c>
      <c r="BB2472" t="s">
        <v>66</v>
      </c>
      <c r="BC2472" t="str">
        <f t="shared" si="100"/>
        <v>16550</v>
      </c>
      <c r="BD2472" t="str">
        <f t="shared" si="101"/>
        <v>TK-16550</v>
      </c>
    </row>
    <row r="2473" spans="1:56" ht="28.15" customHeight="1">
      <c r="A2473" s="4">
        <f>SUBTOTAL(103,$L$2:L2473)</f>
        <v>2472</v>
      </c>
      <c r="B2473" s="5" t="s">
        <v>16781</v>
      </c>
      <c r="C2473" s="5" t="s">
        <v>16782</v>
      </c>
      <c r="D2473" s="5" t="s">
        <v>16783</v>
      </c>
      <c r="E2473" s="5" t="s">
        <v>16678</v>
      </c>
      <c r="F2473" s="6" t="s">
        <v>16784</v>
      </c>
      <c r="G2473" s="5">
        <v>7</v>
      </c>
      <c r="H2473" s="7">
        <v>1055538</v>
      </c>
      <c r="I2473" s="5" t="s">
        <v>16785</v>
      </c>
      <c r="J2473" s="5" t="s">
        <v>16786</v>
      </c>
      <c r="K2473" s="20"/>
      <c r="L2473" s="5" t="s">
        <v>415</v>
      </c>
      <c r="M2473" s="2">
        <v>1601166799</v>
      </c>
      <c r="N2473" s="8">
        <f>IF(COUNTIF($B$2:B2473,B2473)=1,1,0)</f>
        <v>1</v>
      </c>
      <c r="O2473" t="s">
        <v>52</v>
      </c>
      <c r="P2473">
        <v>1601166799</v>
      </c>
      <c r="Q2473" t="s">
        <v>16781</v>
      </c>
      <c r="R2473" t="s">
        <v>16781</v>
      </c>
      <c r="S2473" t="s">
        <v>16782</v>
      </c>
      <c r="T2473" t="s">
        <v>16782</v>
      </c>
      <c r="U2473" t="s">
        <v>16783</v>
      </c>
      <c r="V2473" t="s">
        <v>16787</v>
      </c>
      <c r="W2473">
        <v>0</v>
      </c>
      <c r="X2473" t="s">
        <v>80</v>
      </c>
      <c r="Y2473">
        <v>2026</v>
      </c>
      <c r="Z2473">
        <v>7</v>
      </c>
      <c r="AA2473">
        <v>1</v>
      </c>
      <c r="AB2473">
        <v>977350</v>
      </c>
      <c r="AC2473">
        <v>78188</v>
      </c>
      <c r="AD2473">
        <v>0</v>
      </c>
      <c r="AE2473">
        <v>0</v>
      </c>
      <c r="AF2473" t="s">
        <v>121</v>
      </c>
      <c r="AG2473" t="s">
        <v>58</v>
      </c>
      <c r="AH2473" t="s">
        <v>16678</v>
      </c>
      <c r="AI2473" t="s">
        <v>16518</v>
      </c>
      <c r="AJ2473">
        <v>0</v>
      </c>
      <c r="AK2473" t="s">
        <v>16788</v>
      </c>
      <c r="AL2473">
        <v>0</v>
      </c>
      <c r="AM2473">
        <v>0</v>
      </c>
      <c r="AN2473">
        <v>0</v>
      </c>
      <c r="AO2473">
        <v>0</v>
      </c>
      <c r="AP2473" t="s">
        <v>61</v>
      </c>
      <c r="AQ2473">
        <v>0</v>
      </c>
      <c r="AR2473">
        <v>0</v>
      </c>
      <c r="AS2473" t="s">
        <v>69</v>
      </c>
      <c r="AT2473" t="s">
        <v>16789</v>
      </c>
      <c r="AU2473" t="s">
        <v>64</v>
      </c>
      <c r="AV2473">
        <v>0</v>
      </c>
      <c r="AW2473">
        <v>26084</v>
      </c>
      <c r="AX2473" t="s">
        <v>16785</v>
      </c>
      <c r="AY2473" t="s">
        <v>16786</v>
      </c>
      <c r="AZ2473" t="s">
        <v>71</v>
      </c>
      <c r="BA2473">
        <v>1055538</v>
      </c>
      <c r="BB2473" t="s">
        <v>66</v>
      </c>
      <c r="BC2473" t="str">
        <f t="shared" si="100"/>
        <v>17630</v>
      </c>
      <c r="BD2473" t="str">
        <f t="shared" si="101"/>
        <v>TK-17630</v>
      </c>
    </row>
    <row r="2474" spans="1:56" ht="28.15" customHeight="1">
      <c r="A2474" s="4">
        <f>SUBTOTAL(103,$L$2:L2474)</f>
        <v>2473</v>
      </c>
      <c r="B2474" s="5" t="s">
        <v>16790</v>
      </c>
      <c r="C2474" s="5" t="s">
        <v>16791</v>
      </c>
      <c r="D2474" s="5" t="s">
        <v>16792</v>
      </c>
      <c r="E2474" s="5" t="s">
        <v>4304</v>
      </c>
      <c r="F2474" s="6" t="s">
        <v>16793</v>
      </c>
      <c r="G2474" s="5">
        <v>7</v>
      </c>
      <c r="H2474" s="7">
        <v>997693</v>
      </c>
      <c r="I2474" s="5" t="s">
        <v>16794</v>
      </c>
      <c r="J2474" s="5" t="s">
        <v>16795</v>
      </c>
      <c r="K2474" s="20"/>
      <c r="L2474" s="5" t="s">
        <v>51</v>
      </c>
      <c r="M2474" s="2">
        <v>1599799329</v>
      </c>
      <c r="N2474" s="8">
        <f>IF(COUNTIF($B$2:B2474,B2474)=1,1,0)</f>
        <v>1</v>
      </c>
      <c r="O2474" t="s">
        <v>52</v>
      </c>
      <c r="P2474">
        <v>1599799329</v>
      </c>
      <c r="Q2474" t="s">
        <v>16790</v>
      </c>
      <c r="R2474" t="s">
        <v>1776</v>
      </c>
      <c r="S2474" t="s">
        <v>16791</v>
      </c>
      <c r="T2474" t="s">
        <v>1777</v>
      </c>
      <c r="U2474" t="s">
        <v>16792</v>
      </c>
      <c r="V2474" t="s">
        <v>1778</v>
      </c>
      <c r="W2474">
        <v>1</v>
      </c>
      <c r="X2474" t="s">
        <v>156</v>
      </c>
      <c r="Y2474">
        <v>2026</v>
      </c>
      <c r="Z2474">
        <v>7</v>
      </c>
      <c r="AA2474">
        <v>1</v>
      </c>
      <c r="AB2474">
        <v>923790</v>
      </c>
      <c r="AC2474">
        <v>73903</v>
      </c>
      <c r="AD2474">
        <v>0</v>
      </c>
      <c r="AE2474">
        <v>0</v>
      </c>
      <c r="AF2474" t="s">
        <v>108</v>
      </c>
      <c r="AG2474" t="s">
        <v>1899</v>
      </c>
      <c r="AH2474" t="s">
        <v>4304</v>
      </c>
      <c r="AI2474" t="s">
        <v>16518</v>
      </c>
      <c r="AJ2474">
        <v>0</v>
      </c>
      <c r="AK2474" t="s">
        <v>16796</v>
      </c>
      <c r="AL2474">
        <v>0</v>
      </c>
      <c r="AM2474">
        <v>0</v>
      </c>
      <c r="AN2474">
        <v>0</v>
      </c>
      <c r="AO2474">
        <v>0</v>
      </c>
      <c r="AP2474" t="s">
        <v>83</v>
      </c>
      <c r="AQ2474">
        <v>0</v>
      </c>
      <c r="AR2474">
        <v>0</v>
      </c>
      <c r="AS2474" t="s">
        <v>69</v>
      </c>
      <c r="AT2474" t="s">
        <v>16797</v>
      </c>
      <c r="AU2474" t="s">
        <v>64</v>
      </c>
      <c r="AV2474">
        <v>0</v>
      </c>
      <c r="AW2474">
        <v>5678</v>
      </c>
      <c r="AX2474" t="s">
        <v>16794</v>
      </c>
      <c r="AY2474" t="s">
        <v>16795</v>
      </c>
      <c r="AZ2474" t="s">
        <v>71</v>
      </c>
      <c r="BA2474">
        <v>997693</v>
      </c>
      <c r="BB2474" t="s">
        <v>66</v>
      </c>
      <c r="BC2474" t="str">
        <f t="shared" si="100"/>
        <v>30060</v>
      </c>
      <c r="BD2474" t="str">
        <f t="shared" si="101"/>
        <v>TK-30060</v>
      </c>
    </row>
    <row r="2475" spans="1:56" ht="28.15" customHeight="1">
      <c r="A2475" s="4">
        <f>SUBTOTAL(103,$L$2:L2475)</f>
        <v>2474</v>
      </c>
      <c r="B2475" s="5" t="s">
        <v>16798</v>
      </c>
      <c r="C2475" s="5" t="s">
        <v>16799</v>
      </c>
      <c r="D2475" s="5" t="s">
        <v>16800</v>
      </c>
      <c r="E2475" s="5" t="s">
        <v>1598</v>
      </c>
      <c r="F2475" s="6" t="s">
        <v>16801</v>
      </c>
      <c r="G2475" s="5">
        <v>6</v>
      </c>
      <c r="H2475" s="7">
        <v>471200</v>
      </c>
      <c r="I2475" s="5" t="s">
        <v>49</v>
      </c>
      <c r="J2475" s="5" t="s">
        <v>16802</v>
      </c>
      <c r="K2475" s="20"/>
      <c r="L2475" s="5" t="s">
        <v>51</v>
      </c>
      <c r="M2475" s="2">
        <v>1596970684</v>
      </c>
      <c r="N2475" s="8">
        <f>IF(COUNTIF($B$2:B2475,B2475)=1,1,0)</f>
        <v>1</v>
      </c>
      <c r="O2475" t="s">
        <v>52</v>
      </c>
      <c r="P2475">
        <v>1596970684</v>
      </c>
      <c r="Q2475" t="s">
        <v>16798</v>
      </c>
      <c r="R2475" t="s">
        <v>53</v>
      </c>
      <c r="S2475" t="s">
        <v>16799</v>
      </c>
      <c r="T2475" t="s">
        <v>54</v>
      </c>
      <c r="U2475" t="s">
        <v>16800</v>
      </c>
      <c r="V2475" t="s">
        <v>55</v>
      </c>
      <c r="W2475">
        <v>1</v>
      </c>
      <c r="X2475" t="s">
        <v>56</v>
      </c>
      <c r="Y2475">
        <v>2026</v>
      </c>
      <c r="Z2475">
        <v>6</v>
      </c>
      <c r="AA2475">
        <v>1</v>
      </c>
      <c r="AB2475">
        <v>436296</v>
      </c>
      <c r="AC2475">
        <v>34904</v>
      </c>
      <c r="AD2475">
        <v>0</v>
      </c>
      <c r="AE2475">
        <v>0</v>
      </c>
      <c r="AF2475" t="s">
        <v>108</v>
      </c>
      <c r="AG2475" t="s">
        <v>81</v>
      </c>
      <c r="AH2475" t="s">
        <v>1598</v>
      </c>
      <c r="AI2475" t="s">
        <v>16518</v>
      </c>
      <c r="AJ2475">
        <v>0</v>
      </c>
      <c r="AK2475" t="s">
        <v>16803</v>
      </c>
      <c r="AL2475">
        <v>0</v>
      </c>
      <c r="AM2475">
        <v>0</v>
      </c>
      <c r="AN2475">
        <v>0</v>
      </c>
      <c r="AO2475">
        <v>0</v>
      </c>
      <c r="AP2475" t="s">
        <v>108</v>
      </c>
      <c r="AQ2475">
        <v>0</v>
      </c>
      <c r="AR2475">
        <v>0</v>
      </c>
      <c r="AS2475" t="s">
        <v>62</v>
      </c>
      <c r="AT2475" t="s">
        <v>16804</v>
      </c>
      <c r="AU2475" t="s">
        <v>64</v>
      </c>
      <c r="AV2475">
        <v>0</v>
      </c>
      <c r="AW2475">
        <v>4514</v>
      </c>
      <c r="AX2475" t="s">
        <v>49</v>
      </c>
      <c r="AY2475" t="s">
        <v>16802</v>
      </c>
      <c r="AZ2475" t="s">
        <v>65</v>
      </c>
      <c r="BA2475">
        <v>471200</v>
      </c>
      <c r="BB2475" t="s">
        <v>66</v>
      </c>
      <c r="BC2475" t="str">
        <f t="shared" si="100"/>
        <v>30080</v>
      </c>
      <c r="BD2475" t="str">
        <f t="shared" si="101"/>
        <v>TK-30080</v>
      </c>
    </row>
    <row r="2476" spans="1:56" ht="28.15" customHeight="1">
      <c r="A2476" s="4">
        <f>SUBTOTAL(103,$L$2:L2476)</f>
        <v>2475</v>
      </c>
      <c r="B2476" s="5" t="s">
        <v>16798</v>
      </c>
      <c r="C2476" s="5" t="s">
        <v>16799</v>
      </c>
      <c r="D2476" s="5" t="s">
        <v>16800</v>
      </c>
      <c r="E2476" s="5" t="s">
        <v>1598</v>
      </c>
      <c r="F2476" s="6" t="s">
        <v>16801</v>
      </c>
      <c r="G2476" s="5">
        <v>7</v>
      </c>
      <c r="H2476" s="7">
        <v>478412</v>
      </c>
      <c r="I2476" s="5" t="s">
        <v>49</v>
      </c>
      <c r="J2476" s="5" t="s">
        <v>16802</v>
      </c>
      <c r="K2476" s="20"/>
      <c r="L2476" s="5" t="s">
        <v>51</v>
      </c>
      <c r="M2476" s="2">
        <v>1601241079</v>
      </c>
      <c r="N2476" s="8">
        <f>IF(COUNTIF($B$2:B2476,B2476)=1,1,0)</f>
        <v>0</v>
      </c>
      <c r="O2476" t="s">
        <v>52</v>
      </c>
      <c r="P2476">
        <v>1601241079</v>
      </c>
      <c r="Q2476" t="s">
        <v>16798</v>
      </c>
      <c r="R2476" t="s">
        <v>53</v>
      </c>
      <c r="S2476" t="s">
        <v>16799</v>
      </c>
      <c r="T2476" t="s">
        <v>67</v>
      </c>
      <c r="U2476" t="s">
        <v>16800</v>
      </c>
      <c r="V2476" t="s">
        <v>68</v>
      </c>
      <c r="W2476">
        <v>1</v>
      </c>
      <c r="X2476" t="s">
        <v>56</v>
      </c>
      <c r="Y2476">
        <v>2026</v>
      </c>
      <c r="Z2476">
        <v>7</v>
      </c>
      <c r="AA2476">
        <v>1</v>
      </c>
      <c r="AB2476">
        <v>442974</v>
      </c>
      <c r="AC2476">
        <v>35438</v>
      </c>
      <c r="AD2476">
        <v>0</v>
      </c>
      <c r="AE2476">
        <v>0</v>
      </c>
      <c r="AF2476" t="s">
        <v>108</v>
      </c>
      <c r="AG2476" t="s">
        <v>81</v>
      </c>
      <c r="AH2476" t="s">
        <v>1598</v>
      </c>
      <c r="AI2476" t="s">
        <v>16518</v>
      </c>
      <c r="AJ2476">
        <v>0</v>
      </c>
      <c r="AK2476" t="s">
        <v>16803</v>
      </c>
      <c r="AL2476">
        <v>0</v>
      </c>
      <c r="AM2476">
        <v>0</v>
      </c>
      <c r="AN2476">
        <v>0</v>
      </c>
      <c r="AO2476">
        <v>0</v>
      </c>
      <c r="AP2476" t="s">
        <v>108</v>
      </c>
      <c r="AQ2476">
        <v>0</v>
      </c>
      <c r="AR2476">
        <v>0</v>
      </c>
      <c r="AS2476" t="s">
        <v>69</v>
      </c>
      <c r="AT2476" t="s">
        <v>16805</v>
      </c>
      <c r="AU2476" t="s">
        <v>64</v>
      </c>
      <c r="AV2476">
        <v>0</v>
      </c>
      <c r="AW2476">
        <v>43063</v>
      </c>
      <c r="AX2476" t="s">
        <v>49</v>
      </c>
      <c r="AY2476" t="s">
        <v>16802</v>
      </c>
      <c r="AZ2476" t="s">
        <v>71</v>
      </c>
      <c r="BA2476">
        <v>478412</v>
      </c>
      <c r="BB2476" t="s">
        <v>66</v>
      </c>
      <c r="BC2476" t="str">
        <f t="shared" si="100"/>
        <v>30080</v>
      </c>
      <c r="BD2476" t="str">
        <f t="shared" si="101"/>
        <v>TK-30080</v>
      </c>
    </row>
    <row r="2477" spans="1:56" ht="28.15" customHeight="1">
      <c r="A2477" s="4">
        <f>SUBTOTAL(103,$L$2:L2477)</f>
        <v>2476</v>
      </c>
      <c r="B2477" s="5" t="s">
        <v>16806</v>
      </c>
      <c r="C2477" s="5" t="s">
        <v>16807</v>
      </c>
      <c r="D2477" s="5" t="s">
        <v>16808</v>
      </c>
      <c r="E2477" s="5" t="s">
        <v>1598</v>
      </c>
      <c r="F2477" s="6" t="s">
        <v>16809</v>
      </c>
      <c r="G2477" s="5">
        <v>6</v>
      </c>
      <c r="H2477" s="7">
        <v>329359</v>
      </c>
      <c r="I2477" s="5" t="s">
        <v>151</v>
      </c>
      <c r="J2477" s="5" t="s">
        <v>16810</v>
      </c>
      <c r="K2477" s="20"/>
      <c r="L2477" s="5" t="s">
        <v>51</v>
      </c>
      <c r="M2477" s="2">
        <v>1596969595</v>
      </c>
      <c r="N2477" s="8">
        <f>IF(COUNTIF($B$2:B2477,B2477)=1,1,0)</f>
        <v>1</v>
      </c>
      <c r="O2477" t="s">
        <v>52</v>
      </c>
      <c r="P2477">
        <v>1596969595</v>
      </c>
      <c r="Q2477" t="s">
        <v>16806</v>
      </c>
      <c r="R2477" t="s">
        <v>53</v>
      </c>
      <c r="S2477" t="s">
        <v>16807</v>
      </c>
      <c r="T2477" t="s">
        <v>54</v>
      </c>
      <c r="U2477" t="s">
        <v>16808</v>
      </c>
      <c r="V2477" t="s">
        <v>55</v>
      </c>
      <c r="W2477">
        <v>1</v>
      </c>
      <c r="X2477" t="s">
        <v>56</v>
      </c>
      <c r="Y2477">
        <v>2026</v>
      </c>
      <c r="Z2477">
        <v>6</v>
      </c>
      <c r="AA2477">
        <v>1</v>
      </c>
      <c r="AB2477">
        <v>304962</v>
      </c>
      <c r="AC2477">
        <v>24397</v>
      </c>
      <c r="AD2477">
        <v>0</v>
      </c>
      <c r="AE2477">
        <v>0</v>
      </c>
      <c r="AF2477" t="s">
        <v>108</v>
      </c>
      <c r="AG2477" t="s">
        <v>81</v>
      </c>
      <c r="AH2477" t="s">
        <v>1598</v>
      </c>
      <c r="AI2477" t="s">
        <v>16518</v>
      </c>
      <c r="AJ2477">
        <v>0</v>
      </c>
      <c r="AK2477" t="s">
        <v>16811</v>
      </c>
      <c r="AL2477">
        <v>0</v>
      </c>
      <c r="AM2477">
        <v>0</v>
      </c>
      <c r="AN2477">
        <v>0</v>
      </c>
      <c r="AO2477">
        <v>0</v>
      </c>
      <c r="AP2477" t="s">
        <v>83</v>
      </c>
      <c r="AQ2477">
        <v>0</v>
      </c>
      <c r="AR2477">
        <v>0</v>
      </c>
      <c r="AS2477" t="s">
        <v>62</v>
      </c>
      <c r="AT2477" t="s">
        <v>16812</v>
      </c>
      <c r="AU2477" t="s">
        <v>64</v>
      </c>
      <c r="AV2477">
        <v>0</v>
      </c>
      <c r="AW2477">
        <v>4445</v>
      </c>
      <c r="AX2477" t="s">
        <v>151</v>
      </c>
      <c r="AY2477" t="s">
        <v>16810</v>
      </c>
      <c r="AZ2477" t="s">
        <v>65</v>
      </c>
      <c r="BA2477">
        <v>329359</v>
      </c>
      <c r="BB2477" t="s">
        <v>66</v>
      </c>
      <c r="BC2477" t="str">
        <f t="shared" si="100"/>
        <v>30780</v>
      </c>
      <c r="BD2477" t="str">
        <f t="shared" si="101"/>
        <v>TK-30780</v>
      </c>
    </row>
    <row r="2478" spans="1:56" ht="28.15" customHeight="1">
      <c r="A2478" s="4">
        <f>SUBTOTAL(103,$L$2:L2478)</f>
        <v>2477</v>
      </c>
      <c r="B2478" s="5" t="s">
        <v>16806</v>
      </c>
      <c r="C2478" s="5" t="s">
        <v>67</v>
      </c>
      <c r="D2478" s="5" t="s">
        <v>16808</v>
      </c>
      <c r="E2478" s="5" t="s">
        <v>1598</v>
      </c>
      <c r="F2478" s="6" t="s">
        <v>16809</v>
      </c>
      <c r="G2478" s="5">
        <v>7</v>
      </c>
      <c r="H2478" s="7">
        <v>341379</v>
      </c>
      <c r="I2478" s="5" t="s">
        <v>151</v>
      </c>
      <c r="J2478" s="5" t="s">
        <v>16810</v>
      </c>
      <c r="K2478" s="20"/>
      <c r="L2478" s="5" t="s">
        <v>51</v>
      </c>
      <c r="M2478" s="2">
        <v>1601240993</v>
      </c>
      <c r="N2478" s="8">
        <f>IF(COUNTIF($B$2:B2478,B2478)=1,1,0)</f>
        <v>0</v>
      </c>
      <c r="O2478" t="s">
        <v>52</v>
      </c>
      <c r="P2478">
        <v>1601240993</v>
      </c>
      <c r="Q2478" t="s">
        <v>16806</v>
      </c>
      <c r="R2478" t="s">
        <v>16806</v>
      </c>
      <c r="S2478" t="s">
        <v>67</v>
      </c>
      <c r="T2478" t="s">
        <v>67</v>
      </c>
      <c r="U2478" t="s">
        <v>16808</v>
      </c>
      <c r="V2478" t="s">
        <v>238</v>
      </c>
      <c r="W2478">
        <v>1</v>
      </c>
      <c r="X2478" t="s">
        <v>56</v>
      </c>
      <c r="Y2478">
        <v>2026</v>
      </c>
      <c r="Z2478">
        <v>7</v>
      </c>
      <c r="AA2478">
        <v>1</v>
      </c>
      <c r="AB2478">
        <v>316092</v>
      </c>
      <c r="AC2478">
        <v>25287</v>
      </c>
      <c r="AD2478">
        <v>0</v>
      </c>
      <c r="AE2478">
        <v>0</v>
      </c>
      <c r="AF2478" t="s">
        <v>108</v>
      </c>
      <c r="AG2478" t="s">
        <v>1899</v>
      </c>
      <c r="AH2478" t="s">
        <v>1598</v>
      </c>
      <c r="AI2478" t="s">
        <v>16518</v>
      </c>
      <c r="AJ2478">
        <v>0</v>
      </c>
      <c r="AK2478" t="s">
        <v>16811</v>
      </c>
      <c r="AL2478">
        <v>0</v>
      </c>
      <c r="AM2478">
        <v>0</v>
      </c>
      <c r="AN2478">
        <v>0</v>
      </c>
      <c r="AO2478">
        <v>0</v>
      </c>
      <c r="AP2478" t="s">
        <v>83</v>
      </c>
      <c r="AQ2478">
        <v>0</v>
      </c>
      <c r="AR2478">
        <v>0</v>
      </c>
      <c r="AS2478" t="s">
        <v>69</v>
      </c>
      <c r="AT2478" t="s">
        <v>16813</v>
      </c>
      <c r="AU2478" t="s">
        <v>64</v>
      </c>
      <c r="AV2478">
        <v>0</v>
      </c>
      <c r="AW2478">
        <v>43016</v>
      </c>
      <c r="AX2478" t="s">
        <v>151</v>
      </c>
      <c r="AY2478" t="s">
        <v>16810</v>
      </c>
      <c r="AZ2478" t="s">
        <v>71</v>
      </c>
      <c r="BA2478">
        <v>341379</v>
      </c>
      <c r="BB2478" t="s">
        <v>66</v>
      </c>
      <c r="BC2478" t="str">
        <f t="shared" si="100"/>
        <v>30780</v>
      </c>
      <c r="BD2478" t="str">
        <f t="shared" si="101"/>
        <v>TK-30780</v>
      </c>
    </row>
    <row r="2479" spans="1:56" ht="28.15" customHeight="1">
      <c r="A2479" s="4">
        <f>SUBTOTAL(103,$L$2:L2479)</f>
        <v>2478</v>
      </c>
      <c r="B2479" s="5" t="s">
        <v>16815</v>
      </c>
      <c r="C2479" s="5" t="s">
        <v>16816</v>
      </c>
      <c r="D2479" s="5" t="s">
        <v>16817</v>
      </c>
      <c r="E2479" s="5" t="s">
        <v>16814</v>
      </c>
      <c r="F2479" s="6" t="s">
        <v>16818</v>
      </c>
      <c r="G2479" s="5">
        <v>7</v>
      </c>
      <c r="H2479" s="7">
        <v>333504</v>
      </c>
      <c r="I2479" s="5" t="s">
        <v>16819</v>
      </c>
      <c r="J2479" s="5" t="s">
        <v>16820</v>
      </c>
      <c r="K2479" s="20"/>
      <c r="L2479" s="5" t="s">
        <v>415</v>
      </c>
      <c r="M2479" s="2">
        <v>1601168878</v>
      </c>
      <c r="N2479" s="8">
        <f>IF(COUNTIF($B$2:B2479,B2479)=1,1,0)</f>
        <v>1</v>
      </c>
      <c r="O2479" t="s">
        <v>52</v>
      </c>
      <c r="P2479">
        <v>1601168878</v>
      </c>
      <c r="Q2479" t="s">
        <v>16815</v>
      </c>
      <c r="R2479" t="s">
        <v>16815</v>
      </c>
      <c r="S2479" t="s">
        <v>16816</v>
      </c>
      <c r="T2479" t="s">
        <v>16816</v>
      </c>
      <c r="U2479" t="s">
        <v>16817</v>
      </c>
      <c r="V2479" t="s">
        <v>16821</v>
      </c>
      <c r="W2479">
        <v>0</v>
      </c>
      <c r="X2479" t="s">
        <v>188</v>
      </c>
      <c r="Y2479">
        <v>2026</v>
      </c>
      <c r="Z2479">
        <v>7</v>
      </c>
      <c r="AA2479">
        <v>1</v>
      </c>
      <c r="AB2479">
        <v>308800</v>
      </c>
      <c r="AC2479">
        <v>24704</v>
      </c>
      <c r="AD2479">
        <v>0</v>
      </c>
      <c r="AE2479">
        <v>0</v>
      </c>
      <c r="AF2479" t="s">
        <v>57</v>
      </c>
      <c r="AG2479" t="s">
        <v>1105</v>
      </c>
      <c r="AH2479" t="s">
        <v>16814</v>
      </c>
      <c r="AI2479" t="s">
        <v>16518</v>
      </c>
      <c r="AJ2479">
        <v>0</v>
      </c>
      <c r="AK2479" t="s">
        <v>16822</v>
      </c>
      <c r="AL2479">
        <v>0</v>
      </c>
      <c r="AM2479">
        <v>0</v>
      </c>
      <c r="AN2479">
        <v>0</v>
      </c>
      <c r="AO2479">
        <v>0</v>
      </c>
      <c r="AP2479" t="s">
        <v>83</v>
      </c>
      <c r="AQ2479">
        <v>0</v>
      </c>
      <c r="AR2479">
        <v>0</v>
      </c>
      <c r="AS2479" t="s">
        <v>69</v>
      </c>
      <c r="AT2479" t="s">
        <v>16823</v>
      </c>
      <c r="AU2479" t="s">
        <v>64</v>
      </c>
      <c r="AV2479">
        <v>0</v>
      </c>
      <c r="AW2479">
        <v>26587</v>
      </c>
      <c r="AX2479" t="s">
        <v>16819</v>
      </c>
      <c r="AY2479" t="s">
        <v>16820</v>
      </c>
      <c r="AZ2479" t="s">
        <v>71</v>
      </c>
      <c r="BA2479">
        <v>333504</v>
      </c>
      <c r="BB2479" t="s">
        <v>66</v>
      </c>
      <c r="BC2479" t="str">
        <f t="shared" si="100"/>
        <v>31370</v>
      </c>
      <c r="BD2479" t="str">
        <f t="shared" si="101"/>
        <v>TK-31370</v>
      </c>
    </row>
    <row r="2480" spans="1:56" ht="28.15" customHeight="1">
      <c r="A2480" s="4">
        <f>SUBTOTAL(103,$L$2:L2480)</f>
        <v>2479</v>
      </c>
      <c r="B2480" s="5" t="s">
        <v>16824</v>
      </c>
      <c r="C2480" s="5" t="s">
        <v>16825</v>
      </c>
      <c r="D2480" s="5" t="s">
        <v>16758</v>
      </c>
      <c r="E2480" s="5" t="s">
        <v>16814</v>
      </c>
      <c r="F2480" s="6" t="s">
        <v>16826</v>
      </c>
      <c r="G2480" s="5">
        <v>7</v>
      </c>
      <c r="H2480" s="7">
        <v>1706033</v>
      </c>
      <c r="I2480" s="5" t="s">
        <v>16359</v>
      </c>
      <c r="J2480" s="5" t="s">
        <v>16827</v>
      </c>
      <c r="K2480" s="20"/>
      <c r="L2480" s="5" t="s">
        <v>415</v>
      </c>
      <c r="M2480" s="2">
        <v>1601168888</v>
      </c>
      <c r="N2480" s="8">
        <f>IF(COUNTIF($B$2:B2480,B2480)=1,1,0)</f>
        <v>1</v>
      </c>
      <c r="O2480" t="s">
        <v>52</v>
      </c>
      <c r="P2480">
        <v>1601168888</v>
      </c>
      <c r="Q2480" t="s">
        <v>16824</v>
      </c>
      <c r="R2480" t="s">
        <v>16824</v>
      </c>
      <c r="S2480" t="s">
        <v>16825</v>
      </c>
      <c r="T2480" t="s">
        <v>16825</v>
      </c>
      <c r="U2480" t="s">
        <v>16758</v>
      </c>
      <c r="V2480" t="s">
        <v>16762</v>
      </c>
      <c r="W2480">
        <v>0</v>
      </c>
      <c r="X2480" t="s">
        <v>80</v>
      </c>
      <c r="Y2480">
        <v>2026</v>
      </c>
      <c r="Z2480">
        <v>7</v>
      </c>
      <c r="AA2480">
        <v>1</v>
      </c>
      <c r="AB2480">
        <v>1579660</v>
      </c>
      <c r="AC2480">
        <v>126373</v>
      </c>
      <c r="AD2480">
        <v>0</v>
      </c>
      <c r="AE2480">
        <v>0</v>
      </c>
      <c r="AF2480" t="s">
        <v>57</v>
      </c>
      <c r="AG2480" t="s">
        <v>1105</v>
      </c>
      <c r="AH2480" t="s">
        <v>16814</v>
      </c>
      <c r="AI2480" t="s">
        <v>16518</v>
      </c>
      <c r="AJ2480">
        <v>0</v>
      </c>
      <c r="AK2480" t="s">
        <v>16828</v>
      </c>
      <c r="AL2480">
        <v>0</v>
      </c>
      <c r="AM2480">
        <v>0</v>
      </c>
      <c r="AN2480">
        <v>0</v>
      </c>
      <c r="AO2480">
        <v>0</v>
      </c>
      <c r="AP2480" t="s">
        <v>83</v>
      </c>
      <c r="AQ2480">
        <v>0</v>
      </c>
      <c r="AR2480">
        <v>0</v>
      </c>
      <c r="AS2480" t="s">
        <v>69</v>
      </c>
      <c r="AT2480" t="s">
        <v>16829</v>
      </c>
      <c r="AU2480" t="s">
        <v>64</v>
      </c>
      <c r="AV2480">
        <v>0</v>
      </c>
      <c r="AW2480">
        <v>26590</v>
      </c>
      <c r="AX2480" t="s">
        <v>16359</v>
      </c>
      <c r="AY2480" t="s">
        <v>16827</v>
      </c>
      <c r="AZ2480" t="s">
        <v>71</v>
      </c>
      <c r="BA2480">
        <v>1706033</v>
      </c>
      <c r="BB2480" t="s">
        <v>66</v>
      </c>
      <c r="BC2480" t="str">
        <f t="shared" si="100"/>
        <v>31610</v>
      </c>
      <c r="BD2480" t="str">
        <f t="shared" si="101"/>
        <v>TK-31610</v>
      </c>
    </row>
    <row r="2481" spans="1:56" ht="28.15" customHeight="1">
      <c r="A2481" s="4">
        <f>SUBTOTAL(103,$L$2:L2481)</f>
        <v>2480</v>
      </c>
      <c r="B2481" s="5" t="s">
        <v>16830</v>
      </c>
      <c r="C2481" s="5" t="s">
        <v>16831</v>
      </c>
      <c r="D2481" s="5" t="s">
        <v>16832</v>
      </c>
      <c r="E2481" s="5" t="s">
        <v>16814</v>
      </c>
      <c r="F2481" s="6" t="s">
        <v>16833</v>
      </c>
      <c r="G2481" s="5">
        <v>7</v>
      </c>
      <c r="H2481" s="7">
        <v>633530</v>
      </c>
      <c r="I2481" s="5" t="s">
        <v>16834</v>
      </c>
      <c r="J2481" s="5" t="s">
        <v>16835</v>
      </c>
      <c r="K2481" s="20"/>
      <c r="L2481" s="5" t="s">
        <v>415</v>
      </c>
      <c r="M2481" s="2">
        <v>1601169005</v>
      </c>
      <c r="N2481" s="8">
        <f>IF(COUNTIF($B$2:B2481,B2481)=1,1,0)</f>
        <v>1</v>
      </c>
      <c r="O2481" t="s">
        <v>52</v>
      </c>
      <c r="P2481">
        <v>1601169005</v>
      </c>
      <c r="Q2481" t="s">
        <v>16830</v>
      </c>
      <c r="R2481" t="s">
        <v>16830</v>
      </c>
      <c r="S2481" t="s">
        <v>16831</v>
      </c>
      <c r="T2481" t="s">
        <v>16831</v>
      </c>
      <c r="U2481" t="s">
        <v>16832</v>
      </c>
      <c r="V2481" t="s">
        <v>16836</v>
      </c>
      <c r="W2481">
        <v>0</v>
      </c>
      <c r="X2481" t="s">
        <v>80</v>
      </c>
      <c r="Y2481">
        <v>2026</v>
      </c>
      <c r="Z2481">
        <v>7</v>
      </c>
      <c r="AA2481">
        <v>1</v>
      </c>
      <c r="AB2481">
        <v>586602</v>
      </c>
      <c r="AC2481">
        <v>46928</v>
      </c>
      <c r="AD2481">
        <v>0</v>
      </c>
      <c r="AE2481">
        <v>0</v>
      </c>
      <c r="AF2481" t="s">
        <v>98</v>
      </c>
      <c r="AG2481" t="s">
        <v>58</v>
      </c>
      <c r="AH2481" t="s">
        <v>16814</v>
      </c>
      <c r="AI2481" t="s">
        <v>16518</v>
      </c>
      <c r="AJ2481">
        <v>0</v>
      </c>
      <c r="AK2481" t="s">
        <v>16837</v>
      </c>
      <c r="AL2481">
        <v>0</v>
      </c>
      <c r="AM2481">
        <v>0</v>
      </c>
      <c r="AN2481">
        <v>0</v>
      </c>
      <c r="AO2481">
        <v>0</v>
      </c>
      <c r="AP2481" t="s">
        <v>98</v>
      </c>
      <c r="AQ2481">
        <v>0</v>
      </c>
      <c r="AR2481">
        <v>0</v>
      </c>
      <c r="AS2481" t="s">
        <v>69</v>
      </c>
      <c r="AT2481" t="s">
        <v>16838</v>
      </c>
      <c r="AU2481" t="s">
        <v>64</v>
      </c>
      <c r="AV2481">
        <v>0</v>
      </c>
      <c r="AW2481">
        <v>26613</v>
      </c>
      <c r="AX2481" t="s">
        <v>16834</v>
      </c>
      <c r="AY2481" t="s">
        <v>16835</v>
      </c>
      <c r="AZ2481" t="s">
        <v>71</v>
      </c>
      <c r="BA2481">
        <v>633530</v>
      </c>
      <c r="BB2481" t="s">
        <v>66</v>
      </c>
      <c r="BC2481" t="str">
        <f t="shared" si="100"/>
        <v>31620</v>
      </c>
      <c r="BD2481" t="str">
        <f t="shared" si="101"/>
        <v>TK-31620</v>
      </c>
    </row>
    <row r="2482" spans="1:56" ht="28.15" customHeight="1">
      <c r="A2482" s="4">
        <f>SUBTOTAL(103,$L$2:L2482)</f>
        <v>2481</v>
      </c>
      <c r="B2482" s="5" t="s">
        <v>16839</v>
      </c>
      <c r="C2482" s="5" t="s">
        <v>16840</v>
      </c>
      <c r="D2482" s="5" t="s">
        <v>16841</v>
      </c>
      <c r="E2482" s="5" t="s">
        <v>16814</v>
      </c>
      <c r="F2482" s="6" t="s">
        <v>16842</v>
      </c>
      <c r="G2482" s="5">
        <v>7</v>
      </c>
      <c r="H2482" s="7">
        <v>591438</v>
      </c>
      <c r="I2482" s="5" t="s">
        <v>16843</v>
      </c>
      <c r="J2482" s="5" t="s">
        <v>16844</v>
      </c>
      <c r="K2482" s="20"/>
      <c r="L2482" s="5" t="s">
        <v>415</v>
      </c>
      <c r="M2482" s="2">
        <v>1601169100</v>
      </c>
      <c r="N2482" s="8">
        <f>IF(COUNTIF($B$2:B2482,B2482)=1,1,0)</f>
        <v>1</v>
      </c>
      <c r="O2482" t="s">
        <v>52</v>
      </c>
      <c r="P2482">
        <v>1601169100</v>
      </c>
      <c r="Q2482" t="s">
        <v>16839</v>
      </c>
      <c r="R2482" t="s">
        <v>16839</v>
      </c>
      <c r="S2482" t="s">
        <v>16840</v>
      </c>
      <c r="T2482" t="s">
        <v>16840</v>
      </c>
      <c r="U2482" t="s">
        <v>16841</v>
      </c>
      <c r="V2482" t="s">
        <v>16845</v>
      </c>
      <c r="W2482">
        <v>0</v>
      </c>
      <c r="X2482" t="s">
        <v>80</v>
      </c>
      <c r="Y2482">
        <v>2026</v>
      </c>
      <c r="Z2482">
        <v>7</v>
      </c>
      <c r="AA2482">
        <v>1</v>
      </c>
      <c r="AB2482">
        <v>547628</v>
      </c>
      <c r="AC2482">
        <v>43810</v>
      </c>
      <c r="AD2482">
        <v>0</v>
      </c>
      <c r="AE2482">
        <v>0</v>
      </c>
      <c r="AF2482" t="s">
        <v>108</v>
      </c>
      <c r="AG2482" t="s">
        <v>81</v>
      </c>
      <c r="AH2482" t="s">
        <v>16814</v>
      </c>
      <c r="AI2482" t="s">
        <v>16518</v>
      </c>
      <c r="AJ2482">
        <v>0</v>
      </c>
      <c r="AK2482" t="s">
        <v>16846</v>
      </c>
      <c r="AL2482">
        <v>0</v>
      </c>
      <c r="AM2482">
        <v>0</v>
      </c>
      <c r="AN2482">
        <v>0</v>
      </c>
      <c r="AO2482">
        <v>0</v>
      </c>
      <c r="AP2482" t="s">
        <v>83</v>
      </c>
      <c r="AQ2482">
        <v>0</v>
      </c>
      <c r="AR2482">
        <v>0</v>
      </c>
      <c r="AS2482" t="s">
        <v>69</v>
      </c>
      <c r="AT2482" t="s">
        <v>16847</v>
      </c>
      <c r="AU2482" t="s">
        <v>64</v>
      </c>
      <c r="AV2482">
        <v>0</v>
      </c>
      <c r="AW2482">
        <v>26628</v>
      </c>
      <c r="AX2482" t="s">
        <v>16843</v>
      </c>
      <c r="AY2482" t="s">
        <v>16844</v>
      </c>
      <c r="AZ2482" t="s">
        <v>71</v>
      </c>
      <c r="BA2482">
        <v>591438</v>
      </c>
      <c r="BB2482" t="s">
        <v>66</v>
      </c>
      <c r="BC2482" t="str">
        <f t="shared" si="100"/>
        <v>33660</v>
      </c>
      <c r="BD2482" t="str">
        <f t="shared" si="101"/>
        <v>TK-33660</v>
      </c>
    </row>
    <row r="2483" spans="1:56" ht="28.15" customHeight="1">
      <c r="A2483" s="4">
        <f>SUBTOTAL(103,$L$2:L2483)</f>
        <v>2482</v>
      </c>
      <c r="B2483" s="5" t="s">
        <v>16848</v>
      </c>
      <c r="C2483" s="5" t="s">
        <v>16849</v>
      </c>
      <c r="D2483" s="5" t="s">
        <v>16850</v>
      </c>
      <c r="E2483" s="5" t="s">
        <v>16814</v>
      </c>
      <c r="F2483" s="6" t="s">
        <v>16851</v>
      </c>
      <c r="G2483" s="5">
        <v>7</v>
      </c>
      <c r="H2483" s="7">
        <v>92137</v>
      </c>
      <c r="I2483" s="5" t="s">
        <v>16852</v>
      </c>
      <c r="J2483" s="5" t="s">
        <v>16853</v>
      </c>
      <c r="K2483" s="20"/>
      <c r="L2483" s="5" t="s">
        <v>415</v>
      </c>
      <c r="M2483" s="2">
        <v>1601166542</v>
      </c>
      <c r="N2483" s="8">
        <f>IF(COUNTIF($B$2:B2483,B2483)=1,1,0)</f>
        <v>1</v>
      </c>
      <c r="O2483" t="s">
        <v>52</v>
      </c>
      <c r="P2483">
        <v>1601166542</v>
      </c>
      <c r="Q2483" t="s">
        <v>16848</v>
      </c>
      <c r="R2483" t="s">
        <v>16848</v>
      </c>
      <c r="S2483" t="s">
        <v>16849</v>
      </c>
      <c r="T2483" t="s">
        <v>16849</v>
      </c>
      <c r="U2483" t="s">
        <v>16850</v>
      </c>
      <c r="V2483" t="s">
        <v>16854</v>
      </c>
      <c r="W2483">
        <v>0</v>
      </c>
      <c r="X2483" t="s">
        <v>80</v>
      </c>
      <c r="Y2483">
        <v>2026</v>
      </c>
      <c r="Z2483">
        <v>7</v>
      </c>
      <c r="AA2483">
        <v>1</v>
      </c>
      <c r="AB2483">
        <v>85312</v>
      </c>
      <c r="AC2483">
        <v>6825</v>
      </c>
      <c r="AD2483">
        <v>0</v>
      </c>
      <c r="AE2483">
        <v>0</v>
      </c>
      <c r="AF2483" t="s">
        <v>57</v>
      </c>
      <c r="AG2483" t="s">
        <v>81</v>
      </c>
      <c r="AH2483" t="s">
        <v>16814</v>
      </c>
      <c r="AI2483" t="s">
        <v>16518</v>
      </c>
      <c r="AJ2483">
        <v>0</v>
      </c>
      <c r="AK2483" t="s">
        <v>6868</v>
      </c>
      <c r="AL2483">
        <v>0</v>
      </c>
      <c r="AM2483">
        <v>0</v>
      </c>
      <c r="AN2483">
        <v>0</v>
      </c>
      <c r="AO2483">
        <v>0</v>
      </c>
      <c r="AP2483" t="s">
        <v>83</v>
      </c>
      <c r="AQ2483">
        <v>0</v>
      </c>
      <c r="AR2483">
        <v>0</v>
      </c>
      <c r="AS2483" t="s">
        <v>69</v>
      </c>
      <c r="AT2483" t="s">
        <v>16855</v>
      </c>
      <c r="AU2483" t="s">
        <v>64</v>
      </c>
      <c r="AV2483">
        <v>0</v>
      </c>
      <c r="AW2483">
        <v>26038</v>
      </c>
      <c r="AX2483" t="s">
        <v>16852</v>
      </c>
      <c r="AY2483" t="s">
        <v>16853</v>
      </c>
      <c r="AZ2483" t="s">
        <v>71</v>
      </c>
      <c r="BA2483">
        <v>92137</v>
      </c>
      <c r="BB2483" t="s">
        <v>66</v>
      </c>
      <c r="BC2483" t="str">
        <f t="shared" si="100"/>
        <v>34600</v>
      </c>
      <c r="BD2483" t="str">
        <f t="shared" si="101"/>
        <v>TK-34600</v>
      </c>
    </row>
    <row r="2484" spans="1:56" ht="28.15" customHeight="1">
      <c r="A2484" s="4">
        <f>SUBTOTAL(103,$L$2:L2484)</f>
        <v>2483</v>
      </c>
      <c r="B2484" s="5" t="s">
        <v>16856</v>
      </c>
      <c r="C2484" s="5" t="s">
        <v>16186</v>
      </c>
      <c r="D2484" s="5" t="s">
        <v>16857</v>
      </c>
      <c r="E2484" s="5" t="s">
        <v>16814</v>
      </c>
      <c r="F2484" s="6" t="s">
        <v>16858</v>
      </c>
      <c r="G2484" s="5">
        <v>7</v>
      </c>
      <c r="H2484" s="7">
        <v>1012122</v>
      </c>
      <c r="I2484" s="5" t="s">
        <v>16859</v>
      </c>
      <c r="J2484" s="5" t="s">
        <v>16860</v>
      </c>
      <c r="K2484" s="20"/>
      <c r="L2484" s="5" t="s">
        <v>415</v>
      </c>
      <c r="M2484" s="2">
        <v>1601166597</v>
      </c>
      <c r="N2484" s="8">
        <f>IF(COUNTIF($B$2:B2484,B2484)=1,1,0)</f>
        <v>1</v>
      </c>
      <c r="O2484" t="s">
        <v>52</v>
      </c>
      <c r="P2484">
        <v>1601166597</v>
      </c>
      <c r="Q2484" t="s">
        <v>16856</v>
      </c>
      <c r="R2484" t="s">
        <v>16856</v>
      </c>
      <c r="S2484" t="s">
        <v>16186</v>
      </c>
      <c r="T2484" t="s">
        <v>16186</v>
      </c>
      <c r="U2484" t="s">
        <v>16857</v>
      </c>
      <c r="V2484" t="s">
        <v>16861</v>
      </c>
      <c r="W2484">
        <v>0</v>
      </c>
      <c r="X2484" t="s">
        <v>80</v>
      </c>
      <c r="Y2484">
        <v>2026</v>
      </c>
      <c r="Z2484">
        <v>7</v>
      </c>
      <c r="AA2484">
        <v>1</v>
      </c>
      <c r="AB2484">
        <v>937150</v>
      </c>
      <c r="AC2484">
        <v>74972</v>
      </c>
      <c r="AD2484">
        <v>0</v>
      </c>
      <c r="AE2484">
        <v>0</v>
      </c>
      <c r="AF2484" t="s">
        <v>108</v>
      </c>
      <c r="AG2484" t="s">
        <v>81</v>
      </c>
      <c r="AH2484" t="s">
        <v>16814</v>
      </c>
      <c r="AI2484" t="s">
        <v>16518</v>
      </c>
      <c r="AJ2484">
        <v>0</v>
      </c>
      <c r="AK2484" t="s">
        <v>8954</v>
      </c>
      <c r="AL2484">
        <v>0</v>
      </c>
      <c r="AM2484">
        <v>0</v>
      </c>
      <c r="AN2484">
        <v>0</v>
      </c>
      <c r="AO2484">
        <v>0</v>
      </c>
      <c r="AP2484" t="s">
        <v>83</v>
      </c>
      <c r="AQ2484">
        <v>0</v>
      </c>
      <c r="AR2484">
        <v>0</v>
      </c>
      <c r="AS2484" t="s">
        <v>69</v>
      </c>
      <c r="AT2484" t="s">
        <v>16862</v>
      </c>
      <c r="AU2484" t="s">
        <v>64</v>
      </c>
      <c r="AV2484">
        <v>0</v>
      </c>
      <c r="AW2484">
        <v>26050</v>
      </c>
      <c r="AX2484" t="s">
        <v>16859</v>
      </c>
      <c r="AY2484" t="s">
        <v>16860</v>
      </c>
      <c r="AZ2484" t="s">
        <v>71</v>
      </c>
      <c r="BA2484">
        <v>1012122</v>
      </c>
      <c r="BB2484" t="s">
        <v>66</v>
      </c>
      <c r="BC2484" t="str">
        <f t="shared" si="100"/>
        <v>41000</v>
      </c>
      <c r="BD2484" t="str">
        <f t="shared" si="101"/>
        <v>TK-41000</v>
      </c>
    </row>
    <row r="2485" spans="1:56" ht="28.15" customHeight="1">
      <c r="A2485" s="4">
        <f>SUBTOTAL(103,$L$2:L2485)</f>
        <v>2484</v>
      </c>
      <c r="B2485" s="5" t="s">
        <v>16863</v>
      </c>
      <c r="C2485" s="5" t="s">
        <v>16864</v>
      </c>
      <c r="D2485" s="5" t="s">
        <v>16865</v>
      </c>
      <c r="E2485" s="5" t="s">
        <v>16814</v>
      </c>
      <c r="F2485" s="6" t="s">
        <v>16866</v>
      </c>
      <c r="G2485" s="5">
        <v>7</v>
      </c>
      <c r="H2485" s="7">
        <v>346356</v>
      </c>
      <c r="I2485" s="5" t="s">
        <v>16867</v>
      </c>
      <c r="J2485" s="5" t="s">
        <v>16868</v>
      </c>
      <c r="K2485" s="20"/>
      <c r="L2485" s="5" t="s">
        <v>415</v>
      </c>
      <c r="M2485" s="2">
        <v>1601166404</v>
      </c>
      <c r="N2485" s="8">
        <f>IF(COUNTIF($B$2:B2485,B2485)=1,1,0)</f>
        <v>1</v>
      </c>
      <c r="O2485" t="s">
        <v>52</v>
      </c>
      <c r="P2485">
        <v>1601166404</v>
      </c>
      <c r="Q2485" t="s">
        <v>16863</v>
      </c>
      <c r="R2485" t="s">
        <v>16863</v>
      </c>
      <c r="S2485" t="s">
        <v>16864</v>
      </c>
      <c r="T2485" t="s">
        <v>16864</v>
      </c>
      <c r="U2485" t="s">
        <v>16865</v>
      </c>
      <c r="V2485" t="s">
        <v>16869</v>
      </c>
      <c r="W2485">
        <v>0</v>
      </c>
      <c r="X2485" t="s">
        <v>80</v>
      </c>
      <c r="Y2485">
        <v>2026</v>
      </c>
      <c r="Z2485">
        <v>7</v>
      </c>
      <c r="AA2485">
        <v>1</v>
      </c>
      <c r="AB2485">
        <v>320700</v>
      </c>
      <c r="AC2485">
        <v>25656</v>
      </c>
      <c r="AD2485">
        <v>0</v>
      </c>
      <c r="AE2485">
        <v>0</v>
      </c>
      <c r="AF2485" t="s">
        <v>121</v>
      </c>
      <c r="AG2485" t="s">
        <v>58</v>
      </c>
      <c r="AH2485" t="s">
        <v>16814</v>
      </c>
      <c r="AI2485" t="s">
        <v>16518</v>
      </c>
      <c r="AJ2485">
        <v>0</v>
      </c>
      <c r="AK2485" t="s">
        <v>16870</v>
      </c>
      <c r="AL2485">
        <v>0</v>
      </c>
      <c r="AM2485">
        <v>0</v>
      </c>
      <c r="AN2485">
        <v>0</v>
      </c>
      <c r="AO2485">
        <v>0</v>
      </c>
      <c r="AP2485" t="s">
        <v>61</v>
      </c>
      <c r="AQ2485">
        <v>0</v>
      </c>
      <c r="AR2485">
        <v>0</v>
      </c>
      <c r="AS2485" t="s">
        <v>69</v>
      </c>
      <c r="AT2485" t="s">
        <v>16871</v>
      </c>
      <c r="AU2485" t="s">
        <v>64</v>
      </c>
      <c r="AV2485">
        <v>0</v>
      </c>
      <c r="AW2485">
        <v>26001</v>
      </c>
      <c r="AX2485" t="s">
        <v>16867</v>
      </c>
      <c r="AY2485" t="s">
        <v>16868</v>
      </c>
      <c r="AZ2485" t="s">
        <v>71</v>
      </c>
      <c r="BA2485">
        <v>346356</v>
      </c>
      <c r="BB2485" t="s">
        <v>66</v>
      </c>
      <c r="BC2485" t="str">
        <f t="shared" si="100"/>
        <v>41030</v>
      </c>
      <c r="BD2485" t="str">
        <f t="shared" si="101"/>
        <v>TK-41030</v>
      </c>
    </row>
    <row r="2486" spans="1:56" ht="28.15" customHeight="1">
      <c r="A2486" s="4">
        <f>SUBTOTAL(103,$L$2:L2486)</f>
        <v>2485</v>
      </c>
      <c r="B2486" s="5" t="s">
        <v>16873</v>
      </c>
      <c r="C2486" s="5" t="s">
        <v>16874</v>
      </c>
      <c r="D2486" s="5" t="s">
        <v>16875</v>
      </c>
      <c r="E2486" s="5" t="s">
        <v>16814</v>
      </c>
      <c r="F2486" s="6" t="s">
        <v>16876</v>
      </c>
      <c r="G2486" s="5">
        <v>7</v>
      </c>
      <c r="H2486" s="7">
        <v>881874</v>
      </c>
      <c r="I2486" s="5" t="s">
        <v>16877</v>
      </c>
      <c r="J2486" s="5" t="s">
        <v>16878</v>
      </c>
      <c r="K2486" s="20"/>
      <c r="L2486" s="5" t="s">
        <v>415</v>
      </c>
      <c r="M2486" s="2">
        <v>1601166329</v>
      </c>
      <c r="N2486" s="8">
        <f>IF(COUNTIF($B$2:B2486,B2486)=1,1,0)</f>
        <v>1</v>
      </c>
      <c r="O2486" t="s">
        <v>52</v>
      </c>
      <c r="P2486">
        <v>1601166329</v>
      </c>
      <c r="Q2486" t="s">
        <v>16873</v>
      </c>
      <c r="R2486" t="s">
        <v>16873</v>
      </c>
      <c r="S2486" t="s">
        <v>16874</v>
      </c>
      <c r="T2486" t="s">
        <v>16874</v>
      </c>
      <c r="U2486" t="s">
        <v>16875</v>
      </c>
      <c r="V2486" t="s">
        <v>16879</v>
      </c>
      <c r="W2486">
        <v>0</v>
      </c>
      <c r="X2486" t="s">
        <v>188</v>
      </c>
      <c r="Y2486">
        <v>2026</v>
      </c>
      <c r="Z2486">
        <v>7</v>
      </c>
      <c r="AA2486">
        <v>1</v>
      </c>
      <c r="AB2486">
        <v>816550</v>
      </c>
      <c r="AC2486">
        <v>65324</v>
      </c>
      <c r="AD2486">
        <v>0</v>
      </c>
      <c r="AE2486">
        <v>0</v>
      </c>
      <c r="AF2486" t="s">
        <v>57</v>
      </c>
      <c r="AG2486" t="s">
        <v>1105</v>
      </c>
      <c r="AH2486" t="s">
        <v>16814</v>
      </c>
      <c r="AI2486" t="s">
        <v>16518</v>
      </c>
      <c r="AJ2486">
        <v>0</v>
      </c>
      <c r="AK2486" t="s">
        <v>16880</v>
      </c>
      <c r="AL2486">
        <v>0</v>
      </c>
      <c r="AM2486">
        <v>0</v>
      </c>
      <c r="AN2486">
        <v>0</v>
      </c>
      <c r="AO2486">
        <v>0</v>
      </c>
      <c r="AP2486" t="s">
        <v>83</v>
      </c>
      <c r="AQ2486">
        <v>0</v>
      </c>
      <c r="AR2486">
        <v>0</v>
      </c>
      <c r="AS2486" t="s">
        <v>69</v>
      </c>
      <c r="AT2486" t="s">
        <v>16881</v>
      </c>
      <c r="AU2486" t="s">
        <v>64</v>
      </c>
      <c r="AV2486">
        <v>0</v>
      </c>
      <c r="AW2486">
        <v>25974</v>
      </c>
      <c r="AX2486" t="s">
        <v>16877</v>
      </c>
      <c r="AY2486" t="s">
        <v>16878</v>
      </c>
      <c r="AZ2486" t="s">
        <v>71</v>
      </c>
      <c r="BA2486">
        <v>881874</v>
      </c>
      <c r="BB2486" t="s">
        <v>66</v>
      </c>
      <c r="BC2486" t="str">
        <f t="shared" ref="BC2486:BC2524" si="102">RIGHT(AK2486,5)</f>
        <v>41170</v>
      </c>
      <c r="BD2486" t="str">
        <f t="shared" ref="BD2486:BD2524" si="103">AI2486&amp;"-"&amp;BC2486</f>
        <v>TK-41170</v>
      </c>
    </row>
    <row r="2487" spans="1:56" ht="28.15" customHeight="1">
      <c r="A2487" s="4">
        <f>SUBTOTAL(103,$L$2:L2487)</f>
        <v>2486</v>
      </c>
      <c r="B2487" s="5" t="s">
        <v>16882</v>
      </c>
      <c r="C2487" s="5" t="s">
        <v>16883</v>
      </c>
      <c r="D2487" s="5" t="s">
        <v>16884</v>
      </c>
      <c r="E2487" s="5" t="s">
        <v>16814</v>
      </c>
      <c r="F2487" s="6" t="s">
        <v>16885</v>
      </c>
      <c r="G2487" s="5">
        <v>7</v>
      </c>
      <c r="H2487" s="7">
        <v>5104223</v>
      </c>
      <c r="I2487" s="5" t="s">
        <v>16886</v>
      </c>
      <c r="J2487" s="5" t="s">
        <v>16887</v>
      </c>
      <c r="K2487" s="20"/>
      <c r="L2487" s="5" t="s">
        <v>415</v>
      </c>
      <c r="M2487" s="2">
        <v>1601166423</v>
      </c>
      <c r="N2487" s="8">
        <f>IF(COUNTIF($B$2:B2487,B2487)=1,1,0)</f>
        <v>1</v>
      </c>
      <c r="O2487" t="s">
        <v>52</v>
      </c>
      <c r="P2487">
        <v>1601166423</v>
      </c>
      <c r="Q2487" t="s">
        <v>16882</v>
      </c>
      <c r="R2487" t="s">
        <v>16882</v>
      </c>
      <c r="S2487" t="s">
        <v>16883</v>
      </c>
      <c r="T2487" t="s">
        <v>16883</v>
      </c>
      <c r="U2487" t="s">
        <v>16884</v>
      </c>
      <c r="V2487" t="s">
        <v>16888</v>
      </c>
      <c r="W2487">
        <v>0</v>
      </c>
      <c r="X2487" t="s">
        <v>80</v>
      </c>
      <c r="Y2487">
        <v>2026</v>
      </c>
      <c r="Z2487">
        <v>7</v>
      </c>
      <c r="AA2487">
        <v>1</v>
      </c>
      <c r="AB2487">
        <v>4726132</v>
      </c>
      <c r="AC2487">
        <v>378091</v>
      </c>
      <c r="AD2487">
        <v>0</v>
      </c>
      <c r="AE2487">
        <v>0</v>
      </c>
      <c r="AF2487" t="s">
        <v>121</v>
      </c>
      <c r="AG2487" t="s">
        <v>2359</v>
      </c>
      <c r="AH2487" t="s">
        <v>16814</v>
      </c>
      <c r="AI2487" t="s">
        <v>16518</v>
      </c>
      <c r="AJ2487">
        <v>0</v>
      </c>
      <c r="AK2487" t="s">
        <v>6890</v>
      </c>
      <c r="AL2487">
        <v>0</v>
      </c>
      <c r="AM2487">
        <v>0</v>
      </c>
      <c r="AN2487">
        <v>0</v>
      </c>
      <c r="AO2487">
        <v>0</v>
      </c>
      <c r="AP2487" t="s">
        <v>61</v>
      </c>
      <c r="AQ2487">
        <v>0</v>
      </c>
      <c r="AR2487">
        <v>0</v>
      </c>
      <c r="AS2487" t="s">
        <v>69</v>
      </c>
      <c r="AT2487" t="s">
        <v>16889</v>
      </c>
      <c r="AU2487" t="s">
        <v>64</v>
      </c>
      <c r="AV2487">
        <v>0</v>
      </c>
      <c r="AW2487">
        <v>26007</v>
      </c>
      <c r="AX2487" t="s">
        <v>16886</v>
      </c>
      <c r="AY2487" t="s">
        <v>16887</v>
      </c>
      <c r="AZ2487" t="s">
        <v>71</v>
      </c>
      <c r="BA2487">
        <v>5104223</v>
      </c>
      <c r="BB2487" t="s">
        <v>66</v>
      </c>
      <c r="BC2487" t="str">
        <f t="shared" si="102"/>
        <v>41540</v>
      </c>
      <c r="BD2487" t="str">
        <f t="shared" si="103"/>
        <v>TK-41540</v>
      </c>
    </row>
    <row r="2488" spans="1:56" ht="28.15" customHeight="1">
      <c r="A2488" s="4">
        <f>SUBTOTAL(103,$L$2:L2488)</f>
        <v>2487</v>
      </c>
      <c r="B2488" s="5" t="s">
        <v>16890</v>
      </c>
      <c r="C2488" s="5" t="s">
        <v>16891</v>
      </c>
      <c r="D2488" s="5" t="s">
        <v>16783</v>
      </c>
      <c r="E2488" s="5" t="s">
        <v>16814</v>
      </c>
      <c r="F2488" s="6" t="s">
        <v>16892</v>
      </c>
      <c r="G2488" s="5">
        <v>7</v>
      </c>
      <c r="H2488" s="7">
        <v>62139</v>
      </c>
      <c r="I2488" s="5" t="s">
        <v>16893</v>
      </c>
      <c r="J2488" s="5" t="s">
        <v>16894</v>
      </c>
      <c r="K2488" s="20"/>
      <c r="L2488" s="5" t="s">
        <v>415</v>
      </c>
      <c r="M2488" s="2">
        <v>1601168848</v>
      </c>
      <c r="N2488" s="8">
        <f>IF(COUNTIF($B$2:B2488,B2488)=1,1,0)</f>
        <v>1</v>
      </c>
      <c r="O2488" t="s">
        <v>52</v>
      </c>
      <c r="P2488">
        <v>1601168848</v>
      </c>
      <c r="Q2488" t="s">
        <v>16890</v>
      </c>
      <c r="R2488" t="s">
        <v>16890</v>
      </c>
      <c r="S2488" t="s">
        <v>16891</v>
      </c>
      <c r="T2488" t="s">
        <v>16891</v>
      </c>
      <c r="U2488" t="s">
        <v>16783</v>
      </c>
      <c r="V2488" t="s">
        <v>16895</v>
      </c>
      <c r="W2488">
        <v>0</v>
      </c>
      <c r="X2488" t="s">
        <v>80</v>
      </c>
      <c r="Y2488">
        <v>2026</v>
      </c>
      <c r="Z2488">
        <v>7</v>
      </c>
      <c r="AA2488">
        <v>1</v>
      </c>
      <c r="AB2488">
        <v>57536</v>
      </c>
      <c r="AC2488">
        <v>4603</v>
      </c>
      <c r="AD2488">
        <v>0</v>
      </c>
      <c r="AE2488">
        <v>0</v>
      </c>
      <c r="AF2488" t="s">
        <v>57</v>
      </c>
      <c r="AG2488" t="s">
        <v>1105</v>
      </c>
      <c r="AH2488" t="s">
        <v>16814</v>
      </c>
      <c r="AI2488" t="s">
        <v>16518</v>
      </c>
      <c r="AJ2488">
        <v>0</v>
      </c>
      <c r="AK2488" t="s">
        <v>6898</v>
      </c>
      <c r="AL2488">
        <v>0</v>
      </c>
      <c r="AM2488">
        <v>0</v>
      </c>
      <c r="AN2488">
        <v>0</v>
      </c>
      <c r="AO2488">
        <v>0</v>
      </c>
      <c r="AP2488" t="s">
        <v>83</v>
      </c>
      <c r="AQ2488">
        <v>0</v>
      </c>
      <c r="AR2488">
        <v>0</v>
      </c>
      <c r="AS2488" t="s">
        <v>69</v>
      </c>
      <c r="AT2488" t="s">
        <v>16896</v>
      </c>
      <c r="AU2488" t="s">
        <v>64</v>
      </c>
      <c r="AV2488">
        <v>0</v>
      </c>
      <c r="AW2488">
        <v>26576</v>
      </c>
      <c r="AX2488" t="s">
        <v>16893</v>
      </c>
      <c r="AY2488" t="s">
        <v>16894</v>
      </c>
      <c r="AZ2488" t="s">
        <v>71</v>
      </c>
      <c r="BA2488">
        <v>62139</v>
      </c>
      <c r="BB2488" t="s">
        <v>66</v>
      </c>
      <c r="BC2488" t="str">
        <f t="shared" si="102"/>
        <v>41700</v>
      </c>
      <c r="BD2488" t="str">
        <f t="shared" si="103"/>
        <v>TK-41700</v>
      </c>
    </row>
    <row r="2489" spans="1:56" ht="28.15" customHeight="1">
      <c r="A2489" s="4">
        <f>SUBTOTAL(103,$L$2:L2489)</f>
        <v>2488</v>
      </c>
      <c r="B2489" s="5" t="s">
        <v>16897</v>
      </c>
      <c r="C2489" s="5" t="s">
        <v>16898</v>
      </c>
      <c r="D2489" s="5" t="s">
        <v>16899</v>
      </c>
      <c r="E2489" s="5" t="s">
        <v>16814</v>
      </c>
      <c r="F2489" s="6" t="s">
        <v>16900</v>
      </c>
      <c r="G2489" s="5">
        <v>7</v>
      </c>
      <c r="H2489" s="7">
        <v>779233</v>
      </c>
      <c r="I2489" s="5" t="s">
        <v>16901</v>
      </c>
      <c r="J2489" s="5" t="s">
        <v>16902</v>
      </c>
      <c r="K2489" s="20"/>
      <c r="L2489" s="5" t="s">
        <v>415</v>
      </c>
      <c r="M2489" s="2">
        <v>1601166343</v>
      </c>
      <c r="N2489" s="8">
        <f>IF(COUNTIF($B$2:B2489,B2489)=1,1,0)</f>
        <v>1</v>
      </c>
      <c r="O2489" t="s">
        <v>52</v>
      </c>
      <c r="P2489">
        <v>1601166343</v>
      </c>
      <c r="Q2489" t="s">
        <v>16897</v>
      </c>
      <c r="R2489" t="s">
        <v>16897</v>
      </c>
      <c r="S2489" t="s">
        <v>16898</v>
      </c>
      <c r="T2489" t="s">
        <v>16898</v>
      </c>
      <c r="U2489" t="s">
        <v>16899</v>
      </c>
      <c r="V2489" t="s">
        <v>16903</v>
      </c>
      <c r="W2489">
        <v>0</v>
      </c>
      <c r="X2489" t="s">
        <v>80</v>
      </c>
      <c r="Y2489">
        <v>2026</v>
      </c>
      <c r="Z2489">
        <v>7</v>
      </c>
      <c r="AA2489">
        <v>1</v>
      </c>
      <c r="AB2489">
        <v>721512</v>
      </c>
      <c r="AC2489">
        <v>57721</v>
      </c>
      <c r="AD2489">
        <v>0</v>
      </c>
      <c r="AE2489">
        <v>0</v>
      </c>
      <c r="AF2489" t="s">
        <v>108</v>
      </c>
      <c r="AG2489" t="s">
        <v>81</v>
      </c>
      <c r="AH2489" t="s">
        <v>16814</v>
      </c>
      <c r="AI2489" t="s">
        <v>16518</v>
      </c>
      <c r="AJ2489">
        <v>0</v>
      </c>
      <c r="AK2489" t="s">
        <v>16904</v>
      </c>
      <c r="AL2489">
        <v>0</v>
      </c>
      <c r="AM2489">
        <v>0</v>
      </c>
      <c r="AN2489">
        <v>0</v>
      </c>
      <c r="AO2489">
        <v>0</v>
      </c>
      <c r="AP2489" t="s">
        <v>83</v>
      </c>
      <c r="AQ2489">
        <v>0</v>
      </c>
      <c r="AR2489">
        <v>0</v>
      </c>
      <c r="AS2489" t="s">
        <v>69</v>
      </c>
      <c r="AT2489" t="s">
        <v>16905</v>
      </c>
      <c r="AU2489" t="s">
        <v>64</v>
      </c>
      <c r="AV2489">
        <v>0</v>
      </c>
      <c r="AW2489">
        <v>25981</v>
      </c>
      <c r="AX2489" t="s">
        <v>16901</v>
      </c>
      <c r="AY2489" t="s">
        <v>16902</v>
      </c>
      <c r="AZ2489" t="s">
        <v>71</v>
      </c>
      <c r="BA2489">
        <v>779233</v>
      </c>
      <c r="BB2489" t="s">
        <v>66</v>
      </c>
      <c r="BC2489" t="str">
        <f t="shared" si="102"/>
        <v>41765</v>
      </c>
      <c r="BD2489" t="str">
        <f t="shared" si="103"/>
        <v>TK-41765</v>
      </c>
    </row>
    <row r="2490" spans="1:56" ht="28.15" customHeight="1">
      <c r="A2490" s="4">
        <f>SUBTOTAL(103,$L$2:L2490)</f>
        <v>2489</v>
      </c>
      <c r="B2490" s="5" t="s">
        <v>16906</v>
      </c>
      <c r="C2490" s="5" t="s">
        <v>16907</v>
      </c>
      <c r="D2490" s="5" t="s">
        <v>16908</v>
      </c>
      <c r="E2490" s="5" t="s">
        <v>16872</v>
      </c>
      <c r="F2490" s="6" t="s">
        <v>16909</v>
      </c>
      <c r="G2490" s="5">
        <v>7</v>
      </c>
      <c r="H2490" s="7">
        <v>555822</v>
      </c>
      <c r="I2490" s="5" t="s">
        <v>16910</v>
      </c>
      <c r="J2490" s="5" t="s">
        <v>16911</v>
      </c>
      <c r="K2490" s="20"/>
      <c r="L2490" s="5" t="s">
        <v>415</v>
      </c>
      <c r="M2490" s="2">
        <v>1601163291</v>
      </c>
      <c r="N2490" s="8">
        <f>IF(COUNTIF($B$2:B2490,B2490)=1,1,0)</f>
        <v>1</v>
      </c>
      <c r="O2490" t="s">
        <v>52</v>
      </c>
      <c r="P2490">
        <v>1601163291</v>
      </c>
      <c r="Q2490" t="s">
        <v>16906</v>
      </c>
      <c r="R2490" t="s">
        <v>16906</v>
      </c>
      <c r="S2490" t="s">
        <v>16907</v>
      </c>
      <c r="T2490" t="s">
        <v>16907</v>
      </c>
      <c r="U2490" t="s">
        <v>16908</v>
      </c>
      <c r="V2490" t="s">
        <v>16912</v>
      </c>
      <c r="W2490">
        <v>0</v>
      </c>
      <c r="X2490" t="s">
        <v>80</v>
      </c>
      <c r="Y2490">
        <v>2026</v>
      </c>
      <c r="Z2490">
        <v>7</v>
      </c>
      <c r="AA2490">
        <v>1</v>
      </c>
      <c r="AB2490">
        <v>514650</v>
      </c>
      <c r="AC2490">
        <v>41172</v>
      </c>
      <c r="AD2490">
        <v>0</v>
      </c>
      <c r="AE2490">
        <v>0</v>
      </c>
      <c r="AF2490" t="s">
        <v>98</v>
      </c>
      <c r="AG2490" t="s">
        <v>1105</v>
      </c>
      <c r="AH2490" t="s">
        <v>16872</v>
      </c>
      <c r="AI2490" t="s">
        <v>16518</v>
      </c>
      <c r="AJ2490">
        <v>0</v>
      </c>
      <c r="AK2490" t="s">
        <v>16913</v>
      </c>
      <c r="AL2490">
        <v>0</v>
      </c>
      <c r="AM2490">
        <v>0</v>
      </c>
      <c r="AN2490">
        <v>0</v>
      </c>
      <c r="AO2490">
        <v>0</v>
      </c>
      <c r="AP2490" t="s">
        <v>98</v>
      </c>
      <c r="AQ2490">
        <v>0</v>
      </c>
      <c r="AR2490">
        <v>0</v>
      </c>
      <c r="AS2490" t="s">
        <v>69</v>
      </c>
      <c r="AT2490" t="s">
        <v>16914</v>
      </c>
      <c r="AU2490" t="s">
        <v>64</v>
      </c>
      <c r="AV2490">
        <v>0</v>
      </c>
      <c r="AW2490">
        <v>25303</v>
      </c>
      <c r="AX2490" t="s">
        <v>16910</v>
      </c>
      <c r="AY2490" t="s">
        <v>16911</v>
      </c>
      <c r="AZ2490" t="s">
        <v>71</v>
      </c>
      <c r="BA2490">
        <v>555822</v>
      </c>
      <c r="BB2490" t="s">
        <v>66</v>
      </c>
      <c r="BC2490" t="str">
        <f t="shared" si="102"/>
        <v>41940</v>
      </c>
      <c r="BD2490" t="str">
        <f t="shared" si="103"/>
        <v>TK-41940</v>
      </c>
    </row>
    <row r="2491" spans="1:56" ht="28.15" customHeight="1">
      <c r="A2491" s="4">
        <f>SUBTOTAL(103,$L$2:L2491)</f>
        <v>2490</v>
      </c>
      <c r="B2491" s="5" t="s">
        <v>16915</v>
      </c>
      <c r="C2491" s="5" t="s">
        <v>16916</v>
      </c>
      <c r="D2491" s="5" t="s">
        <v>16162</v>
      </c>
      <c r="E2491" s="5" t="s">
        <v>16872</v>
      </c>
      <c r="F2491" s="6" t="s">
        <v>16917</v>
      </c>
      <c r="G2491" s="5">
        <v>7</v>
      </c>
      <c r="H2491" s="7">
        <v>115992</v>
      </c>
      <c r="I2491" s="5" t="s">
        <v>16918</v>
      </c>
      <c r="J2491" s="5" t="s">
        <v>16919</v>
      </c>
      <c r="K2491" s="20"/>
      <c r="L2491" s="5" t="s">
        <v>415</v>
      </c>
      <c r="M2491" s="2">
        <v>1601163392</v>
      </c>
      <c r="N2491" s="8">
        <f>IF(COUNTIF($B$2:B2491,B2491)=1,1,0)</f>
        <v>1</v>
      </c>
      <c r="O2491" t="s">
        <v>52</v>
      </c>
      <c r="P2491">
        <v>1601163392</v>
      </c>
      <c r="Q2491" t="s">
        <v>16915</v>
      </c>
      <c r="R2491" t="s">
        <v>16915</v>
      </c>
      <c r="S2491" t="s">
        <v>16916</v>
      </c>
      <c r="T2491" t="s">
        <v>16916</v>
      </c>
      <c r="U2491" t="s">
        <v>16162</v>
      </c>
      <c r="V2491" t="s">
        <v>16166</v>
      </c>
      <c r="W2491">
        <v>0</v>
      </c>
      <c r="X2491" t="s">
        <v>80</v>
      </c>
      <c r="Y2491">
        <v>2026</v>
      </c>
      <c r="Z2491">
        <v>7</v>
      </c>
      <c r="AA2491">
        <v>1</v>
      </c>
      <c r="AB2491">
        <v>107400</v>
      </c>
      <c r="AC2491">
        <v>8592</v>
      </c>
      <c r="AD2491">
        <v>0</v>
      </c>
      <c r="AE2491">
        <v>0</v>
      </c>
      <c r="AF2491" t="s">
        <v>98</v>
      </c>
      <c r="AG2491" t="s">
        <v>81</v>
      </c>
      <c r="AH2491" t="s">
        <v>16872</v>
      </c>
      <c r="AI2491" t="s">
        <v>16518</v>
      </c>
      <c r="AJ2491">
        <v>0</v>
      </c>
      <c r="AK2491" t="s">
        <v>16920</v>
      </c>
      <c r="AL2491">
        <v>0</v>
      </c>
      <c r="AM2491">
        <v>0</v>
      </c>
      <c r="AN2491">
        <v>0</v>
      </c>
      <c r="AO2491">
        <v>0</v>
      </c>
      <c r="AP2491" t="s">
        <v>98</v>
      </c>
      <c r="AQ2491">
        <v>0</v>
      </c>
      <c r="AR2491">
        <v>0</v>
      </c>
      <c r="AS2491" t="s">
        <v>69</v>
      </c>
      <c r="AT2491" t="s">
        <v>16921</v>
      </c>
      <c r="AU2491" t="s">
        <v>64</v>
      </c>
      <c r="AV2491">
        <v>0</v>
      </c>
      <c r="AW2491">
        <v>25326</v>
      </c>
      <c r="AX2491" t="s">
        <v>16918</v>
      </c>
      <c r="AY2491" t="s">
        <v>16919</v>
      </c>
      <c r="AZ2491" t="s">
        <v>71</v>
      </c>
      <c r="BA2491">
        <v>115992</v>
      </c>
      <c r="BB2491" t="s">
        <v>66</v>
      </c>
      <c r="BC2491" t="str">
        <f t="shared" si="102"/>
        <v>41950</v>
      </c>
      <c r="BD2491" t="str">
        <f t="shared" si="103"/>
        <v>TK-41950</v>
      </c>
    </row>
    <row r="2492" spans="1:56" ht="28.15" customHeight="1">
      <c r="A2492" s="4">
        <f>SUBTOTAL(103,$L$2:L2492)</f>
        <v>2491</v>
      </c>
      <c r="B2492" s="5" t="s">
        <v>16922</v>
      </c>
      <c r="C2492" s="5" t="s">
        <v>4572</v>
      </c>
      <c r="D2492" s="5" t="s">
        <v>16437</v>
      </c>
      <c r="E2492" s="5" t="s">
        <v>16872</v>
      </c>
      <c r="F2492" s="6" t="s">
        <v>16923</v>
      </c>
      <c r="G2492" s="5">
        <v>7</v>
      </c>
      <c r="H2492" s="7">
        <v>1489298</v>
      </c>
      <c r="I2492" s="5" t="s">
        <v>16924</v>
      </c>
      <c r="J2492" s="5" t="s">
        <v>16925</v>
      </c>
      <c r="K2492" s="20"/>
      <c r="L2492" s="5" t="s">
        <v>415</v>
      </c>
      <c r="M2492" s="2">
        <v>1601165074</v>
      </c>
      <c r="N2492" s="8">
        <f>IF(COUNTIF($B$2:B2492,B2492)=1,1,0)</f>
        <v>1</v>
      </c>
      <c r="O2492" t="s">
        <v>52</v>
      </c>
      <c r="P2492">
        <v>1601165074</v>
      </c>
      <c r="Q2492" t="s">
        <v>16922</v>
      </c>
      <c r="R2492" t="s">
        <v>16922</v>
      </c>
      <c r="S2492" t="s">
        <v>4572</v>
      </c>
      <c r="T2492" t="s">
        <v>4572</v>
      </c>
      <c r="U2492" t="s">
        <v>16437</v>
      </c>
      <c r="V2492" t="s">
        <v>16441</v>
      </c>
      <c r="W2492">
        <v>0</v>
      </c>
      <c r="X2492" t="s">
        <v>188</v>
      </c>
      <c r="Y2492">
        <v>2026</v>
      </c>
      <c r="Z2492">
        <v>7</v>
      </c>
      <c r="AA2492">
        <v>1</v>
      </c>
      <c r="AB2492">
        <v>1378980</v>
      </c>
      <c r="AC2492">
        <v>110318</v>
      </c>
      <c r="AD2492">
        <v>0</v>
      </c>
      <c r="AE2492">
        <v>0</v>
      </c>
      <c r="AF2492" t="s">
        <v>57</v>
      </c>
      <c r="AG2492" t="s">
        <v>1105</v>
      </c>
      <c r="AH2492" t="s">
        <v>16872</v>
      </c>
      <c r="AI2492" t="s">
        <v>16518</v>
      </c>
      <c r="AJ2492">
        <v>0</v>
      </c>
      <c r="AK2492" t="s">
        <v>16926</v>
      </c>
      <c r="AL2492">
        <v>0</v>
      </c>
      <c r="AM2492">
        <v>0</v>
      </c>
      <c r="AN2492">
        <v>0</v>
      </c>
      <c r="AO2492">
        <v>0</v>
      </c>
      <c r="AP2492" t="s">
        <v>83</v>
      </c>
      <c r="AQ2492">
        <v>0</v>
      </c>
      <c r="AR2492">
        <v>0</v>
      </c>
      <c r="AS2492" t="s">
        <v>69</v>
      </c>
      <c r="AT2492" t="s">
        <v>16927</v>
      </c>
      <c r="AU2492" t="s">
        <v>64</v>
      </c>
      <c r="AV2492">
        <v>0</v>
      </c>
      <c r="AW2492">
        <v>25663</v>
      </c>
      <c r="AX2492" t="s">
        <v>16924</v>
      </c>
      <c r="AY2492" t="s">
        <v>16925</v>
      </c>
      <c r="AZ2492" t="s">
        <v>71</v>
      </c>
      <c r="BA2492">
        <v>1489298</v>
      </c>
      <c r="BB2492" t="s">
        <v>66</v>
      </c>
      <c r="BC2492" t="str">
        <f t="shared" si="102"/>
        <v>42000</v>
      </c>
      <c r="BD2492" t="str">
        <f t="shared" si="103"/>
        <v>TK-42000</v>
      </c>
    </row>
    <row r="2493" spans="1:56" ht="28.15" customHeight="1">
      <c r="A2493" s="4">
        <f>SUBTOTAL(103,$L$2:L2493)</f>
        <v>2492</v>
      </c>
      <c r="B2493" s="5" t="s">
        <v>16928</v>
      </c>
      <c r="C2493" s="5" t="s">
        <v>16929</v>
      </c>
      <c r="D2493" s="5" t="s">
        <v>16930</v>
      </c>
      <c r="E2493" s="5" t="s">
        <v>1598</v>
      </c>
      <c r="F2493" s="6" t="s">
        <v>16931</v>
      </c>
      <c r="G2493" s="5">
        <v>6</v>
      </c>
      <c r="H2493" s="7">
        <v>1394366</v>
      </c>
      <c r="I2493" s="5" t="s">
        <v>151</v>
      </c>
      <c r="J2493" s="5" t="s">
        <v>16932</v>
      </c>
      <c r="K2493" s="20"/>
      <c r="L2493" s="5" t="s">
        <v>51</v>
      </c>
      <c r="M2493" s="2">
        <v>1596970728</v>
      </c>
      <c r="N2493" s="8">
        <f>IF(COUNTIF($B$2:B2493,B2493)=1,1,0)</f>
        <v>1</v>
      </c>
      <c r="O2493" t="s">
        <v>52</v>
      </c>
      <c r="P2493">
        <v>1596970728</v>
      </c>
      <c r="Q2493" t="s">
        <v>16928</v>
      </c>
      <c r="R2493" t="s">
        <v>53</v>
      </c>
      <c r="S2493" t="s">
        <v>16929</v>
      </c>
      <c r="T2493" t="s">
        <v>54</v>
      </c>
      <c r="U2493" t="s">
        <v>16930</v>
      </c>
      <c r="V2493" t="s">
        <v>55</v>
      </c>
      <c r="W2493">
        <v>1</v>
      </c>
      <c r="X2493" t="s">
        <v>56</v>
      </c>
      <c r="Y2493">
        <v>2026</v>
      </c>
      <c r="Z2493">
        <v>6</v>
      </c>
      <c r="AA2493">
        <v>1</v>
      </c>
      <c r="AB2493">
        <v>1291080</v>
      </c>
      <c r="AC2493">
        <v>103286</v>
      </c>
      <c r="AD2493">
        <v>0</v>
      </c>
      <c r="AE2493">
        <v>0</v>
      </c>
      <c r="AF2493" t="s">
        <v>108</v>
      </c>
      <c r="AG2493" t="s">
        <v>81</v>
      </c>
      <c r="AH2493" t="s">
        <v>1598</v>
      </c>
      <c r="AI2493" t="s">
        <v>16518</v>
      </c>
      <c r="AJ2493">
        <v>0</v>
      </c>
      <c r="AK2493" t="s">
        <v>16933</v>
      </c>
      <c r="AL2493">
        <v>0</v>
      </c>
      <c r="AM2493">
        <v>0</v>
      </c>
      <c r="AN2493">
        <v>0</v>
      </c>
      <c r="AO2493">
        <v>0</v>
      </c>
      <c r="AP2493" t="s">
        <v>83</v>
      </c>
      <c r="AQ2493">
        <v>0</v>
      </c>
      <c r="AR2493">
        <v>0</v>
      </c>
      <c r="AS2493" t="s">
        <v>62</v>
      </c>
      <c r="AT2493" t="s">
        <v>16934</v>
      </c>
      <c r="AU2493" t="s">
        <v>64</v>
      </c>
      <c r="AV2493">
        <v>0</v>
      </c>
      <c r="AW2493">
        <v>4552</v>
      </c>
      <c r="AX2493" t="s">
        <v>151</v>
      </c>
      <c r="AY2493" t="s">
        <v>16932</v>
      </c>
      <c r="AZ2493" t="s">
        <v>65</v>
      </c>
      <c r="BA2493">
        <v>1394366</v>
      </c>
      <c r="BB2493" t="s">
        <v>66</v>
      </c>
      <c r="BC2493" t="str">
        <f t="shared" si="102"/>
        <v>42710</v>
      </c>
      <c r="BD2493" t="str">
        <f t="shared" si="103"/>
        <v>TK-42710</v>
      </c>
    </row>
    <row r="2494" spans="1:56" ht="28.15" customHeight="1">
      <c r="A2494" s="4">
        <f>SUBTOTAL(103,$L$2:L2494)</f>
        <v>2493</v>
      </c>
      <c r="B2494" s="5" t="s">
        <v>16928</v>
      </c>
      <c r="C2494" s="5" t="s">
        <v>67</v>
      </c>
      <c r="D2494" s="5" t="s">
        <v>16930</v>
      </c>
      <c r="E2494" s="5" t="s">
        <v>1598</v>
      </c>
      <c r="F2494" s="6" t="s">
        <v>16931</v>
      </c>
      <c r="G2494" s="5">
        <v>7</v>
      </c>
      <c r="H2494" s="7">
        <v>1449660</v>
      </c>
      <c r="I2494" s="5" t="s">
        <v>151</v>
      </c>
      <c r="J2494" s="5" t="s">
        <v>16932</v>
      </c>
      <c r="K2494" s="20"/>
      <c r="L2494" s="5" t="s">
        <v>51</v>
      </c>
      <c r="M2494" s="2">
        <v>1601241139</v>
      </c>
      <c r="N2494" s="8">
        <f>IF(COUNTIF($B$2:B2494,B2494)=1,1,0)</f>
        <v>0</v>
      </c>
      <c r="O2494" t="s">
        <v>52</v>
      </c>
      <c r="P2494">
        <v>1601241139</v>
      </c>
      <c r="Q2494" t="s">
        <v>16928</v>
      </c>
      <c r="R2494" t="s">
        <v>16928</v>
      </c>
      <c r="S2494" t="s">
        <v>67</v>
      </c>
      <c r="T2494" t="s">
        <v>67</v>
      </c>
      <c r="U2494" t="s">
        <v>16930</v>
      </c>
      <c r="V2494" t="s">
        <v>155</v>
      </c>
      <c r="W2494">
        <v>1</v>
      </c>
      <c r="X2494" t="s">
        <v>156</v>
      </c>
      <c r="Y2494">
        <v>2026</v>
      </c>
      <c r="Z2494">
        <v>7</v>
      </c>
      <c r="AA2494">
        <v>1</v>
      </c>
      <c r="AB2494">
        <v>1342278</v>
      </c>
      <c r="AC2494">
        <v>107382</v>
      </c>
      <c r="AD2494">
        <v>0</v>
      </c>
      <c r="AE2494">
        <v>0</v>
      </c>
      <c r="AF2494" t="s">
        <v>108</v>
      </c>
      <c r="AG2494" t="s">
        <v>1899</v>
      </c>
      <c r="AH2494" t="s">
        <v>1598</v>
      </c>
      <c r="AI2494" t="s">
        <v>16518</v>
      </c>
      <c r="AJ2494">
        <v>0</v>
      </c>
      <c r="AK2494" t="s">
        <v>16933</v>
      </c>
      <c r="AL2494">
        <v>0</v>
      </c>
      <c r="AM2494">
        <v>0</v>
      </c>
      <c r="AN2494">
        <v>0</v>
      </c>
      <c r="AO2494">
        <v>0</v>
      </c>
      <c r="AP2494" t="s">
        <v>108</v>
      </c>
      <c r="AQ2494">
        <v>0</v>
      </c>
      <c r="AR2494">
        <v>0</v>
      </c>
      <c r="AS2494" t="s">
        <v>69</v>
      </c>
      <c r="AT2494" t="s">
        <v>16935</v>
      </c>
      <c r="AU2494" t="s">
        <v>64</v>
      </c>
      <c r="AV2494">
        <v>0</v>
      </c>
      <c r="AW2494">
        <v>43087</v>
      </c>
      <c r="AX2494" t="s">
        <v>151</v>
      </c>
      <c r="AY2494" t="s">
        <v>16932</v>
      </c>
      <c r="AZ2494" t="s">
        <v>71</v>
      </c>
      <c r="BA2494">
        <v>1449660</v>
      </c>
      <c r="BB2494" t="s">
        <v>66</v>
      </c>
      <c r="BC2494" t="str">
        <f t="shared" si="102"/>
        <v>42710</v>
      </c>
      <c r="BD2494" t="str">
        <f t="shared" si="103"/>
        <v>TK-42710</v>
      </c>
    </row>
    <row r="2495" spans="1:56" ht="28.15" customHeight="1">
      <c r="A2495" s="4">
        <f>SUBTOTAL(103,$L$2:L2495)</f>
        <v>2494</v>
      </c>
      <c r="B2495" s="5" t="s">
        <v>16936</v>
      </c>
      <c r="C2495" s="5" t="s">
        <v>16937</v>
      </c>
      <c r="D2495" s="5" t="s">
        <v>16938</v>
      </c>
      <c r="E2495" s="5" t="s">
        <v>16872</v>
      </c>
      <c r="F2495" s="6" t="s">
        <v>16939</v>
      </c>
      <c r="G2495" s="5">
        <v>7</v>
      </c>
      <c r="H2495" s="7">
        <v>727428</v>
      </c>
      <c r="I2495" s="5" t="s">
        <v>16940</v>
      </c>
      <c r="J2495" s="5" t="s">
        <v>16941</v>
      </c>
      <c r="K2495" s="20"/>
      <c r="L2495" s="5" t="s">
        <v>415</v>
      </c>
      <c r="M2495" s="2">
        <v>1601163360</v>
      </c>
      <c r="N2495" s="8">
        <f>IF(COUNTIF($B$2:B2495,B2495)=1,1,0)</f>
        <v>1</v>
      </c>
      <c r="O2495" t="s">
        <v>52</v>
      </c>
      <c r="P2495">
        <v>1601163360</v>
      </c>
      <c r="Q2495" t="s">
        <v>16936</v>
      </c>
      <c r="R2495" t="s">
        <v>16936</v>
      </c>
      <c r="S2495" t="s">
        <v>16937</v>
      </c>
      <c r="T2495" t="s">
        <v>16937</v>
      </c>
      <c r="U2495" t="s">
        <v>16938</v>
      </c>
      <c r="V2495" t="s">
        <v>16942</v>
      </c>
      <c r="W2495">
        <v>0</v>
      </c>
      <c r="X2495" t="s">
        <v>59</v>
      </c>
      <c r="Y2495">
        <v>2026</v>
      </c>
      <c r="Z2495">
        <v>7</v>
      </c>
      <c r="AA2495">
        <v>1</v>
      </c>
      <c r="AB2495">
        <v>673544</v>
      </c>
      <c r="AC2495">
        <v>53884</v>
      </c>
      <c r="AD2495">
        <v>0</v>
      </c>
      <c r="AE2495">
        <v>0</v>
      </c>
      <c r="AF2495" t="s">
        <v>57</v>
      </c>
      <c r="AG2495" t="s">
        <v>81</v>
      </c>
      <c r="AH2495" t="s">
        <v>16872</v>
      </c>
      <c r="AI2495" t="s">
        <v>16518</v>
      </c>
      <c r="AJ2495">
        <v>0</v>
      </c>
      <c r="AK2495" t="s">
        <v>16943</v>
      </c>
      <c r="AL2495">
        <v>0</v>
      </c>
      <c r="AM2495">
        <v>0</v>
      </c>
      <c r="AN2495">
        <v>0</v>
      </c>
      <c r="AO2495">
        <v>0</v>
      </c>
      <c r="AP2495" t="s">
        <v>83</v>
      </c>
      <c r="AQ2495">
        <v>0</v>
      </c>
      <c r="AR2495">
        <v>0</v>
      </c>
      <c r="AS2495" t="s">
        <v>69</v>
      </c>
      <c r="AT2495" t="s">
        <v>16944</v>
      </c>
      <c r="AU2495" t="s">
        <v>64</v>
      </c>
      <c r="AV2495">
        <v>0</v>
      </c>
      <c r="AW2495">
        <v>25319</v>
      </c>
      <c r="AX2495" t="s">
        <v>16940</v>
      </c>
      <c r="AY2495" t="s">
        <v>16941</v>
      </c>
      <c r="AZ2495" t="s">
        <v>71</v>
      </c>
      <c r="BA2495">
        <v>727428</v>
      </c>
      <c r="BB2495" t="s">
        <v>66</v>
      </c>
      <c r="BC2495" t="str">
        <f t="shared" si="102"/>
        <v>42810</v>
      </c>
      <c r="BD2495" t="str">
        <f t="shared" si="103"/>
        <v>TK-42810</v>
      </c>
    </row>
    <row r="2496" spans="1:56" ht="28.15" customHeight="1">
      <c r="A2496" s="4">
        <f>SUBTOTAL(103,$L$2:L2496)</f>
        <v>2495</v>
      </c>
      <c r="B2496" s="5" t="s">
        <v>16945</v>
      </c>
      <c r="C2496" s="5" t="s">
        <v>16946</v>
      </c>
      <c r="D2496" s="5" t="s">
        <v>16947</v>
      </c>
      <c r="E2496" s="5" t="s">
        <v>16872</v>
      </c>
      <c r="F2496" s="6" t="s">
        <v>16948</v>
      </c>
      <c r="G2496" s="5">
        <v>7</v>
      </c>
      <c r="H2496" s="7">
        <v>643244</v>
      </c>
      <c r="I2496" s="5" t="s">
        <v>16949</v>
      </c>
      <c r="J2496" s="5" t="s">
        <v>16950</v>
      </c>
      <c r="K2496" s="20"/>
      <c r="L2496" s="5" t="s">
        <v>415</v>
      </c>
      <c r="M2496" s="2">
        <v>1601163214</v>
      </c>
      <c r="N2496" s="8">
        <f>IF(COUNTIF($B$2:B2496,B2496)=1,1,0)</f>
        <v>1</v>
      </c>
      <c r="O2496" t="s">
        <v>52</v>
      </c>
      <c r="P2496">
        <v>1601163214</v>
      </c>
      <c r="Q2496" t="s">
        <v>16945</v>
      </c>
      <c r="R2496" t="s">
        <v>16945</v>
      </c>
      <c r="S2496" t="s">
        <v>16946</v>
      </c>
      <c r="T2496" t="s">
        <v>16946</v>
      </c>
      <c r="U2496" t="s">
        <v>16947</v>
      </c>
      <c r="V2496" t="s">
        <v>16951</v>
      </c>
      <c r="W2496">
        <v>0</v>
      </c>
      <c r="X2496" t="s">
        <v>188</v>
      </c>
      <c r="Y2496">
        <v>2026</v>
      </c>
      <c r="Z2496">
        <v>7</v>
      </c>
      <c r="AA2496">
        <v>1</v>
      </c>
      <c r="AB2496">
        <v>595596</v>
      </c>
      <c r="AC2496">
        <v>47648</v>
      </c>
      <c r="AD2496">
        <v>0</v>
      </c>
      <c r="AE2496">
        <v>0</v>
      </c>
      <c r="AF2496" t="s">
        <v>57</v>
      </c>
      <c r="AG2496" t="s">
        <v>1105</v>
      </c>
      <c r="AH2496" t="s">
        <v>16872</v>
      </c>
      <c r="AI2496" t="s">
        <v>16518</v>
      </c>
      <c r="AJ2496">
        <v>0</v>
      </c>
      <c r="AK2496" t="s">
        <v>16952</v>
      </c>
      <c r="AL2496">
        <v>0</v>
      </c>
      <c r="AM2496">
        <v>0</v>
      </c>
      <c r="AN2496">
        <v>0</v>
      </c>
      <c r="AO2496">
        <v>0</v>
      </c>
      <c r="AP2496" t="s">
        <v>83</v>
      </c>
      <c r="AQ2496">
        <v>0</v>
      </c>
      <c r="AR2496">
        <v>0</v>
      </c>
      <c r="AS2496" t="s">
        <v>69</v>
      </c>
      <c r="AT2496" t="s">
        <v>16953</v>
      </c>
      <c r="AU2496" t="s">
        <v>64</v>
      </c>
      <c r="AV2496">
        <v>0</v>
      </c>
      <c r="AW2496">
        <v>25291</v>
      </c>
      <c r="AX2496" t="s">
        <v>16949</v>
      </c>
      <c r="AY2496" t="s">
        <v>16950</v>
      </c>
      <c r="AZ2496" t="s">
        <v>71</v>
      </c>
      <c r="BA2496">
        <v>643244</v>
      </c>
      <c r="BB2496" t="s">
        <v>66</v>
      </c>
      <c r="BC2496" t="str">
        <f t="shared" si="102"/>
        <v>44180</v>
      </c>
      <c r="BD2496" t="str">
        <f t="shared" si="103"/>
        <v>TK-44180</v>
      </c>
    </row>
    <row r="2497" spans="1:56" ht="28.15" customHeight="1">
      <c r="A2497" s="4">
        <f>SUBTOTAL(103,$L$2:L2497)</f>
        <v>2496</v>
      </c>
      <c r="B2497" s="5" t="s">
        <v>16954</v>
      </c>
      <c r="C2497" s="5" t="s">
        <v>16955</v>
      </c>
      <c r="D2497" s="5" t="s">
        <v>16865</v>
      </c>
      <c r="E2497" s="5" t="s">
        <v>16872</v>
      </c>
      <c r="F2497" s="6" t="s">
        <v>16956</v>
      </c>
      <c r="G2497" s="5">
        <v>7</v>
      </c>
      <c r="H2497" s="7">
        <v>253822</v>
      </c>
      <c r="I2497" s="5">
        <v>0</v>
      </c>
      <c r="J2497" s="5" t="s">
        <v>16957</v>
      </c>
      <c r="K2497" s="20"/>
      <c r="L2497" s="5" t="s">
        <v>415</v>
      </c>
      <c r="M2497" s="2">
        <v>1601163180</v>
      </c>
      <c r="N2497" s="8">
        <f>IF(COUNTIF($B$2:B2497,B2497)=1,1,0)</f>
        <v>1</v>
      </c>
      <c r="O2497" t="s">
        <v>52</v>
      </c>
      <c r="P2497">
        <v>1601163180</v>
      </c>
      <c r="Q2497" t="s">
        <v>16954</v>
      </c>
      <c r="R2497" t="s">
        <v>16954</v>
      </c>
      <c r="S2497" t="s">
        <v>16955</v>
      </c>
      <c r="T2497" t="s">
        <v>16955</v>
      </c>
      <c r="U2497" t="s">
        <v>16865</v>
      </c>
      <c r="V2497" t="s">
        <v>16869</v>
      </c>
      <c r="W2497">
        <v>0</v>
      </c>
      <c r="X2497" t="s">
        <v>80</v>
      </c>
      <c r="Y2497">
        <v>2026</v>
      </c>
      <c r="Z2497">
        <v>7</v>
      </c>
      <c r="AA2497">
        <v>1</v>
      </c>
      <c r="AB2497">
        <v>235020</v>
      </c>
      <c r="AC2497">
        <v>18802</v>
      </c>
      <c r="AD2497">
        <v>0</v>
      </c>
      <c r="AE2497">
        <v>0</v>
      </c>
      <c r="AF2497" t="s">
        <v>121</v>
      </c>
      <c r="AG2497" t="s">
        <v>58</v>
      </c>
      <c r="AH2497" t="s">
        <v>16872</v>
      </c>
      <c r="AI2497" t="s">
        <v>16518</v>
      </c>
      <c r="AJ2497">
        <v>0</v>
      </c>
      <c r="AK2497" t="s">
        <v>16958</v>
      </c>
      <c r="AL2497">
        <v>0</v>
      </c>
      <c r="AM2497">
        <v>0</v>
      </c>
      <c r="AN2497">
        <v>0</v>
      </c>
      <c r="AO2497">
        <v>0</v>
      </c>
      <c r="AP2497" t="s">
        <v>61</v>
      </c>
      <c r="AQ2497">
        <v>0</v>
      </c>
      <c r="AR2497">
        <v>0</v>
      </c>
      <c r="AS2497" t="s">
        <v>69</v>
      </c>
      <c r="AT2497" t="s">
        <v>16959</v>
      </c>
      <c r="AU2497" t="s">
        <v>64</v>
      </c>
      <c r="AV2497">
        <v>0</v>
      </c>
      <c r="AW2497">
        <v>25288</v>
      </c>
      <c r="AY2497" t="s">
        <v>16957</v>
      </c>
      <c r="AZ2497" t="s">
        <v>71</v>
      </c>
      <c r="BA2497">
        <v>253822</v>
      </c>
      <c r="BB2497" t="s">
        <v>66</v>
      </c>
      <c r="BC2497" t="str">
        <f t="shared" si="102"/>
        <v>44190</v>
      </c>
      <c r="BD2497" t="str">
        <f t="shared" si="103"/>
        <v>TK-44190</v>
      </c>
    </row>
    <row r="2498" spans="1:56" ht="28.15" customHeight="1">
      <c r="A2498" s="4">
        <f>SUBTOTAL(103,$L$2:L2498)</f>
        <v>2497</v>
      </c>
      <c r="B2498" s="5" t="s">
        <v>16960</v>
      </c>
      <c r="C2498" s="5" t="s">
        <v>16961</v>
      </c>
      <c r="D2498" s="5" t="s">
        <v>16962</v>
      </c>
      <c r="E2498" s="5" t="s">
        <v>16872</v>
      </c>
      <c r="F2498" s="6" t="s">
        <v>16963</v>
      </c>
      <c r="G2498" s="5">
        <v>7</v>
      </c>
      <c r="H2498" s="7">
        <v>169128</v>
      </c>
      <c r="I2498" s="5" t="s">
        <v>16489</v>
      </c>
      <c r="J2498" s="5" t="s">
        <v>16964</v>
      </c>
      <c r="K2498" s="20"/>
      <c r="L2498" s="5" t="s">
        <v>415</v>
      </c>
      <c r="M2498" s="2">
        <v>1601163330</v>
      </c>
      <c r="N2498" s="8">
        <f>IF(COUNTIF($B$2:B2498,B2498)=1,1,0)</f>
        <v>1</v>
      </c>
      <c r="O2498" t="s">
        <v>52</v>
      </c>
      <c r="P2498">
        <v>1601163330</v>
      </c>
      <c r="Q2498" t="s">
        <v>16960</v>
      </c>
      <c r="R2498" t="s">
        <v>16960</v>
      </c>
      <c r="S2498" t="s">
        <v>16961</v>
      </c>
      <c r="T2498" t="s">
        <v>16961</v>
      </c>
      <c r="U2498" t="s">
        <v>16962</v>
      </c>
      <c r="V2498" t="s">
        <v>16965</v>
      </c>
      <c r="W2498">
        <v>0</v>
      </c>
      <c r="X2498" t="s">
        <v>80</v>
      </c>
      <c r="Y2498">
        <v>2026</v>
      </c>
      <c r="Z2498">
        <v>7</v>
      </c>
      <c r="AA2498">
        <v>1</v>
      </c>
      <c r="AB2498">
        <v>156600</v>
      </c>
      <c r="AC2498">
        <v>12528</v>
      </c>
      <c r="AD2498">
        <v>0</v>
      </c>
      <c r="AE2498">
        <v>0</v>
      </c>
      <c r="AF2498" t="s">
        <v>57</v>
      </c>
      <c r="AG2498" t="s">
        <v>1105</v>
      </c>
      <c r="AH2498" t="s">
        <v>16872</v>
      </c>
      <c r="AI2498" t="s">
        <v>16518</v>
      </c>
      <c r="AJ2498">
        <v>0</v>
      </c>
      <c r="AK2498" t="s">
        <v>16966</v>
      </c>
      <c r="AL2498">
        <v>0</v>
      </c>
      <c r="AM2498">
        <v>0</v>
      </c>
      <c r="AN2498">
        <v>0</v>
      </c>
      <c r="AO2498">
        <v>0</v>
      </c>
      <c r="AP2498" t="s">
        <v>83</v>
      </c>
      <c r="AQ2498">
        <v>0</v>
      </c>
      <c r="AR2498">
        <v>0</v>
      </c>
      <c r="AS2498" t="s">
        <v>69</v>
      </c>
      <c r="AT2498" t="s">
        <v>16967</v>
      </c>
      <c r="AU2498" t="s">
        <v>64</v>
      </c>
      <c r="AV2498">
        <v>0</v>
      </c>
      <c r="AW2498">
        <v>25310</v>
      </c>
      <c r="AX2498" t="s">
        <v>16489</v>
      </c>
      <c r="AY2498" t="s">
        <v>16964</v>
      </c>
      <c r="AZ2498" t="s">
        <v>71</v>
      </c>
      <c r="BA2498">
        <v>169128</v>
      </c>
      <c r="BB2498" t="s">
        <v>66</v>
      </c>
      <c r="BC2498" t="str">
        <f t="shared" si="102"/>
        <v>44650</v>
      </c>
      <c r="BD2498" t="str">
        <f t="shared" si="103"/>
        <v>TK-44650</v>
      </c>
    </row>
    <row r="2499" spans="1:56" ht="28.15" customHeight="1">
      <c r="A2499" s="4">
        <f>SUBTOTAL(103,$L$2:L2499)</f>
        <v>2498</v>
      </c>
      <c r="B2499" s="5" t="s">
        <v>16968</v>
      </c>
      <c r="C2499" s="5" t="s">
        <v>16969</v>
      </c>
      <c r="D2499" s="5" t="s">
        <v>16865</v>
      </c>
      <c r="E2499" s="5" t="s">
        <v>16872</v>
      </c>
      <c r="F2499" s="6" t="s">
        <v>16970</v>
      </c>
      <c r="G2499" s="5">
        <v>7</v>
      </c>
      <c r="H2499" s="7">
        <v>10714</v>
      </c>
      <c r="I2499" s="5">
        <v>0</v>
      </c>
      <c r="J2499" s="5" t="s">
        <v>16971</v>
      </c>
      <c r="K2499" s="20"/>
      <c r="L2499" s="5" t="s">
        <v>415</v>
      </c>
      <c r="M2499" s="2">
        <v>1601165049</v>
      </c>
      <c r="N2499" s="8">
        <f>IF(COUNTIF($B$2:B2499,B2499)=1,1,0)</f>
        <v>1</v>
      </c>
      <c r="O2499" t="s">
        <v>52</v>
      </c>
      <c r="P2499">
        <v>1601165049</v>
      </c>
      <c r="Q2499" t="s">
        <v>16968</v>
      </c>
      <c r="R2499" t="s">
        <v>16968</v>
      </c>
      <c r="S2499" t="s">
        <v>16969</v>
      </c>
      <c r="T2499" t="s">
        <v>16969</v>
      </c>
      <c r="U2499" t="s">
        <v>16865</v>
      </c>
      <c r="V2499" t="s">
        <v>16869</v>
      </c>
      <c r="W2499">
        <v>0</v>
      </c>
      <c r="X2499" t="s">
        <v>80</v>
      </c>
      <c r="Y2499">
        <v>2026</v>
      </c>
      <c r="Z2499">
        <v>7</v>
      </c>
      <c r="AA2499">
        <v>1</v>
      </c>
      <c r="AB2499">
        <v>9920</v>
      </c>
      <c r="AC2499">
        <v>794</v>
      </c>
      <c r="AD2499">
        <v>0</v>
      </c>
      <c r="AE2499">
        <v>0</v>
      </c>
      <c r="AF2499" t="s">
        <v>98</v>
      </c>
      <c r="AG2499" t="s">
        <v>58</v>
      </c>
      <c r="AH2499" t="s">
        <v>16872</v>
      </c>
      <c r="AI2499" t="s">
        <v>16518</v>
      </c>
      <c r="AJ2499">
        <v>0</v>
      </c>
      <c r="AK2499" t="s">
        <v>16972</v>
      </c>
      <c r="AL2499">
        <v>0</v>
      </c>
      <c r="AM2499">
        <v>0</v>
      </c>
      <c r="AN2499">
        <v>0</v>
      </c>
      <c r="AO2499">
        <v>0</v>
      </c>
      <c r="AP2499" t="s">
        <v>98</v>
      </c>
      <c r="AQ2499">
        <v>0</v>
      </c>
      <c r="AR2499">
        <v>0</v>
      </c>
      <c r="AS2499" t="s">
        <v>69</v>
      </c>
      <c r="AT2499" t="s">
        <v>16973</v>
      </c>
      <c r="AU2499" t="s">
        <v>64</v>
      </c>
      <c r="AV2499">
        <v>0</v>
      </c>
      <c r="AW2499">
        <v>25659</v>
      </c>
      <c r="AY2499" t="s">
        <v>16971</v>
      </c>
      <c r="AZ2499" t="s">
        <v>71</v>
      </c>
      <c r="BA2499">
        <v>10714</v>
      </c>
      <c r="BB2499" t="s">
        <v>66</v>
      </c>
      <c r="BC2499" t="str">
        <f t="shared" si="102"/>
        <v>44960</v>
      </c>
      <c r="BD2499" t="str">
        <f t="shared" si="103"/>
        <v>TK-44960</v>
      </c>
    </row>
    <row r="2500" spans="1:56" ht="28.15" customHeight="1">
      <c r="A2500" s="4">
        <f>SUBTOTAL(103,$L$2:L2500)</f>
        <v>2499</v>
      </c>
      <c r="B2500" s="5" t="s">
        <v>16974</v>
      </c>
      <c r="C2500" s="5" t="s">
        <v>16975</v>
      </c>
      <c r="D2500" s="5" t="s">
        <v>16976</v>
      </c>
      <c r="E2500" s="5" t="s">
        <v>16977</v>
      </c>
      <c r="F2500" s="6" t="s">
        <v>16978</v>
      </c>
      <c r="G2500" s="5">
        <v>1</v>
      </c>
      <c r="H2500" s="7">
        <v>1407089</v>
      </c>
      <c r="I2500" s="5" t="s">
        <v>16979</v>
      </c>
      <c r="J2500" s="5" t="s">
        <v>16980</v>
      </c>
      <c r="K2500" s="20"/>
      <c r="L2500" s="5" t="s">
        <v>95</v>
      </c>
      <c r="M2500" s="2">
        <v>1575215707</v>
      </c>
      <c r="N2500" s="8">
        <f>IF(COUNTIF($B$2:B2500,B2500)=1,1,0)</f>
        <v>1</v>
      </c>
      <c r="O2500" t="s">
        <v>52</v>
      </c>
      <c r="P2500">
        <v>1575215707</v>
      </c>
      <c r="Q2500" t="s">
        <v>16974</v>
      </c>
      <c r="R2500" t="s">
        <v>16974</v>
      </c>
      <c r="S2500" t="s">
        <v>16975</v>
      </c>
      <c r="T2500" t="s">
        <v>16975</v>
      </c>
      <c r="U2500" t="s">
        <v>16976</v>
      </c>
      <c r="V2500" t="s">
        <v>16981</v>
      </c>
      <c r="W2500">
        <v>0</v>
      </c>
      <c r="X2500" t="s">
        <v>80</v>
      </c>
      <c r="Y2500">
        <v>2026</v>
      </c>
      <c r="Z2500">
        <v>1</v>
      </c>
      <c r="AA2500">
        <v>1</v>
      </c>
      <c r="AB2500">
        <v>1302860</v>
      </c>
      <c r="AC2500">
        <v>104229</v>
      </c>
      <c r="AD2500">
        <v>0</v>
      </c>
      <c r="AE2500">
        <v>0</v>
      </c>
      <c r="AF2500" t="s">
        <v>57</v>
      </c>
      <c r="AG2500" t="s">
        <v>291</v>
      </c>
      <c r="AH2500" t="s">
        <v>16977</v>
      </c>
      <c r="AI2500" t="s">
        <v>16982</v>
      </c>
      <c r="AJ2500">
        <v>0</v>
      </c>
      <c r="AK2500" t="s">
        <v>16983</v>
      </c>
      <c r="AL2500">
        <v>0</v>
      </c>
      <c r="AM2500">
        <v>0</v>
      </c>
      <c r="AN2500">
        <v>0</v>
      </c>
      <c r="AO2500">
        <v>0</v>
      </c>
      <c r="AP2500" t="s">
        <v>83</v>
      </c>
      <c r="AQ2500">
        <v>0</v>
      </c>
      <c r="AR2500">
        <v>0</v>
      </c>
      <c r="AS2500" t="s">
        <v>2940</v>
      </c>
      <c r="AT2500" t="s">
        <v>16984</v>
      </c>
      <c r="AU2500" t="s">
        <v>64</v>
      </c>
      <c r="AV2500">
        <v>0</v>
      </c>
      <c r="AW2500">
        <v>624</v>
      </c>
      <c r="AX2500" t="s">
        <v>16979</v>
      </c>
      <c r="AY2500" t="s">
        <v>16980</v>
      </c>
      <c r="AZ2500" t="s">
        <v>2941</v>
      </c>
      <c r="BA2500">
        <v>1407089</v>
      </c>
      <c r="BB2500" t="s">
        <v>66</v>
      </c>
      <c r="BC2500" t="str">
        <f t="shared" si="102"/>
        <v>12990</v>
      </c>
      <c r="BD2500" t="str">
        <f t="shared" si="103"/>
        <v>TL-12990</v>
      </c>
    </row>
    <row r="2501" spans="1:56" ht="28.15" customHeight="1">
      <c r="A2501" s="4">
        <f>SUBTOTAL(103,$L$2:L2501)</f>
        <v>2500</v>
      </c>
      <c r="B2501" s="5" t="s">
        <v>16985</v>
      </c>
      <c r="C2501" s="5" t="s">
        <v>16986</v>
      </c>
      <c r="D2501" s="5" t="s">
        <v>16987</v>
      </c>
      <c r="E2501" s="5" t="s">
        <v>16977</v>
      </c>
      <c r="F2501" s="6" t="s">
        <v>16988</v>
      </c>
      <c r="G2501" s="5">
        <v>7</v>
      </c>
      <c r="H2501" s="7">
        <v>1102572</v>
      </c>
      <c r="I2501" s="5" t="s">
        <v>16989</v>
      </c>
      <c r="J2501" s="5" t="s">
        <v>16990</v>
      </c>
      <c r="K2501" s="20"/>
      <c r="L2501" s="5" t="s">
        <v>95</v>
      </c>
      <c r="M2501" s="2">
        <v>1601169348</v>
      </c>
      <c r="N2501" s="8">
        <f>IF(COUNTIF($B$2:B2501,B2501)=1,1,0)</f>
        <v>1</v>
      </c>
      <c r="O2501" t="s">
        <v>52</v>
      </c>
      <c r="P2501">
        <v>1601169348</v>
      </c>
      <c r="Q2501" t="s">
        <v>16985</v>
      </c>
      <c r="R2501" t="s">
        <v>16985</v>
      </c>
      <c r="S2501" t="s">
        <v>16986</v>
      </c>
      <c r="T2501" t="s">
        <v>16986</v>
      </c>
      <c r="U2501" t="s">
        <v>16987</v>
      </c>
      <c r="V2501" t="s">
        <v>16991</v>
      </c>
      <c r="W2501">
        <v>0</v>
      </c>
      <c r="X2501" t="s">
        <v>80</v>
      </c>
      <c r="Y2501">
        <v>2026</v>
      </c>
      <c r="Z2501">
        <v>7</v>
      </c>
      <c r="AA2501">
        <v>1</v>
      </c>
      <c r="AB2501">
        <v>1020900</v>
      </c>
      <c r="AC2501">
        <v>81672</v>
      </c>
      <c r="AD2501">
        <v>0</v>
      </c>
      <c r="AE2501">
        <v>0</v>
      </c>
      <c r="AF2501" t="s">
        <v>98</v>
      </c>
      <c r="AG2501" t="s">
        <v>81</v>
      </c>
      <c r="AH2501" t="s">
        <v>16977</v>
      </c>
      <c r="AI2501" t="s">
        <v>16982</v>
      </c>
      <c r="AJ2501">
        <v>0</v>
      </c>
      <c r="AK2501" t="s">
        <v>9213</v>
      </c>
      <c r="AL2501">
        <v>0</v>
      </c>
      <c r="AM2501">
        <v>0</v>
      </c>
      <c r="AN2501">
        <v>0</v>
      </c>
      <c r="AO2501">
        <v>0</v>
      </c>
      <c r="AP2501" t="s">
        <v>98</v>
      </c>
      <c r="AQ2501">
        <v>0</v>
      </c>
      <c r="AR2501">
        <v>0</v>
      </c>
      <c r="AS2501" t="s">
        <v>69</v>
      </c>
      <c r="AT2501" t="s">
        <v>16992</v>
      </c>
      <c r="AU2501" t="s">
        <v>64</v>
      </c>
      <c r="AV2501">
        <v>0</v>
      </c>
      <c r="AW2501">
        <v>26681</v>
      </c>
      <c r="AX2501" t="s">
        <v>16989</v>
      </c>
      <c r="AY2501" t="s">
        <v>16990</v>
      </c>
      <c r="AZ2501" t="s">
        <v>71</v>
      </c>
      <c r="BA2501">
        <v>1102572</v>
      </c>
      <c r="BB2501" t="s">
        <v>66</v>
      </c>
      <c r="BC2501" t="str">
        <f t="shared" si="102"/>
        <v>14020</v>
      </c>
      <c r="BD2501" t="str">
        <f t="shared" si="103"/>
        <v>TL-14020</v>
      </c>
    </row>
    <row r="2502" spans="1:56" ht="28.15" customHeight="1">
      <c r="A2502" s="4">
        <f>SUBTOTAL(103,$L$2:L2502)</f>
        <v>2501</v>
      </c>
      <c r="B2502" s="5" t="s">
        <v>16996</v>
      </c>
      <c r="C2502" s="5" t="s">
        <v>16997</v>
      </c>
      <c r="D2502" s="5" t="s">
        <v>16993</v>
      </c>
      <c r="E2502" s="5" t="s">
        <v>16994</v>
      </c>
      <c r="F2502" s="6" t="s">
        <v>16998</v>
      </c>
      <c r="G2502" s="5">
        <v>7</v>
      </c>
      <c r="H2502" s="7">
        <v>1448194</v>
      </c>
      <c r="I2502" s="5" t="s">
        <v>16999</v>
      </c>
      <c r="J2502" s="5" t="s">
        <v>17000</v>
      </c>
      <c r="K2502" s="20"/>
      <c r="L2502" s="5" t="s">
        <v>95</v>
      </c>
      <c r="M2502" s="2">
        <v>1601170400</v>
      </c>
      <c r="N2502" s="8">
        <f>IF(COUNTIF($B$2:B2502,B2502)=1,1,0)</f>
        <v>1</v>
      </c>
      <c r="O2502" t="s">
        <v>52</v>
      </c>
      <c r="P2502">
        <v>1601170400</v>
      </c>
      <c r="Q2502" t="s">
        <v>16996</v>
      </c>
      <c r="R2502" t="s">
        <v>16996</v>
      </c>
      <c r="S2502" t="s">
        <v>16997</v>
      </c>
      <c r="T2502" t="s">
        <v>16997</v>
      </c>
      <c r="U2502" t="s">
        <v>16993</v>
      </c>
      <c r="V2502" t="s">
        <v>16995</v>
      </c>
      <c r="W2502">
        <v>0</v>
      </c>
      <c r="X2502" t="s">
        <v>80</v>
      </c>
      <c r="Y2502">
        <v>2026</v>
      </c>
      <c r="Z2502">
        <v>7</v>
      </c>
      <c r="AA2502">
        <v>1</v>
      </c>
      <c r="AB2502">
        <v>1340920</v>
      </c>
      <c r="AC2502">
        <v>107274</v>
      </c>
      <c r="AD2502">
        <v>0</v>
      </c>
      <c r="AE2502">
        <v>0</v>
      </c>
      <c r="AF2502" t="s">
        <v>57</v>
      </c>
      <c r="AG2502" t="s">
        <v>302</v>
      </c>
      <c r="AH2502" t="s">
        <v>16994</v>
      </c>
      <c r="AI2502" t="s">
        <v>57</v>
      </c>
      <c r="AJ2502">
        <v>0</v>
      </c>
      <c r="AK2502" t="s">
        <v>3765</v>
      </c>
      <c r="AL2502">
        <v>0</v>
      </c>
      <c r="AM2502">
        <v>0</v>
      </c>
      <c r="AN2502">
        <v>0</v>
      </c>
      <c r="AO2502">
        <v>0</v>
      </c>
      <c r="AP2502" t="s">
        <v>83</v>
      </c>
      <c r="AQ2502">
        <v>0</v>
      </c>
      <c r="AR2502">
        <v>0</v>
      </c>
      <c r="AS2502" t="s">
        <v>69</v>
      </c>
      <c r="AT2502" t="s">
        <v>17001</v>
      </c>
      <c r="AU2502" t="s">
        <v>64</v>
      </c>
      <c r="AV2502">
        <v>0</v>
      </c>
      <c r="AW2502">
        <v>26883</v>
      </c>
      <c r="AX2502" t="s">
        <v>16999</v>
      </c>
      <c r="AY2502" t="s">
        <v>17000</v>
      </c>
      <c r="AZ2502" t="s">
        <v>71</v>
      </c>
      <c r="BA2502">
        <v>1448194</v>
      </c>
      <c r="BB2502" t="s">
        <v>66</v>
      </c>
      <c r="BC2502" t="str">
        <f t="shared" si="102"/>
        <v>02630</v>
      </c>
      <c r="BD2502" t="str">
        <f t="shared" si="103"/>
        <v>TM-02630</v>
      </c>
    </row>
    <row r="2503" spans="1:56" ht="28.15" customHeight="1">
      <c r="A2503" s="4">
        <f>SUBTOTAL(103,$L$2:L2503)</f>
        <v>2502</v>
      </c>
      <c r="B2503" s="5" t="s">
        <v>17002</v>
      </c>
      <c r="C2503" s="5" t="s">
        <v>17003</v>
      </c>
      <c r="D2503" s="5" t="s">
        <v>16993</v>
      </c>
      <c r="E2503" s="5" t="s">
        <v>16994</v>
      </c>
      <c r="F2503" s="6" t="s">
        <v>17004</v>
      </c>
      <c r="G2503" s="5">
        <v>7</v>
      </c>
      <c r="H2503" s="7">
        <v>356638</v>
      </c>
      <c r="I2503" s="5" t="s">
        <v>17005</v>
      </c>
      <c r="J2503" s="5" t="s">
        <v>17006</v>
      </c>
      <c r="K2503" s="20"/>
      <c r="L2503" s="5" t="s">
        <v>95</v>
      </c>
      <c r="M2503" s="2">
        <v>1601169709</v>
      </c>
      <c r="N2503" s="8">
        <f>IF(COUNTIF($B$2:B2503,B2503)=1,1,0)</f>
        <v>1</v>
      </c>
      <c r="O2503" t="s">
        <v>52</v>
      </c>
      <c r="P2503">
        <v>1601169709</v>
      </c>
      <c r="Q2503" t="s">
        <v>17002</v>
      </c>
      <c r="R2503" t="s">
        <v>17002</v>
      </c>
      <c r="S2503" t="s">
        <v>17003</v>
      </c>
      <c r="T2503" t="s">
        <v>17003</v>
      </c>
      <c r="U2503" t="s">
        <v>16993</v>
      </c>
      <c r="V2503" t="s">
        <v>16995</v>
      </c>
      <c r="W2503">
        <v>0</v>
      </c>
      <c r="X2503" t="s">
        <v>80</v>
      </c>
      <c r="Y2503">
        <v>2026</v>
      </c>
      <c r="Z2503">
        <v>7</v>
      </c>
      <c r="AA2503">
        <v>1</v>
      </c>
      <c r="AB2503">
        <v>330220</v>
      </c>
      <c r="AC2503">
        <v>26418</v>
      </c>
      <c r="AD2503">
        <v>0</v>
      </c>
      <c r="AE2503">
        <v>0</v>
      </c>
      <c r="AF2503" t="s">
        <v>57</v>
      </c>
      <c r="AG2503" t="s">
        <v>302</v>
      </c>
      <c r="AH2503" t="s">
        <v>16994</v>
      </c>
      <c r="AI2503" t="s">
        <v>57</v>
      </c>
      <c r="AJ2503">
        <v>0</v>
      </c>
      <c r="AK2503" t="s">
        <v>537</v>
      </c>
      <c r="AL2503">
        <v>0</v>
      </c>
      <c r="AM2503">
        <v>0</v>
      </c>
      <c r="AN2503">
        <v>0</v>
      </c>
      <c r="AO2503">
        <v>0</v>
      </c>
      <c r="AP2503" t="s">
        <v>83</v>
      </c>
      <c r="AQ2503">
        <v>0</v>
      </c>
      <c r="AR2503">
        <v>0</v>
      </c>
      <c r="AS2503" t="s">
        <v>69</v>
      </c>
      <c r="AT2503" t="s">
        <v>17007</v>
      </c>
      <c r="AU2503" t="s">
        <v>64</v>
      </c>
      <c r="AV2503">
        <v>0</v>
      </c>
      <c r="AW2503">
        <v>26745</v>
      </c>
      <c r="AX2503" t="s">
        <v>17005</v>
      </c>
      <c r="AY2503" t="s">
        <v>17006</v>
      </c>
      <c r="AZ2503" t="s">
        <v>71</v>
      </c>
      <c r="BA2503">
        <v>356638</v>
      </c>
      <c r="BB2503" t="s">
        <v>66</v>
      </c>
      <c r="BC2503" t="str">
        <f t="shared" si="102"/>
        <v>03700</v>
      </c>
      <c r="BD2503" t="str">
        <f t="shared" si="103"/>
        <v>TM-03700</v>
      </c>
    </row>
    <row r="2504" spans="1:56" ht="28.15" customHeight="1">
      <c r="A2504" s="4">
        <f>SUBTOTAL(103,$L$2:L2504)</f>
        <v>2503</v>
      </c>
      <c r="B2504" s="5" t="s">
        <v>17012</v>
      </c>
      <c r="C2504" s="5" t="s">
        <v>17013</v>
      </c>
      <c r="D2504" s="5" t="s">
        <v>17014</v>
      </c>
      <c r="E2504" s="5" t="s">
        <v>17010</v>
      </c>
      <c r="F2504" s="6" t="s">
        <v>17015</v>
      </c>
      <c r="G2504" s="5">
        <v>7</v>
      </c>
      <c r="H2504" s="7">
        <v>441461</v>
      </c>
      <c r="I2504" s="5" t="s">
        <v>17016</v>
      </c>
      <c r="J2504" s="5" t="s">
        <v>17017</v>
      </c>
      <c r="K2504" s="20"/>
      <c r="L2504" s="5" t="s">
        <v>95</v>
      </c>
      <c r="M2504" s="2">
        <v>1601167367</v>
      </c>
      <c r="N2504" s="8">
        <f>IF(COUNTIF($B$2:B2504,B2504)=1,1,0)</f>
        <v>1</v>
      </c>
      <c r="O2504" t="s">
        <v>52</v>
      </c>
      <c r="P2504">
        <v>1601167367</v>
      </c>
      <c r="Q2504" t="s">
        <v>17012</v>
      </c>
      <c r="R2504" t="s">
        <v>17012</v>
      </c>
      <c r="S2504" t="s">
        <v>17013</v>
      </c>
      <c r="T2504" t="s">
        <v>17013</v>
      </c>
      <c r="U2504" t="s">
        <v>17014</v>
      </c>
      <c r="V2504" t="s">
        <v>17018</v>
      </c>
      <c r="W2504">
        <v>0</v>
      </c>
      <c r="X2504" t="s">
        <v>80</v>
      </c>
      <c r="Y2504">
        <v>2026</v>
      </c>
      <c r="Z2504">
        <v>7</v>
      </c>
      <c r="AA2504">
        <v>1</v>
      </c>
      <c r="AB2504">
        <v>408760</v>
      </c>
      <c r="AC2504">
        <v>32701</v>
      </c>
      <c r="AD2504">
        <v>0</v>
      </c>
      <c r="AE2504">
        <v>0</v>
      </c>
      <c r="AF2504" t="s">
        <v>108</v>
      </c>
      <c r="AG2504" t="s">
        <v>81</v>
      </c>
      <c r="AH2504" t="s">
        <v>17010</v>
      </c>
      <c r="AI2504" t="s">
        <v>17011</v>
      </c>
      <c r="AJ2504">
        <v>0</v>
      </c>
      <c r="AK2504" t="s">
        <v>17019</v>
      </c>
      <c r="AL2504">
        <v>0</v>
      </c>
      <c r="AM2504">
        <v>0</v>
      </c>
      <c r="AN2504">
        <v>0</v>
      </c>
      <c r="AO2504">
        <v>0</v>
      </c>
      <c r="AP2504" t="s">
        <v>83</v>
      </c>
      <c r="AQ2504">
        <v>0</v>
      </c>
      <c r="AR2504">
        <v>0</v>
      </c>
      <c r="AS2504" t="s">
        <v>69</v>
      </c>
      <c r="AT2504" t="s">
        <v>17020</v>
      </c>
      <c r="AU2504" t="s">
        <v>64</v>
      </c>
      <c r="AV2504">
        <v>0</v>
      </c>
      <c r="AW2504">
        <v>26226</v>
      </c>
      <c r="AX2504" t="s">
        <v>17016</v>
      </c>
      <c r="AY2504" t="s">
        <v>17017</v>
      </c>
      <c r="AZ2504" t="s">
        <v>71</v>
      </c>
      <c r="BA2504">
        <v>441461</v>
      </c>
      <c r="BB2504" t="s">
        <v>66</v>
      </c>
      <c r="BC2504" t="str">
        <f t="shared" si="102"/>
        <v>02125</v>
      </c>
      <c r="BD2504" t="str">
        <f t="shared" si="103"/>
        <v>TN-02125</v>
      </c>
    </row>
    <row r="2505" spans="1:56" ht="28.15" customHeight="1">
      <c r="A2505" s="4">
        <f>SUBTOTAL(103,$L$2:L2505)</f>
        <v>2504</v>
      </c>
      <c r="B2505" s="5" t="s">
        <v>17021</v>
      </c>
      <c r="C2505" s="5" t="s">
        <v>17022</v>
      </c>
      <c r="D2505" s="5" t="s">
        <v>17023</v>
      </c>
      <c r="E2505" s="5" t="s">
        <v>17010</v>
      </c>
      <c r="F2505" s="6" t="s">
        <v>17024</v>
      </c>
      <c r="G2505" s="5">
        <v>7</v>
      </c>
      <c r="H2505" s="7">
        <v>1117044</v>
      </c>
      <c r="I2505" s="5" t="s">
        <v>17025</v>
      </c>
      <c r="J2505" s="5" t="s">
        <v>17026</v>
      </c>
      <c r="K2505" s="20"/>
      <c r="L2505" s="5" t="s">
        <v>95</v>
      </c>
      <c r="M2505" s="2">
        <v>1601167304</v>
      </c>
      <c r="N2505" s="8">
        <f>IF(COUNTIF($B$2:B2505,B2505)=1,1,0)</f>
        <v>1</v>
      </c>
      <c r="O2505" t="s">
        <v>52</v>
      </c>
      <c r="P2505">
        <v>1601167304</v>
      </c>
      <c r="Q2505" t="s">
        <v>17021</v>
      </c>
      <c r="R2505" t="s">
        <v>17021</v>
      </c>
      <c r="S2505" t="s">
        <v>17022</v>
      </c>
      <c r="T2505" t="s">
        <v>17022</v>
      </c>
      <c r="U2505" t="s">
        <v>17023</v>
      </c>
      <c r="V2505" t="s">
        <v>17027</v>
      </c>
      <c r="W2505">
        <v>0</v>
      </c>
      <c r="X2505" t="s">
        <v>80</v>
      </c>
      <c r="Y2505">
        <v>2026</v>
      </c>
      <c r="Z2505">
        <v>7</v>
      </c>
      <c r="AA2505">
        <v>1</v>
      </c>
      <c r="AB2505">
        <v>1034300</v>
      </c>
      <c r="AC2505">
        <v>82744</v>
      </c>
      <c r="AD2505">
        <v>0</v>
      </c>
      <c r="AE2505">
        <v>0</v>
      </c>
      <c r="AF2505" t="s">
        <v>108</v>
      </c>
      <c r="AG2505" t="s">
        <v>81</v>
      </c>
      <c r="AH2505" t="s">
        <v>17010</v>
      </c>
      <c r="AI2505" t="s">
        <v>17011</v>
      </c>
      <c r="AJ2505">
        <v>0</v>
      </c>
      <c r="AK2505" t="s">
        <v>17028</v>
      </c>
      <c r="AL2505">
        <v>0</v>
      </c>
      <c r="AM2505">
        <v>0</v>
      </c>
      <c r="AN2505">
        <v>0</v>
      </c>
      <c r="AO2505">
        <v>0</v>
      </c>
      <c r="AP2505" t="s">
        <v>108</v>
      </c>
      <c r="AQ2505">
        <v>0</v>
      </c>
      <c r="AR2505">
        <v>0</v>
      </c>
      <c r="AS2505" t="s">
        <v>69</v>
      </c>
      <c r="AT2505" t="s">
        <v>17029</v>
      </c>
      <c r="AU2505" t="s">
        <v>64</v>
      </c>
      <c r="AV2505">
        <v>0</v>
      </c>
      <c r="AW2505">
        <v>26208</v>
      </c>
      <c r="AX2505" t="s">
        <v>17025</v>
      </c>
      <c r="AY2505" t="s">
        <v>17026</v>
      </c>
      <c r="AZ2505" t="s">
        <v>71</v>
      </c>
      <c r="BA2505">
        <v>1117044</v>
      </c>
      <c r="BB2505" t="s">
        <v>66</v>
      </c>
      <c r="BC2505" t="str">
        <f t="shared" si="102"/>
        <v>02135</v>
      </c>
      <c r="BD2505" t="str">
        <f t="shared" si="103"/>
        <v>TN-02135</v>
      </c>
    </row>
    <row r="2506" spans="1:56" ht="28.15" customHeight="1">
      <c r="A2506" s="4">
        <f>SUBTOTAL(103,$L$2:L2506)</f>
        <v>2505</v>
      </c>
      <c r="B2506" s="5" t="s">
        <v>17030</v>
      </c>
      <c r="C2506" s="5" t="s">
        <v>17031</v>
      </c>
      <c r="D2506" s="5" t="s">
        <v>17032</v>
      </c>
      <c r="E2506" s="5" t="s">
        <v>17010</v>
      </c>
      <c r="F2506" s="6" t="s">
        <v>17033</v>
      </c>
      <c r="G2506" s="5">
        <v>7</v>
      </c>
      <c r="H2506" s="7">
        <v>682098</v>
      </c>
      <c r="I2506" s="5" t="s">
        <v>17034</v>
      </c>
      <c r="J2506" s="5" t="s">
        <v>17035</v>
      </c>
      <c r="K2506" s="20"/>
      <c r="L2506" s="5" t="s">
        <v>95</v>
      </c>
      <c r="M2506" s="2">
        <v>1601167487</v>
      </c>
      <c r="N2506" s="8">
        <f>IF(COUNTIF($B$2:B2506,B2506)=1,1,0)</f>
        <v>1</v>
      </c>
      <c r="O2506" t="s">
        <v>52</v>
      </c>
      <c r="P2506">
        <v>1601167487</v>
      </c>
      <c r="Q2506" t="s">
        <v>17030</v>
      </c>
      <c r="R2506" t="s">
        <v>17030</v>
      </c>
      <c r="S2506" t="s">
        <v>17031</v>
      </c>
      <c r="T2506" t="s">
        <v>17031</v>
      </c>
      <c r="U2506" t="s">
        <v>17032</v>
      </c>
      <c r="V2506" t="s">
        <v>17036</v>
      </c>
      <c r="W2506">
        <v>0</v>
      </c>
      <c r="X2506" t="s">
        <v>80</v>
      </c>
      <c r="Y2506">
        <v>2026</v>
      </c>
      <c r="Z2506">
        <v>7</v>
      </c>
      <c r="AA2506">
        <v>1</v>
      </c>
      <c r="AB2506">
        <v>631572</v>
      </c>
      <c r="AC2506">
        <v>50526</v>
      </c>
      <c r="AD2506">
        <v>0</v>
      </c>
      <c r="AE2506">
        <v>0</v>
      </c>
      <c r="AF2506" t="s">
        <v>57</v>
      </c>
      <c r="AG2506" t="s">
        <v>291</v>
      </c>
      <c r="AH2506" t="s">
        <v>17010</v>
      </c>
      <c r="AI2506" t="s">
        <v>17011</v>
      </c>
      <c r="AJ2506">
        <v>0</v>
      </c>
      <c r="AK2506" t="s">
        <v>1169</v>
      </c>
      <c r="AL2506">
        <v>0</v>
      </c>
      <c r="AM2506">
        <v>0</v>
      </c>
      <c r="AN2506">
        <v>0</v>
      </c>
      <c r="AO2506">
        <v>0</v>
      </c>
      <c r="AP2506" t="s">
        <v>83</v>
      </c>
      <c r="AQ2506">
        <v>0</v>
      </c>
      <c r="AR2506">
        <v>0</v>
      </c>
      <c r="AS2506" t="s">
        <v>69</v>
      </c>
      <c r="AT2506" t="s">
        <v>17037</v>
      </c>
      <c r="AU2506" t="s">
        <v>64</v>
      </c>
      <c r="AV2506">
        <v>0</v>
      </c>
      <c r="AW2506">
        <v>26254</v>
      </c>
      <c r="AX2506" t="s">
        <v>17034</v>
      </c>
      <c r="AY2506" t="s">
        <v>17035</v>
      </c>
      <c r="AZ2506" t="s">
        <v>71</v>
      </c>
      <c r="BA2506">
        <v>682098</v>
      </c>
      <c r="BB2506" t="s">
        <v>66</v>
      </c>
      <c r="BC2506" t="str">
        <f t="shared" si="102"/>
        <v>02140</v>
      </c>
      <c r="BD2506" t="str">
        <f t="shared" si="103"/>
        <v>TN-02140</v>
      </c>
    </row>
    <row r="2507" spans="1:56" ht="28.15" customHeight="1">
      <c r="A2507" s="4">
        <f>SUBTOTAL(103,$L$2:L2507)</f>
        <v>2506</v>
      </c>
      <c r="B2507" s="5" t="s">
        <v>17038</v>
      </c>
      <c r="C2507" s="5" t="s">
        <v>17039</v>
      </c>
      <c r="D2507" s="5" t="s">
        <v>17040</v>
      </c>
      <c r="E2507" s="5" t="s">
        <v>17010</v>
      </c>
      <c r="F2507" s="6" t="s">
        <v>17041</v>
      </c>
      <c r="G2507" s="5">
        <v>7</v>
      </c>
      <c r="H2507" s="7">
        <v>372060</v>
      </c>
      <c r="I2507" s="5" t="s">
        <v>17042</v>
      </c>
      <c r="J2507" s="5" t="s">
        <v>17043</v>
      </c>
      <c r="K2507" s="20"/>
      <c r="L2507" s="5" t="s">
        <v>95</v>
      </c>
      <c r="M2507" s="2">
        <v>1601167263</v>
      </c>
      <c r="N2507" s="8">
        <f>IF(COUNTIF($B$2:B2507,B2507)=1,1,0)</f>
        <v>1</v>
      </c>
      <c r="O2507" t="s">
        <v>52</v>
      </c>
      <c r="P2507">
        <v>1601167263</v>
      </c>
      <c r="Q2507" t="s">
        <v>17038</v>
      </c>
      <c r="R2507" t="s">
        <v>17038</v>
      </c>
      <c r="S2507" t="s">
        <v>17039</v>
      </c>
      <c r="T2507" t="s">
        <v>17039</v>
      </c>
      <c r="U2507" t="s">
        <v>17040</v>
      </c>
      <c r="V2507" t="s">
        <v>17044</v>
      </c>
      <c r="W2507">
        <v>0</v>
      </c>
      <c r="X2507" t="s">
        <v>80</v>
      </c>
      <c r="Y2507">
        <v>2026</v>
      </c>
      <c r="Z2507">
        <v>7</v>
      </c>
      <c r="AA2507">
        <v>1</v>
      </c>
      <c r="AB2507">
        <v>344500</v>
      </c>
      <c r="AC2507">
        <v>27560</v>
      </c>
      <c r="AD2507">
        <v>0</v>
      </c>
      <c r="AE2507">
        <v>0</v>
      </c>
      <c r="AF2507" t="s">
        <v>57</v>
      </c>
      <c r="AG2507" t="s">
        <v>291</v>
      </c>
      <c r="AH2507" t="s">
        <v>17010</v>
      </c>
      <c r="AI2507" t="s">
        <v>17011</v>
      </c>
      <c r="AJ2507">
        <v>0</v>
      </c>
      <c r="AK2507" t="s">
        <v>6678</v>
      </c>
      <c r="AL2507">
        <v>0</v>
      </c>
      <c r="AM2507">
        <v>0</v>
      </c>
      <c r="AN2507">
        <v>0</v>
      </c>
      <c r="AO2507">
        <v>0</v>
      </c>
      <c r="AP2507" t="s">
        <v>83</v>
      </c>
      <c r="AQ2507">
        <v>0</v>
      </c>
      <c r="AR2507">
        <v>0</v>
      </c>
      <c r="AS2507" t="s">
        <v>69</v>
      </c>
      <c r="AT2507" t="s">
        <v>17045</v>
      </c>
      <c r="AU2507" t="s">
        <v>64</v>
      </c>
      <c r="AV2507">
        <v>0</v>
      </c>
      <c r="AW2507">
        <v>26193</v>
      </c>
      <c r="AX2507" t="s">
        <v>17042</v>
      </c>
      <c r="AY2507" t="s">
        <v>17043</v>
      </c>
      <c r="AZ2507" t="s">
        <v>71</v>
      </c>
      <c r="BA2507">
        <v>372060</v>
      </c>
      <c r="BB2507" t="s">
        <v>66</v>
      </c>
      <c r="BC2507" t="str">
        <f t="shared" si="102"/>
        <v>02220</v>
      </c>
      <c r="BD2507" t="str">
        <f t="shared" si="103"/>
        <v>TN-02220</v>
      </c>
    </row>
    <row r="2508" spans="1:56" ht="28.15" customHeight="1">
      <c r="A2508" s="4">
        <f>SUBTOTAL(103,$L$2:L2508)</f>
        <v>2507</v>
      </c>
      <c r="B2508" s="5" t="s">
        <v>17046</v>
      </c>
      <c r="C2508" s="5" t="s">
        <v>17047</v>
      </c>
      <c r="D2508" s="5" t="s">
        <v>17048</v>
      </c>
      <c r="E2508" s="5" t="s">
        <v>17010</v>
      </c>
      <c r="F2508" s="6" t="s">
        <v>17049</v>
      </c>
      <c r="G2508" s="5">
        <v>7</v>
      </c>
      <c r="H2508" s="7">
        <v>400334</v>
      </c>
      <c r="I2508" s="5" t="s">
        <v>17050</v>
      </c>
      <c r="J2508" s="5" t="s">
        <v>17051</v>
      </c>
      <c r="K2508" s="20"/>
      <c r="L2508" s="5" t="s">
        <v>95</v>
      </c>
      <c r="M2508" s="2">
        <v>1601167142</v>
      </c>
      <c r="N2508" s="8">
        <f>IF(COUNTIF($B$2:B2508,B2508)=1,1,0)</f>
        <v>1</v>
      </c>
      <c r="O2508" t="s">
        <v>52</v>
      </c>
      <c r="P2508">
        <v>1601167142</v>
      </c>
      <c r="Q2508" t="s">
        <v>17046</v>
      </c>
      <c r="R2508" t="s">
        <v>17046</v>
      </c>
      <c r="S2508" t="s">
        <v>17047</v>
      </c>
      <c r="T2508" t="s">
        <v>17047</v>
      </c>
      <c r="U2508" t="s">
        <v>17048</v>
      </c>
      <c r="V2508" t="s">
        <v>17052</v>
      </c>
      <c r="W2508">
        <v>0</v>
      </c>
      <c r="X2508" t="s">
        <v>80</v>
      </c>
      <c r="Y2508">
        <v>2026</v>
      </c>
      <c r="Z2508">
        <v>7</v>
      </c>
      <c r="AA2508">
        <v>1</v>
      </c>
      <c r="AB2508">
        <v>370680</v>
      </c>
      <c r="AC2508">
        <v>29654</v>
      </c>
      <c r="AD2508">
        <v>0</v>
      </c>
      <c r="AE2508">
        <v>0</v>
      </c>
      <c r="AF2508" t="s">
        <v>57</v>
      </c>
      <c r="AG2508" t="s">
        <v>291</v>
      </c>
      <c r="AH2508" t="s">
        <v>17010</v>
      </c>
      <c r="AI2508" t="s">
        <v>17011</v>
      </c>
      <c r="AJ2508">
        <v>0</v>
      </c>
      <c r="AK2508" t="s">
        <v>7586</v>
      </c>
      <c r="AL2508">
        <v>0</v>
      </c>
      <c r="AM2508">
        <v>0</v>
      </c>
      <c r="AN2508">
        <v>0</v>
      </c>
      <c r="AO2508">
        <v>0</v>
      </c>
      <c r="AP2508" t="s">
        <v>83</v>
      </c>
      <c r="AQ2508">
        <v>0</v>
      </c>
      <c r="AR2508">
        <v>0</v>
      </c>
      <c r="AS2508" t="s">
        <v>69</v>
      </c>
      <c r="AT2508" t="s">
        <v>17053</v>
      </c>
      <c r="AU2508" t="s">
        <v>64</v>
      </c>
      <c r="AV2508">
        <v>0</v>
      </c>
      <c r="AW2508">
        <v>26162</v>
      </c>
      <c r="AX2508" t="s">
        <v>17050</v>
      </c>
      <c r="AY2508" t="s">
        <v>17051</v>
      </c>
      <c r="AZ2508" t="s">
        <v>71</v>
      </c>
      <c r="BA2508">
        <v>400334</v>
      </c>
      <c r="BB2508" t="s">
        <v>66</v>
      </c>
      <c r="BC2508" t="str">
        <f t="shared" si="102"/>
        <v>03130</v>
      </c>
      <c r="BD2508" t="str">
        <f t="shared" si="103"/>
        <v>TN-03130</v>
      </c>
    </row>
    <row r="2509" spans="1:56" ht="28.15" customHeight="1">
      <c r="A2509" s="4">
        <f>SUBTOTAL(103,$L$2:L2509)</f>
        <v>2508</v>
      </c>
      <c r="B2509" s="5" t="s">
        <v>17054</v>
      </c>
      <c r="C2509" s="5" t="s">
        <v>17055</v>
      </c>
      <c r="D2509" s="5" t="s">
        <v>17056</v>
      </c>
      <c r="E2509" s="5" t="s">
        <v>17057</v>
      </c>
      <c r="F2509" s="6" t="s">
        <v>17058</v>
      </c>
      <c r="G2509" s="5">
        <v>7</v>
      </c>
      <c r="H2509" s="7">
        <v>307800</v>
      </c>
      <c r="I2509" s="5" t="s">
        <v>17059</v>
      </c>
      <c r="J2509" s="5" t="s">
        <v>17060</v>
      </c>
      <c r="K2509" s="20"/>
      <c r="L2509" s="5" t="s">
        <v>95</v>
      </c>
      <c r="M2509" s="2">
        <v>1601172458</v>
      </c>
      <c r="N2509" s="8">
        <f>IF(COUNTIF($B$2:B2509,B2509)=1,1,0)</f>
        <v>1</v>
      </c>
      <c r="O2509" t="s">
        <v>52</v>
      </c>
      <c r="P2509">
        <v>1601172458</v>
      </c>
      <c r="Q2509" t="s">
        <v>17054</v>
      </c>
      <c r="R2509" t="s">
        <v>17054</v>
      </c>
      <c r="S2509" t="s">
        <v>17055</v>
      </c>
      <c r="T2509" t="s">
        <v>17055</v>
      </c>
      <c r="U2509" t="s">
        <v>17056</v>
      </c>
      <c r="V2509" t="s">
        <v>17061</v>
      </c>
      <c r="W2509">
        <v>0</v>
      </c>
      <c r="X2509" t="s">
        <v>80</v>
      </c>
      <c r="Y2509">
        <v>2026</v>
      </c>
      <c r="Z2509">
        <v>7</v>
      </c>
      <c r="AA2509">
        <v>1</v>
      </c>
      <c r="AB2509">
        <v>285000</v>
      </c>
      <c r="AC2509">
        <v>22800</v>
      </c>
      <c r="AD2509">
        <v>0</v>
      </c>
      <c r="AE2509">
        <v>0</v>
      </c>
      <c r="AF2509" t="s">
        <v>57</v>
      </c>
      <c r="AG2509" t="s">
        <v>291</v>
      </c>
      <c r="AH2509" t="s">
        <v>17057</v>
      </c>
      <c r="AI2509" t="s">
        <v>17011</v>
      </c>
      <c r="AJ2509">
        <v>0</v>
      </c>
      <c r="AK2509" t="s">
        <v>14739</v>
      </c>
      <c r="AL2509">
        <v>0</v>
      </c>
      <c r="AM2509">
        <v>0</v>
      </c>
      <c r="AN2509">
        <v>0</v>
      </c>
      <c r="AO2509">
        <v>0</v>
      </c>
      <c r="AP2509" t="s">
        <v>83</v>
      </c>
      <c r="AQ2509">
        <v>0</v>
      </c>
      <c r="AR2509">
        <v>0</v>
      </c>
      <c r="AS2509" t="s">
        <v>69</v>
      </c>
      <c r="AT2509" t="s">
        <v>17062</v>
      </c>
      <c r="AU2509" t="s">
        <v>64</v>
      </c>
      <c r="AV2509">
        <v>0</v>
      </c>
      <c r="AW2509">
        <v>27342</v>
      </c>
      <c r="AX2509" t="s">
        <v>17059</v>
      </c>
      <c r="AY2509" t="s">
        <v>17060</v>
      </c>
      <c r="AZ2509" t="s">
        <v>71</v>
      </c>
      <c r="BA2509">
        <v>307800</v>
      </c>
      <c r="BB2509" t="s">
        <v>66</v>
      </c>
      <c r="BC2509" t="str">
        <f t="shared" si="102"/>
        <v>05260</v>
      </c>
      <c r="BD2509" t="str">
        <f t="shared" si="103"/>
        <v>TN-05260</v>
      </c>
    </row>
    <row r="2510" spans="1:56" ht="28.15" customHeight="1">
      <c r="A2510" s="4">
        <f>SUBTOTAL(103,$L$2:L2510)</f>
        <v>2509</v>
      </c>
      <c r="B2510" s="5" t="s">
        <v>17063</v>
      </c>
      <c r="C2510" s="5" t="s">
        <v>17064</v>
      </c>
      <c r="D2510" s="5" t="s">
        <v>17065</v>
      </c>
      <c r="E2510" s="5" t="s">
        <v>17057</v>
      </c>
      <c r="F2510" s="6" t="s">
        <v>17066</v>
      </c>
      <c r="G2510" s="5">
        <v>7</v>
      </c>
      <c r="H2510" s="7">
        <v>1720980</v>
      </c>
      <c r="I2510" s="5" t="s">
        <v>17067</v>
      </c>
      <c r="J2510" s="5" t="s">
        <v>17068</v>
      </c>
      <c r="K2510" s="20"/>
      <c r="L2510" s="5" t="s">
        <v>95</v>
      </c>
      <c r="M2510" s="2">
        <v>1601170555</v>
      </c>
      <c r="N2510" s="8">
        <f>IF(COUNTIF($B$2:B2510,B2510)=1,1,0)</f>
        <v>1</v>
      </c>
      <c r="O2510" t="s">
        <v>52</v>
      </c>
      <c r="P2510">
        <v>1601170555</v>
      </c>
      <c r="Q2510" t="s">
        <v>17063</v>
      </c>
      <c r="R2510" t="s">
        <v>17063</v>
      </c>
      <c r="S2510" t="s">
        <v>17064</v>
      </c>
      <c r="T2510" t="s">
        <v>17064</v>
      </c>
      <c r="U2510" t="s">
        <v>17065</v>
      </c>
      <c r="V2510" t="s">
        <v>17069</v>
      </c>
      <c r="W2510">
        <v>0</v>
      </c>
      <c r="X2510" t="s">
        <v>80</v>
      </c>
      <c r="Y2510">
        <v>2026</v>
      </c>
      <c r="Z2510">
        <v>7</v>
      </c>
      <c r="AA2510">
        <v>1</v>
      </c>
      <c r="AB2510">
        <v>1593500</v>
      </c>
      <c r="AC2510">
        <v>127480</v>
      </c>
      <c r="AD2510">
        <v>0</v>
      </c>
      <c r="AE2510">
        <v>0</v>
      </c>
      <c r="AF2510" t="s">
        <v>57</v>
      </c>
      <c r="AG2510" t="s">
        <v>81</v>
      </c>
      <c r="AH2510" t="s">
        <v>17057</v>
      </c>
      <c r="AI2510" t="s">
        <v>17011</v>
      </c>
      <c r="AJ2510">
        <v>0</v>
      </c>
      <c r="AK2510" t="s">
        <v>7400</v>
      </c>
      <c r="AL2510">
        <v>0</v>
      </c>
      <c r="AM2510">
        <v>0</v>
      </c>
      <c r="AN2510">
        <v>0</v>
      </c>
      <c r="AO2510">
        <v>0</v>
      </c>
      <c r="AP2510" t="s">
        <v>83</v>
      </c>
      <c r="AQ2510">
        <v>0</v>
      </c>
      <c r="AR2510">
        <v>0</v>
      </c>
      <c r="AS2510" t="s">
        <v>69</v>
      </c>
      <c r="AT2510" t="s">
        <v>17070</v>
      </c>
      <c r="AU2510" t="s">
        <v>64</v>
      </c>
      <c r="AV2510">
        <v>0</v>
      </c>
      <c r="AW2510">
        <v>26915</v>
      </c>
      <c r="AX2510" t="s">
        <v>17067</v>
      </c>
      <c r="AY2510" t="s">
        <v>17068</v>
      </c>
      <c r="AZ2510" t="s">
        <v>71</v>
      </c>
      <c r="BA2510">
        <v>1720980</v>
      </c>
      <c r="BB2510" t="s">
        <v>66</v>
      </c>
      <c r="BC2510" t="str">
        <f t="shared" si="102"/>
        <v>06200</v>
      </c>
      <c r="BD2510" t="str">
        <f t="shared" si="103"/>
        <v>TN-06200</v>
      </c>
    </row>
    <row r="2511" spans="1:56" ht="28.15" customHeight="1">
      <c r="A2511" s="4">
        <f>SUBTOTAL(103,$L$2:L2511)</f>
        <v>2510</v>
      </c>
      <c r="B2511" s="5" t="s">
        <v>17071</v>
      </c>
      <c r="C2511" s="5" t="s">
        <v>17072</v>
      </c>
      <c r="D2511" s="5" t="s">
        <v>17073</v>
      </c>
      <c r="E2511" s="5" t="s">
        <v>16994</v>
      </c>
      <c r="F2511" s="6" t="s">
        <v>17074</v>
      </c>
      <c r="G2511" s="5">
        <v>7</v>
      </c>
      <c r="H2511" s="7">
        <v>633530</v>
      </c>
      <c r="I2511" s="5" t="s">
        <v>17075</v>
      </c>
      <c r="J2511" s="5" t="s">
        <v>17076</v>
      </c>
      <c r="K2511" s="20"/>
      <c r="L2511" s="5" t="s">
        <v>95</v>
      </c>
      <c r="M2511" s="2">
        <v>1601169969</v>
      </c>
      <c r="N2511" s="8">
        <f>IF(COUNTIF($B$2:B2511,B2511)=1,1,0)</f>
        <v>1</v>
      </c>
      <c r="O2511" t="s">
        <v>52</v>
      </c>
      <c r="P2511">
        <v>1601169969</v>
      </c>
      <c r="Q2511" t="s">
        <v>17071</v>
      </c>
      <c r="R2511" t="s">
        <v>17071</v>
      </c>
      <c r="S2511" t="s">
        <v>17072</v>
      </c>
      <c r="T2511" t="s">
        <v>17072</v>
      </c>
      <c r="U2511" t="s">
        <v>17073</v>
      </c>
      <c r="V2511" t="s">
        <v>17077</v>
      </c>
      <c r="W2511">
        <v>0</v>
      </c>
      <c r="X2511" t="s">
        <v>80</v>
      </c>
      <c r="Y2511">
        <v>2026</v>
      </c>
      <c r="Z2511">
        <v>7</v>
      </c>
      <c r="AA2511">
        <v>1</v>
      </c>
      <c r="AB2511">
        <v>586602</v>
      </c>
      <c r="AC2511">
        <v>46928</v>
      </c>
      <c r="AD2511">
        <v>0</v>
      </c>
      <c r="AE2511">
        <v>0</v>
      </c>
      <c r="AF2511" t="s">
        <v>57</v>
      </c>
      <c r="AG2511" t="s">
        <v>302</v>
      </c>
      <c r="AH2511" t="s">
        <v>16994</v>
      </c>
      <c r="AI2511" t="s">
        <v>17011</v>
      </c>
      <c r="AJ2511">
        <v>0</v>
      </c>
      <c r="AK2511" t="s">
        <v>2065</v>
      </c>
      <c r="AL2511">
        <v>0</v>
      </c>
      <c r="AM2511">
        <v>0</v>
      </c>
      <c r="AN2511">
        <v>0</v>
      </c>
      <c r="AO2511">
        <v>0</v>
      </c>
      <c r="AP2511" t="s">
        <v>83</v>
      </c>
      <c r="AQ2511">
        <v>0</v>
      </c>
      <c r="AR2511">
        <v>0</v>
      </c>
      <c r="AS2511" t="s">
        <v>69</v>
      </c>
      <c r="AT2511" t="s">
        <v>17078</v>
      </c>
      <c r="AU2511" t="s">
        <v>64</v>
      </c>
      <c r="AV2511">
        <v>0</v>
      </c>
      <c r="AW2511">
        <v>26795</v>
      </c>
      <c r="AX2511" t="s">
        <v>17075</v>
      </c>
      <c r="AY2511" t="s">
        <v>17076</v>
      </c>
      <c r="AZ2511" t="s">
        <v>71</v>
      </c>
      <c r="BA2511">
        <v>633530</v>
      </c>
      <c r="BB2511" t="s">
        <v>66</v>
      </c>
      <c r="BC2511" t="str">
        <f t="shared" si="102"/>
        <v>06500</v>
      </c>
      <c r="BD2511" t="str">
        <f t="shared" si="103"/>
        <v>TN-06500</v>
      </c>
    </row>
    <row r="2512" spans="1:56" ht="28.15" customHeight="1">
      <c r="A2512" s="4">
        <f>SUBTOTAL(103,$L$2:L2512)</f>
        <v>2511</v>
      </c>
      <c r="B2512" s="5" t="s">
        <v>17079</v>
      </c>
      <c r="C2512" s="5" t="s">
        <v>17080</v>
      </c>
      <c r="D2512" s="5" t="s">
        <v>17008</v>
      </c>
      <c r="E2512" s="5" t="s">
        <v>16994</v>
      </c>
      <c r="F2512" s="6" t="s">
        <v>17081</v>
      </c>
      <c r="G2512" s="5">
        <v>7</v>
      </c>
      <c r="H2512" s="7">
        <v>1324879</v>
      </c>
      <c r="I2512" s="5" t="s">
        <v>17082</v>
      </c>
      <c r="J2512" s="5" t="s">
        <v>17083</v>
      </c>
      <c r="K2512" s="20"/>
      <c r="L2512" s="5" t="s">
        <v>95</v>
      </c>
      <c r="M2512" s="2">
        <v>1601169971</v>
      </c>
      <c r="N2512" s="8">
        <f>IF(COUNTIF($B$2:B2512,B2512)=1,1,0)</f>
        <v>1</v>
      </c>
      <c r="O2512" t="s">
        <v>52</v>
      </c>
      <c r="P2512">
        <v>1601169971</v>
      </c>
      <c r="Q2512" t="s">
        <v>17079</v>
      </c>
      <c r="R2512" t="s">
        <v>17079</v>
      </c>
      <c r="S2512" t="s">
        <v>17080</v>
      </c>
      <c r="T2512" t="s">
        <v>17080</v>
      </c>
      <c r="U2512" t="s">
        <v>17008</v>
      </c>
      <c r="V2512" t="s">
        <v>17009</v>
      </c>
      <c r="W2512">
        <v>0</v>
      </c>
      <c r="X2512" t="s">
        <v>80</v>
      </c>
      <c r="Y2512">
        <v>2026</v>
      </c>
      <c r="Z2512">
        <v>7</v>
      </c>
      <c r="AA2512">
        <v>1</v>
      </c>
      <c r="AB2512">
        <v>1226740</v>
      </c>
      <c r="AC2512">
        <v>98139</v>
      </c>
      <c r="AD2512">
        <v>0</v>
      </c>
      <c r="AE2512">
        <v>0</v>
      </c>
      <c r="AF2512" t="s">
        <v>98</v>
      </c>
      <c r="AG2512" t="s">
        <v>302</v>
      </c>
      <c r="AH2512" t="s">
        <v>16994</v>
      </c>
      <c r="AI2512" t="s">
        <v>17011</v>
      </c>
      <c r="AJ2512">
        <v>0</v>
      </c>
      <c r="AK2512" t="s">
        <v>1672</v>
      </c>
      <c r="AL2512">
        <v>0</v>
      </c>
      <c r="AM2512">
        <v>0</v>
      </c>
      <c r="AN2512">
        <v>0</v>
      </c>
      <c r="AO2512">
        <v>0</v>
      </c>
      <c r="AP2512" t="s">
        <v>98</v>
      </c>
      <c r="AQ2512">
        <v>0</v>
      </c>
      <c r="AR2512">
        <v>0</v>
      </c>
      <c r="AS2512" t="s">
        <v>69</v>
      </c>
      <c r="AT2512" t="s">
        <v>17084</v>
      </c>
      <c r="AU2512" t="s">
        <v>64</v>
      </c>
      <c r="AV2512">
        <v>0</v>
      </c>
      <c r="AW2512">
        <v>26796</v>
      </c>
      <c r="AX2512" t="s">
        <v>17082</v>
      </c>
      <c r="AY2512" t="s">
        <v>17083</v>
      </c>
      <c r="AZ2512" t="s">
        <v>71</v>
      </c>
      <c r="BA2512">
        <v>1324879</v>
      </c>
      <c r="BB2512" t="s">
        <v>66</v>
      </c>
      <c r="BC2512" t="str">
        <f t="shared" si="102"/>
        <v>06750</v>
      </c>
      <c r="BD2512" t="str">
        <f t="shared" si="103"/>
        <v>TN-06750</v>
      </c>
    </row>
    <row r="2513" spans="1:56" ht="28.15" customHeight="1">
      <c r="A2513" s="4">
        <f>SUBTOTAL(103,$L$2:L2513)</f>
        <v>2512</v>
      </c>
      <c r="B2513" s="5" t="s">
        <v>17085</v>
      </c>
      <c r="C2513" s="5" t="s">
        <v>17086</v>
      </c>
      <c r="D2513" s="5" t="s">
        <v>17087</v>
      </c>
      <c r="E2513" s="5" t="s">
        <v>17057</v>
      </c>
      <c r="F2513" s="6" t="s">
        <v>17088</v>
      </c>
      <c r="G2513" s="5">
        <v>7</v>
      </c>
      <c r="H2513" s="7">
        <v>2214238</v>
      </c>
      <c r="I2513" s="5" t="s">
        <v>17089</v>
      </c>
      <c r="J2513" s="5" t="s">
        <v>17090</v>
      </c>
      <c r="K2513" s="20"/>
      <c r="L2513" s="5" t="s">
        <v>95</v>
      </c>
      <c r="M2513" s="2">
        <v>1601170575</v>
      </c>
      <c r="N2513" s="8">
        <f>IF(COUNTIF($B$2:B2513,B2513)=1,1,0)</f>
        <v>1</v>
      </c>
      <c r="O2513" t="s">
        <v>52</v>
      </c>
      <c r="P2513">
        <v>1601170575</v>
      </c>
      <c r="Q2513" t="s">
        <v>17085</v>
      </c>
      <c r="R2513" t="s">
        <v>17085</v>
      </c>
      <c r="S2513" t="s">
        <v>17086</v>
      </c>
      <c r="T2513" t="s">
        <v>17086</v>
      </c>
      <c r="U2513" t="s">
        <v>17087</v>
      </c>
      <c r="V2513" t="s">
        <v>17091</v>
      </c>
      <c r="W2513">
        <v>0</v>
      </c>
      <c r="X2513" t="s">
        <v>80</v>
      </c>
      <c r="Y2513">
        <v>2026</v>
      </c>
      <c r="Z2513">
        <v>7</v>
      </c>
      <c r="AA2513">
        <v>1</v>
      </c>
      <c r="AB2513">
        <v>2050220</v>
      </c>
      <c r="AC2513">
        <v>164018</v>
      </c>
      <c r="AD2513">
        <v>0</v>
      </c>
      <c r="AE2513">
        <v>0</v>
      </c>
      <c r="AF2513" t="s">
        <v>57</v>
      </c>
      <c r="AG2513" t="s">
        <v>291</v>
      </c>
      <c r="AH2513" t="s">
        <v>17057</v>
      </c>
      <c r="AI2513" t="s">
        <v>17011</v>
      </c>
      <c r="AJ2513">
        <v>0</v>
      </c>
      <c r="AK2513" t="s">
        <v>5285</v>
      </c>
      <c r="AL2513">
        <v>0</v>
      </c>
      <c r="AM2513">
        <v>0</v>
      </c>
      <c r="AN2513">
        <v>0</v>
      </c>
      <c r="AO2513">
        <v>0</v>
      </c>
      <c r="AP2513" t="s">
        <v>83</v>
      </c>
      <c r="AQ2513">
        <v>0</v>
      </c>
      <c r="AR2513">
        <v>0</v>
      </c>
      <c r="AS2513" t="s">
        <v>69</v>
      </c>
      <c r="AT2513" t="s">
        <v>17092</v>
      </c>
      <c r="AU2513" t="s">
        <v>64</v>
      </c>
      <c r="AV2513">
        <v>0</v>
      </c>
      <c r="AW2513">
        <v>26922</v>
      </c>
      <c r="AX2513" t="s">
        <v>17089</v>
      </c>
      <c r="AY2513" t="s">
        <v>17090</v>
      </c>
      <c r="AZ2513" t="s">
        <v>71</v>
      </c>
      <c r="BA2513">
        <v>2214238</v>
      </c>
      <c r="BB2513" t="s">
        <v>66</v>
      </c>
      <c r="BC2513" t="str">
        <f t="shared" si="102"/>
        <v>09800</v>
      </c>
      <c r="BD2513" t="str">
        <f t="shared" si="103"/>
        <v>TN-09800</v>
      </c>
    </row>
    <row r="2514" spans="1:56" ht="28.15" customHeight="1">
      <c r="A2514" s="4">
        <f>SUBTOTAL(103,$L$2:L2514)</f>
        <v>2513</v>
      </c>
      <c r="B2514" s="5" t="s">
        <v>17093</v>
      </c>
      <c r="C2514" s="5" t="s">
        <v>17094</v>
      </c>
      <c r="D2514" s="5" t="s">
        <v>17095</v>
      </c>
      <c r="E2514" s="5" t="s">
        <v>1598</v>
      </c>
      <c r="F2514" s="6" t="s">
        <v>17096</v>
      </c>
      <c r="G2514" s="5">
        <v>6</v>
      </c>
      <c r="H2514" s="7">
        <v>6392449</v>
      </c>
      <c r="I2514" s="5" t="s">
        <v>151</v>
      </c>
      <c r="J2514" s="5" t="s">
        <v>17097</v>
      </c>
      <c r="K2514" s="20"/>
      <c r="L2514" s="5" t="s">
        <v>51</v>
      </c>
      <c r="M2514" s="2">
        <v>1596970760</v>
      </c>
      <c r="N2514" s="8">
        <f>IF(COUNTIF($B$2:B2514,B2514)=1,1,0)</f>
        <v>1</v>
      </c>
      <c r="O2514" t="s">
        <v>52</v>
      </c>
      <c r="P2514">
        <v>1596970760</v>
      </c>
      <c r="Q2514" t="s">
        <v>17093</v>
      </c>
      <c r="R2514" t="s">
        <v>53</v>
      </c>
      <c r="S2514" t="s">
        <v>17094</v>
      </c>
      <c r="T2514" t="s">
        <v>54</v>
      </c>
      <c r="U2514" t="s">
        <v>17095</v>
      </c>
      <c r="V2514" t="s">
        <v>55</v>
      </c>
      <c r="W2514">
        <v>1</v>
      </c>
      <c r="X2514" t="s">
        <v>56</v>
      </c>
      <c r="Y2514">
        <v>2026</v>
      </c>
      <c r="Z2514">
        <v>6</v>
      </c>
      <c r="AA2514">
        <v>1</v>
      </c>
      <c r="AB2514">
        <v>5918934</v>
      </c>
      <c r="AC2514">
        <v>473515</v>
      </c>
      <c r="AD2514">
        <v>0</v>
      </c>
      <c r="AE2514">
        <v>0</v>
      </c>
      <c r="AF2514" t="s">
        <v>57</v>
      </c>
      <c r="AG2514" t="s">
        <v>81</v>
      </c>
      <c r="AH2514" t="s">
        <v>1598</v>
      </c>
      <c r="AI2514" t="s">
        <v>17098</v>
      </c>
      <c r="AJ2514">
        <v>0</v>
      </c>
      <c r="AK2514" t="s">
        <v>17099</v>
      </c>
      <c r="AL2514">
        <v>0</v>
      </c>
      <c r="AM2514">
        <v>0</v>
      </c>
      <c r="AN2514">
        <v>0</v>
      </c>
      <c r="AO2514">
        <v>0</v>
      </c>
      <c r="AP2514" t="s">
        <v>83</v>
      </c>
      <c r="AQ2514">
        <v>0</v>
      </c>
      <c r="AR2514">
        <v>0</v>
      </c>
      <c r="AS2514" t="s">
        <v>62</v>
      </c>
      <c r="AT2514" t="s">
        <v>17100</v>
      </c>
      <c r="AU2514" t="s">
        <v>64</v>
      </c>
      <c r="AV2514">
        <v>0</v>
      </c>
      <c r="AW2514">
        <v>4576</v>
      </c>
      <c r="AX2514" t="s">
        <v>151</v>
      </c>
      <c r="AY2514" t="s">
        <v>17097</v>
      </c>
      <c r="AZ2514" t="s">
        <v>65</v>
      </c>
      <c r="BA2514">
        <v>6392449</v>
      </c>
      <c r="BB2514" t="s">
        <v>66</v>
      </c>
      <c r="BC2514" t="str">
        <f t="shared" si="102"/>
        <v>07603</v>
      </c>
      <c r="BD2514" t="str">
        <f t="shared" si="103"/>
        <v>TP-07603</v>
      </c>
    </row>
    <row r="2515" spans="1:56" ht="28.15" customHeight="1">
      <c r="A2515" s="4">
        <f>SUBTOTAL(103,$L$2:L2515)</f>
        <v>2514</v>
      </c>
      <c r="B2515" s="5" t="s">
        <v>17093</v>
      </c>
      <c r="C2515" s="5" t="s">
        <v>67</v>
      </c>
      <c r="D2515" s="5" t="s">
        <v>17095</v>
      </c>
      <c r="E2515" s="5" t="s">
        <v>1598</v>
      </c>
      <c r="F2515" s="6" t="s">
        <v>17096</v>
      </c>
      <c r="G2515" s="5">
        <v>7</v>
      </c>
      <c r="H2515" s="7">
        <v>6613624</v>
      </c>
      <c r="I2515" s="5" t="s">
        <v>151</v>
      </c>
      <c r="J2515" s="5" t="s">
        <v>17097</v>
      </c>
      <c r="K2515" s="20"/>
      <c r="L2515" s="5" t="s">
        <v>51</v>
      </c>
      <c r="M2515" s="2">
        <v>1601241181</v>
      </c>
      <c r="N2515" s="8">
        <f>IF(COUNTIF($B$2:B2515,B2515)=1,1,0)</f>
        <v>0</v>
      </c>
      <c r="O2515" t="s">
        <v>52</v>
      </c>
      <c r="P2515">
        <v>1601241181</v>
      </c>
      <c r="Q2515" t="s">
        <v>17093</v>
      </c>
      <c r="R2515" t="s">
        <v>17093</v>
      </c>
      <c r="S2515" t="s">
        <v>67</v>
      </c>
      <c r="T2515" t="s">
        <v>67</v>
      </c>
      <c r="U2515" t="s">
        <v>17095</v>
      </c>
      <c r="V2515" t="s">
        <v>238</v>
      </c>
      <c r="W2515">
        <v>1</v>
      </c>
      <c r="X2515" t="s">
        <v>56</v>
      </c>
      <c r="Y2515">
        <v>2026</v>
      </c>
      <c r="Z2515">
        <v>7</v>
      </c>
      <c r="AA2515">
        <v>1</v>
      </c>
      <c r="AB2515">
        <v>6123726</v>
      </c>
      <c r="AC2515">
        <v>489898</v>
      </c>
      <c r="AD2515">
        <v>0</v>
      </c>
      <c r="AE2515">
        <v>0</v>
      </c>
      <c r="AF2515" t="s">
        <v>57</v>
      </c>
      <c r="AG2515" t="s">
        <v>81</v>
      </c>
      <c r="AH2515" t="s">
        <v>1598</v>
      </c>
      <c r="AI2515" t="s">
        <v>17098</v>
      </c>
      <c r="AJ2515">
        <v>0</v>
      </c>
      <c r="AK2515" t="s">
        <v>17099</v>
      </c>
      <c r="AL2515">
        <v>0</v>
      </c>
      <c r="AM2515">
        <v>0</v>
      </c>
      <c r="AN2515">
        <v>0</v>
      </c>
      <c r="AO2515">
        <v>0</v>
      </c>
      <c r="AP2515" t="s">
        <v>83</v>
      </c>
      <c r="AQ2515">
        <v>0</v>
      </c>
      <c r="AR2515">
        <v>0</v>
      </c>
      <c r="AS2515" t="s">
        <v>69</v>
      </c>
      <c r="AT2515" t="s">
        <v>17101</v>
      </c>
      <c r="AU2515" t="s">
        <v>64</v>
      </c>
      <c r="AV2515">
        <v>0</v>
      </c>
      <c r="AW2515">
        <v>43106</v>
      </c>
      <c r="AX2515" t="s">
        <v>151</v>
      </c>
      <c r="AY2515" t="s">
        <v>17097</v>
      </c>
      <c r="AZ2515" t="s">
        <v>71</v>
      </c>
      <c r="BA2515">
        <v>6613624</v>
      </c>
      <c r="BB2515" t="s">
        <v>66</v>
      </c>
      <c r="BC2515" t="str">
        <f t="shared" si="102"/>
        <v>07603</v>
      </c>
      <c r="BD2515" t="str">
        <f t="shared" si="103"/>
        <v>TP-07603</v>
      </c>
    </row>
    <row r="2516" spans="1:56" ht="28.15" customHeight="1">
      <c r="A2516" s="4">
        <f>SUBTOTAL(103,$L$2:L2516)</f>
        <v>2515</v>
      </c>
      <c r="B2516" s="5" t="s">
        <v>17102</v>
      </c>
      <c r="C2516" s="5" t="s">
        <v>17103</v>
      </c>
      <c r="D2516" s="5" t="s">
        <v>17104</v>
      </c>
      <c r="E2516" s="5" t="s">
        <v>1598</v>
      </c>
      <c r="F2516" s="6" t="s">
        <v>17105</v>
      </c>
      <c r="G2516" s="5">
        <v>6</v>
      </c>
      <c r="H2516" s="7">
        <v>2911341</v>
      </c>
      <c r="I2516" s="5" t="s">
        <v>151</v>
      </c>
      <c r="J2516" s="5" t="s">
        <v>17106</v>
      </c>
      <c r="K2516" s="20"/>
      <c r="L2516" s="5" t="s">
        <v>51</v>
      </c>
      <c r="M2516" s="2">
        <v>1596970697</v>
      </c>
      <c r="N2516" s="8">
        <f>IF(COUNTIF($B$2:B2516,B2516)=1,1,0)</f>
        <v>1</v>
      </c>
      <c r="O2516" t="s">
        <v>52</v>
      </c>
      <c r="P2516">
        <v>1596970697</v>
      </c>
      <c r="Q2516" t="s">
        <v>17102</v>
      </c>
      <c r="R2516" t="s">
        <v>53</v>
      </c>
      <c r="S2516" t="s">
        <v>17103</v>
      </c>
      <c r="T2516" t="s">
        <v>54</v>
      </c>
      <c r="U2516" t="s">
        <v>17104</v>
      </c>
      <c r="V2516" t="s">
        <v>55</v>
      </c>
      <c r="W2516">
        <v>1</v>
      </c>
      <c r="X2516" t="s">
        <v>56</v>
      </c>
      <c r="Y2516">
        <v>2026</v>
      </c>
      <c r="Z2516">
        <v>6</v>
      </c>
      <c r="AA2516">
        <v>1</v>
      </c>
      <c r="AB2516">
        <v>2695686</v>
      </c>
      <c r="AC2516">
        <v>215655</v>
      </c>
      <c r="AD2516">
        <v>0</v>
      </c>
      <c r="AE2516">
        <v>0</v>
      </c>
      <c r="AF2516" t="s">
        <v>108</v>
      </c>
      <c r="AG2516" t="s">
        <v>81</v>
      </c>
      <c r="AH2516" t="s">
        <v>1598</v>
      </c>
      <c r="AI2516" t="s">
        <v>17098</v>
      </c>
      <c r="AJ2516">
        <v>0</v>
      </c>
      <c r="AK2516" t="s">
        <v>17107</v>
      </c>
      <c r="AL2516">
        <v>0</v>
      </c>
      <c r="AM2516">
        <v>0</v>
      </c>
      <c r="AN2516">
        <v>0</v>
      </c>
      <c r="AO2516">
        <v>0</v>
      </c>
      <c r="AP2516" t="s">
        <v>83</v>
      </c>
      <c r="AQ2516">
        <v>0</v>
      </c>
      <c r="AR2516">
        <v>0</v>
      </c>
      <c r="AS2516" t="s">
        <v>62</v>
      </c>
      <c r="AT2516" t="s">
        <v>17108</v>
      </c>
      <c r="AU2516" t="s">
        <v>64</v>
      </c>
      <c r="AV2516">
        <v>0</v>
      </c>
      <c r="AW2516">
        <v>4525</v>
      </c>
      <c r="AX2516" t="s">
        <v>151</v>
      </c>
      <c r="AY2516" t="s">
        <v>17106</v>
      </c>
      <c r="AZ2516" t="s">
        <v>65</v>
      </c>
      <c r="BA2516">
        <v>2911341</v>
      </c>
      <c r="BB2516" t="s">
        <v>66</v>
      </c>
      <c r="BC2516" t="str">
        <f t="shared" si="102"/>
        <v>15550</v>
      </c>
      <c r="BD2516" t="str">
        <f t="shared" si="103"/>
        <v>TP-15550</v>
      </c>
    </row>
    <row r="2517" spans="1:56" ht="28.15" customHeight="1">
      <c r="A2517" s="4">
        <f>SUBTOTAL(103,$L$2:L2517)</f>
        <v>2516</v>
      </c>
      <c r="B2517" s="5" t="s">
        <v>17102</v>
      </c>
      <c r="C2517" s="5" t="s">
        <v>67</v>
      </c>
      <c r="D2517" s="5" t="s">
        <v>17104</v>
      </c>
      <c r="E2517" s="5" t="s">
        <v>1598</v>
      </c>
      <c r="F2517" s="6" t="s">
        <v>17105</v>
      </c>
      <c r="G2517" s="5">
        <v>7</v>
      </c>
      <c r="H2517" s="7">
        <v>3007504</v>
      </c>
      <c r="I2517" s="5" t="s">
        <v>151</v>
      </c>
      <c r="J2517" s="5" t="s">
        <v>17106</v>
      </c>
      <c r="K2517" s="20"/>
      <c r="L2517" s="5" t="s">
        <v>51</v>
      </c>
      <c r="M2517" s="2">
        <v>1601241097</v>
      </c>
      <c r="N2517" s="8">
        <f>IF(COUNTIF($B$2:B2517,B2517)=1,1,0)</f>
        <v>0</v>
      </c>
      <c r="O2517" t="s">
        <v>52</v>
      </c>
      <c r="P2517">
        <v>1601241097</v>
      </c>
      <c r="Q2517" t="s">
        <v>17102</v>
      </c>
      <c r="R2517" t="s">
        <v>17102</v>
      </c>
      <c r="S2517" t="s">
        <v>67</v>
      </c>
      <c r="T2517" t="s">
        <v>67</v>
      </c>
      <c r="U2517" t="s">
        <v>17104</v>
      </c>
      <c r="V2517" t="s">
        <v>155</v>
      </c>
      <c r="W2517">
        <v>1</v>
      </c>
      <c r="X2517" t="s">
        <v>156</v>
      </c>
      <c r="Y2517">
        <v>2026</v>
      </c>
      <c r="Z2517">
        <v>7</v>
      </c>
      <c r="AA2517">
        <v>1</v>
      </c>
      <c r="AB2517">
        <v>2784726</v>
      </c>
      <c r="AC2517">
        <v>222778</v>
      </c>
      <c r="AD2517">
        <v>0</v>
      </c>
      <c r="AE2517">
        <v>0</v>
      </c>
      <c r="AF2517" t="s">
        <v>108</v>
      </c>
      <c r="AG2517" t="s">
        <v>1899</v>
      </c>
      <c r="AH2517" t="s">
        <v>1598</v>
      </c>
      <c r="AI2517" t="s">
        <v>17098</v>
      </c>
      <c r="AJ2517">
        <v>0</v>
      </c>
      <c r="AK2517" t="s">
        <v>17107</v>
      </c>
      <c r="AL2517">
        <v>0</v>
      </c>
      <c r="AM2517">
        <v>0</v>
      </c>
      <c r="AN2517">
        <v>0</v>
      </c>
      <c r="AO2517">
        <v>0</v>
      </c>
      <c r="AP2517" t="s">
        <v>108</v>
      </c>
      <c r="AQ2517">
        <v>0</v>
      </c>
      <c r="AR2517">
        <v>0</v>
      </c>
      <c r="AS2517" t="s">
        <v>69</v>
      </c>
      <c r="AT2517" t="s">
        <v>17109</v>
      </c>
      <c r="AU2517" t="s">
        <v>64</v>
      </c>
      <c r="AV2517">
        <v>0</v>
      </c>
      <c r="AW2517">
        <v>43071</v>
      </c>
      <c r="AX2517" t="s">
        <v>151</v>
      </c>
      <c r="AY2517" t="s">
        <v>17106</v>
      </c>
      <c r="AZ2517" t="s">
        <v>71</v>
      </c>
      <c r="BA2517">
        <v>3007504</v>
      </c>
      <c r="BB2517" t="s">
        <v>66</v>
      </c>
      <c r="BC2517" t="str">
        <f t="shared" si="102"/>
        <v>15550</v>
      </c>
      <c r="BD2517" t="str">
        <f t="shared" si="103"/>
        <v>TP-15550</v>
      </c>
    </row>
    <row r="2518" spans="1:56" ht="28.15" customHeight="1">
      <c r="A2518" s="4">
        <f>SUBTOTAL(103,$L$2:L2518)</f>
        <v>2517</v>
      </c>
      <c r="B2518" s="5" t="s">
        <v>17110</v>
      </c>
      <c r="C2518" s="5" t="s">
        <v>17111</v>
      </c>
      <c r="D2518" s="5" t="s">
        <v>17112</v>
      </c>
      <c r="E2518" s="5" t="s">
        <v>16994</v>
      </c>
      <c r="F2518" s="6" t="s">
        <v>17113</v>
      </c>
      <c r="G2518" s="5">
        <v>7</v>
      </c>
      <c r="H2518" s="7">
        <v>698287</v>
      </c>
      <c r="I2518" s="5" t="s">
        <v>17114</v>
      </c>
      <c r="J2518" s="5" t="s">
        <v>17115</v>
      </c>
      <c r="K2518" s="20"/>
      <c r="L2518" s="5" t="s">
        <v>95</v>
      </c>
      <c r="M2518" s="2">
        <v>1601169824</v>
      </c>
      <c r="N2518" s="8">
        <f>IF(COUNTIF($B$2:B2518,B2518)=1,1,0)</f>
        <v>1</v>
      </c>
      <c r="O2518" t="s">
        <v>52</v>
      </c>
      <c r="P2518">
        <v>1601169824</v>
      </c>
      <c r="Q2518" t="s">
        <v>17110</v>
      </c>
      <c r="R2518" t="s">
        <v>17110</v>
      </c>
      <c r="S2518" t="s">
        <v>17111</v>
      </c>
      <c r="T2518" t="s">
        <v>17111</v>
      </c>
      <c r="U2518" t="s">
        <v>17112</v>
      </c>
      <c r="V2518" t="s">
        <v>17116</v>
      </c>
      <c r="W2518">
        <v>0</v>
      </c>
      <c r="X2518" t="s">
        <v>80</v>
      </c>
      <c r="Y2518">
        <v>2026</v>
      </c>
      <c r="Z2518">
        <v>7</v>
      </c>
      <c r="AA2518">
        <v>1</v>
      </c>
      <c r="AB2518">
        <v>646562</v>
      </c>
      <c r="AC2518">
        <v>51725</v>
      </c>
      <c r="AD2518">
        <v>0</v>
      </c>
      <c r="AE2518">
        <v>0</v>
      </c>
      <c r="AF2518" t="s">
        <v>57</v>
      </c>
      <c r="AG2518" t="s">
        <v>81</v>
      </c>
      <c r="AH2518" t="s">
        <v>16994</v>
      </c>
      <c r="AI2518" t="s">
        <v>17098</v>
      </c>
      <c r="AJ2518">
        <v>0</v>
      </c>
      <c r="AK2518" t="s">
        <v>17117</v>
      </c>
      <c r="AL2518">
        <v>0</v>
      </c>
      <c r="AM2518">
        <v>0</v>
      </c>
      <c r="AN2518">
        <v>0</v>
      </c>
      <c r="AO2518">
        <v>0</v>
      </c>
      <c r="AP2518" t="s">
        <v>61</v>
      </c>
      <c r="AQ2518">
        <v>0</v>
      </c>
      <c r="AR2518">
        <v>0</v>
      </c>
      <c r="AS2518" t="s">
        <v>69</v>
      </c>
      <c r="AT2518" t="s">
        <v>17118</v>
      </c>
      <c r="AU2518" t="s">
        <v>64</v>
      </c>
      <c r="AV2518">
        <v>0</v>
      </c>
      <c r="AW2518">
        <v>26768</v>
      </c>
      <c r="AX2518" t="s">
        <v>17114</v>
      </c>
      <c r="AY2518" t="s">
        <v>17115</v>
      </c>
      <c r="AZ2518" t="s">
        <v>71</v>
      </c>
      <c r="BA2518">
        <v>698287</v>
      </c>
      <c r="BB2518" t="s">
        <v>66</v>
      </c>
      <c r="BC2518" t="str">
        <f t="shared" si="102"/>
        <v>15700</v>
      </c>
      <c r="BD2518" t="str">
        <f t="shared" si="103"/>
        <v>TP-15700</v>
      </c>
    </row>
    <row r="2519" spans="1:56" ht="28.15" customHeight="1">
      <c r="A2519" s="4">
        <f>SUBTOTAL(103,$L$2:L2519)</f>
        <v>2518</v>
      </c>
      <c r="B2519" s="5" t="s">
        <v>17119</v>
      </c>
      <c r="C2519" s="5" t="s">
        <v>17120</v>
      </c>
      <c r="D2519" s="5" t="s">
        <v>17121</v>
      </c>
      <c r="E2519" s="5" t="s">
        <v>16994</v>
      </c>
      <c r="F2519" s="6" t="s">
        <v>17122</v>
      </c>
      <c r="G2519" s="5">
        <v>7</v>
      </c>
      <c r="H2519" s="7">
        <v>753330</v>
      </c>
      <c r="I2519" s="5" t="s">
        <v>17123</v>
      </c>
      <c r="J2519" s="5" t="s">
        <v>17124</v>
      </c>
      <c r="K2519" s="20"/>
      <c r="L2519" s="5" t="s">
        <v>95</v>
      </c>
      <c r="M2519" s="2">
        <v>1601170201</v>
      </c>
      <c r="N2519" s="8">
        <f>IF(COUNTIF($B$2:B2519,B2519)=1,1,0)</f>
        <v>1</v>
      </c>
      <c r="O2519" t="s">
        <v>52</v>
      </c>
      <c r="P2519">
        <v>1601170201</v>
      </c>
      <c r="Q2519" t="s">
        <v>17119</v>
      </c>
      <c r="R2519" t="s">
        <v>17119</v>
      </c>
      <c r="S2519" t="s">
        <v>17120</v>
      </c>
      <c r="T2519" t="s">
        <v>17120</v>
      </c>
      <c r="U2519" t="s">
        <v>17121</v>
      </c>
      <c r="V2519" t="s">
        <v>17125</v>
      </c>
      <c r="W2519">
        <v>0</v>
      </c>
      <c r="X2519" t="s">
        <v>80</v>
      </c>
      <c r="Y2519">
        <v>2026</v>
      </c>
      <c r="Z2519">
        <v>7</v>
      </c>
      <c r="AA2519">
        <v>1</v>
      </c>
      <c r="AB2519">
        <v>697528</v>
      </c>
      <c r="AC2519">
        <v>55802</v>
      </c>
      <c r="AD2519">
        <v>0</v>
      </c>
      <c r="AE2519">
        <v>0</v>
      </c>
      <c r="AF2519" t="s">
        <v>57</v>
      </c>
      <c r="AG2519" t="s">
        <v>99</v>
      </c>
      <c r="AH2519" t="s">
        <v>16994</v>
      </c>
      <c r="AI2519" t="s">
        <v>17098</v>
      </c>
      <c r="AJ2519">
        <v>0</v>
      </c>
      <c r="AK2519" t="s">
        <v>4792</v>
      </c>
      <c r="AL2519">
        <v>0</v>
      </c>
      <c r="AM2519">
        <v>0</v>
      </c>
      <c r="AN2519">
        <v>0</v>
      </c>
      <c r="AO2519">
        <v>0</v>
      </c>
      <c r="AP2519" t="s">
        <v>83</v>
      </c>
      <c r="AQ2519">
        <v>0</v>
      </c>
      <c r="AR2519">
        <v>0</v>
      </c>
      <c r="AS2519" t="s">
        <v>69</v>
      </c>
      <c r="AT2519" t="s">
        <v>17126</v>
      </c>
      <c r="AU2519" t="s">
        <v>64</v>
      </c>
      <c r="AV2519">
        <v>0</v>
      </c>
      <c r="AW2519">
        <v>26843</v>
      </c>
      <c r="AX2519" t="s">
        <v>17123</v>
      </c>
      <c r="AY2519" t="s">
        <v>17124</v>
      </c>
      <c r="AZ2519" t="s">
        <v>71</v>
      </c>
      <c r="BA2519">
        <v>753330</v>
      </c>
      <c r="BB2519" t="s">
        <v>66</v>
      </c>
      <c r="BC2519" t="str">
        <f t="shared" si="102"/>
        <v>17470</v>
      </c>
      <c r="BD2519" t="str">
        <f t="shared" si="103"/>
        <v>TP-17470</v>
      </c>
    </row>
    <row r="2520" spans="1:56" ht="28.15" customHeight="1">
      <c r="A2520" s="4">
        <f>SUBTOTAL(103,$L$2:L2520)</f>
        <v>2519</v>
      </c>
      <c r="B2520" s="5" t="s">
        <v>17127</v>
      </c>
      <c r="C2520" s="5" t="s">
        <v>17128</v>
      </c>
      <c r="D2520" s="5" t="s">
        <v>17112</v>
      </c>
      <c r="E2520" s="5" t="s">
        <v>16994</v>
      </c>
      <c r="F2520" s="6" t="s">
        <v>17129</v>
      </c>
      <c r="G2520" s="5">
        <v>7</v>
      </c>
      <c r="H2520" s="7">
        <v>559060</v>
      </c>
      <c r="I2520" s="5" t="s">
        <v>17130</v>
      </c>
      <c r="J2520" s="5" t="s">
        <v>17131</v>
      </c>
      <c r="K2520" s="20"/>
      <c r="L2520" s="5" t="s">
        <v>95</v>
      </c>
      <c r="M2520" s="2">
        <v>1601169902</v>
      </c>
      <c r="N2520" s="8">
        <f>IF(COUNTIF($B$2:B2520,B2520)=1,1,0)</f>
        <v>1</v>
      </c>
      <c r="O2520" t="s">
        <v>52</v>
      </c>
      <c r="P2520">
        <v>1601169902</v>
      </c>
      <c r="Q2520" t="s">
        <v>17127</v>
      </c>
      <c r="R2520" t="s">
        <v>17127</v>
      </c>
      <c r="S2520" t="s">
        <v>17128</v>
      </c>
      <c r="T2520" t="s">
        <v>17128</v>
      </c>
      <c r="U2520" t="s">
        <v>17112</v>
      </c>
      <c r="V2520" t="s">
        <v>17116</v>
      </c>
      <c r="W2520">
        <v>0</v>
      </c>
      <c r="X2520" t="s">
        <v>80</v>
      </c>
      <c r="Y2520">
        <v>2026</v>
      </c>
      <c r="Z2520">
        <v>7</v>
      </c>
      <c r="AA2520">
        <v>1</v>
      </c>
      <c r="AB2520">
        <v>517648</v>
      </c>
      <c r="AC2520">
        <v>41412</v>
      </c>
      <c r="AD2520">
        <v>0</v>
      </c>
      <c r="AE2520">
        <v>0</v>
      </c>
      <c r="AF2520" t="s">
        <v>121</v>
      </c>
      <c r="AG2520" t="s">
        <v>58</v>
      </c>
      <c r="AH2520" t="s">
        <v>16994</v>
      </c>
      <c r="AI2520" t="s">
        <v>17098</v>
      </c>
      <c r="AJ2520">
        <v>0</v>
      </c>
      <c r="AK2520" t="s">
        <v>17132</v>
      </c>
      <c r="AL2520">
        <v>0</v>
      </c>
      <c r="AM2520">
        <v>0</v>
      </c>
      <c r="AN2520">
        <v>0</v>
      </c>
      <c r="AO2520">
        <v>0</v>
      </c>
      <c r="AP2520" t="s">
        <v>61</v>
      </c>
      <c r="AQ2520">
        <v>0</v>
      </c>
      <c r="AR2520">
        <v>0</v>
      </c>
      <c r="AS2520" t="s">
        <v>69</v>
      </c>
      <c r="AT2520" t="s">
        <v>17133</v>
      </c>
      <c r="AU2520" t="s">
        <v>64</v>
      </c>
      <c r="AV2520">
        <v>0</v>
      </c>
      <c r="AW2520">
        <v>26780</v>
      </c>
      <c r="AX2520" t="s">
        <v>17130</v>
      </c>
      <c r="AY2520" t="s">
        <v>17131</v>
      </c>
      <c r="AZ2520" t="s">
        <v>71</v>
      </c>
      <c r="BA2520">
        <v>559060</v>
      </c>
      <c r="BB2520" t="s">
        <v>66</v>
      </c>
      <c r="BC2520" t="str">
        <f t="shared" si="102"/>
        <v>17730</v>
      </c>
      <c r="BD2520" t="str">
        <f t="shared" si="103"/>
        <v>TP-17730</v>
      </c>
    </row>
    <row r="2521" spans="1:56" ht="28.15" customHeight="1">
      <c r="A2521" s="4">
        <f>SUBTOTAL(103,$L$2:L2521)</f>
        <v>2520</v>
      </c>
      <c r="B2521" s="5" t="s">
        <v>17134</v>
      </c>
      <c r="C2521" s="5" t="s">
        <v>17135</v>
      </c>
      <c r="D2521" s="5" t="s">
        <v>17136</v>
      </c>
      <c r="E2521" s="5" t="s">
        <v>16994</v>
      </c>
      <c r="F2521" s="6" t="s">
        <v>17137</v>
      </c>
      <c r="G2521" s="5">
        <v>7</v>
      </c>
      <c r="H2521" s="7">
        <v>575249</v>
      </c>
      <c r="I2521" s="5" t="s">
        <v>17138</v>
      </c>
      <c r="J2521" s="5" t="s">
        <v>17139</v>
      </c>
      <c r="K2521" s="20"/>
      <c r="L2521" s="5" t="s">
        <v>95</v>
      </c>
      <c r="M2521" s="2">
        <v>1601170334</v>
      </c>
      <c r="N2521" s="8">
        <f>IF(COUNTIF($B$2:B2521,B2521)=1,1,0)</f>
        <v>1</v>
      </c>
      <c r="O2521" t="s">
        <v>52</v>
      </c>
      <c r="P2521">
        <v>1601170334</v>
      </c>
      <c r="Q2521" t="s">
        <v>17134</v>
      </c>
      <c r="R2521" t="s">
        <v>17134</v>
      </c>
      <c r="S2521" t="s">
        <v>17135</v>
      </c>
      <c r="T2521" t="s">
        <v>17135</v>
      </c>
      <c r="U2521" t="s">
        <v>17136</v>
      </c>
      <c r="V2521" t="s">
        <v>17140</v>
      </c>
      <c r="W2521">
        <v>0</v>
      </c>
      <c r="X2521" t="s">
        <v>80</v>
      </c>
      <c r="Y2521">
        <v>2026</v>
      </c>
      <c r="Z2521">
        <v>7</v>
      </c>
      <c r="AA2521">
        <v>1</v>
      </c>
      <c r="AB2521">
        <v>532638</v>
      </c>
      <c r="AC2521">
        <v>42611</v>
      </c>
      <c r="AD2521">
        <v>0</v>
      </c>
      <c r="AE2521">
        <v>0</v>
      </c>
      <c r="AF2521" t="s">
        <v>98</v>
      </c>
      <c r="AG2521" t="s">
        <v>291</v>
      </c>
      <c r="AH2521" t="s">
        <v>16994</v>
      </c>
      <c r="AI2521" t="s">
        <v>17098</v>
      </c>
      <c r="AJ2521">
        <v>0</v>
      </c>
      <c r="AK2521" t="s">
        <v>17141</v>
      </c>
      <c r="AL2521">
        <v>0</v>
      </c>
      <c r="AM2521">
        <v>0</v>
      </c>
      <c r="AN2521">
        <v>0</v>
      </c>
      <c r="AO2521">
        <v>0</v>
      </c>
      <c r="AP2521" t="s">
        <v>98</v>
      </c>
      <c r="AQ2521">
        <v>0</v>
      </c>
      <c r="AR2521">
        <v>0</v>
      </c>
      <c r="AS2521" t="s">
        <v>69</v>
      </c>
      <c r="AT2521" t="s">
        <v>17142</v>
      </c>
      <c r="AU2521" t="s">
        <v>64</v>
      </c>
      <c r="AV2521">
        <v>0</v>
      </c>
      <c r="AW2521">
        <v>26866</v>
      </c>
      <c r="AX2521" t="s">
        <v>17138</v>
      </c>
      <c r="AY2521" t="s">
        <v>17139</v>
      </c>
      <c r="AZ2521" t="s">
        <v>71</v>
      </c>
      <c r="BA2521">
        <v>575249</v>
      </c>
      <c r="BB2521" t="s">
        <v>66</v>
      </c>
      <c r="BC2521" t="str">
        <f t="shared" si="102"/>
        <v>18150</v>
      </c>
      <c r="BD2521" t="str">
        <f t="shared" si="103"/>
        <v>TP-18150</v>
      </c>
    </row>
    <row r="2522" spans="1:56" ht="28.15" customHeight="1">
      <c r="A2522" s="4">
        <f>SUBTOTAL(103,$L$2:L2522)</f>
        <v>2521</v>
      </c>
      <c r="B2522" s="5" t="s">
        <v>17143</v>
      </c>
      <c r="C2522" s="5" t="s">
        <v>404</v>
      </c>
      <c r="D2522" s="5" t="s">
        <v>3938</v>
      </c>
      <c r="E2522" s="5" t="s">
        <v>17144</v>
      </c>
      <c r="F2522" s="6" t="s">
        <v>17145</v>
      </c>
      <c r="G2522" s="5">
        <v>7</v>
      </c>
      <c r="H2522" s="7">
        <v>1026594</v>
      </c>
      <c r="I2522" s="5" t="s">
        <v>16018</v>
      </c>
      <c r="J2522" s="5" t="s">
        <v>17146</v>
      </c>
      <c r="K2522" s="20"/>
      <c r="L2522" s="5" t="s">
        <v>415</v>
      </c>
      <c r="M2522" s="2">
        <v>1601241040</v>
      </c>
      <c r="N2522" s="8">
        <f>IF(COUNTIF($B$2:B2522,B2522)=1,1,0)</f>
        <v>1</v>
      </c>
      <c r="O2522" t="s">
        <v>52</v>
      </c>
      <c r="P2522">
        <v>1601241040</v>
      </c>
      <c r="Q2522" t="s">
        <v>17143</v>
      </c>
      <c r="R2522" t="s">
        <v>17143</v>
      </c>
      <c r="S2522" t="s">
        <v>404</v>
      </c>
      <c r="T2522" t="s">
        <v>404</v>
      </c>
      <c r="U2522" t="s">
        <v>3938</v>
      </c>
      <c r="V2522" t="s">
        <v>16230</v>
      </c>
      <c r="W2522">
        <v>0</v>
      </c>
      <c r="X2522" t="s">
        <v>59</v>
      </c>
      <c r="Y2522">
        <v>2026</v>
      </c>
      <c r="Z2522">
        <v>7</v>
      </c>
      <c r="AA2522">
        <v>1</v>
      </c>
      <c r="AB2522">
        <v>950550</v>
      </c>
      <c r="AC2522">
        <v>76044</v>
      </c>
      <c r="AD2522">
        <v>0</v>
      </c>
      <c r="AE2522">
        <v>0</v>
      </c>
      <c r="AF2522" t="s">
        <v>57</v>
      </c>
      <c r="AG2522" t="s">
        <v>81</v>
      </c>
      <c r="AH2522" t="s">
        <v>17144</v>
      </c>
      <c r="AI2522" t="s">
        <v>17147</v>
      </c>
      <c r="AJ2522">
        <v>0</v>
      </c>
      <c r="AK2522" t="s">
        <v>17148</v>
      </c>
      <c r="AL2522">
        <v>0</v>
      </c>
      <c r="AM2522">
        <v>0</v>
      </c>
      <c r="AN2522">
        <v>0</v>
      </c>
      <c r="AO2522">
        <v>0</v>
      </c>
      <c r="AP2522" t="s">
        <v>83</v>
      </c>
      <c r="AQ2522">
        <v>0</v>
      </c>
      <c r="AR2522">
        <v>0</v>
      </c>
      <c r="AS2522" t="s">
        <v>69</v>
      </c>
      <c r="AT2522" t="s">
        <v>17149</v>
      </c>
      <c r="AU2522" t="s">
        <v>64</v>
      </c>
      <c r="AV2522">
        <v>0</v>
      </c>
      <c r="AW2522">
        <v>43041</v>
      </c>
      <c r="AX2522" t="s">
        <v>16018</v>
      </c>
      <c r="AY2522" t="s">
        <v>17146</v>
      </c>
      <c r="AZ2522" t="s">
        <v>71</v>
      </c>
      <c r="BA2522">
        <v>1026594</v>
      </c>
      <c r="BB2522" t="s">
        <v>66</v>
      </c>
      <c r="BC2522" t="str">
        <f t="shared" si="102"/>
        <v>01610</v>
      </c>
      <c r="BD2522" t="str">
        <f t="shared" si="103"/>
        <v>TQ-01610</v>
      </c>
    </row>
    <row r="2523" spans="1:56" ht="28.15" customHeight="1">
      <c r="A2523" s="4">
        <f>SUBTOTAL(103,$L$2:L2523)</f>
        <v>2522</v>
      </c>
      <c r="B2523" s="5" t="s">
        <v>17153</v>
      </c>
      <c r="C2523" s="5" t="s">
        <v>17154</v>
      </c>
      <c r="D2523" s="5" t="s">
        <v>17155</v>
      </c>
      <c r="E2523" s="5" t="s">
        <v>17144</v>
      </c>
      <c r="F2523" s="6" t="s">
        <v>17156</v>
      </c>
      <c r="G2523" s="5">
        <v>7</v>
      </c>
      <c r="H2523" s="7">
        <v>310370</v>
      </c>
      <c r="I2523" s="5" t="s">
        <v>17157</v>
      </c>
      <c r="J2523" s="5" t="s">
        <v>17158</v>
      </c>
      <c r="K2523" s="20"/>
      <c r="L2523" s="5" t="s">
        <v>415</v>
      </c>
      <c r="M2523" s="2">
        <v>1601240916</v>
      </c>
      <c r="N2523" s="8">
        <f>IF(COUNTIF($B$2:B2523,B2523)=1,1,0)</f>
        <v>1</v>
      </c>
      <c r="O2523" t="s">
        <v>52</v>
      </c>
      <c r="P2523">
        <v>1601240916</v>
      </c>
      <c r="Q2523" t="s">
        <v>17153</v>
      </c>
      <c r="R2523" t="s">
        <v>17153</v>
      </c>
      <c r="S2523" t="s">
        <v>17154</v>
      </c>
      <c r="T2523" t="s">
        <v>17154</v>
      </c>
      <c r="U2523" t="s">
        <v>17155</v>
      </c>
      <c r="V2523" t="s">
        <v>17159</v>
      </c>
      <c r="W2523">
        <v>0</v>
      </c>
      <c r="X2523" t="s">
        <v>80</v>
      </c>
      <c r="Y2523">
        <v>2026</v>
      </c>
      <c r="Z2523">
        <v>7</v>
      </c>
      <c r="AA2523">
        <v>1</v>
      </c>
      <c r="AB2523">
        <v>287380</v>
      </c>
      <c r="AC2523">
        <v>22990</v>
      </c>
      <c r="AD2523">
        <v>0</v>
      </c>
      <c r="AE2523">
        <v>0</v>
      </c>
      <c r="AF2523" t="s">
        <v>121</v>
      </c>
      <c r="AG2523" t="s">
        <v>58</v>
      </c>
      <c r="AH2523" t="s">
        <v>17144</v>
      </c>
      <c r="AI2523" t="s">
        <v>17147</v>
      </c>
      <c r="AJ2523">
        <v>0</v>
      </c>
      <c r="AK2523" t="s">
        <v>11466</v>
      </c>
      <c r="AL2523">
        <v>0</v>
      </c>
      <c r="AM2523">
        <v>0</v>
      </c>
      <c r="AN2523">
        <v>0</v>
      </c>
      <c r="AO2523">
        <v>0</v>
      </c>
      <c r="AP2523" t="s">
        <v>61</v>
      </c>
      <c r="AQ2523">
        <v>0</v>
      </c>
      <c r="AR2523">
        <v>0</v>
      </c>
      <c r="AS2523" t="s">
        <v>69</v>
      </c>
      <c r="AT2523" t="s">
        <v>17160</v>
      </c>
      <c r="AU2523" t="s">
        <v>64</v>
      </c>
      <c r="AV2523">
        <v>0</v>
      </c>
      <c r="AW2523">
        <v>42981</v>
      </c>
      <c r="AX2523" t="s">
        <v>17157</v>
      </c>
      <c r="AY2523" t="s">
        <v>17158</v>
      </c>
      <c r="AZ2523" t="s">
        <v>71</v>
      </c>
      <c r="BA2523">
        <v>310370</v>
      </c>
      <c r="BB2523" t="s">
        <v>66</v>
      </c>
      <c r="BC2523" t="str">
        <f t="shared" si="102"/>
        <v>01770</v>
      </c>
      <c r="BD2523" t="str">
        <f t="shared" si="103"/>
        <v>TQ-01770</v>
      </c>
    </row>
    <row r="2524" spans="1:56" ht="28.15" customHeight="1">
      <c r="A2524" s="4">
        <f>SUBTOTAL(103,$L$2:L2524)</f>
        <v>2523</v>
      </c>
      <c r="B2524" s="5" t="s">
        <v>17161</v>
      </c>
      <c r="C2524" s="5" t="s">
        <v>17162</v>
      </c>
      <c r="D2524" s="5" t="s">
        <v>17163</v>
      </c>
      <c r="E2524" s="5" t="s">
        <v>17144</v>
      </c>
      <c r="F2524" s="6" t="s">
        <v>17164</v>
      </c>
      <c r="G2524" s="5">
        <v>7</v>
      </c>
      <c r="H2524" s="7">
        <v>115992</v>
      </c>
      <c r="I2524" s="5" t="s">
        <v>17165</v>
      </c>
      <c r="J2524" s="5" t="s">
        <v>17166</v>
      </c>
      <c r="K2524" s="20"/>
      <c r="L2524" s="5" t="s">
        <v>415</v>
      </c>
      <c r="M2524" s="2">
        <v>1601240963</v>
      </c>
      <c r="N2524" s="8">
        <f>IF(COUNTIF($B$2:B2524,B2524)=1,1,0)</f>
        <v>1</v>
      </c>
      <c r="O2524" t="s">
        <v>52</v>
      </c>
      <c r="P2524">
        <v>1601240963</v>
      </c>
      <c r="Q2524" t="s">
        <v>17161</v>
      </c>
      <c r="R2524" t="s">
        <v>17161</v>
      </c>
      <c r="S2524" t="s">
        <v>17162</v>
      </c>
      <c r="T2524" t="s">
        <v>17162</v>
      </c>
      <c r="U2524" t="s">
        <v>17163</v>
      </c>
      <c r="V2524" t="s">
        <v>17167</v>
      </c>
      <c r="W2524">
        <v>0</v>
      </c>
      <c r="X2524" t="s">
        <v>188</v>
      </c>
      <c r="Y2524">
        <v>2026</v>
      </c>
      <c r="Z2524">
        <v>7</v>
      </c>
      <c r="AA2524">
        <v>1</v>
      </c>
      <c r="AB2524">
        <v>107400</v>
      </c>
      <c r="AC2524">
        <v>8592</v>
      </c>
      <c r="AD2524">
        <v>0</v>
      </c>
      <c r="AE2524">
        <v>0</v>
      </c>
      <c r="AF2524" t="s">
        <v>57</v>
      </c>
      <c r="AG2524" t="s">
        <v>291</v>
      </c>
      <c r="AH2524" t="s">
        <v>17144</v>
      </c>
      <c r="AI2524" t="s">
        <v>17147</v>
      </c>
      <c r="AJ2524">
        <v>0</v>
      </c>
      <c r="AK2524" t="s">
        <v>364</v>
      </c>
      <c r="AL2524">
        <v>0</v>
      </c>
      <c r="AM2524">
        <v>0</v>
      </c>
      <c r="AN2524">
        <v>0</v>
      </c>
      <c r="AO2524">
        <v>0</v>
      </c>
      <c r="AP2524" t="s">
        <v>83</v>
      </c>
      <c r="AQ2524">
        <v>0</v>
      </c>
      <c r="AR2524">
        <v>0</v>
      </c>
      <c r="AS2524" t="s">
        <v>69</v>
      </c>
      <c r="AT2524" t="s">
        <v>17168</v>
      </c>
      <c r="AU2524" t="s">
        <v>64</v>
      </c>
      <c r="AV2524">
        <v>0</v>
      </c>
      <c r="AW2524">
        <v>42996</v>
      </c>
      <c r="AX2524" t="s">
        <v>17165</v>
      </c>
      <c r="AY2524" t="s">
        <v>17166</v>
      </c>
      <c r="AZ2524" t="s">
        <v>71</v>
      </c>
      <c r="BA2524">
        <v>115992</v>
      </c>
      <c r="BB2524" t="s">
        <v>66</v>
      </c>
      <c r="BC2524" t="str">
        <f t="shared" si="102"/>
        <v>01820</v>
      </c>
      <c r="BD2524" t="str">
        <f t="shared" si="103"/>
        <v>TQ-01820</v>
      </c>
    </row>
    <row r="2525" spans="1:56" ht="28.15" customHeight="1">
      <c r="A2525" s="4">
        <f>SUBTOTAL(103,$L$2:L2525)</f>
        <v>2524</v>
      </c>
      <c r="B2525" s="5" t="s">
        <v>17169</v>
      </c>
      <c r="C2525" s="5" t="s">
        <v>17170</v>
      </c>
      <c r="D2525" s="5" t="s">
        <v>17150</v>
      </c>
      <c r="E2525" s="5" t="s">
        <v>17144</v>
      </c>
      <c r="F2525" s="6" t="s">
        <v>17171</v>
      </c>
      <c r="G2525" s="5">
        <v>7</v>
      </c>
      <c r="H2525" s="7">
        <v>536395</v>
      </c>
      <c r="I2525" s="5" t="s">
        <v>17172</v>
      </c>
      <c r="J2525" s="5" t="s">
        <v>17173</v>
      </c>
      <c r="K2525" s="20"/>
      <c r="L2525" s="5" t="s">
        <v>415</v>
      </c>
      <c r="M2525" s="2">
        <v>1601240926</v>
      </c>
      <c r="N2525" s="8">
        <f>IF(COUNTIF($B$2:B2525,B2525)=1,1,0)</f>
        <v>1</v>
      </c>
      <c r="O2525" t="s">
        <v>52</v>
      </c>
      <c r="P2525">
        <v>1601240926</v>
      </c>
      <c r="Q2525" t="s">
        <v>17169</v>
      </c>
      <c r="R2525" t="s">
        <v>17169</v>
      </c>
      <c r="S2525" t="s">
        <v>17170</v>
      </c>
      <c r="T2525" t="s">
        <v>17170</v>
      </c>
      <c r="U2525" t="s">
        <v>17150</v>
      </c>
      <c r="V2525" t="s">
        <v>17151</v>
      </c>
      <c r="W2525">
        <v>0</v>
      </c>
      <c r="X2525" t="s">
        <v>80</v>
      </c>
      <c r="Y2525">
        <v>2026</v>
      </c>
      <c r="Z2525">
        <v>7</v>
      </c>
      <c r="AA2525">
        <v>1</v>
      </c>
      <c r="AB2525">
        <v>496662</v>
      </c>
      <c r="AC2525">
        <v>39733</v>
      </c>
      <c r="AD2525">
        <v>0</v>
      </c>
      <c r="AE2525">
        <v>0</v>
      </c>
      <c r="AF2525" t="s">
        <v>57</v>
      </c>
      <c r="AG2525" t="s">
        <v>291</v>
      </c>
      <c r="AH2525" t="s">
        <v>17144</v>
      </c>
      <c r="AI2525" t="s">
        <v>17147</v>
      </c>
      <c r="AJ2525">
        <v>0</v>
      </c>
      <c r="AK2525" t="s">
        <v>2015</v>
      </c>
      <c r="AL2525">
        <v>0</v>
      </c>
      <c r="AM2525">
        <v>0</v>
      </c>
      <c r="AN2525">
        <v>0</v>
      </c>
      <c r="AO2525">
        <v>0</v>
      </c>
      <c r="AP2525" t="s">
        <v>83</v>
      </c>
      <c r="AQ2525">
        <v>0</v>
      </c>
      <c r="AR2525">
        <v>0</v>
      </c>
      <c r="AS2525" t="s">
        <v>69</v>
      </c>
      <c r="AT2525" t="s">
        <v>17174</v>
      </c>
      <c r="AU2525" t="s">
        <v>64</v>
      </c>
      <c r="AV2525">
        <v>0</v>
      </c>
      <c r="AW2525">
        <v>42985</v>
      </c>
      <c r="AX2525" t="s">
        <v>17172</v>
      </c>
      <c r="AY2525" t="s">
        <v>17173</v>
      </c>
      <c r="AZ2525" t="s">
        <v>71</v>
      </c>
      <c r="BA2525">
        <v>536395</v>
      </c>
      <c r="BB2525" t="s">
        <v>66</v>
      </c>
      <c r="BC2525" t="str">
        <f t="shared" ref="BC2525:BC2571" si="104">RIGHT(AK2525,5)</f>
        <v>01900</v>
      </c>
      <c r="BD2525" t="str">
        <f t="shared" ref="BD2525:BD2571" si="105">AI2525&amp;"-"&amp;BC2525</f>
        <v>TQ-01900</v>
      </c>
    </row>
    <row r="2526" spans="1:56" ht="28.15" customHeight="1">
      <c r="A2526" s="4">
        <f>SUBTOTAL(103,$L$2:L2526)</f>
        <v>2525</v>
      </c>
      <c r="B2526" s="5" t="s">
        <v>17175</v>
      </c>
      <c r="C2526" s="5" t="s">
        <v>17176</v>
      </c>
      <c r="D2526" s="5" t="s">
        <v>17177</v>
      </c>
      <c r="E2526" s="5" t="s">
        <v>17144</v>
      </c>
      <c r="F2526" s="6" t="s">
        <v>17178</v>
      </c>
      <c r="G2526" s="5">
        <v>7</v>
      </c>
      <c r="H2526" s="7">
        <v>240970</v>
      </c>
      <c r="I2526" s="5" t="s">
        <v>17179</v>
      </c>
      <c r="J2526" s="5" t="s">
        <v>17180</v>
      </c>
      <c r="K2526" s="20"/>
      <c r="L2526" s="5" t="s">
        <v>415</v>
      </c>
      <c r="M2526" s="2">
        <v>1601240925</v>
      </c>
      <c r="N2526" s="8">
        <f>IF(COUNTIF($B$2:B2526,B2526)=1,1,0)</f>
        <v>1</v>
      </c>
      <c r="O2526" t="s">
        <v>52</v>
      </c>
      <c r="P2526">
        <v>1601240925</v>
      </c>
      <c r="Q2526" t="s">
        <v>17175</v>
      </c>
      <c r="R2526" t="s">
        <v>17175</v>
      </c>
      <c r="S2526" t="s">
        <v>17176</v>
      </c>
      <c r="T2526" t="s">
        <v>17176</v>
      </c>
      <c r="U2526" t="s">
        <v>17177</v>
      </c>
      <c r="V2526" t="s">
        <v>17181</v>
      </c>
      <c r="W2526">
        <v>0</v>
      </c>
      <c r="X2526" t="s">
        <v>80</v>
      </c>
      <c r="Y2526">
        <v>2026</v>
      </c>
      <c r="Z2526">
        <v>7</v>
      </c>
      <c r="AA2526">
        <v>1</v>
      </c>
      <c r="AB2526">
        <v>223120</v>
      </c>
      <c r="AC2526">
        <v>17850</v>
      </c>
      <c r="AD2526">
        <v>0</v>
      </c>
      <c r="AE2526">
        <v>0</v>
      </c>
      <c r="AF2526" t="s">
        <v>108</v>
      </c>
      <c r="AG2526" t="s">
        <v>81</v>
      </c>
      <c r="AH2526" t="s">
        <v>17144</v>
      </c>
      <c r="AI2526" t="s">
        <v>17147</v>
      </c>
      <c r="AJ2526">
        <v>0</v>
      </c>
      <c r="AK2526" t="s">
        <v>1146</v>
      </c>
      <c r="AL2526">
        <v>0</v>
      </c>
      <c r="AM2526">
        <v>0</v>
      </c>
      <c r="AN2526">
        <v>0</v>
      </c>
      <c r="AO2526">
        <v>0</v>
      </c>
      <c r="AP2526" t="s">
        <v>83</v>
      </c>
      <c r="AQ2526">
        <v>0</v>
      </c>
      <c r="AR2526">
        <v>0</v>
      </c>
      <c r="AS2526" t="s">
        <v>69</v>
      </c>
      <c r="AT2526" t="s">
        <v>17182</v>
      </c>
      <c r="AU2526" t="s">
        <v>64</v>
      </c>
      <c r="AV2526">
        <v>0</v>
      </c>
      <c r="AW2526">
        <v>42984</v>
      </c>
      <c r="AX2526" t="s">
        <v>17179</v>
      </c>
      <c r="AY2526" t="s">
        <v>17180</v>
      </c>
      <c r="AZ2526" t="s">
        <v>71</v>
      </c>
      <c r="BA2526">
        <v>240970</v>
      </c>
      <c r="BB2526" t="s">
        <v>66</v>
      </c>
      <c r="BC2526" t="str">
        <f t="shared" si="104"/>
        <v>02010</v>
      </c>
      <c r="BD2526" t="str">
        <f t="shared" si="105"/>
        <v>TQ-02010</v>
      </c>
    </row>
    <row r="2527" spans="1:56" ht="28.15" customHeight="1">
      <c r="A2527" s="4">
        <f>SUBTOTAL(103,$L$2:L2527)</f>
        <v>2526</v>
      </c>
      <c r="B2527" s="5" t="s">
        <v>17183</v>
      </c>
      <c r="C2527" s="5" t="s">
        <v>17184</v>
      </c>
      <c r="D2527" s="5" t="s">
        <v>17185</v>
      </c>
      <c r="E2527" s="5" t="s">
        <v>1598</v>
      </c>
      <c r="F2527" s="6" t="s">
        <v>17186</v>
      </c>
      <c r="G2527" s="5">
        <v>6</v>
      </c>
      <c r="H2527" s="7">
        <v>281277</v>
      </c>
      <c r="I2527" s="5" t="s">
        <v>151</v>
      </c>
      <c r="J2527" s="5" t="s">
        <v>17187</v>
      </c>
      <c r="K2527" s="20"/>
      <c r="L2527" s="5" t="s">
        <v>51</v>
      </c>
      <c r="M2527" s="2">
        <v>1596970639</v>
      </c>
      <c r="N2527" s="8">
        <f>IF(COUNTIF($B$2:B2527,B2527)=1,1,0)</f>
        <v>1</v>
      </c>
      <c r="O2527" t="s">
        <v>52</v>
      </c>
      <c r="P2527">
        <v>1596970639</v>
      </c>
      <c r="Q2527" t="s">
        <v>17183</v>
      </c>
      <c r="R2527" t="s">
        <v>53</v>
      </c>
      <c r="S2527" t="s">
        <v>17184</v>
      </c>
      <c r="T2527" t="s">
        <v>54</v>
      </c>
      <c r="U2527" t="s">
        <v>17185</v>
      </c>
      <c r="V2527" t="s">
        <v>55</v>
      </c>
      <c r="W2527">
        <v>1</v>
      </c>
      <c r="X2527" t="s">
        <v>56</v>
      </c>
      <c r="Y2527">
        <v>2026</v>
      </c>
      <c r="Z2527">
        <v>6</v>
      </c>
      <c r="AA2527">
        <v>1</v>
      </c>
      <c r="AB2527">
        <v>260442</v>
      </c>
      <c r="AC2527">
        <v>20835</v>
      </c>
      <c r="AD2527">
        <v>0</v>
      </c>
      <c r="AE2527">
        <v>0</v>
      </c>
      <c r="AF2527" t="s">
        <v>108</v>
      </c>
      <c r="AG2527" t="s">
        <v>81</v>
      </c>
      <c r="AH2527" t="s">
        <v>1598</v>
      </c>
      <c r="AI2527" t="s">
        <v>17147</v>
      </c>
      <c r="AJ2527">
        <v>0</v>
      </c>
      <c r="AK2527" t="s">
        <v>10369</v>
      </c>
      <c r="AL2527">
        <v>0</v>
      </c>
      <c r="AM2527">
        <v>0</v>
      </c>
      <c r="AN2527">
        <v>0</v>
      </c>
      <c r="AO2527">
        <v>0</v>
      </c>
      <c r="AP2527" t="s">
        <v>83</v>
      </c>
      <c r="AQ2527">
        <v>0</v>
      </c>
      <c r="AR2527">
        <v>0</v>
      </c>
      <c r="AS2527" t="s">
        <v>62</v>
      </c>
      <c r="AT2527" t="s">
        <v>17188</v>
      </c>
      <c r="AU2527" t="s">
        <v>64</v>
      </c>
      <c r="AV2527">
        <v>0</v>
      </c>
      <c r="AW2527">
        <v>4480</v>
      </c>
      <c r="AX2527" t="s">
        <v>151</v>
      </c>
      <c r="AY2527" t="s">
        <v>17187</v>
      </c>
      <c r="AZ2527" t="s">
        <v>65</v>
      </c>
      <c r="BA2527">
        <v>281277</v>
      </c>
      <c r="BB2527" t="s">
        <v>66</v>
      </c>
      <c r="BC2527" t="str">
        <f t="shared" si="104"/>
        <v>02070</v>
      </c>
      <c r="BD2527" t="str">
        <f t="shared" si="105"/>
        <v>TQ-02070</v>
      </c>
    </row>
    <row r="2528" spans="1:56" ht="28.15" customHeight="1">
      <c r="A2528" s="4">
        <f>SUBTOTAL(103,$L$2:L2528)</f>
        <v>2527</v>
      </c>
      <c r="B2528" s="5" t="s">
        <v>17183</v>
      </c>
      <c r="C2528" s="5" t="s">
        <v>67</v>
      </c>
      <c r="D2528" s="5" t="s">
        <v>17185</v>
      </c>
      <c r="E2528" s="5" t="s">
        <v>1598</v>
      </c>
      <c r="F2528" s="6" t="s">
        <v>17186</v>
      </c>
      <c r="G2528" s="5">
        <v>7</v>
      </c>
      <c r="H2528" s="7">
        <v>286086</v>
      </c>
      <c r="I2528" s="5" t="s">
        <v>151</v>
      </c>
      <c r="J2528" s="5" t="s">
        <v>17187</v>
      </c>
      <c r="K2528" s="20"/>
      <c r="L2528" s="5" t="s">
        <v>51</v>
      </c>
      <c r="M2528" s="2">
        <v>1601241030</v>
      </c>
      <c r="N2528" s="8">
        <f>IF(COUNTIF($B$2:B2528,B2528)=1,1,0)</f>
        <v>0</v>
      </c>
      <c r="O2528" t="s">
        <v>52</v>
      </c>
      <c r="P2528">
        <v>1601241030</v>
      </c>
      <c r="Q2528" t="s">
        <v>17183</v>
      </c>
      <c r="R2528" t="s">
        <v>17183</v>
      </c>
      <c r="S2528" t="s">
        <v>67</v>
      </c>
      <c r="T2528" t="s">
        <v>67</v>
      </c>
      <c r="U2528" t="s">
        <v>17185</v>
      </c>
      <c r="V2528" t="s">
        <v>68</v>
      </c>
      <c r="W2528">
        <v>1</v>
      </c>
      <c r="X2528" t="s">
        <v>156</v>
      </c>
      <c r="Y2528">
        <v>2026</v>
      </c>
      <c r="Z2528">
        <v>7</v>
      </c>
      <c r="AA2528">
        <v>1</v>
      </c>
      <c r="AB2528">
        <v>264894</v>
      </c>
      <c r="AC2528">
        <v>21192</v>
      </c>
      <c r="AD2528">
        <v>0</v>
      </c>
      <c r="AE2528">
        <v>0</v>
      </c>
      <c r="AF2528" t="s">
        <v>108</v>
      </c>
      <c r="AG2528" t="s">
        <v>81</v>
      </c>
      <c r="AH2528" t="s">
        <v>1598</v>
      </c>
      <c r="AI2528" t="s">
        <v>17147</v>
      </c>
      <c r="AJ2528">
        <v>0</v>
      </c>
      <c r="AK2528" t="s">
        <v>10369</v>
      </c>
      <c r="AL2528">
        <v>0</v>
      </c>
      <c r="AM2528">
        <v>0</v>
      </c>
      <c r="AN2528">
        <v>0</v>
      </c>
      <c r="AO2528">
        <v>0</v>
      </c>
      <c r="AP2528" t="s">
        <v>83</v>
      </c>
      <c r="AQ2528">
        <v>0</v>
      </c>
      <c r="AR2528">
        <v>0</v>
      </c>
      <c r="AS2528" t="s">
        <v>69</v>
      </c>
      <c r="AT2528" t="s">
        <v>17189</v>
      </c>
      <c r="AU2528" t="s">
        <v>64</v>
      </c>
      <c r="AV2528">
        <v>0</v>
      </c>
      <c r="AW2528">
        <v>43036</v>
      </c>
      <c r="AX2528" t="s">
        <v>151</v>
      </c>
      <c r="AY2528" t="s">
        <v>17187</v>
      </c>
      <c r="AZ2528" t="s">
        <v>71</v>
      </c>
      <c r="BA2528">
        <v>286086</v>
      </c>
      <c r="BB2528" t="s">
        <v>66</v>
      </c>
      <c r="BC2528" t="str">
        <f t="shared" si="104"/>
        <v>02070</v>
      </c>
      <c r="BD2528" t="str">
        <f t="shared" si="105"/>
        <v>TQ-02070</v>
      </c>
    </row>
    <row r="2529" spans="1:56" ht="28.15" customHeight="1">
      <c r="A2529" s="4">
        <f>SUBTOTAL(103,$L$2:L2529)</f>
        <v>2528</v>
      </c>
      <c r="B2529" s="5" t="s">
        <v>17190</v>
      </c>
      <c r="C2529" s="5" t="s">
        <v>17191</v>
      </c>
      <c r="D2529" s="5" t="s">
        <v>17192</v>
      </c>
      <c r="E2529" s="5" t="s">
        <v>17144</v>
      </c>
      <c r="F2529" s="6" t="s">
        <v>17193</v>
      </c>
      <c r="G2529" s="5">
        <v>7</v>
      </c>
      <c r="H2529" s="7">
        <v>2120818</v>
      </c>
      <c r="I2529" s="5" t="s">
        <v>17194</v>
      </c>
      <c r="J2529" s="5" t="s">
        <v>17195</v>
      </c>
      <c r="K2529" s="20"/>
      <c r="L2529" s="5" t="s">
        <v>415</v>
      </c>
      <c r="M2529" s="2">
        <v>1601240992</v>
      </c>
      <c r="N2529" s="8">
        <f>IF(COUNTIF($B$2:B2529,B2529)=1,1,0)</f>
        <v>1</v>
      </c>
      <c r="O2529" t="s">
        <v>52</v>
      </c>
      <c r="P2529">
        <v>1601240992</v>
      </c>
      <c r="Q2529" t="s">
        <v>17190</v>
      </c>
      <c r="R2529" t="s">
        <v>17190</v>
      </c>
      <c r="S2529" t="s">
        <v>17191</v>
      </c>
      <c r="T2529" t="s">
        <v>17191</v>
      </c>
      <c r="U2529" t="s">
        <v>17192</v>
      </c>
      <c r="V2529" t="s">
        <v>17196</v>
      </c>
      <c r="W2529">
        <v>0</v>
      </c>
      <c r="X2529" t="s">
        <v>80</v>
      </c>
      <c r="Y2529">
        <v>2026</v>
      </c>
      <c r="Z2529">
        <v>7</v>
      </c>
      <c r="AA2529">
        <v>1</v>
      </c>
      <c r="AB2529">
        <v>1963720</v>
      </c>
      <c r="AC2529">
        <v>157098</v>
      </c>
      <c r="AD2529">
        <v>0</v>
      </c>
      <c r="AE2529">
        <v>0</v>
      </c>
      <c r="AF2529" t="s">
        <v>57</v>
      </c>
      <c r="AG2529" t="s">
        <v>81</v>
      </c>
      <c r="AH2529" t="s">
        <v>17144</v>
      </c>
      <c r="AI2529" t="s">
        <v>17147</v>
      </c>
      <c r="AJ2529">
        <v>0</v>
      </c>
      <c r="AK2529" t="s">
        <v>17197</v>
      </c>
      <c r="AL2529">
        <v>0</v>
      </c>
      <c r="AM2529">
        <v>0</v>
      </c>
      <c r="AN2529">
        <v>0</v>
      </c>
      <c r="AO2529">
        <v>0</v>
      </c>
      <c r="AP2529" t="s">
        <v>83</v>
      </c>
      <c r="AQ2529">
        <v>0</v>
      </c>
      <c r="AR2529">
        <v>0</v>
      </c>
      <c r="AS2529" t="s">
        <v>69</v>
      </c>
      <c r="AT2529" t="s">
        <v>17198</v>
      </c>
      <c r="AU2529" t="s">
        <v>64</v>
      </c>
      <c r="AV2529">
        <v>0</v>
      </c>
      <c r="AW2529">
        <v>43015</v>
      </c>
      <c r="AX2529" t="s">
        <v>17194</v>
      </c>
      <c r="AY2529" t="s">
        <v>17195</v>
      </c>
      <c r="AZ2529" t="s">
        <v>71</v>
      </c>
      <c r="BA2529">
        <v>2120818</v>
      </c>
      <c r="BB2529" t="s">
        <v>66</v>
      </c>
      <c r="BC2529" t="str">
        <f t="shared" si="104"/>
        <v>02460</v>
      </c>
      <c r="BD2529" t="str">
        <f t="shared" si="105"/>
        <v>TQ-02460</v>
      </c>
    </row>
    <row r="2530" spans="1:56" ht="28.15" customHeight="1">
      <c r="A2530" s="4">
        <f>SUBTOTAL(103,$L$2:L2530)</f>
        <v>2529</v>
      </c>
      <c r="B2530" s="5" t="s">
        <v>17199</v>
      </c>
      <c r="C2530" s="5" t="s">
        <v>17200</v>
      </c>
      <c r="D2530" s="5" t="s">
        <v>17201</v>
      </c>
      <c r="E2530" s="5" t="s">
        <v>17144</v>
      </c>
      <c r="F2530" s="6" t="s">
        <v>17202</v>
      </c>
      <c r="G2530" s="5">
        <v>7</v>
      </c>
      <c r="H2530" s="7">
        <v>1279964</v>
      </c>
      <c r="I2530" s="5" t="s">
        <v>5757</v>
      </c>
      <c r="J2530" s="5" t="s">
        <v>17203</v>
      </c>
      <c r="K2530" s="20"/>
      <c r="L2530" s="5" t="s">
        <v>415</v>
      </c>
      <c r="M2530" s="2">
        <v>1601241016</v>
      </c>
      <c r="N2530" s="8">
        <f>IF(COUNTIF($B$2:B2530,B2530)=1,1,0)</f>
        <v>1</v>
      </c>
      <c r="O2530" t="s">
        <v>52</v>
      </c>
      <c r="P2530">
        <v>1601241016</v>
      </c>
      <c r="Q2530" t="s">
        <v>17199</v>
      </c>
      <c r="R2530" t="s">
        <v>17199</v>
      </c>
      <c r="S2530" t="s">
        <v>17200</v>
      </c>
      <c r="T2530" t="s">
        <v>17200</v>
      </c>
      <c r="U2530" t="s">
        <v>17201</v>
      </c>
      <c r="V2530" t="s">
        <v>17204</v>
      </c>
      <c r="W2530">
        <v>1</v>
      </c>
      <c r="X2530" t="s">
        <v>80</v>
      </c>
      <c r="Y2530">
        <v>2026</v>
      </c>
      <c r="Z2530">
        <v>7</v>
      </c>
      <c r="AA2530">
        <v>1</v>
      </c>
      <c r="AB2530">
        <v>1185152</v>
      </c>
      <c r="AC2530">
        <v>94812</v>
      </c>
      <c r="AD2530">
        <v>0</v>
      </c>
      <c r="AE2530">
        <v>0</v>
      </c>
      <c r="AF2530" t="s">
        <v>57</v>
      </c>
      <c r="AG2530" t="s">
        <v>99</v>
      </c>
      <c r="AH2530" t="s">
        <v>17144</v>
      </c>
      <c r="AI2530" t="s">
        <v>17147</v>
      </c>
      <c r="AJ2530">
        <v>0</v>
      </c>
      <c r="AK2530" t="s">
        <v>15933</v>
      </c>
      <c r="AL2530">
        <v>0</v>
      </c>
      <c r="AM2530">
        <v>0</v>
      </c>
      <c r="AN2530">
        <v>0</v>
      </c>
      <c r="AO2530">
        <v>0</v>
      </c>
      <c r="AP2530" t="s">
        <v>83</v>
      </c>
      <c r="AQ2530">
        <v>0</v>
      </c>
      <c r="AR2530">
        <v>0</v>
      </c>
      <c r="AS2530" t="s">
        <v>69</v>
      </c>
      <c r="AT2530" t="s">
        <v>17205</v>
      </c>
      <c r="AU2530" t="s">
        <v>64</v>
      </c>
      <c r="AV2530">
        <v>0</v>
      </c>
      <c r="AW2530">
        <v>43029</v>
      </c>
      <c r="AX2530" t="s">
        <v>5757</v>
      </c>
      <c r="AY2530" t="s">
        <v>17203</v>
      </c>
      <c r="AZ2530" t="s">
        <v>71</v>
      </c>
      <c r="BA2530">
        <v>1279964</v>
      </c>
      <c r="BB2530" t="s">
        <v>66</v>
      </c>
      <c r="BC2530" t="str">
        <f t="shared" si="104"/>
        <v>02550</v>
      </c>
      <c r="BD2530" t="str">
        <f t="shared" si="105"/>
        <v>TQ-02550</v>
      </c>
    </row>
    <row r="2531" spans="1:56" ht="28.15" customHeight="1">
      <c r="A2531" s="4">
        <f>SUBTOTAL(103,$L$2:L2531)</f>
        <v>2530</v>
      </c>
      <c r="B2531" s="5" t="s">
        <v>17206</v>
      </c>
      <c r="C2531" s="5" t="s">
        <v>17207</v>
      </c>
      <c r="D2531" s="5" t="s">
        <v>16251</v>
      </c>
      <c r="E2531" s="5" t="s">
        <v>17144</v>
      </c>
      <c r="F2531" s="6" t="s">
        <v>17208</v>
      </c>
      <c r="G2531" s="5">
        <v>7</v>
      </c>
      <c r="H2531" s="7">
        <v>572011</v>
      </c>
      <c r="I2531" s="5" t="s">
        <v>17209</v>
      </c>
      <c r="J2531" s="5" t="s">
        <v>17210</v>
      </c>
      <c r="K2531" s="20"/>
      <c r="L2531" s="5" t="s">
        <v>415</v>
      </c>
      <c r="M2531" s="2">
        <v>1601240873</v>
      </c>
      <c r="N2531" s="8">
        <f>IF(COUNTIF($B$2:B2531,B2531)=1,1,0)</f>
        <v>1</v>
      </c>
      <c r="O2531" t="s">
        <v>52</v>
      </c>
      <c r="P2531">
        <v>1601240873</v>
      </c>
      <c r="Q2531" t="s">
        <v>17206</v>
      </c>
      <c r="R2531" t="s">
        <v>17206</v>
      </c>
      <c r="S2531" t="s">
        <v>17207</v>
      </c>
      <c r="T2531" t="s">
        <v>17207</v>
      </c>
      <c r="U2531" t="s">
        <v>16251</v>
      </c>
      <c r="V2531" t="s">
        <v>16255</v>
      </c>
      <c r="W2531">
        <v>0</v>
      </c>
      <c r="X2531" t="s">
        <v>80</v>
      </c>
      <c r="Y2531">
        <v>2026</v>
      </c>
      <c r="Z2531">
        <v>7</v>
      </c>
      <c r="AA2531">
        <v>1</v>
      </c>
      <c r="AB2531">
        <v>529640</v>
      </c>
      <c r="AC2531">
        <v>42371</v>
      </c>
      <c r="AD2531">
        <v>0</v>
      </c>
      <c r="AE2531">
        <v>0</v>
      </c>
      <c r="AF2531" t="s">
        <v>57</v>
      </c>
      <c r="AG2531" t="s">
        <v>291</v>
      </c>
      <c r="AH2531" t="s">
        <v>17144</v>
      </c>
      <c r="AI2531" t="s">
        <v>17147</v>
      </c>
      <c r="AJ2531">
        <v>0</v>
      </c>
      <c r="AK2531" t="s">
        <v>8974</v>
      </c>
      <c r="AL2531">
        <v>0</v>
      </c>
      <c r="AM2531">
        <v>0</v>
      </c>
      <c r="AN2531">
        <v>0</v>
      </c>
      <c r="AO2531">
        <v>0</v>
      </c>
      <c r="AP2531" t="s">
        <v>83</v>
      </c>
      <c r="AQ2531">
        <v>0</v>
      </c>
      <c r="AR2531">
        <v>0</v>
      </c>
      <c r="AS2531" t="s">
        <v>69</v>
      </c>
      <c r="AT2531" t="s">
        <v>17211</v>
      </c>
      <c r="AU2531" t="s">
        <v>64</v>
      </c>
      <c r="AV2531">
        <v>0</v>
      </c>
      <c r="AW2531">
        <v>42969</v>
      </c>
      <c r="AX2531" t="s">
        <v>17209</v>
      </c>
      <c r="AY2531" t="s">
        <v>17210</v>
      </c>
      <c r="AZ2531" t="s">
        <v>71</v>
      </c>
      <c r="BA2531">
        <v>572011</v>
      </c>
      <c r="BB2531" t="s">
        <v>66</v>
      </c>
      <c r="BC2531" t="str">
        <f t="shared" si="104"/>
        <v>03290</v>
      </c>
      <c r="BD2531" t="str">
        <f t="shared" si="105"/>
        <v>TQ-03290</v>
      </c>
    </row>
    <row r="2532" spans="1:56" ht="28.15" customHeight="1">
      <c r="A2532" s="4">
        <f>SUBTOTAL(103,$L$2:L2532)</f>
        <v>2531</v>
      </c>
      <c r="B2532" s="5" t="s">
        <v>17212</v>
      </c>
      <c r="C2532" s="5" t="s">
        <v>17213</v>
      </c>
      <c r="D2532" s="5" t="s">
        <v>17214</v>
      </c>
      <c r="E2532" s="5" t="s">
        <v>1598</v>
      </c>
      <c r="F2532" s="6" t="s">
        <v>17215</v>
      </c>
      <c r="G2532" s="5">
        <v>6</v>
      </c>
      <c r="H2532" s="7">
        <v>1303011</v>
      </c>
      <c r="I2532" s="5" t="s">
        <v>151</v>
      </c>
      <c r="J2532" s="5" t="s">
        <v>17216</v>
      </c>
      <c r="K2532" s="20"/>
      <c r="L2532" s="5" t="s">
        <v>51</v>
      </c>
      <c r="M2532" s="2">
        <v>1596969592</v>
      </c>
      <c r="N2532" s="8">
        <f>IF(COUNTIF($B$2:B2532,B2532)=1,1,0)</f>
        <v>1</v>
      </c>
      <c r="O2532" t="s">
        <v>52</v>
      </c>
      <c r="P2532">
        <v>1596969592</v>
      </c>
      <c r="Q2532" t="s">
        <v>17212</v>
      </c>
      <c r="R2532" t="s">
        <v>53</v>
      </c>
      <c r="S2532" t="s">
        <v>17213</v>
      </c>
      <c r="T2532" t="s">
        <v>54</v>
      </c>
      <c r="U2532" t="s">
        <v>17214</v>
      </c>
      <c r="V2532" t="s">
        <v>55</v>
      </c>
      <c r="W2532">
        <v>1</v>
      </c>
      <c r="X2532" t="s">
        <v>56</v>
      </c>
      <c r="Y2532">
        <v>2026</v>
      </c>
      <c r="Z2532">
        <v>6</v>
      </c>
      <c r="AA2532">
        <v>1</v>
      </c>
      <c r="AB2532">
        <v>1206492</v>
      </c>
      <c r="AC2532">
        <v>96519</v>
      </c>
      <c r="AD2532">
        <v>0</v>
      </c>
      <c r="AE2532">
        <v>0</v>
      </c>
      <c r="AF2532" t="s">
        <v>108</v>
      </c>
      <c r="AG2532" t="s">
        <v>81</v>
      </c>
      <c r="AH2532" t="s">
        <v>1598</v>
      </c>
      <c r="AI2532" t="s">
        <v>17147</v>
      </c>
      <c r="AJ2532">
        <v>0</v>
      </c>
      <c r="AK2532" t="s">
        <v>3672</v>
      </c>
      <c r="AL2532">
        <v>0</v>
      </c>
      <c r="AM2532">
        <v>0</v>
      </c>
      <c r="AN2532">
        <v>0</v>
      </c>
      <c r="AO2532">
        <v>0</v>
      </c>
      <c r="AP2532" t="s">
        <v>83</v>
      </c>
      <c r="AQ2532">
        <v>0</v>
      </c>
      <c r="AR2532">
        <v>0</v>
      </c>
      <c r="AS2532" t="s">
        <v>62</v>
      </c>
      <c r="AT2532" t="s">
        <v>17217</v>
      </c>
      <c r="AU2532" t="s">
        <v>64</v>
      </c>
      <c r="AV2532">
        <v>0</v>
      </c>
      <c r="AW2532">
        <v>4442</v>
      </c>
      <c r="AX2532" t="s">
        <v>151</v>
      </c>
      <c r="AY2532" t="s">
        <v>17216</v>
      </c>
      <c r="AZ2532" t="s">
        <v>65</v>
      </c>
      <c r="BA2532">
        <v>1303011</v>
      </c>
      <c r="BB2532" t="s">
        <v>66</v>
      </c>
      <c r="BC2532" t="str">
        <f t="shared" si="104"/>
        <v>03410</v>
      </c>
      <c r="BD2532" t="str">
        <f t="shared" si="105"/>
        <v>TQ-03410</v>
      </c>
    </row>
    <row r="2533" spans="1:56" ht="28.15" customHeight="1">
      <c r="A2533" s="4">
        <f>SUBTOTAL(103,$L$2:L2533)</f>
        <v>2532</v>
      </c>
      <c r="B2533" s="5" t="s">
        <v>17212</v>
      </c>
      <c r="C2533" s="5" t="s">
        <v>67</v>
      </c>
      <c r="D2533" s="5" t="s">
        <v>17214</v>
      </c>
      <c r="E2533" s="5" t="s">
        <v>1598</v>
      </c>
      <c r="F2533" s="6" t="s">
        <v>17215</v>
      </c>
      <c r="G2533" s="5">
        <v>7</v>
      </c>
      <c r="H2533" s="7">
        <v>1290991</v>
      </c>
      <c r="I2533" s="5" t="s">
        <v>151</v>
      </c>
      <c r="J2533" s="5" t="s">
        <v>17216</v>
      </c>
      <c r="K2533" s="20"/>
      <c r="L2533" s="5" t="s">
        <v>51</v>
      </c>
      <c r="M2533" s="2">
        <v>1601240990</v>
      </c>
      <c r="N2533" s="8">
        <f>IF(COUNTIF($B$2:B2533,B2533)=1,1,0)</f>
        <v>0</v>
      </c>
      <c r="O2533" t="s">
        <v>52</v>
      </c>
      <c r="P2533">
        <v>1601240990</v>
      </c>
      <c r="Q2533" t="s">
        <v>17212</v>
      </c>
      <c r="R2533" t="s">
        <v>17212</v>
      </c>
      <c r="S2533" t="s">
        <v>67</v>
      </c>
      <c r="T2533" t="s">
        <v>67</v>
      </c>
      <c r="U2533" t="s">
        <v>17214</v>
      </c>
      <c r="V2533" t="s">
        <v>155</v>
      </c>
      <c r="W2533">
        <v>1</v>
      </c>
      <c r="X2533" t="s">
        <v>156</v>
      </c>
      <c r="Y2533">
        <v>2026</v>
      </c>
      <c r="Z2533">
        <v>7</v>
      </c>
      <c r="AA2533">
        <v>1</v>
      </c>
      <c r="AB2533">
        <v>1195362</v>
      </c>
      <c r="AC2533">
        <v>95629</v>
      </c>
      <c r="AD2533">
        <v>0</v>
      </c>
      <c r="AE2533">
        <v>0</v>
      </c>
      <c r="AF2533" t="s">
        <v>108</v>
      </c>
      <c r="AG2533" t="s">
        <v>81</v>
      </c>
      <c r="AH2533" t="s">
        <v>1598</v>
      </c>
      <c r="AI2533" t="s">
        <v>17147</v>
      </c>
      <c r="AJ2533">
        <v>0</v>
      </c>
      <c r="AK2533" t="s">
        <v>3672</v>
      </c>
      <c r="AL2533">
        <v>0</v>
      </c>
      <c r="AM2533">
        <v>0</v>
      </c>
      <c r="AN2533">
        <v>0</v>
      </c>
      <c r="AO2533">
        <v>0</v>
      </c>
      <c r="AP2533" t="s">
        <v>83</v>
      </c>
      <c r="AQ2533">
        <v>0</v>
      </c>
      <c r="AR2533">
        <v>0</v>
      </c>
      <c r="AS2533" t="s">
        <v>69</v>
      </c>
      <c r="AT2533" t="s">
        <v>17218</v>
      </c>
      <c r="AU2533" t="s">
        <v>64</v>
      </c>
      <c r="AV2533">
        <v>0</v>
      </c>
      <c r="AW2533">
        <v>43013</v>
      </c>
      <c r="AX2533" t="s">
        <v>151</v>
      </c>
      <c r="AY2533" t="s">
        <v>17216</v>
      </c>
      <c r="AZ2533" t="s">
        <v>71</v>
      </c>
      <c r="BA2533">
        <v>1290991</v>
      </c>
      <c r="BB2533" t="s">
        <v>66</v>
      </c>
      <c r="BC2533" t="str">
        <f t="shared" si="104"/>
        <v>03410</v>
      </c>
      <c r="BD2533" t="str">
        <f t="shared" si="105"/>
        <v>TQ-03410</v>
      </c>
    </row>
    <row r="2534" spans="1:56" ht="28.15" customHeight="1">
      <c r="A2534" s="4">
        <f>SUBTOTAL(103,$L$2:L2534)</f>
        <v>2533</v>
      </c>
      <c r="B2534" s="5" t="s">
        <v>17219</v>
      </c>
      <c r="C2534" s="5" t="s">
        <v>12308</v>
      </c>
      <c r="D2534" s="5" t="s">
        <v>17220</v>
      </c>
      <c r="E2534" s="5" t="s">
        <v>17144</v>
      </c>
      <c r="F2534" s="6" t="s">
        <v>17221</v>
      </c>
      <c r="G2534" s="5">
        <v>7</v>
      </c>
      <c r="H2534" s="7">
        <v>336074</v>
      </c>
      <c r="I2534" s="5" t="s">
        <v>17222</v>
      </c>
      <c r="J2534" s="5" t="s">
        <v>17223</v>
      </c>
      <c r="K2534" s="20"/>
      <c r="L2534" s="5" t="s">
        <v>415</v>
      </c>
      <c r="M2534" s="2">
        <v>1601241055</v>
      </c>
      <c r="N2534" s="8">
        <f>IF(COUNTIF($B$2:B2534,B2534)=1,1,0)</f>
        <v>1</v>
      </c>
      <c r="O2534" t="s">
        <v>52</v>
      </c>
      <c r="P2534">
        <v>1601241055</v>
      </c>
      <c r="Q2534" t="s">
        <v>17219</v>
      </c>
      <c r="R2534" t="s">
        <v>17219</v>
      </c>
      <c r="S2534" t="s">
        <v>12308</v>
      </c>
      <c r="T2534" t="s">
        <v>12308</v>
      </c>
      <c r="U2534" t="s">
        <v>17220</v>
      </c>
      <c r="V2534" t="s">
        <v>17224</v>
      </c>
      <c r="W2534">
        <v>0</v>
      </c>
      <c r="X2534" t="s">
        <v>80</v>
      </c>
      <c r="Y2534">
        <v>2026</v>
      </c>
      <c r="Z2534">
        <v>7</v>
      </c>
      <c r="AA2534">
        <v>1</v>
      </c>
      <c r="AB2534">
        <v>311180</v>
      </c>
      <c r="AC2534">
        <v>24894</v>
      </c>
      <c r="AD2534">
        <v>0</v>
      </c>
      <c r="AE2534">
        <v>0</v>
      </c>
      <c r="AF2534" t="s">
        <v>57</v>
      </c>
      <c r="AG2534" t="s">
        <v>99</v>
      </c>
      <c r="AH2534" t="s">
        <v>17144</v>
      </c>
      <c r="AI2534" t="s">
        <v>17147</v>
      </c>
      <c r="AJ2534">
        <v>0</v>
      </c>
      <c r="AK2534" t="s">
        <v>994</v>
      </c>
      <c r="AL2534">
        <v>0</v>
      </c>
      <c r="AM2534">
        <v>0</v>
      </c>
      <c r="AN2534">
        <v>0</v>
      </c>
      <c r="AO2534">
        <v>0</v>
      </c>
      <c r="AP2534" t="s">
        <v>83</v>
      </c>
      <c r="AQ2534">
        <v>0</v>
      </c>
      <c r="AR2534">
        <v>0</v>
      </c>
      <c r="AS2534" t="s">
        <v>69</v>
      </c>
      <c r="AT2534" t="s">
        <v>17225</v>
      </c>
      <c r="AU2534" t="s">
        <v>64</v>
      </c>
      <c r="AV2534">
        <v>0</v>
      </c>
      <c r="AW2534">
        <v>43052</v>
      </c>
      <c r="AX2534" t="s">
        <v>17222</v>
      </c>
      <c r="AY2534" t="s">
        <v>17223</v>
      </c>
      <c r="AZ2534" t="s">
        <v>71</v>
      </c>
      <c r="BA2534">
        <v>336074</v>
      </c>
      <c r="BB2534" t="s">
        <v>66</v>
      </c>
      <c r="BC2534" t="str">
        <f t="shared" si="104"/>
        <v>03500</v>
      </c>
      <c r="BD2534" t="str">
        <f t="shared" si="105"/>
        <v>TQ-03500</v>
      </c>
    </row>
    <row r="2535" spans="1:56" ht="28.15" customHeight="1">
      <c r="A2535" s="4">
        <f>SUBTOTAL(103,$L$2:L2535)</f>
        <v>2534</v>
      </c>
      <c r="B2535" s="5" t="s">
        <v>17226</v>
      </c>
      <c r="C2535" s="5" t="s">
        <v>12308</v>
      </c>
      <c r="D2535" s="5" t="s">
        <v>17220</v>
      </c>
      <c r="E2535" s="5" t="s">
        <v>17144</v>
      </c>
      <c r="F2535" s="6" t="s">
        <v>17227</v>
      </c>
      <c r="G2535" s="5">
        <v>7</v>
      </c>
      <c r="H2535" s="7">
        <v>158058</v>
      </c>
      <c r="I2535" s="5" t="s">
        <v>17222</v>
      </c>
      <c r="J2535" s="5" t="s">
        <v>17228</v>
      </c>
      <c r="K2535" s="20"/>
      <c r="L2535" s="5" t="s">
        <v>415</v>
      </c>
      <c r="M2535" s="2">
        <v>1601241012</v>
      </c>
      <c r="N2535" s="8">
        <f>IF(COUNTIF($B$2:B2535,B2535)=1,1,0)</f>
        <v>1</v>
      </c>
      <c r="O2535" t="s">
        <v>52</v>
      </c>
      <c r="P2535">
        <v>1601241012</v>
      </c>
      <c r="Q2535" t="s">
        <v>17226</v>
      </c>
      <c r="R2535" t="s">
        <v>17226</v>
      </c>
      <c r="S2535" t="s">
        <v>12308</v>
      </c>
      <c r="T2535" t="s">
        <v>12308</v>
      </c>
      <c r="U2535" t="s">
        <v>17220</v>
      </c>
      <c r="V2535" t="s">
        <v>17224</v>
      </c>
      <c r="W2535">
        <v>0</v>
      </c>
      <c r="X2535" t="s">
        <v>80</v>
      </c>
      <c r="Y2535">
        <v>2026</v>
      </c>
      <c r="Z2535">
        <v>7</v>
      </c>
      <c r="AA2535">
        <v>1</v>
      </c>
      <c r="AB2535">
        <v>146350</v>
      </c>
      <c r="AC2535">
        <v>11708</v>
      </c>
      <c r="AD2535">
        <v>0</v>
      </c>
      <c r="AE2535">
        <v>0</v>
      </c>
      <c r="AF2535" t="s">
        <v>57</v>
      </c>
      <c r="AG2535" t="s">
        <v>99</v>
      </c>
      <c r="AH2535" t="s">
        <v>17144</v>
      </c>
      <c r="AI2535" t="s">
        <v>17147</v>
      </c>
      <c r="AJ2535">
        <v>0</v>
      </c>
      <c r="AK2535" t="s">
        <v>1448</v>
      </c>
      <c r="AL2535">
        <v>0</v>
      </c>
      <c r="AM2535">
        <v>0</v>
      </c>
      <c r="AN2535">
        <v>0</v>
      </c>
      <c r="AO2535">
        <v>0</v>
      </c>
      <c r="AP2535" t="s">
        <v>83</v>
      </c>
      <c r="AQ2535">
        <v>0</v>
      </c>
      <c r="AR2535">
        <v>0</v>
      </c>
      <c r="AS2535" t="s">
        <v>69</v>
      </c>
      <c r="AT2535" t="s">
        <v>17229</v>
      </c>
      <c r="AU2535" t="s">
        <v>64</v>
      </c>
      <c r="AV2535">
        <v>0</v>
      </c>
      <c r="AW2535">
        <v>43026</v>
      </c>
      <c r="AX2535" t="s">
        <v>17222</v>
      </c>
      <c r="AY2535" t="s">
        <v>17228</v>
      </c>
      <c r="AZ2535" t="s">
        <v>71</v>
      </c>
      <c r="BA2535">
        <v>158058</v>
      </c>
      <c r="BB2535" t="s">
        <v>66</v>
      </c>
      <c r="BC2535" t="str">
        <f t="shared" si="104"/>
        <v>03510</v>
      </c>
      <c r="BD2535" t="str">
        <f t="shared" si="105"/>
        <v>TQ-03510</v>
      </c>
    </row>
    <row r="2536" spans="1:56" ht="28.15" customHeight="1">
      <c r="A2536" s="4">
        <f>SUBTOTAL(103,$L$2:L2536)</f>
        <v>2535</v>
      </c>
      <c r="B2536" s="5" t="s">
        <v>17230</v>
      </c>
      <c r="C2536" s="5" t="s">
        <v>12308</v>
      </c>
      <c r="D2536" s="5" t="s">
        <v>17231</v>
      </c>
      <c r="E2536" s="5" t="s">
        <v>17144</v>
      </c>
      <c r="F2536" s="6" t="s">
        <v>17232</v>
      </c>
      <c r="G2536" s="5">
        <v>7</v>
      </c>
      <c r="H2536" s="7">
        <v>153630</v>
      </c>
      <c r="I2536" s="5" t="s">
        <v>17222</v>
      </c>
      <c r="J2536" s="5" t="s">
        <v>17233</v>
      </c>
      <c r="K2536" s="20"/>
      <c r="L2536" s="5" t="s">
        <v>415</v>
      </c>
      <c r="M2536" s="2">
        <v>1601240902</v>
      </c>
      <c r="N2536" s="8">
        <f>IF(COUNTIF($B$2:B2536,B2536)=1,1,0)</f>
        <v>1</v>
      </c>
      <c r="O2536" t="s">
        <v>52</v>
      </c>
      <c r="P2536">
        <v>1601240902</v>
      </c>
      <c r="Q2536" t="s">
        <v>17230</v>
      </c>
      <c r="R2536" t="s">
        <v>17230</v>
      </c>
      <c r="S2536" t="s">
        <v>12308</v>
      </c>
      <c r="T2536" t="s">
        <v>12308</v>
      </c>
      <c r="U2536" t="s">
        <v>17231</v>
      </c>
      <c r="V2536" t="s">
        <v>17234</v>
      </c>
      <c r="W2536">
        <v>0</v>
      </c>
      <c r="X2536" t="s">
        <v>80</v>
      </c>
      <c r="Y2536">
        <v>2026</v>
      </c>
      <c r="Z2536">
        <v>7</v>
      </c>
      <c r="AA2536">
        <v>1</v>
      </c>
      <c r="AB2536">
        <v>142250</v>
      </c>
      <c r="AC2536">
        <v>11380</v>
      </c>
      <c r="AD2536">
        <v>0</v>
      </c>
      <c r="AE2536">
        <v>0</v>
      </c>
      <c r="AF2536" t="s">
        <v>108</v>
      </c>
      <c r="AG2536" t="s">
        <v>81</v>
      </c>
      <c r="AH2536" t="s">
        <v>17144</v>
      </c>
      <c r="AI2536" t="s">
        <v>17147</v>
      </c>
      <c r="AJ2536">
        <v>0</v>
      </c>
      <c r="AK2536" t="s">
        <v>690</v>
      </c>
      <c r="AL2536">
        <v>0</v>
      </c>
      <c r="AM2536">
        <v>0</v>
      </c>
      <c r="AN2536">
        <v>0</v>
      </c>
      <c r="AO2536">
        <v>0</v>
      </c>
      <c r="AP2536" t="s">
        <v>108</v>
      </c>
      <c r="AQ2536">
        <v>0</v>
      </c>
      <c r="AR2536">
        <v>0</v>
      </c>
      <c r="AS2536" t="s">
        <v>69</v>
      </c>
      <c r="AT2536" t="s">
        <v>17235</v>
      </c>
      <c r="AU2536" t="s">
        <v>64</v>
      </c>
      <c r="AV2536">
        <v>0</v>
      </c>
      <c r="AW2536">
        <v>42979</v>
      </c>
      <c r="AX2536" t="s">
        <v>17222</v>
      </c>
      <c r="AY2536" t="s">
        <v>17233</v>
      </c>
      <c r="AZ2536" t="s">
        <v>71</v>
      </c>
      <c r="BA2536">
        <v>153630</v>
      </c>
      <c r="BB2536" t="s">
        <v>66</v>
      </c>
      <c r="BC2536" t="str">
        <f t="shared" si="104"/>
        <v>03600</v>
      </c>
      <c r="BD2536" t="str">
        <f t="shared" si="105"/>
        <v>TQ-03600</v>
      </c>
    </row>
    <row r="2537" spans="1:56" ht="28.15" customHeight="1">
      <c r="A2537" s="4">
        <f>SUBTOTAL(103,$L$2:L2537)</f>
        <v>2536</v>
      </c>
      <c r="B2537" s="5" t="s">
        <v>17236</v>
      </c>
      <c r="C2537" s="5" t="s">
        <v>17237</v>
      </c>
      <c r="D2537" s="5" t="s">
        <v>17238</v>
      </c>
      <c r="E2537" s="5" t="s">
        <v>17144</v>
      </c>
      <c r="F2537" s="6" t="s">
        <v>17239</v>
      </c>
      <c r="G2537" s="5">
        <v>7</v>
      </c>
      <c r="H2537" s="7">
        <v>407732</v>
      </c>
      <c r="I2537" s="5" t="s">
        <v>17240</v>
      </c>
      <c r="J2537" s="5" t="s">
        <v>17241</v>
      </c>
      <c r="K2537" s="20"/>
      <c r="L2537" s="5" t="s">
        <v>415</v>
      </c>
      <c r="M2537" s="2">
        <v>1601240951</v>
      </c>
      <c r="N2537" s="8">
        <f>IF(COUNTIF($B$2:B2537,B2537)=1,1,0)</f>
        <v>1</v>
      </c>
      <c r="O2537" t="s">
        <v>52</v>
      </c>
      <c r="P2537">
        <v>1601240951</v>
      </c>
      <c r="Q2537" t="s">
        <v>17236</v>
      </c>
      <c r="R2537" t="s">
        <v>17236</v>
      </c>
      <c r="S2537" t="s">
        <v>17237</v>
      </c>
      <c r="T2537" t="s">
        <v>17237</v>
      </c>
      <c r="U2537" t="s">
        <v>17238</v>
      </c>
      <c r="V2537" t="s">
        <v>17242</v>
      </c>
      <c r="W2537">
        <v>1</v>
      </c>
      <c r="X2537" t="s">
        <v>59</v>
      </c>
      <c r="Y2537">
        <v>2026</v>
      </c>
      <c r="Z2537">
        <v>7</v>
      </c>
      <c r="AA2537">
        <v>1</v>
      </c>
      <c r="AB2537">
        <v>377530</v>
      </c>
      <c r="AC2537">
        <v>30202</v>
      </c>
      <c r="AD2537">
        <v>0</v>
      </c>
      <c r="AE2537">
        <v>0</v>
      </c>
      <c r="AF2537" t="s">
        <v>57</v>
      </c>
      <c r="AG2537" t="s">
        <v>58</v>
      </c>
      <c r="AH2537" t="s">
        <v>17144</v>
      </c>
      <c r="AI2537" t="s">
        <v>17147</v>
      </c>
      <c r="AJ2537">
        <v>0</v>
      </c>
      <c r="AK2537" t="s">
        <v>7732</v>
      </c>
      <c r="AL2537">
        <v>0</v>
      </c>
      <c r="AM2537">
        <v>0</v>
      </c>
      <c r="AN2537">
        <v>0</v>
      </c>
      <c r="AO2537">
        <v>0</v>
      </c>
      <c r="AP2537" t="s">
        <v>83</v>
      </c>
      <c r="AQ2537">
        <v>0</v>
      </c>
      <c r="AR2537">
        <v>0</v>
      </c>
      <c r="AS2537" t="s">
        <v>69</v>
      </c>
      <c r="AT2537" t="s">
        <v>17243</v>
      </c>
      <c r="AU2537" t="s">
        <v>64</v>
      </c>
      <c r="AV2537">
        <v>0</v>
      </c>
      <c r="AW2537">
        <v>42989</v>
      </c>
      <c r="AX2537" t="s">
        <v>17240</v>
      </c>
      <c r="AY2537" t="s">
        <v>17241</v>
      </c>
      <c r="AZ2537" t="s">
        <v>71</v>
      </c>
      <c r="BA2537">
        <v>407732</v>
      </c>
      <c r="BB2537" t="s">
        <v>66</v>
      </c>
      <c r="BC2537" t="str">
        <f t="shared" si="104"/>
        <v>04100</v>
      </c>
      <c r="BD2537" t="str">
        <f t="shared" si="105"/>
        <v>TQ-04100</v>
      </c>
    </row>
    <row r="2538" spans="1:56" ht="28.15" customHeight="1">
      <c r="A2538" s="4">
        <f>SUBTOTAL(103,$L$2:L2538)</f>
        <v>2537</v>
      </c>
      <c r="B2538" s="5" t="s">
        <v>17244</v>
      </c>
      <c r="C2538" s="5" t="s">
        <v>17245</v>
      </c>
      <c r="D2538" s="5" t="s">
        <v>16865</v>
      </c>
      <c r="E2538" s="5" t="s">
        <v>17144</v>
      </c>
      <c r="F2538" s="6" t="s">
        <v>17246</v>
      </c>
      <c r="G2538" s="5">
        <v>7</v>
      </c>
      <c r="H2538" s="7">
        <v>928908</v>
      </c>
      <c r="I2538" s="5" t="s">
        <v>17247</v>
      </c>
      <c r="J2538" s="5" t="s">
        <v>17248</v>
      </c>
      <c r="K2538" s="20"/>
      <c r="L2538" s="5" t="s">
        <v>415</v>
      </c>
      <c r="M2538" s="2">
        <v>1601241044</v>
      </c>
      <c r="N2538" s="8">
        <f>IF(COUNTIF($B$2:B2538,B2538)=1,1,0)</f>
        <v>1</v>
      </c>
      <c r="O2538" t="s">
        <v>52</v>
      </c>
      <c r="P2538">
        <v>1601241044</v>
      </c>
      <c r="Q2538" t="s">
        <v>17244</v>
      </c>
      <c r="R2538" t="s">
        <v>17244</v>
      </c>
      <c r="S2538" t="s">
        <v>17245</v>
      </c>
      <c r="T2538" t="s">
        <v>17245</v>
      </c>
      <c r="U2538" t="s">
        <v>16865</v>
      </c>
      <c r="V2538" t="s">
        <v>16869</v>
      </c>
      <c r="W2538">
        <v>0</v>
      </c>
      <c r="X2538" t="s">
        <v>80</v>
      </c>
      <c r="Y2538">
        <v>2026</v>
      </c>
      <c r="Z2538">
        <v>7</v>
      </c>
      <c r="AA2538">
        <v>1</v>
      </c>
      <c r="AB2538">
        <v>860100</v>
      </c>
      <c r="AC2538">
        <v>68808</v>
      </c>
      <c r="AD2538">
        <v>0</v>
      </c>
      <c r="AE2538">
        <v>0</v>
      </c>
      <c r="AF2538" t="s">
        <v>121</v>
      </c>
      <c r="AG2538" t="s">
        <v>58</v>
      </c>
      <c r="AH2538" t="s">
        <v>17144</v>
      </c>
      <c r="AI2538" t="s">
        <v>17147</v>
      </c>
      <c r="AJ2538">
        <v>0</v>
      </c>
      <c r="AK2538" t="s">
        <v>14310</v>
      </c>
      <c r="AL2538">
        <v>0</v>
      </c>
      <c r="AM2538">
        <v>0</v>
      </c>
      <c r="AN2538">
        <v>0</v>
      </c>
      <c r="AO2538">
        <v>0</v>
      </c>
      <c r="AP2538" t="s">
        <v>61</v>
      </c>
      <c r="AQ2538">
        <v>0</v>
      </c>
      <c r="AR2538">
        <v>0</v>
      </c>
      <c r="AS2538" t="s">
        <v>69</v>
      </c>
      <c r="AT2538" t="s">
        <v>17249</v>
      </c>
      <c r="AU2538" t="s">
        <v>64</v>
      </c>
      <c r="AV2538">
        <v>0</v>
      </c>
      <c r="AW2538">
        <v>43044</v>
      </c>
      <c r="AX2538" t="s">
        <v>17247</v>
      </c>
      <c r="AY2538" t="s">
        <v>17248</v>
      </c>
      <c r="AZ2538" t="s">
        <v>71</v>
      </c>
      <c r="BA2538">
        <v>928908</v>
      </c>
      <c r="BB2538" t="s">
        <v>66</v>
      </c>
      <c r="BC2538" t="str">
        <f t="shared" si="104"/>
        <v>04310</v>
      </c>
      <c r="BD2538" t="str">
        <f t="shared" si="105"/>
        <v>TQ-04310</v>
      </c>
    </row>
    <row r="2539" spans="1:56" ht="28.15" customHeight="1">
      <c r="A2539" s="4">
        <f>SUBTOTAL(103,$L$2:L2539)</f>
        <v>2538</v>
      </c>
      <c r="B2539" s="5" t="s">
        <v>17250</v>
      </c>
      <c r="C2539" s="5" t="s">
        <v>17251</v>
      </c>
      <c r="D2539" s="5" t="s">
        <v>17252</v>
      </c>
      <c r="E2539" s="5" t="s">
        <v>17144</v>
      </c>
      <c r="F2539" s="6" t="s">
        <v>17253</v>
      </c>
      <c r="G2539" s="5">
        <v>7</v>
      </c>
      <c r="H2539" s="7">
        <v>261533</v>
      </c>
      <c r="I2539" s="5" t="s">
        <v>16018</v>
      </c>
      <c r="J2539" s="5" t="s">
        <v>17254</v>
      </c>
      <c r="K2539" s="20"/>
      <c r="L2539" s="5" t="s">
        <v>415</v>
      </c>
      <c r="M2539" s="2">
        <v>1601240886</v>
      </c>
      <c r="N2539" s="8">
        <f>IF(COUNTIF($B$2:B2539,B2539)=1,1,0)</f>
        <v>1</v>
      </c>
      <c r="O2539" t="s">
        <v>52</v>
      </c>
      <c r="P2539">
        <v>1601240886</v>
      </c>
      <c r="Q2539" t="s">
        <v>17250</v>
      </c>
      <c r="R2539" t="s">
        <v>17250</v>
      </c>
      <c r="S2539" t="s">
        <v>17251</v>
      </c>
      <c r="T2539" t="s">
        <v>17251</v>
      </c>
      <c r="U2539" t="s">
        <v>17252</v>
      </c>
      <c r="V2539" t="s">
        <v>17255</v>
      </c>
      <c r="W2539">
        <v>0</v>
      </c>
      <c r="X2539" t="s">
        <v>80</v>
      </c>
      <c r="Y2539">
        <v>2026</v>
      </c>
      <c r="Z2539">
        <v>7</v>
      </c>
      <c r="AA2539">
        <v>1</v>
      </c>
      <c r="AB2539">
        <v>242160</v>
      </c>
      <c r="AC2539">
        <v>19373</v>
      </c>
      <c r="AD2539">
        <v>0</v>
      </c>
      <c r="AE2539">
        <v>0</v>
      </c>
      <c r="AF2539" t="s">
        <v>57</v>
      </c>
      <c r="AG2539" t="s">
        <v>291</v>
      </c>
      <c r="AH2539" t="s">
        <v>17144</v>
      </c>
      <c r="AI2539" t="s">
        <v>17147</v>
      </c>
      <c r="AJ2539">
        <v>0</v>
      </c>
      <c r="AK2539" t="s">
        <v>3114</v>
      </c>
      <c r="AL2539">
        <v>0</v>
      </c>
      <c r="AM2539">
        <v>0</v>
      </c>
      <c r="AN2539">
        <v>0</v>
      </c>
      <c r="AO2539">
        <v>0</v>
      </c>
      <c r="AP2539" t="s">
        <v>83</v>
      </c>
      <c r="AQ2539">
        <v>0</v>
      </c>
      <c r="AR2539">
        <v>0</v>
      </c>
      <c r="AS2539" t="s">
        <v>69</v>
      </c>
      <c r="AT2539" t="s">
        <v>17256</v>
      </c>
      <c r="AU2539" t="s">
        <v>64</v>
      </c>
      <c r="AV2539">
        <v>0</v>
      </c>
      <c r="AW2539">
        <v>42976</v>
      </c>
      <c r="AX2539" t="s">
        <v>16018</v>
      </c>
      <c r="AY2539" t="s">
        <v>17254</v>
      </c>
      <c r="AZ2539" t="s">
        <v>71</v>
      </c>
      <c r="BA2539">
        <v>261533</v>
      </c>
      <c r="BB2539" t="s">
        <v>66</v>
      </c>
      <c r="BC2539" t="str">
        <f t="shared" si="104"/>
        <v>04330</v>
      </c>
      <c r="BD2539" t="str">
        <f t="shared" si="105"/>
        <v>TQ-04330</v>
      </c>
    </row>
    <row r="2540" spans="1:56" ht="28.15" customHeight="1">
      <c r="A2540" s="4">
        <f>SUBTOTAL(103,$L$2:L2540)</f>
        <v>2539</v>
      </c>
      <c r="B2540" s="5" t="s">
        <v>17257</v>
      </c>
      <c r="C2540" s="5" t="s">
        <v>17258</v>
      </c>
      <c r="D2540" s="5" t="s">
        <v>16225</v>
      </c>
      <c r="E2540" s="5" t="s">
        <v>17144</v>
      </c>
      <c r="F2540" s="6" t="s">
        <v>17259</v>
      </c>
      <c r="G2540" s="5">
        <v>7</v>
      </c>
      <c r="H2540" s="7">
        <v>410616</v>
      </c>
      <c r="I2540" s="5" t="s">
        <v>16018</v>
      </c>
      <c r="J2540" s="5" t="s">
        <v>17260</v>
      </c>
      <c r="K2540" s="20"/>
      <c r="L2540" s="5" t="s">
        <v>415</v>
      </c>
      <c r="M2540" s="2">
        <v>1601240919</v>
      </c>
      <c r="N2540" s="8">
        <f>IF(COUNTIF($B$2:B2540,B2540)=1,1,0)</f>
        <v>1</v>
      </c>
      <c r="O2540" t="s">
        <v>52</v>
      </c>
      <c r="P2540">
        <v>1601240919</v>
      </c>
      <c r="Q2540" t="s">
        <v>17257</v>
      </c>
      <c r="R2540" t="s">
        <v>17257</v>
      </c>
      <c r="S2540" t="s">
        <v>17258</v>
      </c>
      <c r="T2540" t="s">
        <v>17258</v>
      </c>
      <c r="U2540" t="s">
        <v>16225</v>
      </c>
      <c r="V2540" t="s">
        <v>16230</v>
      </c>
      <c r="W2540">
        <v>0</v>
      </c>
      <c r="X2540" t="s">
        <v>80</v>
      </c>
      <c r="Y2540">
        <v>2026</v>
      </c>
      <c r="Z2540">
        <v>7</v>
      </c>
      <c r="AA2540">
        <v>1</v>
      </c>
      <c r="AB2540">
        <v>380200</v>
      </c>
      <c r="AC2540">
        <v>30416</v>
      </c>
      <c r="AD2540">
        <v>0</v>
      </c>
      <c r="AE2540">
        <v>0</v>
      </c>
      <c r="AF2540" t="s">
        <v>57</v>
      </c>
      <c r="AG2540" t="s">
        <v>291</v>
      </c>
      <c r="AH2540" t="s">
        <v>17144</v>
      </c>
      <c r="AI2540" t="s">
        <v>17147</v>
      </c>
      <c r="AJ2540">
        <v>0</v>
      </c>
      <c r="AK2540" t="s">
        <v>3122</v>
      </c>
      <c r="AL2540">
        <v>0</v>
      </c>
      <c r="AM2540">
        <v>0</v>
      </c>
      <c r="AN2540">
        <v>0</v>
      </c>
      <c r="AO2540">
        <v>0</v>
      </c>
      <c r="AP2540" t="s">
        <v>83</v>
      </c>
      <c r="AQ2540">
        <v>0</v>
      </c>
      <c r="AR2540">
        <v>0</v>
      </c>
      <c r="AS2540" t="s">
        <v>69</v>
      </c>
      <c r="AT2540" t="s">
        <v>17261</v>
      </c>
      <c r="AU2540" t="s">
        <v>64</v>
      </c>
      <c r="AV2540">
        <v>0</v>
      </c>
      <c r="AW2540">
        <v>42982</v>
      </c>
      <c r="AX2540" t="s">
        <v>16018</v>
      </c>
      <c r="AY2540" t="s">
        <v>17260</v>
      </c>
      <c r="AZ2540" t="s">
        <v>71</v>
      </c>
      <c r="BA2540">
        <v>410616</v>
      </c>
      <c r="BB2540" t="s">
        <v>66</v>
      </c>
      <c r="BC2540" t="str">
        <f t="shared" si="104"/>
        <v>04340</v>
      </c>
      <c r="BD2540" t="str">
        <f t="shared" si="105"/>
        <v>TQ-04340</v>
      </c>
    </row>
    <row r="2541" spans="1:56" ht="28.15" customHeight="1">
      <c r="A2541" s="4">
        <f>SUBTOTAL(103,$L$2:L2541)</f>
        <v>2540</v>
      </c>
      <c r="B2541" s="5" t="s">
        <v>17262</v>
      </c>
      <c r="C2541" s="5" t="s">
        <v>17263</v>
      </c>
      <c r="D2541" s="5" t="s">
        <v>17264</v>
      </c>
      <c r="E2541" s="5" t="s">
        <v>17144</v>
      </c>
      <c r="F2541" s="6" t="s">
        <v>17265</v>
      </c>
      <c r="G2541" s="5">
        <v>7</v>
      </c>
      <c r="H2541" s="7">
        <v>51425</v>
      </c>
      <c r="I2541" s="5" t="s">
        <v>17266</v>
      </c>
      <c r="J2541" s="5" t="s">
        <v>17267</v>
      </c>
      <c r="K2541" s="20"/>
      <c r="L2541" s="5" t="s">
        <v>415</v>
      </c>
      <c r="M2541" s="2">
        <v>1601240884</v>
      </c>
      <c r="N2541" s="8">
        <f>IF(COUNTIF($B$2:B2541,B2541)=1,1,0)</f>
        <v>1</v>
      </c>
      <c r="O2541" t="s">
        <v>52</v>
      </c>
      <c r="P2541">
        <v>1601240884</v>
      </c>
      <c r="Q2541" t="s">
        <v>17262</v>
      </c>
      <c r="R2541" t="s">
        <v>17262</v>
      </c>
      <c r="S2541" t="s">
        <v>17263</v>
      </c>
      <c r="T2541" t="s">
        <v>17263</v>
      </c>
      <c r="U2541" t="s">
        <v>17264</v>
      </c>
      <c r="V2541" t="s">
        <v>17268</v>
      </c>
      <c r="W2541">
        <v>0</v>
      </c>
      <c r="X2541" t="s">
        <v>188</v>
      </c>
      <c r="Y2541">
        <v>2026</v>
      </c>
      <c r="Z2541">
        <v>7</v>
      </c>
      <c r="AA2541">
        <v>1</v>
      </c>
      <c r="AB2541">
        <v>47616</v>
      </c>
      <c r="AC2541">
        <v>3809</v>
      </c>
      <c r="AD2541">
        <v>0</v>
      </c>
      <c r="AE2541">
        <v>0</v>
      </c>
      <c r="AF2541" t="s">
        <v>57</v>
      </c>
      <c r="AG2541" t="s">
        <v>291</v>
      </c>
      <c r="AH2541" t="s">
        <v>17144</v>
      </c>
      <c r="AI2541" t="s">
        <v>17147</v>
      </c>
      <c r="AJ2541">
        <v>0</v>
      </c>
      <c r="AK2541" t="s">
        <v>3675</v>
      </c>
      <c r="AL2541">
        <v>0</v>
      </c>
      <c r="AM2541">
        <v>0</v>
      </c>
      <c r="AN2541">
        <v>0</v>
      </c>
      <c r="AO2541">
        <v>0</v>
      </c>
      <c r="AP2541" t="s">
        <v>83</v>
      </c>
      <c r="AQ2541">
        <v>0</v>
      </c>
      <c r="AR2541">
        <v>0</v>
      </c>
      <c r="AS2541" t="s">
        <v>69</v>
      </c>
      <c r="AT2541" t="s">
        <v>17269</v>
      </c>
      <c r="AU2541" t="s">
        <v>64</v>
      </c>
      <c r="AV2541">
        <v>0</v>
      </c>
      <c r="AW2541">
        <v>42975</v>
      </c>
      <c r="AX2541" t="s">
        <v>17266</v>
      </c>
      <c r="AY2541" t="s">
        <v>17267</v>
      </c>
      <c r="AZ2541" t="s">
        <v>71</v>
      </c>
      <c r="BA2541">
        <v>51425</v>
      </c>
      <c r="BB2541" t="s">
        <v>66</v>
      </c>
      <c r="BC2541" t="str">
        <f t="shared" si="104"/>
        <v>05000</v>
      </c>
      <c r="BD2541" t="str">
        <f t="shared" si="105"/>
        <v>TQ-05000</v>
      </c>
    </row>
    <row r="2542" spans="1:56" ht="28.15" customHeight="1">
      <c r="A2542" s="4">
        <f>SUBTOTAL(103,$L$2:L2542)</f>
        <v>2541</v>
      </c>
      <c r="B2542" s="5" t="s">
        <v>17270</v>
      </c>
      <c r="C2542" s="5" t="s">
        <v>4508</v>
      </c>
      <c r="D2542" s="5" t="s">
        <v>15980</v>
      </c>
      <c r="E2542" s="5" t="s">
        <v>17144</v>
      </c>
      <c r="F2542" s="6" t="s">
        <v>17271</v>
      </c>
      <c r="G2542" s="5">
        <v>7</v>
      </c>
      <c r="H2542" s="7">
        <v>994032</v>
      </c>
      <c r="I2542" s="5" t="s">
        <v>17272</v>
      </c>
      <c r="J2542" s="5" t="s">
        <v>17273</v>
      </c>
      <c r="K2542" s="20"/>
      <c r="L2542" s="5" t="s">
        <v>415</v>
      </c>
      <c r="M2542" s="2">
        <v>1601240986</v>
      </c>
      <c r="N2542" s="8">
        <f>IF(COUNTIF($B$2:B2542,B2542)=1,1,0)</f>
        <v>1</v>
      </c>
      <c r="O2542" t="s">
        <v>52</v>
      </c>
      <c r="P2542">
        <v>1601240986</v>
      </c>
      <c r="Q2542" t="s">
        <v>17270</v>
      </c>
      <c r="R2542" t="s">
        <v>17270</v>
      </c>
      <c r="S2542" t="s">
        <v>4508</v>
      </c>
      <c r="T2542" t="s">
        <v>4508</v>
      </c>
      <c r="U2542" t="s">
        <v>15980</v>
      </c>
      <c r="V2542" t="s">
        <v>16257</v>
      </c>
      <c r="W2542">
        <v>0</v>
      </c>
      <c r="X2542" t="s">
        <v>59</v>
      </c>
      <c r="Y2542">
        <v>2026</v>
      </c>
      <c r="Z2542">
        <v>7</v>
      </c>
      <c r="AA2542">
        <v>1</v>
      </c>
      <c r="AB2542">
        <v>920400</v>
      </c>
      <c r="AC2542">
        <v>73632</v>
      </c>
      <c r="AD2542">
        <v>0</v>
      </c>
      <c r="AE2542">
        <v>0</v>
      </c>
      <c r="AF2542" t="s">
        <v>57</v>
      </c>
      <c r="AG2542" t="s">
        <v>81</v>
      </c>
      <c r="AH2542" t="s">
        <v>17144</v>
      </c>
      <c r="AI2542" t="s">
        <v>17147</v>
      </c>
      <c r="AJ2542">
        <v>0</v>
      </c>
      <c r="AK2542" t="s">
        <v>4622</v>
      </c>
      <c r="AL2542">
        <v>0</v>
      </c>
      <c r="AM2542">
        <v>0</v>
      </c>
      <c r="AN2542">
        <v>0</v>
      </c>
      <c r="AO2542">
        <v>0</v>
      </c>
      <c r="AP2542" t="s">
        <v>83</v>
      </c>
      <c r="AQ2542">
        <v>0</v>
      </c>
      <c r="AR2542">
        <v>0</v>
      </c>
      <c r="AS2542" t="s">
        <v>69</v>
      </c>
      <c r="AT2542" t="s">
        <v>17274</v>
      </c>
      <c r="AU2542" t="s">
        <v>64</v>
      </c>
      <c r="AV2542">
        <v>0</v>
      </c>
      <c r="AW2542">
        <v>43009</v>
      </c>
      <c r="AX2542" t="s">
        <v>17272</v>
      </c>
      <c r="AY2542" t="s">
        <v>17273</v>
      </c>
      <c r="AZ2542" t="s">
        <v>71</v>
      </c>
      <c r="BA2542">
        <v>994032</v>
      </c>
      <c r="BB2542" t="s">
        <v>66</v>
      </c>
      <c r="BC2542" t="str">
        <f t="shared" si="104"/>
        <v>05020</v>
      </c>
      <c r="BD2542" t="str">
        <f t="shared" si="105"/>
        <v>TQ-05020</v>
      </c>
    </row>
    <row r="2543" spans="1:56" ht="28.15" customHeight="1">
      <c r="A2543" s="4">
        <f>SUBTOTAL(103,$L$2:L2543)</f>
        <v>2542</v>
      </c>
      <c r="B2543" s="5" t="s">
        <v>17276</v>
      </c>
      <c r="C2543" s="5" t="s">
        <v>17277</v>
      </c>
      <c r="D2543" s="5" t="s">
        <v>17278</v>
      </c>
      <c r="E2543" s="5" t="s">
        <v>17279</v>
      </c>
      <c r="F2543" s="6" t="s">
        <v>17280</v>
      </c>
      <c r="G2543" s="5">
        <v>7</v>
      </c>
      <c r="H2543" s="7">
        <v>401481</v>
      </c>
      <c r="I2543" s="5" t="s">
        <v>17281</v>
      </c>
      <c r="J2543" s="5" t="s">
        <v>17282</v>
      </c>
      <c r="K2543" s="20"/>
      <c r="L2543" s="5" t="s">
        <v>95</v>
      </c>
      <c r="M2543" s="2">
        <v>1601170710</v>
      </c>
      <c r="N2543" s="8">
        <f>IF(COUNTIF($B$2:B2543,B2543)=1,1,0)</f>
        <v>1</v>
      </c>
      <c r="O2543" t="s">
        <v>52</v>
      </c>
      <c r="P2543">
        <v>1601170710</v>
      </c>
      <c r="Q2543" t="s">
        <v>17276</v>
      </c>
      <c r="R2543" t="s">
        <v>17276</v>
      </c>
      <c r="S2543" t="s">
        <v>17277</v>
      </c>
      <c r="T2543" t="s">
        <v>17277</v>
      </c>
      <c r="U2543" t="s">
        <v>17278</v>
      </c>
      <c r="V2543" t="s">
        <v>17283</v>
      </c>
      <c r="W2543">
        <v>1</v>
      </c>
      <c r="X2543" t="s">
        <v>198</v>
      </c>
      <c r="Y2543">
        <v>2026</v>
      </c>
      <c r="Z2543">
        <v>7</v>
      </c>
      <c r="AA2543">
        <v>1</v>
      </c>
      <c r="AB2543">
        <v>371742</v>
      </c>
      <c r="AC2543">
        <v>29739</v>
      </c>
      <c r="AD2543">
        <v>0</v>
      </c>
      <c r="AE2543">
        <v>0</v>
      </c>
      <c r="AF2543" t="s">
        <v>1748</v>
      </c>
      <c r="AG2543" t="s">
        <v>1105</v>
      </c>
      <c r="AH2543" t="s">
        <v>17279</v>
      </c>
      <c r="AI2543" t="s">
        <v>17284</v>
      </c>
      <c r="AJ2543">
        <v>0</v>
      </c>
      <c r="AK2543" t="s">
        <v>1847</v>
      </c>
      <c r="AL2543">
        <v>0</v>
      </c>
      <c r="AM2543">
        <v>0</v>
      </c>
      <c r="AN2543">
        <v>0</v>
      </c>
      <c r="AO2543">
        <v>0</v>
      </c>
      <c r="AP2543" t="s">
        <v>61</v>
      </c>
      <c r="AQ2543">
        <v>0</v>
      </c>
      <c r="AR2543">
        <v>0</v>
      </c>
      <c r="AS2543" t="s">
        <v>69</v>
      </c>
      <c r="AT2543" t="s">
        <v>17285</v>
      </c>
      <c r="AU2543" t="s">
        <v>64</v>
      </c>
      <c r="AV2543">
        <v>0</v>
      </c>
      <c r="AW2543">
        <v>26948</v>
      </c>
      <c r="AX2543" t="s">
        <v>17281</v>
      </c>
      <c r="AY2543" t="s">
        <v>17282</v>
      </c>
      <c r="AZ2543" t="s">
        <v>71</v>
      </c>
      <c r="BA2543">
        <v>401481</v>
      </c>
      <c r="BB2543" t="s">
        <v>66</v>
      </c>
      <c r="BC2543" t="str">
        <f t="shared" si="104"/>
        <v>07620</v>
      </c>
      <c r="BD2543" t="str">
        <f t="shared" si="105"/>
        <v>TR-07620</v>
      </c>
    </row>
    <row r="2544" spans="1:56" ht="28.15" customHeight="1">
      <c r="A2544" s="4">
        <f>SUBTOTAL(103,$L$2:L2544)</f>
        <v>2543</v>
      </c>
      <c r="B2544" s="5" t="s">
        <v>17288</v>
      </c>
      <c r="C2544" s="5" t="s">
        <v>4973</v>
      </c>
      <c r="D2544" s="5" t="s">
        <v>17289</v>
      </c>
      <c r="E2544" s="5" t="s">
        <v>17279</v>
      </c>
      <c r="F2544" s="6" t="s">
        <v>17290</v>
      </c>
      <c r="G2544" s="5">
        <v>7</v>
      </c>
      <c r="H2544" s="7">
        <v>315511</v>
      </c>
      <c r="I2544" s="5" t="s">
        <v>17291</v>
      </c>
      <c r="J2544" s="5" t="s">
        <v>17292</v>
      </c>
      <c r="K2544" s="20"/>
      <c r="L2544" s="5" t="s">
        <v>95</v>
      </c>
      <c r="M2544" s="2">
        <v>1601170757</v>
      </c>
      <c r="N2544" s="8">
        <f>IF(COUNTIF($B$2:B2544,B2544)=1,1,0)</f>
        <v>1</v>
      </c>
      <c r="O2544" t="s">
        <v>52</v>
      </c>
      <c r="P2544">
        <v>1601170757</v>
      </c>
      <c r="Q2544" t="s">
        <v>17288</v>
      </c>
      <c r="R2544" t="s">
        <v>17288</v>
      </c>
      <c r="S2544" t="s">
        <v>4973</v>
      </c>
      <c r="T2544" t="s">
        <v>4973</v>
      </c>
      <c r="U2544" t="s">
        <v>17289</v>
      </c>
      <c r="V2544" t="s">
        <v>17293</v>
      </c>
      <c r="W2544">
        <v>0</v>
      </c>
      <c r="X2544" t="s">
        <v>80</v>
      </c>
      <c r="Y2544">
        <v>2026</v>
      </c>
      <c r="Z2544">
        <v>7</v>
      </c>
      <c r="AA2544">
        <v>1</v>
      </c>
      <c r="AB2544">
        <v>292140</v>
      </c>
      <c r="AC2544">
        <v>23371</v>
      </c>
      <c r="AD2544">
        <v>0</v>
      </c>
      <c r="AE2544">
        <v>0</v>
      </c>
      <c r="AF2544" t="s">
        <v>121</v>
      </c>
      <c r="AG2544" t="s">
        <v>58</v>
      </c>
      <c r="AH2544" t="s">
        <v>17279</v>
      </c>
      <c r="AI2544" t="s">
        <v>17284</v>
      </c>
      <c r="AJ2544">
        <v>0</v>
      </c>
      <c r="AK2544" t="s">
        <v>1856</v>
      </c>
      <c r="AL2544">
        <v>0</v>
      </c>
      <c r="AM2544">
        <v>0</v>
      </c>
      <c r="AN2544">
        <v>0</v>
      </c>
      <c r="AO2544">
        <v>0</v>
      </c>
      <c r="AP2544" t="s">
        <v>61</v>
      </c>
      <c r="AQ2544">
        <v>0</v>
      </c>
      <c r="AR2544">
        <v>0</v>
      </c>
      <c r="AS2544" t="s">
        <v>69</v>
      </c>
      <c r="AT2544" t="s">
        <v>17294</v>
      </c>
      <c r="AU2544" t="s">
        <v>64</v>
      </c>
      <c r="AV2544">
        <v>0</v>
      </c>
      <c r="AW2544">
        <v>26962</v>
      </c>
      <c r="AX2544" t="s">
        <v>17291</v>
      </c>
      <c r="AY2544" t="s">
        <v>17292</v>
      </c>
      <c r="AZ2544" t="s">
        <v>71</v>
      </c>
      <c r="BA2544">
        <v>315511</v>
      </c>
      <c r="BB2544" t="s">
        <v>66</v>
      </c>
      <c r="BC2544" t="str">
        <f t="shared" si="104"/>
        <v>10040</v>
      </c>
      <c r="BD2544" t="str">
        <f t="shared" si="105"/>
        <v>TR-10040</v>
      </c>
    </row>
    <row r="2545" spans="1:56" ht="28.15" customHeight="1">
      <c r="A2545" s="4">
        <f>SUBTOTAL(103,$L$2:L2545)</f>
        <v>2544</v>
      </c>
      <c r="B2545" s="5" t="s">
        <v>17295</v>
      </c>
      <c r="C2545" s="5" t="s">
        <v>17296</v>
      </c>
      <c r="D2545" s="5" t="s">
        <v>17297</v>
      </c>
      <c r="E2545" s="5" t="s">
        <v>17279</v>
      </c>
      <c r="F2545" s="6" t="s">
        <v>17298</v>
      </c>
      <c r="G2545" s="5">
        <v>7</v>
      </c>
      <c r="H2545" s="7">
        <v>292378</v>
      </c>
      <c r="I2545" s="5" t="s">
        <v>17299</v>
      </c>
      <c r="J2545" s="5" t="s">
        <v>17300</v>
      </c>
      <c r="K2545" s="20"/>
      <c r="L2545" s="5" t="s">
        <v>95</v>
      </c>
      <c r="M2545" s="2">
        <v>1601170758</v>
      </c>
      <c r="N2545" s="8">
        <f>IF(COUNTIF($B$2:B2545,B2545)=1,1,0)</f>
        <v>1</v>
      </c>
      <c r="O2545" t="s">
        <v>52</v>
      </c>
      <c r="P2545">
        <v>1601170758</v>
      </c>
      <c r="Q2545" t="s">
        <v>17295</v>
      </c>
      <c r="R2545" t="s">
        <v>17295</v>
      </c>
      <c r="S2545" t="s">
        <v>17296</v>
      </c>
      <c r="T2545" t="s">
        <v>17296</v>
      </c>
      <c r="U2545" t="s">
        <v>17297</v>
      </c>
      <c r="V2545" t="s">
        <v>17301</v>
      </c>
      <c r="W2545">
        <v>0</v>
      </c>
      <c r="X2545" t="s">
        <v>188</v>
      </c>
      <c r="Y2545">
        <v>2026</v>
      </c>
      <c r="Z2545">
        <v>7</v>
      </c>
      <c r="AA2545">
        <v>1</v>
      </c>
      <c r="AB2545">
        <v>270720</v>
      </c>
      <c r="AC2545">
        <v>21658</v>
      </c>
      <c r="AD2545">
        <v>0</v>
      </c>
      <c r="AE2545">
        <v>0</v>
      </c>
      <c r="AF2545" t="s">
        <v>57</v>
      </c>
      <c r="AG2545" t="s">
        <v>81</v>
      </c>
      <c r="AH2545" t="s">
        <v>17279</v>
      </c>
      <c r="AI2545" t="s">
        <v>17284</v>
      </c>
      <c r="AJ2545">
        <v>0</v>
      </c>
      <c r="AK2545" t="s">
        <v>10564</v>
      </c>
      <c r="AL2545">
        <v>0</v>
      </c>
      <c r="AM2545">
        <v>0</v>
      </c>
      <c r="AN2545">
        <v>0</v>
      </c>
      <c r="AO2545">
        <v>0</v>
      </c>
      <c r="AP2545" t="s">
        <v>83</v>
      </c>
      <c r="AQ2545">
        <v>0</v>
      </c>
      <c r="AR2545">
        <v>0</v>
      </c>
      <c r="AS2545" t="s">
        <v>69</v>
      </c>
      <c r="AT2545" t="s">
        <v>17302</v>
      </c>
      <c r="AU2545" t="s">
        <v>64</v>
      </c>
      <c r="AV2545">
        <v>0</v>
      </c>
      <c r="AW2545">
        <v>26963</v>
      </c>
      <c r="AX2545" t="s">
        <v>17299</v>
      </c>
      <c r="AY2545" t="s">
        <v>17300</v>
      </c>
      <c r="AZ2545" t="s">
        <v>71</v>
      </c>
      <c r="BA2545">
        <v>292378</v>
      </c>
      <c r="BB2545" t="s">
        <v>66</v>
      </c>
      <c r="BC2545" t="str">
        <f t="shared" si="104"/>
        <v>10080</v>
      </c>
      <c r="BD2545" t="str">
        <f t="shared" si="105"/>
        <v>TR-10080</v>
      </c>
    </row>
    <row r="2546" spans="1:56" ht="28.15" customHeight="1">
      <c r="A2546" s="4">
        <f>SUBTOTAL(103,$L$2:L2546)</f>
        <v>2545</v>
      </c>
      <c r="B2546" s="5" t="s">
        <v>17303</v>
      </c>
      <c r="C2546" s="5" t="s">
        <v>17304</v>
      </c>
      <c r="D2546" s="5" t="s">
        <v>17305</v>
      </c>
      <c r="E2546" s="5" t="s">
        <v>17279</v>
      </c>
      <c r="F2546" s="6" t="s">
        <v>17306</v>
      </c>
      <c r="G2546" s="5">
        <v>7</v>
      </c>
      <c r="H2546" s="7">
        <v>2169396</v>
      </c>
      <c r="I2546" s="5" t="s">
        <v>17307</v>
      </c>
      <c r="J2546" s="5" t="s">
        <v>17308</v>
      </c>
      <c r="K2546" s="20"/>
      <c r="L2546" s="5" t="s">
        <v>95</v>
      </c>
      <c r="M2546" s="2">
        <v>1601170760</v>
      </c>
      <c r="N2546" s="8">
        <f>IF(COUNTIF($B$2:B2546,B2546)=1,1,0)</f>
        <v>1</v>
      </c>
      <c r="O2546" t="s">
        <v>52</v>
      </c>
      <c r="P2546">
        <v>1601170760</v>
      </c>
      <c r="Q2546" t="s">
        <v>17303</v>
      </c>
      <c r="R2546" t="s">
        <v>17303</v>
      </c>
      <c r="S2546" t="s">
        <v>17304</v>
      </c>
      <c r="T2546" t="s">
        <v>17304</v>
      </c>
      <c r="U2546" t="s">
        <v>17305</v>
      </c>
      <c r="V2546" t="s">
        <v>17309</v>
      </c>
      <c r="W2546">
        <v>0</v>
      </c>
      <c r="X2546" t="s">
        <v>80</v>
      </c>
      <c r="Y2546">
        <v>2026</v>
      </c>
      <c r="Z2546">
        <v>7</v>
      </c>
      <c r="AA2546">
        <v>1</v>
      </c>
      <c r="AB2546">
        <v>2008700</v>
      </c>
      <c r="AC2546">
        <v>160696</v>
      </c>
      <c r="AD2546">
        <v>0</v>
      </c>
      <c r="AE2546">
        <v>0</v>
      </c>
      <c r="AF2546" t="s">
        <v>57</v>
      </c>
      <c r="AG2546" t="s">
        <v>81</v>
      </c>
      <c r="AH2546" t="s">
        <v>17279</v>
      </c>
      <c r="AI2546" t="s">
        <v>17284</v>
      </c>
      <c r="AJ2546">
        <v>0</v>
      </c>
      <c r="AK2546" t="s">
        <v>5053</v>
      </c>
      <c r="AL2546">
        <v>0</v>
      </c>
      <c r="AM2546">
        <v>0</v>
      </c>
      <c r="AN2546">
        <v>0</v>
      </c>
      <c r="AO2546">
        <v>0</v>
      </c>
      <c r="AP2546" t="s">
        <v>83</v>
      </c>
      <c r="AQ2546">
        <v>0</v>
      </c>
      <c r="AR2546">
        <v>0</v>
      </c>
      <c r="AS2546" t="s">
        <v>69</v>
      </c>
      <c r="AT2546" t="s">
        <v>17310</v>
      </c>
      <c r="AU2546" t="s">
        <v>64</v>
      </c>
      <c r="AV2546">
        <v>0</v>
      </c>
      <c r="AW2546">
        <v>26965</v>
      </c>
      <c r="AX2546" t="s">
        <v>17307</v>
      </c>
      <c r="AY2546" t="s">
        <v>17308</v>
      </c>
      <c r="AZ2546" t="s">
        <v>71</v>
      </c>
      <c r="BA2546">
        <v>2169396</v>
      </c>
      <c r="BB2546" t="s">
        <v>66</v>
      </c>
      <c r="BC2546" t="str">
        <f t="shared" si="104"/>
        <v>10120</v>
      </c>
      <c r="BD2546" t="str">
        <f t="shared" si="105"/>
        <v>TR-10120</v>
      </c>
    </row>
    <row r="2547" spans="1:56" ht="28.15" customHeight="1">
      <c r="A2547" s="4">
        <f>SUBTOTAL(103,$L$2:L2547)</f>
        <v>2546</v>
      </c>
      <c r="B2547" s="5" t="s">
        <v>17311</v>
      </c>
      <c r="C2547" s="5" t="s">
        <v>17312</v>
      </c>
      <c r="D2547" s="5" t="s">
        <v>17313</v>
      </c>
      <c r="E2547" s="5" t="s">
        <v>17279</v>
      </c>
      <c r="F2547" s="6" t="s">
        <v>17314</v>
      </c>
      <c r="G2547" s="5">
        <v>7</v>
      </c>
      <c r="H2547" s="7">
        <v>957852</v>
      </c>
      <c r="I2547" s="5" t="s">
        <v>17315</v>
      </c>
      <c r="J2547" s="5" t="s">
        <v>17316</v>
      </c>
      <c r="K2547" s="20"/>
      <c r="L2547" s="5" t="s">
        <v>95</v>
      </c>
      <c r="M2547" s="2">
        <v>1601170678</v>
      </c>
      <c r="N2547" s="8">
        <f>IF(COUNTIF($B$2:B2547,B2547)=1,1,0)</f>
        <v>1</v>
      </c>
      <c r="O2547" t="s">
        <v>52</v>
      </c>
      <c r="P2547">
        <v>1601170678</v>
      </c>
      <c r="Q2547" t="s">
        <v>17311</v>
      </c>
      <c r="R2547" t="s">
        <v>17311</v>
      </c>
      <c r="S2547" t="s">
        <v>17312</v>
      </c>
      <c r="T2547" t="s">
        <v>17312</v>
      </c>
      <c r="U2547" t="s">
        <v>17313</v>
      </c>
      <c r="V2547" t="s">
        <v>17317</v>
      </c>
      <c r="W2547">
        <v>0</v>
      </c>
      <c r="X2547" t="s">
        <v>80</v>
      </c>
      <c r="Y2547">
        <v>2026</v>
      </c>
      <c r="Z2547">
        <v>7</v>
      </c>
      <c r="AA2547">
        <v>1</v>
      </c>
      <c r="AB2547">
        <v>886900</v>
      </c>
      <c r="AC2547">
        <v>70952</v>
      </c>
      <c r="AD2547">
        <v>0</v>
      </c>
      <c r="AE2547">
        <v>0</v>
      </c>
      <c r="AF2547" t="s">
        <v>98</v>
      </c>
      <c r="AG2547" t="s">
        <v>291</v>
      </c>
      <c r="AH2547" t="s">
        <v>17279</v>
      </c>
      <c r="AI2547" t="s">
        <v>17284</v>
      </c>
      <c r="AJ2547">
        <v>0</v>
      </c>
      <c r="AK2547" t="s">
        <v>17318</v>
      </c>
      <c r="AL2547">
        <v>0</v>
      </c>
      <c r="AM2547">
        <v>0</v>
      </c>
      <c r="AN2547">
        <v>0</v>
      </c>
      <c r="AO2547">
        <v>0</v>
      </c>
      <c r="AP2547" t="s">
        <v>98</v>
      </c>
      <c r="AQ2547">
        <v>0</v>
      </c>
      <c r="AR2547">
        <v>0</v>
      </c>
      <c r="AS2547" t="s">
        <v>69</v>
      </c>
      <c r="AT2547" t="s">
        <v>17319</v>
      </c>
      <c r="AU2547" t="s">
        <v>64</v>
      </c>
      <c r="AV2547">
        <v>0</v>
      </c>
      <c r="AW2547">
        <v>26942</v>
      </c>
      <c r="AX2547" t="s">
        <v>17315</v>
      </c>
      <c r="AY2547" t="s">
        <v>17316</v>
      </c>
      <c r="AZ2547" t="s">
        <v>71</v>
      </c>
      <c r="BA2547">
        <v>957852</v>
      </c>
      <c r="BB2547" t="s">
        <v>66</v>
      </c>
      <c r="BC2547" t="str">
        <f t="shared" si="104"/>
        <v>12210</v>
      </c>
      <c r="BD2547" t="str">
        <f t="shared" si="105"/>
        <v>TR-12210</v>
      </c>
    </row>
    <row r="2548" spans="1:56" ht="28.15" customHeight="1">
      <c r="A2548" s="4">
        <f>SUBTOTAL(103,$L$2:L2548)</f>
        <v>2547</v>
      </c>
      <c r="B2548" s="5" t="s">
        <v>17320</v>
      </c>
      <c r="C2548" s="5" t="s">
        <v>17321</v>
      </c>
      <c r="D2548" s="5" t="s">
        <v>17322</v>
      </c>
      <c r="E2548" s="5" t="s">
        <v>17279</v>
      </c>
      <c r="F2548" s="6" t="s">
        <v>17323</v>
      </c>
      <c r="G2548" s="5">
        <v>7</v>
      </c>
      <c r="H2548" s="7">
        <v>685336</v>
      </c>
      <c r="I2548" s="5" t="s">
        <v>17324</v>
      </c>
      <c r="J2548" s="5" t="s">
        <v>17325</v>
      </c>
      <c r="K2548" s="20"/>
      <c r="L2548" s="5" t="s">
        <v>95</v>
      </c>
      <c r="M2548" s="2">
        <v>1601170783</v>
      </c>
      <c r="N2548" s="8">
        <f>IF(COUNTIF($B$2:B2548,B2548)=1,1,0)</f>
        <v>1</v>
      </c>
      <c r="O2548" t="s">
        <v>52</v>
      </c>
      <c r="P2548">
        <v>1601170783</v>
      </c>
      <c r="Q2548" t="s">
        <v>17320</v>
      </c>
      <c r="R2548" t="s">
        <v>17320</v>
      </c>
      <c r="S2548" t="s">
        <v>17321</v>
      </c>
      <c r="T2548" t="s">
        <v>17321</v>
      </c>
      <c r="U2548" t="s">
        <v>17322</v>
      </c>
      <c r="V2548" t="s">
        <v>17326</v>
      </c>
      <c r="W2548">
        <v>0</v>
      </c>
      <c r="X2548" t="s">
        <v>80</v>
      </c>
      <c r="Y2548">
        <v>2026</v>
      </c>
      <c r="Z2548">
        <v>7</v>
      </c>
      <c r="AA2548">
        <v>1</v>
      </c>
      <c r="AB2548">
        <v>634570</v>
      </c>
      <c r="AC2548">
        <v>50766</v>
      </c>
      <c r="AD2548">
        <v>0</v>
      </c>
      <c r="AE2548">
        <v>0</v>
      </c>
      <c r="AF2548" t="s">
        <v>57</v>
      </c>
      <c r="AG2548" t="s">
        <v>81</v>
      </c>
      <c r="AH2548" t="s">
        <v>17279</v>
      </c>
      <c r="AI2548" t="s">
        <v>17284</v>
      </c>
      <c r="AJ2548">
        <v>0</v>
      </c>
      <c r="AK2548" t="s">
        <v>16451</v>
      </c>
      <c r="AL2548">
        <v>0</v>
      </c>
      <c r="AM2548">
        <v>0</v>
      </c>
      <c r="AN2548">
        <v>0</v>
      </c>
      <c r="AO2548">
        <v>0</v>
      </c>
      <c r="AP2548" t="s">
        <v>83</v>
      </c>
      <c r="AQ2548">
        <v>0</v>
      </c>
      <c r="AR2548">
        <v>0</v>
      </c>
      <c r="AS2548" t="s">
        <v>69</v>
      </c>
      <c r="AT2548" t="s">
        <v>17327</v>
      </c>
      <c r="AU2548" t="s">
        <v>64</v>
      </c>
      <c r="AV2548">
        <v>0</v>
      </c>
      <c r="AW2548">
        <v>26973</v>
      </c>
      <c r="AX2548" t="s">
        <v>17324</v>
      </c>
      <c r="AY2548" t="s">
        <v>17325</v>
      </c>
      <c r="AZ2548" t="s">
        <v>71</v>
      </c>
      <c r="BA2548">
        <v>685336</v>
      </c>
      <c r="BB2548" t="s">
        <v>66</v>
      </c>
      <c r="BC2548" t="str">
        <f t="shared" si="104"/>
        <v>12740</v>
      </c>
      <c r="BD2548" t="str">
        <f t="shared" si="105"/>
        <v>TR-12740</v>
      </c>
    </row>
    <row r="2549" spans="1:56" ht="28.15" customHeight="1">
      <c r="A2549" s="4">
        <f>SUBTOTAL(103,$L$2:L2549)</f>
        <v>2548</v>
      </c>
      <c r="B2549" s="5" t="s">
        <v>17328</v>
      </c>
      <c r="C2549" s="5" t="s">
        <v>17329</v>
      </c>
      <c r="D2549" s="5" t="s">
        <v>17330</v>
      </c>
      <c r="E2549" s="5" t="s">
        <v>17279</v>
      </c>
      <c r="F2549" s="6" t="s">
        <v>17331</v>
      </c>
      <c r="G2549" s="5">
        <v>7</v>
      </c>
      <c r="H2549" s="7">
        <v>238399</v>
      </c>
      <c r="I2549" s="5" t="s">
        <v>17332</v>
      </c>
      <c r="J2549" s="5" t="s">
        <v>17333</v>
      </c>
      <c r="K2549" s="20"/>
      <c r="L2549" s="5" t="s">
        <v>95</v>
      </c>
      <c r="M2549" s="2">
        <v>1601168791</v>
      </c>
      <c r="N2549" s="8">
        <f>IF(COUNTIF($B$2:B2549,B2549)=1,1,0)</f>
        <v>1</v>
      </c>
      <c r="O2549" t="s">
        <v>52</v>
      </c>
      <c r="P2549">
        <v>1601168791</v>
      </c>
      <c r="Q2549" t="s">
        <v>17328</v>
      </c>
      <c r="R2549" t="s">
        <v>17328</v>
      </c>
      <c r="S2549" t="s">
        <v>17329</v>
      </c>
      <c r="T2549" t="s">
        <v>17329</v>
      </c>
      <c r="U2549" t="s">
        <v>17330</v>
      </c>
      <c r="V2549" t="s">
        <v>17334</v>
      </c>
      <c r="W2549">
        <v>0</v>
      </c>
      <c r="X2549" t="s">
        <v>80</v>
      </c>
      <c r="Y2549">
        <v>2026</v>
      </c>
      <c r="Z2549">
        <v>7</v>
      </c>
      <c r="AA2549">
        <v>1</v>
      </c>
      <c r="AB2549">
        <v>220740</v>
      </c>
      <c r="AC2549">
        <v>17659</v>
      </c>
      <c r="AD2549">
        <v>0</v>
      </c>
      <c r="AE2549">
        <v>0</v>
      </c>
      <c r="AF2549" t="s">
        <v>57</v>
      </c>
      <c r="AG2549" t="s">
        <v>81</v>
      </c>
      <c r="AH2549" t="s">
        <v>17279</v>
      </c>
      <c r="AI2549" t="s">
        <v>17284</v>
      </c>
      <c r="AJ2549">
        <v>0</v>
      </c>
      <c r="AK2549" t="s">
        <v>4056</v>
      </c>
      <c r="AL2549">
        <v>0</v>
      </c>
      <c r="AM2549">
        <v>0</v>
      </c>
      <c r="AN2549">
        <v>0</v>
      </c>
      <c r="AO2549">
        <v>0</v>
      </c>
      <c r="AP2549" t="s">
        <v>83</v>
      </c>
      <c r="AQ2549">
        <v>0</v>
      </c>
      <c r="AR2549">
        <v>0</v>
      </c>
      <c r="AS2549" t="s">
        <v>69</v>
      </c>
      <c r="AT2549" t="s">
        <v>17335</v>
      </c>
      <c r="AU2549" t="s">
        <v>64</v>
      </c>
      <c r="AV2549">
        <v>0</v>
      </c>
      <c r="AW2549">
        <v>26565</v>
      </c>
      <c r="AX2549" t="s">
        <v>17332</v>
      </c>
      <c r="AY2549" t="s">
        <v>17333</v>
      </c>
      <c r="AZ2549" t="s">
        <v>71</v>
      </c>
      <c r="BA2549">
        <v>238399</v>
      </c>
      <c r="BB2549" t="s">
        <v>66</v>
      </c>
      <c r="BC2549" t="str">
        <f t="shared" si="104"/>
        <v>13800</v>
      </c>
      <c r="BD2549" t="str">
        <f t="shared" si="105"/>
        <v>TR-13800</v>
      </c>
    </row>
    <row r="2550" spans="1:56" ht="28.15" customHeight="1">
      <c r="A2550" s="4">
        <f>SUBTOTAL(103,$L$2:L2550)</f>
        <v>2549</v>
      </c>
      <c r="B2550" s="5" t="s">
        <v>17338</v>
      </c>
      <c r="C2550" s="5" t="s">
        <v>17339</v>
      </c>
      <c r="D2550" s="5" t="s">
        <v>17340</v>
      </c>
      <c r="E2550" s="5" t="s">
        <v>17336</v>
      </c>
      <c r="F2550" s="6" t="s">
        <v>17341</v>
      </c>
      <c r="G2550" s="5">
        <v>7</v>
      </c>
      <c r="H2550" s="7">
        <v>102851</v>
      </c>
      <c r="I2550" s="5" t="s">
        <v>17342</v>
      </c>
      <c r="J2550" s="5" t="s">
        <v>17343</v>
      </c>
      <c r="K2550" s="20"/>
      <c r="L2550" s="5" t="s">
        <v>95</v>
      </c>
      <c r="M2550" s="2">
        <v>1601170859</v>
      </c>
      <c r="N2550" s="8">
        <f>IF(COUNTIF($B$2:B2550,B2550)=1,1,0)</f>
        <v>1</v>
      </c>
      <c r="O2550" t="s">
        <v>52</v>
      </c>
      <c r="P2550">
        <v>1601170859</v>
      </c>
      <c r="Q2550" t="s">
        <v>17338</v>
      </c>
      <c r="R2550" t="s">
        <v>17338</v>
      </c>
      <c r="S2550" t="s">
        <v>17339</v>
      </c>
      <c r="T2550" t="s">
        <v>17339</v>
      </c>
      <c r="U2550" t="s">
        <v>17340</v>
      </c>
      <c r="V2550" t="s">
        <v>17344</v>
      </c>
      <c r="W2550">
        <v>0</v>
      </c>
      <c r="X2550" t="s">
        <v>80</v>
      </c>
      <c r="Y2550">
        <v>2026</v>
      </c>
      <c r="Z2550">
        <v>7</v>
      </c>
      <c r="AA2550">
        <v>1</v>
      </c>
      <c r="AB2550">
        <v>95232</v>
      </c>
      <c r="AC2550">
        <v>7619</v>
      </c>
      <c r="AD2550">
        <v>0</v>
      </c>
      <c r="AE2550">
        <v>0</v>
      </c>
      <c r="AF2550" t="s">
        <v>57</v>
      </c>
      <c r="AG2550" t="s">
        <v>99</v>
      </c>
      <c r="AH2550" t="s">
        <v>17336</v>
      </c>
      <c r="AI2550" t="s">
        <v>17337</v>
      </c>
      <c r="AJ2550">
        <v>0</v>
      </c>
      <c r="AK2550" t="s">
        <v>922</v>
      </c>
      <c r="AL2550">
        <v>0</v>
      </c>
      <c r="AM2550">
        <v>0</v>
      </c>
      <c r="AN2550">
        <v>0</v>
      </c>
      <c r="AO2550">
        <v>0</v>
      </c>
      <c r="AP2550" t="s">
        <v>83</v>
      </c>
      <c r="AQ2550">
        <v>0</v>
      </c>
      <c r="AR2550">
        <v>0</v>
      </c>
      <c r="AS2550" t="s">
        <v>69</v>
      </c>
      <c r="AT2550" t="s">
        <v>17345</v>
      </c>
      <c r="AU2550" t="s">
        <v>64</v>
      </c>
      <c r="AV2550">
        <v>0</v>
      </c>
      <c r="AW2550">
        <v>26993</v>
      </c>
      <c r="AX2550" t="s">
        <v>17342</v>
      </c>
      <c r="AY2550" t="s">
        <v>17343</v>
      </c>
      <c r="AZ2550" t="s">
        <v>71</v>
      </c>
      <c r="BA2550">
        <v>102851</v>
      </c>
      <c r="BB2550" t="s">
        <v>66</v>
      </c>
      <c r="BC2550" t="str">
        <f t="shared" si="104"/>
        <v>03010</v>
      </c>
      <c r="BD2550" t="str">
        <f t="shared" si="105"/>
        <v>TS-03010</v>
      </c>
    </row>
    <row r="2551" spans="1:56" ht="28.15" customHeight="1">
      <c r="A2551" s="4">
        <f>SUBTOTAL(103,$L$2:L2551)</f>
        <v>2550</v>
      </c>
      <c r="B2551" s="5" t="s">
        <v>17346</v>
      </c>
      <c r="C2551" s="5" t="s">
        <v>17347</v>
      </c>
      <c r="D2551" s="5" t="s">
        <v>17348</v>
      </c>
      <c r="E2551" s="5" t="s">
        <v>17336</v>
      </c>
      <c r="F2551" s="6" t="s">
        <v>17349</v>
      </c>
      <c r="G2551" s="5">
        <v>7</v>
      </c>
      <c r="H2551" s="7">
        <v>405475</v>
      </c>
      <c r="I2551" s="5" t="s">
        <v>17350</v>
      </c>
      <c r="J2551" s="5" t="s">
        <v>17351</v>
      </c>
      <c r="K2551" s="20"/>
      <c r="L2551" s="5" t="s">
        <v>95</v>
      </c>
      <c r="M2551" s="2">
        <v>1601170940</v>
      </c>
      <c r="N2551" s="8">
        <f>IF(COUNTIF($B$2:B2551,B2551)=1,1,0)</f>
        <v>1</v>
      </c>
      <c r="O2551" t="s">
        <v>52</v>
      </c>
      <c r="P2551">
        <v>1601170940</v>
      </c>
      <c r="Q2551" t="s">
        <v>17346</v>
      </c>
      <c r="R2551" t="s">
        <v>17346</v>
      </c>
      <c r="S2551" t="s">
        <v>17347</v>
      </c>
      <c r="T2551" t="s">
        <v>17347</v>
      </c>
      <c r="U2551" t="s">
        <v>17348</v>
      </c>
      <c r="V2551" t="s">
        <v>17352</v>
      </c>
      <c r="W2551">
        <v>0</v>
      </c>
      <c r="X2551" t="s">
        <v>80</v>
      </c>
      <c r="Y2551">
        <v>2026</v>
      </c>
      <c r="Z2551">
        <v>7</v>
      </c>
      <c r="AA2551">
        <v>1</v>
      </c>
      <c r="AB2551">
        <v>375440</v>
      </c>
      <c r="AC2551">
        <v>30035</v>
      </c>
      <c r="AD2551">
        <v>0</v>
      </c>
      <c r="AE2551">
        <v>0</v>
      </c>
      <c r="AF2551" t="s">
        <v>121</v>
      </c>
      <c r="AG2551" t="s">
        <v>99</v>
      </c>
      <c r="AH2551" t="s">
        <v>17336</v>
      </c>
      <c r="AI2551" t="s">
        <v>17337</v>
      </c>
      <c r="AJ2551">
        <v>0</v>
      </c>
      <c r="AK2551" t="s">
        <v>727</v>
      </c>
      <c r="AL2551">
        <v>0</v>
      </c>
      <c r="AM2551">
        <v>0</v>
      </c>
      <c r="AN2551">
        <v>0</v>
      </c>
      <c r="AO2551">
        <v>0</v>
      </c>
      <c r="AP2551" t="s">
        <v>61</v>
      </c>
      <c r="AQ2551">
        <v>0</v>
      </c>
      <c r="AR2551">
        <v>0</v>
      </c>
      <c r="AS2551" t="s">
        <v>69</v>
      </c>
      <c r="AT2551" t="s">
        <v>17353</v>
      </c>
      <c r="AU2551" t="s">
        <v>64</v>
      </c>
      <c r="AV2551">
        <v>0</v>
      </c>
      <c r="AW2551">
        <v>27014</v>
      </c>
      <c r="AX2551" t="s">
        <v>17350</v>
      </c>
      <c r="AY2551" t="s">
        <v>17351</v>
      </c>
      <c r="AZ2551" t="s">
        <v>71</v>
      </c>
      <c r="BA2551">
        <v>405475</v>
      </c>
      <c r="BB2551" t="s">
        <v>66</v>
      </c>
      <c r="BC2551" t="str">
        <f t="shared" si="104"/>
        <v>06510</v>
      </c>
      <c r="BD2551" t="str">
        <f t="shared" si="105"/>
        <v>TS-06510</v>
      </c>
    </row>
    <row r="2552" spans="1:56" ht="28.15" customHeight="1">
      <c r="A2552" s="4">
        <f>SUBTOTAL(103,$L$2:L2552)</f>
        <v>2551</v>
      </c>
      <c r="B2552" s="5" t="s">
        <v>17354</v>
      </c>
      <c r="C2552" s="5" t="s">
        <v>17355</v>
      </c>
      <c r="D2552" s="5" t="s">
        <v>16976</v>
      </c>
      <c r="E2552" s="5" t="s">
        <v>17336</v>
      </c>
      <c r="F2552" s="6" t="s">
        <v>17356</v>
      </c>
      <c r="G2552" s="5">
        <v>7</v>
      </c>
      <c r="H2552" s="7">
        <v>1709770</v>
      </c>
      <c r="I2552" s="5" t="s">
        <v>17357</v>
      </c>
      <c r="J2552" s="5" t="s">
        <v>17358</v>
      </c>
      <c r="K2552" s="20"/>
      <c r="L2552" s="5" t="s">
        <v>95</v>
      </c>
      <c r="M2552" s="2">
        <v>1601170857</v>
      </c>
      <c r="N2552" s="8">
        <f>IF(COUNTIF($B$2:B2552,B2552)=1,1,0)</f>
        <v>1</v>
      </c>
      <c r="O2552" t="s">
        <v>52</v>
      </c>
      <c r="P2552">
        <v>1601170857</v>
      </c>
      <c r="Q2552" t="s">
        <v>17354</v>
      </c>
      <c r="R2552" t="s">
        <v>17354</v>
      </c>
      <c r="S2552" t="s">
        <v>17355</v>
      </c>
      <c r="T2552" t="s">
        <v>17355</v>
      </c>
      <c r="U2552" t="s">
        <v>16976</v>
      </c>
      <c r="V2552" t="s">
        <v>17359</v>
      </c>
      <c r="W2552">
        <v>0</v>
      </c>
      <c r="X2552" t="s">
        <v>80</v>
      </c>
      <c r="Y2552">
        <v>2026</v>
      </c>
      <c r="Z2552">
        <v>7</v>
      </c>
      <c r="AA2552">
        <v>1</v>
      </c>
      <c r="AB2552">
        <v>1583120</v>
      </c>
      <c r="AC2552">
        <v>126650</v>
      </c>
      <c r="AD2552">
        <v>0</v>
      </c>
      <c r="AE2552">
        <v>0</v>
      </c>
      <c r="AF2552" t="s">
        <v>57</v>
      </c>
      <c r="AG2552" t="s">
        <v>99</v>
      </c>
      <c r="AH2552" t="s">
        <v>17336</v>
      </c>
      <c r="AI2552" t="s">
        <v>17337</v>
      </c>
      <c r="AJ2552">
        <v>0</v>
      </c>
      <c r="AK2552" t="s">
        <v>5045</v>
      </c>
      <c r="AL2552">
        <v>0</v>
      </c>
      <c r="AM2552">
        <v>0</v>
      </c>
      <c r="AN2552">
        <v>0</v>
      </c>
      <c r="AO2552">
        <v>0</v>
      </c>
      <c r="AP2552" t="s">
        <v>83</v>
      </c>
      <c r="AQ2552">
        <v>0</v>
      </c>
      <c r="AR2552">
        <v>0</v>
      </c>
      <c r="AS2552" t="s">
        <v>69</v>
      </c>
      <c r="AT2552" t="s">
        <v>17360</v>
      </c>
      <c r="AU2552" t="s">
        <v>64</v>
      </c>
      <c r="AV2552">
        <v>0</v>
      </c>
      <c r="AW2552">
        <v>26991</v>
      </c>
      <c r="AX2552" t="s">
        <v>17357</v>
      </c>
      <c r="AY2552" t="s">
        <v>17358</v>
      </c>
      <c r="AZ2552" t="s">
        <v>71</v>
      </c>
      <c r="BA2552">
        <v>1709770</v>
      </c>
      <c r="BB2552" t="s">
        <v>66</v>
      </c>
      <c r="BC2552" t="str">
        <f t="shared" si="104"/>
        <v>09100</v>
      </c>
      <c r="BD2552" t="str">
        <f t="shared" si="105"/>
        <v>TS-09100</v>
      </c>
    </row>
    <row r="2553" spans="1:56" ht="28.15" customHeight="1">
      <c r="A2553" s="4">
        <f>SUBTOTAL(103,$L$2:L2553)</f>
        <v>2552</v>
      </c>
      <c r="B2553" s="5" t="s">
        <v>17361</v>
      </c>
      <c r="C2553" s="5" t="s">
        <v>17362</v>
      </c>
      <c r="D2553" s="5" t="s">
        <v>17121</v>
      </c>
      <c r="E2553" s="5" t="s">
        <v>17336</v>
      </c>
      <c r="F2553" s="6" t="s">
        <v>17363</v>
      </c>
      <c r="G2553" s="5">
        <v>5</v>
      </c>
      <c r="H2553" s="7">
        <v>1706033</v>
      </c>
      <c r="I2553" s="5" t="s">
        <v>17364</v>
      </c>
      <c r="J2553" s="5" t="s">
        <v>17365</v>
      </c>
      <c r="K2553" s="20"/>
      <c r="L2553" s="5" t="s">
        <v>95</v>
      </c>
      <c r="M2553" s="2">
        <v>1592551657</v>
      </c>
      <c r="N2553" s="8">
        <f>IF(COUNTIF($B$2:B2553,B2553)=1,1,0)</f>
        <v>1</v>
      </c>
      <c r="O2553" t="s">
        <v>52</v>
      </c>
      <c r="P2553">
        <v>1592551657</v>
      </c>
      <c r="Q2553" t="s">
        <v>17361</v>
      </c>
      <c r="R2553" t="s">
        <v>17361</v>
      </c>
      <c r="S2553" t="s">
        <v>17362</v>
      </c>
      <c r="T2553" t="s">
        <v>17362</v>
      </c>
      <c r="U2553" t="s">
        <v>17121</v>
      </c>
      <c r="V2553" t="s">
        <v>17366</v>
      </c>
      <c r="W2553">
        <v>0</v>
      </c>
      <c r="X2553" t="s">
        <v>80</v>
      </c>
      <c r="Y2553">
        <v>2026</v>
      </c>
      <c r="Z2553">
        <v>5</v>
      </c>
      <c r="AA2553">
        <v>1</v>
      </c>
      <c r="AB2553">
        <v>1579660</v>
      </c>
      <c r="AC2553">
        <v>126373</v>
      </c>
      <c r="AD2553">
        <v>0</v>
      </c>
      <c r="AE2553">
        <v>0</v>
      </c>
      <c r="AF2553" t="s">
        <v>57</v>
      </c>
      <c r="AG2553" t="s">
        <v>99</v>
      </c>
      <c r="AH2553" t="s">
        <v>17336</v>
      </c>
      <c r="AI2553" t="s">
        <v>17337</v>
      </c>
      <c r="AJ2553">
        <v>0</v>
      </c>
      <c r="AK2553" t="s">
        <v>17367</v>
      </c>
      <c r="AL2553">
        <v>0</v>
      </c>
      <c r="AM2553">
        <v>0</v>
      </c>
      <c r="AN2553">
        <v>0</v>
      </c>
      <c r="AO2553">
        <v>0</v>
      </c>
      <c r="AP2553" t="s">
        <v>83</v>
      </c>
      <c r="AQ2553">
        <v>0</v>
      </c>
      <c r="AR2553">
        <v>0</v>
      </c>
      <c r="AS2553" t="s">
        <v>771</v>
      </c>
      <c r="AT2553" t="s">
        <v>17368</v>
      </c>
      <c r="AU2553" t="s">
        <v>64</v>
      </c>
      <c r="AV2553">
        <v>0</v>
      </c>
      <c r="AW2553">
        <v>3663</v>
      </c>
      <c r="AX2553" t="s">
        <v>17364</v>
      </c>
      <c r="AY2553" t="s">
        <v>17365</v>
      </c>
      <c r="AZ2553" t="s">
        <v>773</v>
      </c>
      <c r="BA2553">
        <v>1706033</v>
      </c>
      <c r="BB2553" t="s">
        <v>66</v>
      </c>
      <c r="BC2553" t="str">
        <f t="shared" si="104"/>
        <v>09600</v>
      </c>
      <c r="BD2553" t="str">
        <f t="shared" si="105"/>
        <v>TS-09600</v>
      </c>
    </row>
    <row r="2554" spans="1:56" ht="28.15" customHeight="1">
      <c r="A2554" s="4">
        <f>SUBTOTAL(103,$L$2:L2554)</f>
        <v>2553</v>
      </c>
      <c r="B2554" s="5" t="s">
        <v>17361</v>
      </c>
      <c r="C2554" s="5" t="s">
        <v>17362</v>
      </c>
      <c r="D2554" s="5" t="s">
        <v>17121</v>
      </c>
      <c r="E2554" s="5" t="s">
        <v>17336</v>
      </c>
      <c r="F2554" s="6" t="s">
        <v>17363</v>
      </c>
      <c r="G2554" s="5">
        <v>6</v>
      </c>
      <c r="H2554" s="7">
        <v>965088</v>
      </c>
      <c r="I2554" s="5" t="s">
        <v>17364</v>
      </c>
      <c r="J2554" s="5" t="s">
        <v>17365</v>
      </c>
      <c r="K2554" s="20"/>
      <c r="L2554" s="5" t="s">
        <v>95</v>
      </c>
      <c r="M2554" s="2">
        <v>1596896327</v>
      </c>
      <c r="N2554" s="8">
        <f>IF(COUNTIF($B$2:B2554,B2554)=1,1,0)</f>
        <v>0</v>
      </c>
      <c r="O2554" t="s">
        <v>52</v>
      </c>
      <c r="P2554">
        <v>1596896327</v>
      </c>
      <c r="Q2554" t="s">
        <v>17361</v>
      </c>
      <c r="R2554" t="s">
        <v>17361</v>
      </c>
      <c r="S2554" t="s">
        <v>17362</v>
      </c>
      <c r="T2554" t="s">
        <v>17362</v>
      </c>
      <c r="U2554" t="s">
        <v>17121</v>
      </c>
      <c r="V2554" t="s">
        <v>17366</v>
      </c>
      <c r="W2554">
        <v>0</v>
      </c>
      <c r="X2554" t="s">
        <v>80</v>
      </c>
      <c r="Y2554">
        <v>2026</v>
      </c>
      <c r="Z2554">
        <v>6</v>
      </c>
      <c r="AA2554">
        <v>1</v>
      </c>
      <c r="AB2554">
        <v>893600</v>
      </c>
      <c r="AC2554">
        <v>71488</v>
      </c>
      <c r="AD2554">
        <v>0</v>
      </c>
      <c r="AE2554">
        <v>0</v>
      </c>
      <c r="AF2554" t="s">
        <v>57</v>
      </c>
      <c r="AG2554" t="s">
        <v>99</v>
      </c>
      <c r="AH2554" t="s">
        <v>17336</v>
      </c>
      <c r="AI2554" t="s">
        <v>17337</v>
      </c>
      <c r="AJ2554">
        <v>0</v>
      </c>
      <c r="AK2554" t="s">
        <v>17367</v>
      </c>
      <c r="AL2554">
        <v>0</v>
      </c>
      <c r="AM2554">
        <v>0</v>
      </c>
      <c r="AN2554">
        <v>0</v>
      </c>
      <c r="AO2554">
        <v>0</v>
      </c>
      <c r="AP2554" t="s">
        <v>83</v>
      </c>
      <c r="AQ2554">
        <v>0</v>
      </c>
      <c r="AR2554">
        <v>0</v>
      </c>
      <c r="AS2554" t="s">
        <v>62</v>
      </c>
      <c r="AT2554" t="s">
        <v>17369</v>
      </c>
      <c r="AU2554" t="s">
        <v>64</v>
      </c>
      <c r="AV2554">
        <v>0</v>
      </c>
      <c r="AW2554">
        <v>3891</v>
      </c>
      <c r="AX2554" t="s">
        <v>17364</v>
      </c>
      <c r="AY2554" t="s">
        <v>17365</v>
      </c>
      <c r="AZ2554" t="s">
        <v>65</v>
      </c>
      <c r="BA2554">
        <v>965088</v>
      </c>
      <c r="BB2554" t="s">
        <v>66</v>
      </c>
      <c r="BC2554" t="str">
        <f t="shared" si="104"/>
        <v>09600</v>
      </c>
      <c r="BD2554" t="str">
        <f t="shared" si="105"/>
        <v>TS-09600</v>
      </c>
    </row>
    <row r="2555" spans="1:56" ht="28.15" customHeight="1">
      <c r="A2555" s="4">
        <f>SUBTOTAL(103,$L$2:L2555)</f>
        <v>2554</v>
      </c>
      <c r="B2555" s="5" t="s">
        <v>17370</v>
      </c>
      <c r="C2555" s="5" t="s">
        <v>17086</v>
      </c>
      <c r="D2555" s="5" t="s">
        <v>17371</v>
      </c>
      <c r="E2555" s="5" t="s">
        <v>17336</v>
      </c>
      <c r="F2555" s="6" t="s">
        <v>17372</v>
      </c>
      <c r="G2555" s="5">
        <v>7</v>
      </c>
      <c r="H2555" s="7">
        <v>491065</v>
      </c>
      <c r="I2555" s="5" t="s">
        <v>6293</v>
      </c>
      <c r="J2555" s="5" t="s">
        <v>17373</v>
      </c>
      <c r="K2555" s="20"/>
      <c r="L2555" s="5" t="s">
        <v>95</v>
      </c>
      <c r="M2555" s="2">
        <v>1601170997</v>
      </c>
      <c r="N2555" s="8">
        <f>IF(COUNTIF($B$2:B2555,B2555)=1,1,0)</f>
        <v>1</v>
      </c>
      <c r="O2555" t="s">
        <v>52</v>
      </c>
      <c r="P2555">
        <v>1601170997</v>
      </c>
      <c r="Q2555" t="s">
        <v>17370</v>
      </c>
      <c r="R2555" t="s">
        <v>17370</v>
      </c>
      <c r="S2555" t="s">
        <v>17086</v>
      </c>
      <c r="T2555" t="s">
        <v>17086</v>
      </c>
      <c r="U2555" t="s">
        <v>17371</v>
      </c>
      <c r="V2555" t="s">
        <v>17374</v>
      </c>
      <c r="W2555">
        <v>0</v>
      </c>
      <c r="X2555" t="s">
        <v>80</v>
      </c>
      <c r="Y2555">
        <v>2026</v>
      </c>
      <c r="Z2555">
        <v>7</v>
      </c>
      <c r="AA2555">
        <v>1</v>
      </c>
      <c r="AB2555">
        <v>454690</v>
      </c>
      <c r="AC2555">
        <v>36375</v>
      </c>
      <c r="AD2555">
        <v>0</v>
      </c>
      <c r="AE2555">
        <v>0</v>
      </c>
      <c r="AF2555" t="s">
        <v>57</v>
      </c>
      <c r="AG2555" t="s">
        <v>99</v>
      </c>
      <c r="AH2555" t="s">
        <v>17336</v>
      </c>
      <c r="AI2555" t="s">
        <v>17337</v>
      </c>
      <c r="AJ2555">
        <v>0</v>
      </c>
      <c r="AK2555" t="s">
        <v>5063</v>
      </c>
      <c r="AL2555">
        <v>0</v>
      </c>
      <c r="AM2555">
        <v>0</v>
      </c>
      <c r="AN2555">
        <v>0</v>
      </c>
      <c r="AO2555">
        <v>0</v>
      </c>
      <c r="AP2555" t="s">
        <v>83</v>
      </c>
      <c r="AQ2555">
        <v>0</v>
      </c>
      <c r="AR2555">
        <v>0</v>
      </c>
      <c r="AS2555" t="s">
        <v>69</v>
      </c>
      <c r="AT2555" t="s">
        <v>17375</v>
      </c>
      <c r="AU2555" t="s">
        <v>64</v>
      </c>
      <c r="AV2555">
        <v>0</v>
      </c>
      <c r="AW2555">
        <v>27025</v>
      </c>
      <c r="AX2555" t="s">
        <v>6293</v>
      </c>
      <c r="AY2555" t="s">
        <v>17373</v>
      </c>
      <c r="AZ2555" t="s">
        <v>71</v>
      </c>
      <c r="BA2555">
        <v>491065</v>
      </c>
      <c r="BB2555" t="s">
        <v>66</v>
      </c>
      <c r="BC2555" t="str">
        <f t="shared" si="104"/>
        <v>11000</v>
      </c>
      <c r="BD2555" t="str">
        <f t="shared" si="105"/>
        <v>TS-11000</v>
      </c>
    </row>
    <row r="2556" spans="1:56" ht="28.15" customHeight="1">
      <c r="A2556" s="4">
        <f>SUBTOTAL(103,$L$2:L2556)</f>
        <v>2555</v>
      </c>
      <c r="B2556" s="5" t="s">
        <v>17376</v>
      </c>
      <c r="C2556" s="5" t="s">
        <v>17377</v>
      </c>
      <c r="D2556" s="5" t="s">
        <v>17378</v>
      </c>
      <c r="E2556" s="5" t="s">
        <v>17336</v>
      </c>
      <c r="F2556" s="6" t="s">
        <v>17379</v>
      </c>
      <c r="G2556" s="5">
        <v>7</v>
      </c>
      <c r="H2556" s="7">
        <v>730665</v>
      </c>
      <c r="I2556" s="5" t="s">
        <v>17380</v>
      </c>
      <c r="J2556" s="5" t="s">
        <v>17381</v>
      </c>
      <c r="K2556" s="20"/>
      <c r="L2556" s="5" t="s">
        <v>95</v>
      </c>
      <c r="M2556" s="2">
        <v>1601170967</v>
      </c>
      <c r="N2556" s="8">
        <f>IF(COUNTIF($B$2:B2556,B2556)=1,1,0)</f>
        <v>1</v>
      </c>
      <c r="O2556" t="s">
        <v>52</v>
      </c>
      <c r="P2556">
        <v>1601170967</v>
      </c>
      <c r="Q2556" t="s">
        <v>17376</v>
      </c>
      <c r="R2556" t="s">
        <v>17376</v>
      </c>
      <c r="S2556" t="s">
        <v>17377</v>
      </c>
      <c r="T2556" t="s">
        <v>17377</v>
      </c>
      <c r="U2556" t="s">
        <v>17378</v>
      </c>
      <c r="V2556" t="s">
        <v>17382</v>
      </c>
      <c r="W2556">
        <v>0</v>
      </c>
      <c r="X2556" t="s">
        <v>80</v>
      </c>
      <c r="Y2556">
        <v>2026</v>
      </c>
      <c r="Z2556">
        <v>7</v>
      </c>
      <c r="AA2556">
        <v>1</v>
      </c>
      <c r="AB2556">
        <v>676542</v>
      </c>
      <c r="AC2556">
        <v>54123</v>
      </c>
      <c r="AD2556">
        <v>0</v>
      </c>
      <c r="AE2556">
        <v>0</v>
      </c>
      <c r="AF2556" t="s">
        <v>98</v>
      </c>
      <c r="AG2556" t="s">
        <v>99</v>
      </c>
      <c r="AH2556" t="s">
        <v>17336</v>
      </c>
      <c r="AI2556" t="s">
        <v>17337</v>
      </c>
      <c r="AJ2556">
        <v>0</v>
      </c>
      <c r="AK2556" t="s">
        <v>9302</v>
      </c>
      <c r="AL2556">
        <v>0</v>
      </c>
      <c r="AM2556">
        <v>0</v>
      </c>
      <c r="AN2556">
        <v>0</v>
      </c>
      <c r="AO2556">
        <v>0</v>
      </c>
      <c r="AP2556" t="s">
        <v>98</v>
      </c>
      <c r="AQ2556">
        <v>0</v>
      </c>
      <c r="AR2556">
        <v>0</v>
      </c>
      <c r="AS2556" t="s">
        <v>69</v>
      </c>
      <c r="AT2556" t="s">
        <v>17383</v>
      </c>
      <c r="AU2556" t="s">
        <v>64</v>
      </c>
      <c r="AV2556">
        <v>0</v>
      </c>
      <c r="AW2556">
        <v>27019</v>
      </c>
      <c r="AX2556" t="s">
        <v>17380</v>
      </c>
      <c r="AY2556" t="s">
        <v>17381</v>
      </c>
      <c r="AZ2556" t="s">
        <v>71</v>
      </c>
      <c r="BA2556">
        <v>730665</v>
      </c>
      <c r="BB2556" t="s">
        <v>66</v>
      </c>
      <c r="BC2556" t="str">
        <f t="shared" si="104"/>
        <v>11720</v>
      </c>
      <c r="BD2556" t="str">
        <f t="shared" si="105"/>
        <v>TS-11720</v>
      </c>
    </row>
    <row r="2557" spans="1:56" ht="28.15" customHeight="1">
      <c r="A2557" s="4">
        <f>SUBTOTAL(103,$L$2:L2557)</f>
        <v>2556</v>
      </c>
      <c r="B2557" s="5" t="s">
        <v>17384</v>
      </c>
      <c r="C2557" s="5" t="s">
        <v>17385</v>
      </c>
      <c r="D2557" s="5" t="s">
        <v>17386</v>
      </c>
      <c r="E2557" s="5" t="s">
        <v>1598</v>
      </c>
      <c r="F2557" s="6" t="s">
        <v>17387</v>
      </c>
      <c r="G2557" s="5">
        <v>6</v>
      </c>
      <c r="H2557" s="7">
        <v>324551</v>
      </c>
      <c r="I2557" s="5" t="s">
        <v>151</v>
      </c>
      <c r="J2557" s="5" t="s">
        <v>17388</v>
      </c>
      <c r="K2557" s="20"/>
      <c r="L2557" s="5" t="s">
        <v>51</v>
      </c>
      <c r="M2557" s="2">
        <v>1596969560</v>
      </c>
      <c r="N2557" s="8">
        <f>IF(COUNTIF($B$2:B2557,B2557)=1,1,0)</f>
        <v>1</v>
      </c>
      <c r="O2557" t="s">
        <v>52</v>
      </c>
      <c r="P2557">
        <v>1596969560</v>
      </c>
      <c r="Q2557" t="s">
        <v>17384</v>
      </c>
      <c r="R2557" t="s">
        <v>53</v>
      </c>
      <c r="S2557" t="s">
        <v>17385</v>
      </c>
      <c r="T2557" t="s">
        <v>54</v>
      </c>
      <c r="U2557" t="s">
        <v>17386</v>
      </c>
      <c r="V2557" t="s">
        <v>55</v>
      </c>
      <c r="W2557">
        <v>1</v>
      </c>
      <c r="X2557" t="s">
        <v>56</v>
      </c>
      <c r="Y2557">
        <v>2026</v>
      </c>
      <c r="Z2557">
        <v>6</v>
      </c>
      <c r="AA2557">
        <v>1</v>
      </c>
      <c r="AB2557">
        <v>300510</v>
      </c>
      <c r="AC2557">
        <v>24041</v>
      </c>
      <c r="AD2557">
        <v>0</v>
      </c>
      <c r="AE2557">
        <v>0</v>
      </c>
      <c r="AF2557" t="s">
        <v>108</v>
      </c>
      <c r="AG2557" t="s">
        <v>81</v>
      </c>
      <c r="AH2557" t="s">
        <v>1598</v>
      </c>
      <c r="AI2557" t="s">
        <v>17337</v>
      </c>
      <c r="AJ2557">
        <v>0</v>
      </c>
      <c r="AK2557" t="s">
        <v>2538</v>
      </c>
      <c r="AL2557">
        <v>0</v>
      </c>
      <c r="AM2557">
        <v>0</v>
      </c>
      <c r="AN2557">
        <v>0</v>
      </c>
      <c r="AO2557">
        <v>0</v>
      </c>
      <c r="AP2557" t="s">
        <v>83</v>
      </c>
      <c r="AQ2557">
        <v>0</v>
      </c>
      <c r="AR2557">
        <v>0</v>
      </c>
      <c r="AS2557" t="s">
        <v>62</v>
      </c>
      <c r="AT2557" t="s">
        <v>17389</v>
      </c>
      <c r="AU2557" t="s">
        <v>64</v>
      </c>
      <c r="AV2557">
        <v>0</v>
      </c>
      <c r="AW2557">
        <v>4416</v>
      </c>
      <c r="AX2557" t="s">
        <v>151</v>
      </c>
      <c r="AY2557" t="s">
        <v>17388</v>
      </c>
      <c r="AZ2557" t="s">
        <v>65</v>
      </c>
      <c r="BA2557">
        <v>324551</v>
      </c>
      <c r="BB2557" t="s">
        <v>66</v>
      </c>
      <c r="BC2557" t="str">
        <f t="shared" si="104"/>
        <v>11730</v>
      </c>
      <c r="BD2557" t="str">
        <f t="shared" si="105"/>
        <v>TS-11730</v>
      </c>
    </row>
    <row r="2558" spans="1:56" ht="28.15" customHeight="1">
      <c r="A2558" s="4">
        <f>SUBTOTAL(103,$L$2:L2558)</f>
        <v>2557</v>
      </c>
      <c r="B2558" s="5" t="s">
        <v>17384</v>
      </c>
      <c r="C2558" s="5" t="s">
        <v>67</v>
      </c>
      <c r="D2558" s="5" t="s">
        <v>17386</v>
      </c>
      <c r="E2558" s="5" t="s">
        <v>1598</v>
      </c>
      <c r="F2558" s="6" t="s">
        <v>17387</v>
      </c>
      <c r="G2558" s="5">
        <v>7</v>
      </c>
      <c r="H2558" s="7">
        <v>302914</v>
      </c>
      <c r="I2558" s="5" t="s">
        <v>151</v>
      </c>
      <c r="J2558" s="5" t="s">
        <v>17388</v>
      </c>
      <c r="K2558" s="20"/>
      <c r="L2558" s="5" t="s">
        <v>51</v>
      </c>
      <c r="M2558" s="2">
        <v>1601240959</v>
      </c>
      <c r="N2558" s="8">
        <f>IF(COUNTIF($B$2:B2558,B2558)=1,1,0)</f>
        <v>0</v>
      </c>
      <c r="O2558" t="s">
        <v>52</v>
      </c>
      <c r="P2558">
        <v>1601240959</v>
      </c>
      <c r="Q2558" t="s">
        <v>17384</v>
      </c>
      <c r="R2558" t="s">
        <v>17384</v>
      </c>
      <c r="S2558" t="s">
        <v>67</v>
      </c>
      <c r="T2558" t="s">
        <v>67</v>
      </c>
      <c r="U2558" t="s">
        <v>17386</v>
      </c>
      <c r="V2558" t="s">
        <v>68</v>
      </c>
      <c r="W2558">
        <v>1</v>
      </c>
      <c r="X2558" t="s">
        <v>156</v>
      </c>
      <c r="Y2558">
        <v>2026</v>
      </c>
      <c r="Z2558">
        <v>7</v>
      </c>
      <c r="AA2558">
        <v>1</v>
      </c>
      <c r="AB2558">
        <v>280476</v>
      </c>
      <c r="AC2558">
        <v>22438</v>
      </c>
      <c r="AD2558">
        <v>0</v>
      </c>
      <c r="AE2558">
        <v>0</v>
      </c>
      <c r="AF2558" t="s">
        <v>108</v>
      </c>
      <c r="AG2558" t="s">
        <v>81</v>
      </c>
      <c r="AH2558" t="s">
        <v>1598</v>
      </c>
      <c r="AI2558" t="s">
        <v>17337</v>
      </c>
      <c r="AJ2558">
        <v>0</v>
      </c>
      <c r="AK2558" t="s">
        <v>2538</v>
      </c>
      <c r="AL2558">
        <v>0</v>
      </c>
      <c r="AM2558">
        <v>0</v>
      </c>
      <c r="AN2558">
        <v>0</v>
      </c>
      <c r="AO2558">
        <v>0</v>
      </c>
      <c r="AP2558" t="s">
        <v>83</v>
      </c>
      <c r="AQ2558">
        <v>0</v>
      </c>
      <c r="AR2558">
        <v>0</v>
      </c>
      <c r="AS2558" t="s">
        <v>69</v>
      </c>
      <c r="AT2558" t="s">
        <v>17390</v>
      </c>
      <c r="AU2558" t="s">
        <v>64</v>
      </c>
      <c r="AV2558">
        <v>0</v>
      </c>
      <c r="AW2558">
        <v>42994</v>
      </c>
      <c r="AX2558" t="s">
        <v>151</v>
      </c>
      <c r="AY2558" t="s">
        <v>17388</v>
      </c>
      <c r="AZ2558" t="s">
        <v>71</v>
      </c>
      <c r="BA2558">
        <v>302914</v>
      </c>
      <c r="BB2558" t="s">
        <v>66</v>
      </c>
      <c r="BC2558" t="str">
        <f t="shared" si="104"/>
        <v>11730</v>
      </c>
      <c r="BD2558" t="str">
        <f t="shared" si="105"/>
        <v>TS-11730</v>
      </c>
    </row>
    <row r="2559" spans="1:56" ht="28.15" customHeight="1">
      <c r="A2559" s="4">
        <f>SUBTOTAL(103,$L$2:L2559)</f>
        <v>2558</v>
      </c>
      <c r="B2559" s="5" t="s">
        <v>17391</v>
      </c>
      <c r="C2559" s="5" t="s">
        <v>1810</v>
      </c>
      <c r="D2559" s="5" t="s">
        <v>17112</v>
      </c>
      <c r="E2559" s="5" t="s">
        <v>17336</v>
      </c>
      <c r="F2559" s="6" t="s">
        <v>17392</v>
      </c>
      <c r="G2559" s="5">
        <v>7</v>
      </c>
      <c r="H2559" s="7">
        <v>652957</v>
      </c>
      <c r="I2559" s="5" t="s">
        <v>17393</v>
      </c>
      <c r="J2559" s="5" t="s">
        <v>17394</v>
      </c>
      <c r="K2559" s="20"/>
      <c r="L2559" s="5" t="s">
        <v>95</v>
      </c>
      <c r="M2559" s="2">
        <v>1601170863</v>
      </c>
      <c r="N2559" s="8">
        <f>IF(COUNTIF($B$2:B2559,B2559)=1,1,0)</f>
        <v>1</v>
      </c>
      <c r="O2559" t="s">
        <v>52</v>
      </c>
      <c r="P2559">
        <v>1601170863</v>
      </c>
      <c r="Q2559" t="s">
        <v>17391</v>
      </c>
      <c r="R2559" t="s">
        <v>17391</v>
      </c>
      <c r="S2559" t="s">
        <v>1810</v>
      </c>
      <c r="T2559" t="s">
        <v>1810</v>
      </c>
      <c r="U2559" t="s">
        <v>17112</v>
      </c>
      <c r="V2559" t="s">
        <v>17116</v>
      </c>
      <c r="W2559">
        <v>0</v>
      </c>
      <c r="X2559" t="s">
        <v>80</v>
      </c>
      <c r="Y2559">
        <v>2026</v>
      </c>
      <c r="Z2559">
        <v>7</v>
      </c>
      <c r="AA2559">
        <v>1</v>
      </c>
      <c r="AB2559">
        <v>604590</v>
      </c>
      <c r="AC2559">
        <v>48367</v>
      </c>
      <c r="AD2559">
        <v>0</v>
      </c>
      <c r="AE2559">
        <v>0</v>
      </c>
      <c r="AF2559" t="s">
        <v>57</v>
      </c>
      <c r="AG2559" t="s">
        <v>99</v>
      </c>
      <c r="AH2559" t="s">
        <v>17336</v>
      </c>
      <c r="AI2559" t="s">
        <v>17337</v>
      </c>
      <c r="AJ2559">
        <v>0</v>
      </c>
      <c r="AK2559" t="s">
        <v>3187</v>
      </c>
      <c r="AL2559">
        <v>0</v>
      </c>
      <c r="AM2559">
        <v>0</v>
      </c>
      <c r="AN2559">
        <v>0</v>
      </c>
      <c r="AO2559">
        <v>0</v>
      </c>
      <c r="AP2559" t="s">
        <v>83</v>
      </c>
      <c r="AQ2559">
        <v>0</v>
      </c>
      <c r="AR2559">
        <v>0</v>
      </c>
      <c r="AS2559" t="s">
        <v>69</v>
      </c>
      <c r="AT2559" t="s">
        <v>17395</v>
      </c>
      <c r="AU2559" t="s">
        <v>64</v>
      </c>
      <c r="AV2559">
        <v>0</v>
      </c>
      <c r="AW2559">
        <v>26994</v>
      </c>
      <c r="AX2559" t="s">
        <v>17393</v>
      </c>
      <c r="AY2559" t="s">
        <v>17394</v>
      </c>
      <c r="AZ2559" t="s">
        <v>71</v>
      </c>
      <c r="BA2559">
        <v>652957</v>
      </c>
      <c r="BB2559" t="s">
        <v>66</v>
      </c>
      <c r="BC2559" t="str">
        <f t="shared" si="104"/>
        <v>13200</v>
      </c>
      <c r="BD2559" t="str">
        <f t="shared" si="105"/>
        <v>TS-13200</v>
      </c>
    </row>
    <row r="2560" spans="1:56" ht="28.15" customHeight="1">
      <c r="A2560" s="4">
        <f>SUBTOTAL(103,$L$2:L2560)</f>
        <v>2559</v>
      </c>
      <c r="B2560" s="5" t="s">
        <v>17396</v>
      </c>
      <c r="C2560" s="5" t="s">
        <v>17397</v>
      </c>
      <c r="D2560" s="5" t="s">
        <v>17398</v>
      </c>
      <c r="E2560" s="5" t="s">
        <v>1598</v>
      </c>
      <c r="F2560" s="6" t="s">
        <v>17399</v>
      </c>
      <c r="G2560" s="5">
        <v>6</v>
      </c>
      <c r="H2560" s="7">
        <v>5365907</v>
      </c>
      <c r="I2560" s="5" t="s">
        <v>151</v>
      </c>
      <c r="J2560" s="5" t="s">
        <v>17400</v>
      </c>
      <c r="K2560" s="20"/>
      <c r="L2560" s="5" t="s">
        <v>51</v>
      </c>
      <c r="M2560" s="2">
        <v>1596970700</v>
      </c>
      <c r="N2560" s="8">
        <f>IF(COUNTIF($B$2:B2560,B2560)=1,1,0)</f>
        <v>1</v>
      </c>
      <c r="O2560" t="s">
        <v>52</v>
      </c>
      <c r="P2560">
        <v>1596970700</v>
      </c>
      <c r="Q2560" t="s">
        <v>17396</v>
      </c>
      <c r="R2560" t="s">
        <v>53</v>
      </c>
      <c r="S2560" t="s">
        <v>17397</v>
      </c>
      <c r="T2560" t="s">
        <v>54</v>
      </c>
      <c r="U2560" t="s">
        <v>17398</v>
      </c>
      <c r="V2560" t="s">
        <v>55</v>
      </c>
      <c r="W2560">
        <v>1</v>
      </c>
      <c r="X2560" t="s">
        <v>56</v>
      </c>
      <c r="Y2560">
        <v>2026</v>
      </c>
      <c r="Z2560">
        <v>6</v>
      </c>
      <c r="AA2560">
        <v>1</v>
      </c>
      <c r="AB2560">
        <v>4968432</v>
      </c>
      <c r="AC2560">
        <v>397475</v>
      </c>
      <c r="AD2560">
        <v>0</v>
      </c>
      <c r="AE2560">
        <v>0</v>
      </c>
      <c r="AF2560" t="s">
        <v>108</v>
      </c>
      <c r="AG2560" t="s">
        <v>81</v>
      </c>
      <c r="AH2560" t="s">
        <v>1598</v>
      </c>
      <c r="AI2560" t="s">
        <v>17401</v>
      </c>
      <c r="AJ2560">
        <v>0</v>
      </c>
      <c r="AK2560" t="s">
        <v>11128</v>
      </c>
      <c r="AL2560">
        <v>0</v>
      </c>
      <c r="AM2560">
        <v>0</v>
      </c>
      <c r="AN2560">
        <v>0</v>
      </c>
      <c r="AO2560">
        <v>0</v>
      </c>
      <c r="AP2560" t="s">
        <v>83</v>
      </c>
      <c r="AQ2560">
        <v>0</v>
      </c>
      <c r="AR2560">
        <v>0</v>
      </c>
      <c r="AS2560" t="s">
        <v>62</v>
      </c>
      <c r="AT2560" t="s">
        <v>17402</v>
      </c>
      <c r="AU2560" t="s">
        <v>64</v>
      </c>
      <c r="AV2560">
        <v>0</v>
      </c>
      <c r="AW2560">
        <v>4527</v>
      </c>
      <c r="AX2560" t="s">
        <v>151</v>
      </c>
      <c r="AY2560" t="s">
        <v>17400</v>
      </c>
      <c r="AZ2560" t="s">
        <v>65</v>
      </c>
      <c r="BA2560">
        <v>5365907</v>
      </c>
      <c r="BB2560" t="s">
        <v>66</v>
      </c>
      <c r="BC2560" t="str">
        <f t="shared" si="104"/>
        <v>00810</v>
      </c>
      <c r="BD2560" t="str">
        <f t="shared" si="105"/>
        <v>TT-00810</v>
      </c>
    </row>
    <row r="2561" spans="1:56" ht="28.15" customHeight="1">
      <c r="A2561" s="4">
        <f>SUBTOTAL(103,$L$2:L2561)</f>
        <v>2560</v>
      </c>
      <c r="B2561" s="5" t="s">
        <v>17396</v>
      </c>
      <c r="C2561" s="5" t="s">
        <v>67</v>
      </c>
      <c r="D2561" s="5" t="s">
        <v>17398</v>
      </c>
      <c r="E2561" s="5" t="s">
        <v>1598</v>
      </c>
      <c r="F2561" s="6" t="s">
        <v>17399</v>
      </c>
      <c r="G2561" s="5">
        <v>7</v>
      </c>
      <c r="H2561" s="7">
        <v>4716805</v>
      </c>
      <c r="I2561" s="5" t="s">
        <v>151</v>
      </c>
      <c r="J2561" s="5" t="s">
        <v>17400</v>
      </c>
      <c r="K2561" s="20"/>
      <c r="L2561" s="5" t="s">
        <v>51</v>
      </c>
      <c r="M2561" s="2">
        <v>1601241099</v>
      </c>
      <c r="N2561" s="8">
        <f>IF(COUNTIF($B$2:B2561,B2561)=1,1,0)</f>
        <v>0</v>
      </c>
      <c r="O2561" t="s">
        <v>52</v>
      </c>
      <c r="P2561">
        <v>1601241099</v>
      </c>
      <c r="Q2561" t="s">
        <v>17396</v>
      </c>
      <c r="R2561" t="s">
        <v>17396</v>
      </c>
      <c r="S2561" t="s">
        <v>67</v>
      </c>
      <c r="T2561" t="s">
        <v>67</v>
      </c>
      <c r="U2561" t="s">
        <v>17398</v>
      </c>
      <c r="V2561" t="s">
        <v>238</v>
      </c>
      <c r="W2561">
        <v>1</v>
      </c>
      <c r="X2561" t="s">
        <v>56</v>
      </c>
      <c r="Y2561">
        <v>2026</v>
      </c>
      <c r="Z2561">
        <v>7</v>
      </c>
      <c r="AA2561">
        <v>1</v>
      </c>
      <c r="AB2561">
        <v>4367412</v>
      </c>
      <c r="AC2561">
        <v>349393</v>
      </c>
      <c r="AD2561">
        <v>0</v>
      </c>
      <c r="AE2561">
        <v>0</v>
      </c>
      <c r="AF2561" t="s">
        <v>108</v>
      </c>
      <c r="AG2561" t="s">
        <v>81</v>
      </c>
      <c r="AH2561" t="s">
        <v>1598</v>
      </c>
      <c r="AI2561" t="s">
        <v>17401</v>
      </c>
      <c r="AJ2561">
        <v>0</v>
      </c>
      <c r="AK2561" t="s">
        <v>11128</v>
      </c>
      <c r="AL2561">
        <v>0</v>
      </c>
      <c r="AM2561">
        <v>0</v>
      </c>
      <c r="AN2561">
        <v>0</v>
      </c>
      <c r="AO2561">
        <v>0</v>
      </c>
      <c r="AP2561" t="s">
        <v>83</v>
      </c>
      <c r="AQ2561">
        <v>0</v>
      </c>
      <c r="AR2561">
        <v>0</v>
      </c>
      <c r="AS2561" t="s">
        <v>69</v>
      </c>
      <c r="AT2561" t="s">
        <v>17403</v>
      </c>
      <c r="AU2561" t="s">
        <v>64</v>
      </c>
      <c r="AV2561">
        <v>0</v>
      </c>
      <c r="AW2561">
        <v>43072</v>
      </c>
      <c r="AX2561" t="s">
        <v>151</v>
      </c>
      <c r="AY2561" t="s">
        <v>17400</v>
      </c>
      <c r="AZ2561" t="s">
        <v>71</v>
      </c>
      <c r="BA2561">
        <v>4716805</v>
      </c>
      <c r="BB2561" t="s">
        <v>66</v>
      </c>
      <c r="BC2561" t="str">
        <f t="shared" si="104"/>
        <v>00810</v>
      </c>
      <c r="BD2561" t="str">
        <f t="shared" si="105"/>
        <v>TT-00810</v>
      </c>
    </row>
    <row r="2562" spans="1:56" ht="28.15" customHeight="1">
      <c r="A2562" s="4">
        <f>SUBTOTAL(103,$L$2:L2562)</f>
        <v>2561</v>
      </c>
      <c r="B2562" s="5" t="s">
        <v>17404</v>
      </c>
      <c r="C2562" s="5" t="s">
        <v>17405</v>
      </c>
      <c r="D2562" s="5" t="s">
        <v>17406</v>
      </c>
      <c r="E2562" s="5" t="s">
        <v>17407</v>
      </c>
      <c r="F2562" s="6" t="s">
        <v>17408</v>
      </c>
      <c r="G2562" s="5">
        <v>7</v>
      </c>
      <c r="H2562" s="7">
        <v>451742</v>
      </c>
      <c r="I2562" s="5" t="s">
        <v>17409</v>
      </c>
      <c r="J2562" s="5" t="s">
        <v>17410</v>
      </c>
      <c r="K2562" s="20"/>
      <c r="L2562" s="5" t="s">
        <v>415</v>
      </c>
      <c r="M2562" s="2">
        <v>1601171026</v>
      </c>
      <c r="N2562" s="8">
        <f>IF(COUNTIF($B$2:B2562,B2562)=1,1,0)</f>
        <v>1</v>
      </c>
      <c r="O2562" t="s">
        <v>52</v>
      </c>
      <c r="P2562">
        <v>1601171026</v>
      </c>
      <c r="Q2562" t="s">
        <v>17404</v>
      </c>
      <c r="R2562" t="s">
        <v>17404</v>
      </c>
      <c r="S2562" t="s">
        <v>17405</v>
      </c>
      <c r="T2562" t="s">
        <v>17405</v>
      </c>
      <c r="U2562" t="s">
        <v>17406</v>
      </c>
      <c r="V2562" t="s">
        <v>17411</v>
      </c>
      <c r="W2562">
        <v>0</v>
      </c>
      <c r="X2562" t="s">
        <v>188</v>
      </c>
      <c r="Y2562">
        <v>2026</v>
      </c>
      <c r="Z2562">
        <v>7</v>
      </c>
      <c r="AA2562">
        <v>1</v>
      </c>
      <c r="AB2562">
        <v>418280</v>
      </c>
      <c r="AC2562">
        <v>33462</v>
      </c>
      <c r="AD2562">
        <v>0</v>
      </c>
      <c r="AE2562">
        <v>0</v>
      </c>
      <c r="AF2562" t="s">
        <v>57</v>
      </c>
      <c r="AG2562" t="s">
        <v>81</v>
      </c>
      <c r="AH2562" t="s">
        <v>17407</v>
      </c>
      <c r="AI2562" t="s">
        <v>17401</v>
      </c>
      <c r="AJ2562">
        <v>0</v>
      </c>
      <c r="AK2562" t="s">
        <v>3961</v>
      </c>
      <c r="AL2562">
        <v>0</v>
      </c>
      <c r="AM2562">
        <v>0</v>
      </c>
      <c r="AN2562">
        <v>0</v>
      </c>
      <c r="AO2562">
        <v>0</v>
      </c>
      <c r="AP2562" t="s">
        <v>83</v>
      </c>
      <c r="AQ2562">
        <v>0</v>
      </c>
      <c r="AR2562">
        <v>0</v>
      </c>
      <c r="AS2562" t="s">
        <v>69</v>
      </c>
      <c r="AT2562" t="s">
        <v>17412</v>
      </c>
      <c r="AU2562" t="s">
        <v>64</v>
      </c>
      <c r="AV2562">
        <v>0</v>
      </c>
      <c r="AW2562">
        <v>27035</v>
      </c>
      <c r="AX2562" t="s">
        <v>17409</v>
      </c>
      <c r="AY2562" t="s">
        <v>17410</v>
      </c>
      <c r="AZ2562" t="s">
        <v>71</v>
      </c>
      <c r="BA2562">
        <v>451742</v>
      </c>
      <c r="BB2562" t="s">
        <v>66</v>
      </c>
      <c r="BC2562" t="str">
        <f t="shared" si="104"/>
        <v>01210</v>
      </c>
      <c r="BD2562" t="str">
        <f t="shared" si="105"/>
        <v>TT-01210</v>
      </c>
    </row>
    <row r="2563" spans="1:56" ht="28.15" customHeight="1">
      <c r="A2563" s="4">
        <f>SUBTOTAL(103,$L$2:L2563)</f>
        <v>2562</v>
      </c>
      <c r="B2563" s="5" t="s">
        <v>17413</v>
      </c>
      <c r="C2563" s="5" t="s">
        <v>17414</v>
      </c>
      <c r="D2563" s="5" t="s">
        <v>17415</v>
      </c>
      <c r="E2563" s="5" t="s">
        <v>17407</v>
      </c>
      <c r="F2563" s="6" t="s">
        <v>17416</v>
      </c>
      <c r="G2563" s="5">
        <v>7</v>
      </c>
      <c r="H2563" s="7">
        <v>972324</v>
      </c>
      <c r="I2563" s="5" t="s">
        <v>17417</v>
      </c>
      <c r="J2563" s="5" t="s">
        <v>17418</v>
      </c>
      <c r="K2563" s="20"/>
      <c r="L2563" s="5" t="s">
        <v>415</v>
      </c>
      <c r="M2563" s="2">
        <v>1601171067</v>
      </c>
      <c r="N2563" s="8">
        <f>IF(COUNTIF($B$2:B2563,B2563)=1,1,0)</f>
        <v>1</v>
      </c>
      <c r="O2563" t="s">
        <v>52</v>
      </c>
      <c r="P2563">
        <v>1601171067</v>
      </c>
      <c r="Q2563" t="s">
        <v>17413</v>
      </c>
      <c r="R2563" t="s">
        <v>17413</v>
      </c>
      <c r="S2563" t="s">
        <v>17414</v>
      </c>
      <c r="T2563" t="s">
        <v>17414</v>
      </c>
      <c r="U2563" t="s">
        <v>17415</v>
      </c>
      <c r="V2563" t="s">
        <v>17419</v>
      </c>
      <c r="W2563">
        <v>0</v>
      </c>
      <c r="X2563" t="s">
        <v>188</v>
      </c>
      <c r="Y2563">
        <v>2026</v>
      </c>
      <c r="Z2563">
        <v>7</v>
      </c>
      <c r="AA2563">
        <v>1</v>
      </c>
      <c r="AB2563">
        <v>900300</v>
      </c>
      <c r="AC2563">
        <v>72024</v>
      </c>
      <c r="AD2563">
        <v>0</v>
      </c>
      <c r="AE2563">
        <v>0</v>
      </c>
      <c r="AF2563" t="s">
        <v>57</v>
      </c>
      <c r="AG2563" t="s">
        <v>81</v>
      </c>
      <c r="AH2563" t="s">
        <v>17407</v>
      </c>
      <c r="AI2563" t="s">
        <v>17401</v>
      </c>
      <c r="AJ2563">
        <v>0</v>
      </c>
      <c r="AK2563" t="s">
        <v>17420</v>
      </c>
      <c r="AL2563">
        <v>0</v>
      </c>
      <c r="AM2563">
        <v>0</v>
      </c>
      <c r="AN2563">
        <v>0</v>
      </c>
      <c r="AO2563">
        <v>0</v>
      </c>
      <c r="AP2563" t="s">
        <v>83</v>
      </c>
      <c r="AQ2563">
        <v>0</v>
      </c>
      <c r="AR2563">
        <v>0</v>
      </c>
      <c r="AS2563" t="s">
        <v>69</v>
      </c>
      <c r="AT2563" t="s">
        <v>17421</v>
      </c>
      <c r="AU2563" t="s">
        <v>64</v>
      </c>
      <c r="AV2563">
        <v>0</v>
      </c>
      <c r="AW2563">
        <v>27047</v>
      </c>
      <c r="AX2563" t="s">
        <v>17417</v>
      </c>
      <c r="AY2563" t="s">
        <v>17418</v>
      </c>
      <c r="AZ2563" t="s">
        <v>71</v>
      </c>
      <c r="BA2563">
        <v>972324</v>
      </c>
      <c r="BB2563" t="s">
        <v>66</v>
      </c>
      <c r="BC2563" t="str">
        <f t="shared" si="104"/>
        <v>01340</v>
      </c>
      <c r="BD2563" t="str">
        <f t="shared" si="105"/>
        <v>TT-01340</v>
      </c>
    </row>
    <row r="2564" spans="1:56" ht="28.15" customHeight="1">
      <c r="A2564" s="4">
        <f>SUBTOTAL(103,$L$2:L2564)</f>
        <v>2563</v>
      </c>
      <c r="B2564" s="5" t="s">
        <v>17422</v>
      </c>
      <c r="C2564" s="5" t="s">
        <v>17423</v>
      </c>
      <c r="D2564" s="5" t="s">
        <v>17424</v>
      </c>
      <c r="E2564" s="5" t="s">
        <v>17407</v>
      </c>
      <c r="F2564" s="6" t="s">
        <v>17425</v>
      </c>
      <c r="G2564" s="5">
        <v>7</v>
      </c>
      <c r="H2564" s="7">
        <v>426038</v>
      </c>
      <c r="I2564" s="5" t="s">
        <v>17426</v>
      </c>
      <c r="J2564" s="5" t="s">
        <v>17427</v>
      </c>
      <c r="K2564" s="20"/>
      <c r="L2564" s="5" t="s">
        <v>415</v>
      </c>
      <c r="M2564" s="2">
        <v>1601171022</v>
      </c>
      <c r="N2564" s="8">
        <f>IF(COUNTIF($B$2:B2564,B2564)=1,1,0)</f>
        <v>1</v>
      </c>
      <c r="O2564" t="s">
        <v>52</v>
      </c>
      <c r="P2564">
        <v>1601171022</v>
      </c>
      <c r="Q2564" t="s">
        <v>17422</v>
      </c>
      <c r="R2564" t="s">
        <v>17422</v>
      </c>
      <c r="S2564" t="s">
        <v>17423</v>
      </c>
      <c r="T2564" t="s">
        <v>17423</v>
      </c>
      <c r="U2564" t="s">
        <v>17424</v>
      </c>
      <c r="V2564" t="s">
        <v>17428</v>
      </c>
      <c r="W2564">
        <v>0</v>
      </c>
      <c r="X2564" t="s">
        <v>188</v>
      </c>
      <c r="Y2564">
        <v>2026</v>
      </c>
      <c r="Z2564">
        <v>7</v>
      </c>
      <c r="AA2564">
        <v>1</v>
      </c>
      <c r="AB2564">
        <v>394480</v>
      </c>
      <c r="AC2564">
        <v>31558</v>
      </c>
      <c r="AD2564">
        <v>0</v>
      </c>
      <c r="AE2564">
        <v>0</v>
      </c>
      <c r="AF2564" t="s">
        <v>57</v>
      </c>
      <c r="AG2564" t="s">
        <v>81</v>
      </c>
      <c r="AH2564" t="s">
        <v>17407</v>
      </c>
      <c r="AI2564" t="s">
        <v>17401</v>
      </c>
      <c r="AJ2564">
        <v>0</v>
      </c>
      <c r="AK2564" t="s">
        <v>17429</v>
      </c>
      <c r="AL2564">
        <v>0</v>
      </c>
      <c r="AM2564">
        <v>0</v>
      </c>
      <c r="AN2564">
        <v>0</v>
      </c>
      <c r="AO2564">
        <v>0</v>
      </c>
      <c r="AP2564" t="s">
        <v>83</v>
      </c>
      <c r="AQ2564">
        <v>0</v>
      </c>
      <c r="AR2564">
        <v>0</v>
      </c>
      <c r="AS2564" t="s">
        <v>69</v>
      </c>
      <c r="AT2564" t="s">
        <v>17430</v>
      </c>
      <c r="AU2564" t="s">
        <v>64</v>
      </c>
      <c r="AV2564">
        <v>0</v>
      </c>
      <c r="AW2564">
        <v>27032</v>
      </c>
      <c r="AX2564" t="s">
        <v>17426</v>
      </c>
      <c r="AY2564" t="s">
        <v>17427</v>
      </c>
      <c r="AZ2564" t="s">
        <v>71</v>
      </c>
      <c r="BA2564">
        <v>426038</v>
      </c>
      <c r="BB2564" t="s">
        <v>66</v>
      </c>
      <c r="BC2564" t="str">
        <f t="shared" si="104"/>
        <v>01460</v>
      </c>
      <c r="BD2564" t="str">
        <f t="shared" si="105"/>
        <v>TT-01460</v>
      </c>
    </row>
    <row r="2565" spans="1:56" ht="28.15" customHeight="1">
      <c r="A2565" s="4">
        <f>SUBTOTAL(103,$L$2:L2565)</f>
        <v>2564</v>
      </c>
      <c r="B2565" s="5" t="s">
        <v>17431</v>
      </c>
      <c r="C2565" s="5" t="s">
        <v>17432</v>
      </c>
      <c r="D2565" s="5" t="s">
        <v>3938</v>
      </c>
      <c r="E2565" s="5" t="s">
        <v>17407</v>
      </c>
      <c r="F2565" s="6" t="s">
        <v>17433</v>
      </c>
      <c r="G2565" s="5">
        <v>7</v>
      </c>
      <c r="H2565" s="7">
        <v>961470</v>
      </c>
      <c r="I2565" s="5" t="s">
        <v>17434</v>
      </c>
      <c r="J2565" s="5" t="s">
        <v>17435</v>
      </c>
      <c r="K2565" s="20"/>
      <c r="L2565" s="5" t="s">
        <v>415</v>
      </c>
      <c r="M2565" s="2">
        <v>1601171003</v>
      </c>
      <c r="N2565" s="8">
        <f>IF(COUNTIF($B$2:B2565,B2565)=1,1,0)</f>
        <v>1</v>
      </c>
      <c r="O2565" t="s">
        <v>52</v>
      </c>
      <c r="P2565">
        <v>1601171003</v>
      </c>
      <c r="Q2565" t="s">
        <v>17431</v>
      </c>
      <c r="R2565" t="s">
        <v>17431</v>
      </c>
      <c r="S2565" t="s">
        <v>17432</v>
      </c>
      <c r="T2565" t="s">
        <v>17432</v>
      </c>
      <c r="U2565" t="s">
        <v>3938</v>
      </c>
      <c r="V2565" t="s">
        <v>17436</v>
      </c>
      <c r="W2565">
        <v>0</v>
      </c>
      <c r="X2565" t="s">
        <v>59</v>
      </c>
      <c r="Y2565">
        <v>2026</v>
      </c>
      <c r="Z2565">
        <v>7</v>
      </c>
      <c r="AA2565">
        <v>1</v>
      </c>
      <c r="AB2565">
        <v>890250</v>
      </c>
      <c r="AC2565">
        <v>71220</v>
      </c>
      <c r="AD2565">
        <v>0</v>
      </c>
      <c r="AE2565">
        <v>0</v>
      </c>
      <c r="AF2565" t="s">
        <v>57</v>
      </c>
      <c r="AG2565" t="s">
        <v>81</v>
      </c>
      <c r="AH2565" t="s">
        <v>17407</v>
      </c>
      <c r="AI2565" t="s">
        <v>17401</v>
      </c>
      <c r="AJ2565">
        <v>0</v>
      </c>
      <c r="AK2565" t="s">
        <v>17437</v>
      </c>
      <c r="AL2565">
        <v>0</v>
      </c>
      <c r="AM2565">
        <v>0</v>
      </c>
      <c r="AN2565">
        <v>0</v>
      </c>
      <c r="AO2565">
        <v>0</v>
      </c>
      <c r="AP2565" t="s">
        <v>83</v>
      </c>
      <c r="AQ2565">
        <v>0</v>
      </c>
      <c r="AR2565">
        <v>0</v>
      </c>
      <c r="AS2565" t="s">
        <v>69</v>
      </c>
      <c r="AT2565" t="s">
        <v>17438</v>
      </c>
      <c r="AU2565" t="s">
        <v>64</v>
      </c>
      <c r="AV2565">
        <v>0</v>
      </c>
      <c r="AW2565">
        <v>27027</v>
      </c>
      <c r="AX2565" t="s">
        <v>17434</v>
      </c>
      <c r="AY2565" t="s">
        <v>17435</v>
      </c>
      <c r="AZ2565" t="s">
        <v>71</v>
      </c>
      <c r="BA2565">
        <v>961470</v>
      </c>
      <c r="BB2565" t="s">
        <v>66</v>
      </c>
      <c r="BC2565" t="str">
        <f t="shared" si="104"/>
        <v>01465</v>
      </c>
      <c r="BD2565" t="str">
        <f t="shared" si="105"/>
        <v>TT-01465</v>
      </c>
    </row>
    <row r="2566" spans="1:56" ht="28.15" customHeight="1">
      <c r="A2566" s="4">
        <f>SUBTOTAL(103,$L$2:L2566)</f>
        <v>2565</v>
      </c>
      <c r="B2566" s="5" t="s">
        <v>17439</v>
      </c>
      <c r="C2566" s="5" t="s">
        <v>17440</v>
      </c>
      <c r="D2566" s="5" t="s">
        <v>3938</v>
      </c>
      <c r="E2566" s="5" t="s">
        <v>17407</v>
      </c>
      <c r="F2566" s="6" t="s">
        <v>17441</v>
      </c>
      <c r="G2566" s="5">
        <v>7</v>
      </c>
      <c r="H2566" s="7">
        <v>1149606</v>
      </c>
      <c r="I2566" s="5" t="s">
        <v>17442</v>
      </c>
      <c r="J2566" s="5" t="s">
        <v>17443</v>
      </c>
      <c r="K2566" s="20"/>
      <c r="L2566" s="5" t="s">
        <v>415</v>
      </c>
      <c r="M2566" s="2">
        <v>1601171141</v>
      </c>
      <c r="N2566" s="8">
        <f>IF(COUNTIF($B$2:B2566,B2566)=1,1,0)</f>
        <v>1</v>
      </c>
      <c r="O2566" t="s">
        <v>52</v>
      </c>
      <c r="P2566">
        <v>1601171141</v>
      </c>
      <c r="Q2566" t="s">
        <v>17439</v>
      </c>
      <c r="R2566" t="s">
        <v>17439</v>
      </c>
      <c r="S2566" t="s">
        <v>17440</v>
      </c>
      <c r="T2566" t="s">
        <v>17440</v>
      </c>
      <c r="U2566" t="s">
        <v>3938</v>
      </c>
      <c r="V2566" t="s">
        <v>15995</v>
      </c>
      <c r="W2566">
        <v>0</v>
      </c>
      <c r="X2566" t="s">
        <v>59</v>
      </c>
      <c r="Y2566">
        <v>2026</v>
      </c>
      <c r="Z2566">
        <v>7</v>
      </c>
      <c r="AA2566">
        <v>1</v>
      </c>
      <c r="AB2566">
        <v>1064450</v>
      </c>
      <c r="AC2566">
        <v>85156</v>
      </c>
      <c r="AD2566">
        <v>0</v>
      </c>
      <c r="AE2566">
        <v>0</v>
      </c>
      <c r="AF2566" t="s">
        <v>57</v>
      </c>
      <c r="AG2566" t="s">
        <v>81</v>
      </c>
      <c r="AH2566" t="s">
        <v>17407</v>
      </c>
      <c r="AI2566" t="s">
        <v>17401</v>
      </c>
      <c r="AJ2566">
        <v>0</v>
      </c>
      <c r="AK2566" t="s">
        <v>13316</v>
      </c>
      <c r="AL2566">
        <v>0</v>
      </c>
      <c r="AM2566">
        <v>0</v>
      </c>
      <c r="AN2566">
        <v>0</v>
      </c>
      <c r="AO2566">
        <v>0</v>
      </c>
      <c r="AP2566" t="s">
        <v>83</v>
      </c>
      <c r="AQ2566">
        <v>0</v>
      </c>
      <c r="AR2566">
        <v>0</v>
      </c>
      <c r="AS2566" t="s">
        <v>69</v>
      </c>
      <c r="AT2566" t="s">
        <v>17444</v>
      </c>
      <c r="AU2566" t="s">
        <v>64</v>
      </c>
      <c r="AV2566">
        <v>0</v>
      </c>
      <c r="AW2566">
        <v>27064</v>
      </c>
      <c r="AX2566" t="s">
        <v>17442</v>
      </c>
      <c r="AY2566" t="s">
        <v>17443</v>
      </c>
      <c r="AZ2566" t="s">
        <v>71</v>
      </c>
      <c r="BA2566">
        <v>1149606</v>
      </c>
      <c r="BB2566" t="s">
        <v>66</v>
      </c>
      <c r="BC2566" t="str">
        <f t="shared" si="104"/>
        <v>01910</v>
      </c>
      <c r="BD2566" t="str">
        <f t="shared" si="105"/>
        <v>TT-01910</v>
      </c>
    </row>
    <row r="2567" spans="1:56" ht="28.15" customHeight="1">
      <c r="A2567" s="4">
        <f>SUBTOTAL(103,$L$2:L2567)</f>
        <v>2566</v>
      </c>
      <c r="B2567" s="5" t="s">
        <v>17445</v>
      </c>
      <c r="C2567" s="5" t="s">
        <v>17432</v>
      </c>
      <c r="D2567" s="5" t="s">
        <v>3938</v>
      </c>
      <c r="E2567" s="5" t="s">
        <v>17407</v>
      </c>
      <c r="F2567" s="6" t="s">
        <v>17446</v>
      </c>
      <c r="G2567" s="5">
        <v>7</v>
      </c>
      <c r="H2567" s="7">
        <v>1556561</v>
      </c>
      <c r="I2567" s="5" t="s">
        <v>17447</v>
      </c>
      <c r="J2567" s="5" t="s">
        <v>17448</v>
      </c>
      <c r="K2567" s="20"/>
      <c r="L2567" s="5" t="s">
        <v>415</v>
      </c>
      <c r="M2567" s="2">
        <v>1601171080</v>
      </c>
      <c r="N2567" s="8">
        <f>IF(COUNTIF($B$2:B2567,B2567)=1,1,0)</f>
        <v>1</v>
      </c>
      <c r="O2567" t="s">
        <v>52</v>
      </c>
      <c r="P2567">
        <v>1601171080</v>
      </c>
      <c r="Q2567" t="s">
        <v>17445</v>
      </c>
      <c r="R2567" t="s">
        <v>17445</v>
      </c>
      <c r="S2567" t="s">
        <v>17432</v>
      </c>
      <c r="T2567" t="s">
        <v>17432</v>
      </c>
      <c r="U2567" t="s">
        <v>3938</v>
      </c>
      <c r="V2567" t="s">
        <v>17436</v>
      </c>
      <c r="W2567">
        <v>0</v>
      </c>
      <c r="X2567" t="s">
        <v>59</v>
      </c>
      <c r="Y2567">
        <v>2026</v>
      </c>
      <c r="Z2567">
        <v>7</v>
      </c>
      <c r="AA2567">
        <v>1</v>
      </c>
      <c r="AB2567">
        <v>1441260</v>
      </c>
      <c r="AC2567">
        <v>115301</v>
      </c>
      <c r="AD2567">
        <v>0</v>
      </c>
      <c r="AE2567">
        <v>0</v>
      </c>
      <c r="AF2567" t="s">
        <v>57</v>
      </c>
      <c r="AG2567" t="s">
        <v>81</v>
      </c>
      <c r="AH2567" t="s">
        <v>17407</v>
      </c>
      <c r="AI2567" t="s">
        <v>17401</v>
      </c>
      <c r="AJ2567">
        <v>0</v>
      </c>
      <c r="AK2567" t="s">
        <v>373</v>
      </c>
      <c r="AL2567">
        <v>0</v>
      </c>
      <c r="AM2567">
        <v>0</v>
      </c>
      <c r="AN2567">
        <v>0</v>
      </c>
      <c r="AO2567">
        <v>0</v>
      </c>
      <c r="AP2567" t="s">
        <v>83</v>
      </c>
      <c r="AQ2567">
        <v>0</v>
      </c>
      <c r="AR2567">
        <v>0</v>
      </c>
      <c r="AS2567" t="s">
        <v>69</v>
      </c>
      <c r="AT2567" t="s">
        <v>17449</v>
      </c>
      <c r="AU2567" t="s">
        <v>64</v>
      </c>
      <c r="AV2567">
        <v>0</v>
      </c>
      <c r="AW2567">
        <v>27050</v>
      </c>
      <c r="AX2567" t="s">
        <v>17447</v>
      </c>
      <c r="AY2567" t="s">
        <v>17448</v>
      </c>
      <c r="AZ2567" t="s">
        <v>71</v>
      </c>
      <c r="BA2567">
        <v>1556561</v>
      </c>
      <c r="BB2567" t="s">
        <v>66</v>
      </c>
      <c r="BC2567" t="str">
        <f t="shared" si="104"/>
        <v>01950</v>
      </c>
      <c r="BD2567" t="str">
        <f t="shared" si="105"/>
        <v>TT-01950</v>
      </c>
    </row>
    <row r="2568" spans="1:56" ht="28.15" customHeight="1">
      <c r="A2568" s="4">
        <f>SUBTOTAL(103,$L$2:L2568)</f>
        <v>2567</v>
      </c>
      <c r="B2568" s="5" t="s">
        <v>17450</v>
      </c>
      <c r="C2568" s="5" t="s">
        <v>17451</v>
      </c>
      <c r="D2568" s="5" t="s">
        <v>16817</v>
      </c>
      <c r="E2568" s="5" t="s">
        <v>17407</v>
      </c>
      <c r="F2568" s="6" t="s">
        <v>17452</v>
      </c>
      <c r="G2568" s="5">
        <v>7</v>
      </c>
      <c r="H2568" s="7">
        <v>446602</v>
      </c>
      <c r="I2568" s="5" t="s">
        <v>17453</v>
      </c>
      <c r="J2568" s="5" t="s">
        <v>17454</v>
      </c>
      <c r="K2568" s="20"/>
      <c r="L2568" s="5" t="s">
        <v>415</v>
      </c>
      <c r="M2568" s="2">
        <v>1601171024</v>
      </c>
      <c r="N2568" s="8">
        <f>IF(COUNTIF($B$2:B2568,B2568)=1,1,0)</f>
        <v>1</v>
      </c>
      <c r="O2568" t="s">
        <v>52</v>
      </c>
      <c r="P2568">
        <v>1601171024</v>
      </c>
      <c r="Q2568" t="s">
        <v>17450</v>
      </c>
      <c r="R2568" t="s">
        <v>17450</v>
      </c>
      <c r="S2568" t="s">
        <v>17451</v>
      </c>
      <c r="T2568" t="s">
        <v>17451</v>
      </c>
      <c r="U2568" t="s">
        <v>16817</v>
      </c>
      <c r="V2568" t="s">
        <v>16821</v>
      </c>
      <c r="W2568">
        <v>0</v>
      </c>
      <c r="X2568" t="s">
        <v>188</v>
      </c>
      <c r="Y2568">
        <v>2026</v>
      </c>
      <c r="Z2568">
        <v>7</v>
      </c>
      <c r="AA2568">
        <v>1</v>
      </c>
      <c r="AB2568">
        <v>413520</v>
      </c>
      <c r="AC2568">
        <v>33082</v>
      </c>
      <c r="AD2568">
        <v>0</v>
      </c>
      <c r="AE2568">
        <v>0</v>
      </c>
      <c r="AF2568" t="s">
        <v>57</v>
      </c>
      <c r="AG2568" t="s">
        <v>81</v>
      </c>
      <c r="AH2568" t="s">
        <v>17407</v>
      </c>
      <c r="AI2568" t="s">
        <v>17401</v>
      </c>
      <c r="AJ2568">
        <v>0</v>
      </c>
      <c r="AK2568" t="s">
        <v>16019</v>
      </c>
      <c r="AL2568">
        <v>0</v>
      </c>
      <c r="AM2568">
        <v>0</v>
      </c>
      <c r="AN2568">
        <v>0</v>
      </c>
      <c r="AO2568">
        <v>0</v>
      </c>
      <c r="AP2568" t="s">
        <v>83</v>
      </c>
      <c r="AQ2568">
        <v>0</v>
      </c>
      <c r="AR2568">
        <v>0</v>
      </c>
      <c r="AS2568" t="s">
        <v>69</v>
      </c>
      <c r="AT2568" t="s">
        <v>17455</v>
      </c>
      <c r="AU2568" t="s">
        <v>64</v>
      </c>
      <c r="AV2568">
        <v>0</v>
      </c>
      <c r="AW2568">
        <v>27033</v>
      </c>
      <c r="AX2568" t="s">
        <v>17453</v>
      </c>
      <c r="AY2568" t="s">
        <v>17454</v>
      </c>
      <c r="AZ2568" t="s">
        <v>71</v>
      </c>
      <c r="BA2568">
        <v>446602</v>
      </c>
      <c r="BB2568" t="s">
        <v>66</v>
      </c>
      <c r="BC2568" t="str">
        <f t="shared" si="104"/>
        <v>01960</v>
      </c>
      <c r="BD2568" t="str">
        <f t="shared" si="105"/>
        <v>TT-01960</v>
      </c>
    </row>
    <row r="2569" spans="1:56" ht="28.15" customHeight="1">
      <c r="A2569" s="4">
        <f>SUBTOTAL(103,$L$2:L2569)</f>
        <v>2568</v>
      </c>
      <c r="B2569" s="5" t="s">
        <v>17456</v>
      </c>
      <c r="C2569" s="5" t="s">
        <v>17457</v>
      </c>
      <c r="D2569" s="5" t="s">
        <v>17458</v>
      </c>
      <c r="E2569" s="5" t="s">
        <v>17407</v>
      </c>
      <c r="F2569" s="6" t="s">
        <v>17459</v>
      </c>
      <c r="G2569" s="5">
        <v>7</v>
      </c>
      <c r="H2569" s="7">
        <v>438890</v>
      </c>
      <c r="I2569" s="5" t="s">
        <v>17460</v>
      </c>
      <c r="J2569" s="5" t="s">
        <v>17461</v>
      </c>
      <c r="K2569" s="20"/>
      <c r="L2569" s="5" t="s">
        <v>415</v>
      </c>
      <c r="M2569" s="2">
        <v>1601171012</v>
      </c>
      <c r="N2569" s="8">
        <f>IF(COUNTIF($B$2:B2569,B2569)=1,1,0)</f>
        <v>1</v>
      </c>
      <c r="O2569" t="s">
        <v>52</v>
      </c>
      <c r="P2569">
        <v>1601171012</v>
      </c>
      <c r="Q2569" t="s">
        <v>17456</v>
      </c>
      <c r="R2569" t="s">
        <v>17456</v>
      </c>
      <c r="S2569" t="s">
        <v>17457</v>
      </c>
      <c r="T2569" t="s">
        <v>17457</v>
      </c>
      <c r="U2569" t="s">
        <v>17458</v>
      </c>
      <c r="V2569" t="s">
        <v>17462</v>
      </c>
      <c r="W2569">
        <v>0</v>
      </c>
      <c r="X2569" t="s">
        <v>80</v>
      </c>
      <c r="Y2569">
        <v>2026</v>
      </c>
      <c r="Z2569">
        <v>7</v>
      </c>
      <c r="AA2569">
        <v>1</v>
      </c>
      <c r="AB2569">
        <v>406380</v>
      </c>
      <c r="AC2569">
        <v>32510</v>
      </c>
      <c r="AD2569">
        <v>0</v>
      </c>
      <c r="AE2569">
        <v>0</v>
      </c>
      <c r="AF2569" t="s">
        <v>108</v>
      </c>
      <c r="AG2569" t="s">
        <v>81</v>
      </c>
      <c r="AH2569" t="s">
        <v>17407</v>
      </c>
      <c r="AI2569" t="s">
        <v>17401</v>
      </c>
      <c r="AJ2569">
        <v>0</v>
      </c>
      <c r="AK2569" t="s">
        <v>13924</v>
      </c>
      <c r="AL2569">
        <v>0</v>
      </c>
      <c r="AM2569">
        <v>0</v>
      </c>
      <c r="AN2569">
        <v>0</v>
      </c>
      <c r="AO2569">
        <v>0</v>
      </c>
      <c r="AP2569" t="s">
        <v>108</v>
      </c>
      <c r="AQ2569">
        <v>0</v>
      </c>
      <c r="AR2569">
        <v>0</v>
      </c>
      <c r="AS2569" t="s">
        <v>69</v>
      </c>
      <c r="AT2569" t="s">
        <v>17463</v>
      </c>
      <c r="AU2569" t="s">
        <v>64</v>
      </c>
      <c r="AV2569">
        <v>0</v>
      </c>
      <c r="AW2569">
        <v>27030</v>
      </c>
      <c r="AX2569" t="s">
        <v>17460</v>
      </c>
      <c r="AY2569" t="s">
        <v>17461</v>
      </c>
      <c r="AZ2569" t="s">
        <v>71</v>
      </c>
      <c r="BA2569">
        <v>438890</v>
      </c>
      <c r="BB2569" t="s">
        <v>66</v>
      </c>
      <c r="BC2569" t="str">
        <f t="shared" si="104"/>
        <v>01985</v>
      </c>
      <c r="BD2569" t="str">
        <f t="shared" si="105"/>
        <v>TT-01985</v>
      </c>
    </row>
    <row r="2570" spans="1:56" ht="28.15" customHeight="1">
      <c r="A2570" s="4">
        <f>SUBTOTAL(103,$L$2:L2570)</f>
        <v>2569</v>
      </c>
      <c r="B2570" s="5" t="s">
        <v>17466</v>
      </c>
      <c r="C2570" s="5" t="s">
        <v>17467</v>
      </c>
      <c r="D2570" s="5" t="s">
        <v>17468</v>
      </c>
      <c r="E2570" s="5" t="s">
        <v>17407</v>
      </c>
      <c r="F2570" s="6" t="s">
        <v>17469</v>
      </c>
      <c r="G2570" s="5">
        <v>7</v>
      </c>
      <c r="H2570" s="7">
        <v>750092</v>
      </c>
      <c r="I2570" s="5" t="s">
        <v>17470</v>
      </c>
      <c r="J2570" s="5" t="s">
        <v>17471</v>
      </c>
      <c r="K2570" s="20"/>
      <c r="L2570" s="5" t="s">
        <v>415</v>
      </c>
      <c r="M2570" s="2">
        <v>1601171092</v>
      </c>
      <c r="N2570" s="8">
        <f>IF(COUNTIF($B$2:B2570,B2570)=1,1,0)</f>
        <v>1</v>
      </c>
      <c r="O2570" t="s">
        <v>52</v>
      </c>
      <c r="P2570">
        <v>1601171092</v>
      </c>
      <c r="Q2570" t="s">
        <v>17466</v>
      </c>
      <c r="R2570" t="s">
        <v>17466</v>
      </c>
      <c r="S2570" t="s">
        <v>17467</v>
      </c>
      <c r="T2570" t="s">
        <v>17467</v>
      </c>
      <c r="U2570" t="s">
        <v>17468</v>
      </c>
      <c r="V2570" t="s">
        <v>17472</v>
      </c>
      <c r="W2570">
        <v>0</v>
      </c>
      <c r="X2570" t="s">
        <v>188</v>
      </c>
      <c r="Y2570">
        <v>2026</v>
      </c>
      <c r="Z2570">
        <v>7</v>
      </c>
      <c r="AA2570">
        <v>1</v>
      </c>
      <c r="AB2570">
        <v>694530</v>
      </c>
      <c r="AC2570">
        <v>55562</v>
      </c>
      <c r="AD2570">
        <v>0</v>
      </c>
      <c r="AE2570">
        <v>0</v>
      </c>
      <c r="AF2570" t="s">
        <v>57</v>
      </c>
      <c r="AG2570" t="s">
        <v>291</v>
      </c>
      <c r="AH2570" t="s">
        <v>17407</v>
      </c>
      <c r="AI2570" t="s">
        <v>17401</v>
      </c>
      <c r="AJ2570">
        <v>0</v>
      </c>
      <c r="AK2570" t="s">
        <v>17473</v>
      </c>
      <c r="AL2570">
        <v>0</v>
      </c>
      <c r="AM2570">
        <v>0</v>
      </c>
      <c r="AN2570">
        <v>0</v>
      </c>
      <c r="AO2570">
        <v>0</v>
      </c>
      <c r="AP2570" t="s">
        <v>83</v>
      </c>
      <c r="AQ2570">
        <v>0</v>
      </c>
      <c r="AR2570">
        <v>0</v>
      </c>
      <c r="AS2570" t="s">
        <v>69</v>
      </c>
      <c r="AT2570" t="s">
        <v>17474</v>
      </c>
      <c r="AU2570" t="s">
        <v>64</v>
      </c>
      <c r="AV2570">
        <v>0</v>
      </c>
      <c r="AW2570">
        <v>27056</v>
      </c>
      <c r="AX2570" t="s">
        <v>17470</v>
      </c>
      <c r="AY2570" t="s">
        <v>17471</v>
      </c>
      <c r="AZ2570" t="s">
        <v>71</v>
      </c>
      <c r="BA2570">
        <v>750092</v>
      </c>
      <c r="BB2570" t="s">
        <v>66</v>
      </c>
      <c r="BC2570" t="str">
        <f t="shared" si="104"/>
        <v>02760</v>
      </c>
      <c r="BD2570" t="str">
        <f t="shared" si="105"/>
        <v>TT-02760</v>
      </c>
    </row>
    <row r="2571" spans="1:56" ht="28.15" customHeight="1">
      <c r="A2571" s="4">
        <f>SUBTOTAL(103,$L$2:L2571)</f>
        <v>2570</v>
      </c>
      <c r="B2571" s="5" t="s">
        <v>17475</v>
      </c>
      <c r="C2571" s="5" t="s">
        <v>17476</v>
      </c>
      <c r="D2571" s="5" t="s">
        <v>17477</v>
      </c>
      <c r="E2571" s="5" t="s">
        <v>17407</v>
      </c>
      <c r="F2571" s="6" t="s">
        <v>17478</v>
      </c>
      <c r="G2571" s="5">
        <v>7</v>
      </c>
      <c r="H2571" s="7">
        <v>330934</v>
      </c>
      <c r="I2571" s="5" t="s">
        <v>17479</v>
      </c>
      <c r="J2571" s="5" t="s">
        <v>17480</v>
      </c>
      <c r="K2571" s="20"/>
      <c r="L2571" s="5" t="s">
        <v>415</v>
      </c>
      <c r="M2571" s="2">
        <v>1601171055</v>
      </c>
      <c r="N2571" s="8">
        <f>IF(COUNTIF($B$2:B2571,B2571)=1,1,0)</f>
        <v>1</v>
      </c>
      <c r="O2571" t="s">
        <v>52</v>
      </c>
      <c r="P2571">
        <v>1601171055</v>
      </c>
      <c r="Q2571" t="s">
        <v>17475</v>
      </c>
      <c r="R2571" t="s">
        <v>17475</v>
      </c>
      <c r="S2571" t="s">
        <v>17476</v>
      </c>
      <c r="T2571" t="s">
        <v>17476</v>
      </c>
      <c r="U2571" t="s">
        <v>17477</v>
      </c>
      <c r="V2571" t="s">
        <v>17481</v>
      </c>
      <c r="W2571">
        <v>0</v>
      </c>
      <c r="X2571" t="s">
        <v>188</v>
      </c>
      <c r="Y2571">
        <v>2026</v>
      </c>
      <c r="Z2571">
        <v>7</v>
      </c>
      <c r="AA2571">
        <v>1</v>
      </c>
      <c r="AB2571">
        <v>306420</v>
      </c>
      <c r="AC2571">
        <v>24514</v>
      </c>
      <c r="AD2571">
        <v>0</v>
      </c>
      <c r="AE2571">
        <v>0</v>
      </c>
      <c r="AF2571" t="s">
        <v>57</v>
      </c>
      <c r="AG2571" t="s">
        <v>291</v>
      </c>
      <c r="AH2571" t="s">
        <v>17407</v>
      </c>
      <c r="AI2571" t="s">
        <v>17401</v>
      </c>
      <c r="AJ2571">
        <v>0</v>
      </c>
      <c r="AK2571" t="s">
        <v>3020</v>
      </c>
      <c r="AL2571">
        <v>0</v>
      </c>
      <c r="AM2571">
        <v>0</v>
      </c>
      <c r="AN2571">
        <v>0</v>
      </c>
      <c r="AO2571">
        <v>0</v>
      </c>
      <c r="AP2571" t="s">
        <v>83</v>
      </c>
      <c r="AQ2571">
        <v>0</v>
      </c>
      <c r="AR2571">
        <v>0</v>
      </c>
      <c r="AS2571" t="s">
        <v>69</v>
      </c>
      <c r="AT2571" t="s">
        <v>17482</v>
      </c>
      <c r="AU2571" t="s">
        <v>64</v>
      </c>
      <c r="AV2571">
        <v>0</v>
      </c>
      <c r="AW2571">
        <v>27043</v>
      </c>
      <c r="AX2571" t="s">
        <v>17479</v>
      </c>
      <c r="AY2571" t="s">
        <v>17480</v>
      </c>
      <c r="AZ2571" t="s">
        <v>71</v>
      </c>
      <c r="BA2571">
        <v>330934</v>
      </c>
      <c r="BB2571" t="s">
        <v>66</v>
      </c>
      <c r="BC2571" t="str">
        <f t="shared" si="104"/>
        <v>02800</v>
      </c>
      <c r="BD2571" t="str">
        <f t="shared" si="105"/>
        <v>TT-02800</v>
      </c>
    </row>
    <row r="2572" spans="1:56" ht="28.15" customHeight="1">
      <c r="A2572" s="4">
        <f>SUBTOTAL(103,$L$2:L2572)</f>
        <v>2571</v>
      </c>
      <c r="B2572" s="5" t="s">
        <v>17483</v>
      </c>
      <c r="C2572" s="5" t="s">
        <v>17484</v>
      </c>
      <c r="D2572" s="5" t="s">
        <v>17424</v>
      </c>
      <c r="E2572" s="5" t="s">
        <v>17407</v>
      </c>
      <c r="F2572" s="6" t="s">
        <v>17485</v>
      </c>
      <c r="G2572" s="5">
        <v>7</v>
      </c>
      <c r="H2572" s="7">
        <v>6428</v>
      </c>
      <c r="I2572" s="5" t="s">
        <v>17486</v>
      </c>
      <c r="J2572" s="5" t="s">
        <v>17487</v>
      </c>
      <c r="K2572" s="20"/>
      <c r="L2572" s="5" t="s">
        <v>415</v>
      </c>
      <c r="M2572" s="2">
        <v>1601171108</v>
      </c>
      <c r="N2572" s="8">
        <f>IF(COUNTIF($B$2:B2572,B2572)=1,1,0)</f>
        <v>1</v>
      </c>
      <c r="O2572" t="s">
        <v>52</v>
      </c>
      <c r="P2572">
        <v>1601171108</v>
      </c>
      <c r="Q2572" t="s">
        <v>17483</v>
      </c>
      <c r="R2572" t="s">
        <v>17483</v>
      </c>
      <c r="S2572" t="s">
        <v>17484</v>
      </c>
      <c r="T2572" t="s">
        <v>17484</v>
      </c>
      <c r="U2572" t="s">
        <v>17424</v>
      </c>
      <c r="V2572" t="s">
        <v>17428</v>
      </c>
      <c r="W2572">
        <v>0</v>
      </c>
      <c r="X2572" t="s">
        <v>188</v>
      </c>
      <c r="Y2572">
        <v>2026</v>
      </c>
      <c r="Z2572">
        <v>7</v>
      </c>
      <c r="AA2572">
        <v>1</v>
      </c>
      <c r="AB2572">
        <v>5952</v>
      </c>
      <c r="AC2572">
        <v>476</v>
      </c>
      <c r="AD2572">
        <v>0</v>
      </c>
      <c r="AE2572">
        <v>0</v>
      </c>
      <c r="AF2572" t="s">
        <v>57</v>
      </c>
      <c r="AG2572" t="s">
        <v>291</v>
      </c>
      <c r="AH2572" t="s">
        <v>17407</v>
      </c>
      <c r="AI2572" t="s">
        <v>17401</v>
      </c>
      <c r="AJ2572">
        <v>0</v>
      </c>
      <c r="AK2572" t="s">
        <v>258</v>
      </c>
      <c r="AL2572">
        <v>0</v>
      </c>
      <c r="AM2572">
        <v>0</v>
      </c>
      <c r="AN2572">
        <v>0</v>
      </c>
      <c r="AO2572">
        <v>0</v>
      </c>
      <c r="AP2572" t="s">
        <v>83</v>
      </c>
      <c r="AQ2572">
        <v>0</v>
      </c>
      <c r="AR2572">
        <v>0</v>
      </c>
      <c r="AS2572" t="s">
        <v>69</v>
      </c>
      <c r="AT2572" t="s">
        <v>17488</v>
      </c>
      <c r="AU2572" t="s">
        <v>64</v>
      </c>
      <c r="AV2572">
        <v>0</v>
      </c>
      <c r="AW2572">
        <v>27059</v>
      </c>
      <c r="AX2572" t="s">
        <v>17486</v>
      </c>
      <c r="AY2572" t="s">
        <v>17487</v>
      </c>
      <c r="AZ2572" t="s">
        <v>71</v>
      </c>
      <c r="BA2572">
        <v>6428</v>
      </c>
      <c r="BB2572" t="s">
        <v>66</v>
      </c>
      <c r="BC2572" t="str">
        <f t="shared" ref="BC2572:BC2627" si="106">RIGHT(AK2572,5)</f>
        <v>02830</v>
      </c>
      <c r="BD2572" t="str">
        <f t="shared" ref="BD2572:BD2627" si="107">AI2572&amp;"-"&amp;BC2572</f>
        <v>TT-02830</v>
      </c>
    </row>
    <row r="2573" spans="1:56" ht="28.15" customHeight="1">
      <c r="A2573" s="4">
        <f>SUBTOTAL(103,$L$2:L2573)</f>
        <v>2572</v>
      </c>
      <c r="B2573" s="5" t="s">
        <v>17489</v>
      </c>
      <c r="C2573" s="5" t="s">
        <v>17490</v>
      </c>
      <c r="D2573" s="5" t="s">
        <v>17491</v>
      </c>
      <c r="E2573" s="5" t="s">
        <v>17407</v>
      </c>
      <c r="F2573" s="6" t="s">
        <v>17492</v>
      </c>
      <c r="G2573" s="5">
        <v>7</v>
      </c>
      <c r="H2573" s="7">
        <v>2143238</v>
      </c>
      <c r="I2573" s="5" t="s">
        <v>17493</v>
      </c>
      <c r="J2573" s="5" t="s">
        <v>17494</v>
      </c>
      <c r="K2573" s="20"/>
      <c r="L2573" s="5" t="s">
        <v>415</v>
      </c>
      <c r="M2573" s="2">
        <v>1601171134</v>
      </c>
      <c r="N2573" s="8">
        <f>IF(COUNTIF($B$2:B2573,B2573)=1,1,0)</f>
        <v>1</v>
      </c>
      <c r="O2573" t="s">
        <v>52</v>
      </c>
      <c r="P2573">
        <v>1601171134</v>
      </c>
      <c r="Q2573" t="s">
        <v>17489</v>
      </c>
      <c r="R2573" t="s">
        <v>17489</v>
      </c>
      <c r="S2573" t="s">
        <v>17490</v>
      </c>
      <c r="T2573" t="s">
        <v>17490</v>
      </c>
      <c r="U2573" t="s">
        <v>17491</v>
      </c>
      <c r="V2573" t="s">
        <v>17495</v>
      </c>
      <c r="W2573">
        <v>0</v>
      </c>
      <c r="X2573" t="s">
        <v>80</v>
      </c>
      <c r="Y2573">
        <v>2026</v>
      </c>
      <c r="Z2573">
        <v>7</v>
      </c>
      <c r="AA2573">
        <v>1</v>
      </c>
      <c r="AB2573">
        <v>1984480</v>
      </c>
      <c r="AC2573">
        <v>158758</v>
      </c>
      <c r="AD2573">
        <v>0</v>
      </c>
      <c r="AE2573">
        <v>0</v>
      </c>
      <c r="AF2573" t="s">
        <v>108</v>
      </c>
      <c r="AG2573" t="s">
        <v>81</v>
      </c>
      <c r="AH2573" t="s">
        <v>17407</v>
      </c>
      <c r="AI2573" t="s">
        <v>17401</v>
      </c>
      <c r="AJ2573">
        <v>0</v>
      </c>
      <c r="AK2573" t="s">
        <v>5990</v>
      </c>
      <c r="AL2573">
        <v>0</v>
      </c>
      <c r="AM2573">
        <v>0</v>
      </c>
      <c r="AN2573">
        <v>0</v>
      </c>
      <c r="AO2573">
        <v>0</v>
      </c>
      <c r="AP2573" t="s">
        <v>108</v>
      </c>
      <c r="AQ2573">
        <v>0</v>
      </c>
      <c r="AR2573">
        <v>0</v>
      </c>
      <c r="AS2573" t="s">
        <v>69</v>
      </c>
      <c r="AT2573" t="s">
        <v>17496</v>
      </c>
      <c r="AU2573" t="s">
        <v>64</v>
      </c>
      <c r="AV2573">
        <v>0</v>
      </c>
      <c r="AW2573">
        <v>27063</v>
      </c>
      <c r="AX2573" t="s">
        <v>17493</v>
      </c>
      <c r="AY2573" t="s">
        <v>17494</v>
      </c>
      <c r="AZ2573" t="s">
        <v>71</v>
      </c>
      <c r="BA2573">
        <v>2143238</v>
      </c>
      <c r="BB2573" t="s">
        <v>66</v>
      </c>
      <c r="BC2573" t="str">
        <f t="shared" si="106"/>
        <v>02850</v>
      </c>
      <c r="BD2573" t="str">
        <f t="shared" si="107"/>
        <v>TT-02850</v>
      </c>
    </row>
    <row r="2574" spans="1:56" ht="28.15" customHeight="1">
      <c r="A2574" s="4">
        <f>SUBTOTAL(103,$L$2:L2574)</f>
        <v>2573</v>
      </c>
      <c r="B2574" s="5" t="s">
        <v>17497</v>
      </c>
      <c r="C2574" s="5" t="s">
        <v>17498</v>
      </c>
      <c r="D2574" s="5" t="s">
        <v>17465</v>
      </c>
      <c r="E2574" s="5" t="s">
        <v>17407</v>
      </c>
      <c r="F2574" s="6" t="s">
        <v>17499</v>
      </c>
      <c r="G2574" s="5">
        <v>7</v>
      </c>
      <c r="H2574" s="7">
        <v>2038608</v>
      </c>
      <c r="I2574" s="5" t="s">
        <v>17500</v>
      </c>
      <c r="J2574" s="5" t="s">
        <v>17501</v>
      </c>
      <c r="K2574" s="20"/>
      <c r="L2574" s="5" t="s">
        <v>415</v>
      </c>
      <c r="M2574" s="2">
        <v>1601171103</v>
      </c>
      <c r="N2574" s="8">
        <f>IF(COUNTIF($B$2:B2574,B2574)=1,1,0)</f>
        <v>1</v>
      </c>
      <c r="O2574" t="s">
        <v>52</v>
      </c>
      <c r="P2574">
        <v>1601171103</v>
      </c>
      <c r="Q2574" t="s">
        <v>17497</v>
      </c>
      <c r="R2574" t="s">
        <v>17497</v>
      </c>
      <c r="S2574" t="s">
        <v>17498</v>
      </c>
      <c r="T2574" t="s">
        <v>17498</v>
      </c>
      <c r="U2574" t="s">
        <v>17465</v>
      </c>
      <c r="V2574" t="s">
        <v>17436</v>
      </c>
      <c r="W2574">
        <v>0</v>
      </c>
      <c r="X2574" t="s">
        <v>59</v>
      </c>
      <c r="Y2574">
        <v>2026</v>
      </c>
      <c r="Z2574">
        <v>7</v>
      </c>
      <c r="AA2574">
        <v>1</v>
      </c>
      <c r="AB2574">
        <v>1887600</v>
      </c>
      <c r="AC2574">
        <v>151008</v>
      </c>
      <c r="AD2574">
        <v>0</v>
      </c>
      <c r="AE2574">
        <v>0</v>
      </c>
      <c r="AF2574" t="s">
        <v>57</v>
      </c>
      <c r="AG2574" t="s">
        <v>81</v>
      </c>
      <c r="AH2574" t="s">
        <v>17407</v>
      </c>
      <c r="AI2574" t="s">
        <v>17401</v>
      </c>
      <c r="AJ2574">
        <v>0</v>
      </c>
      <c r="AK2574" t="s">
        <v>17502</v>
      </c>
      <c r="AL2574">
        <v>0</v>
      </c>
      <c r="AM2574">
        <v>0</v>
      </c>
      <c r="AN2574">
        <v>0</v>
      </c>
      <c r="AO2574">
        <v>0</v>
      </c>
      <c r="AP2574" t="s">
        <v>83</v>
      </c>
      <c r="AQ2574">
        <v>0</v>
      </c>
      <c r="AR2574">
        <v>0</v>
      </c>
      <c r="AS2574" t="s">
        <v>69</v>
      </c>
      <c r="AT2574" t="s">
        <v>17503</v>
      </c>
      <c r="AU2574" t="s">
        <v>64</v>
      </c>
      <c r="AV2574">
        <v>0</v>
      </c>
      <c r="AW2574">
        <v>27058</v>
      </c>
      <c r="AX2574" t="s">
        <v>17500</v>
      </c>
      <c r="AY2574" t="s">
        <v>17501</v>
      </c>
      <c r="AZ2574" t="s">
        <v>71</v>
      </c>
      <c r="BA2574">
        <v>2038608</v>
      </c>
      <c r="BB2574" t="s">
        <v>66</v>
      </c>
      <c r="BC2574" t="str">
        <f t="shared" si="106"/>
        <v>02880</v>
      </c>
      <c r="BD2574" t="str">
        <f t="shared" si="107"/>
        <v>TT-02880</v>
      </c>
    </row>
    <row r="2575" spans="1:56" ht="28.15" customHeight="1">
      <c r="A2575" s="4">
        <f>SUBTOTAL(103,$L$2:L2575)</f>
        <v>2574</v>
      </c>
      <c r="B2575" s="5" t="s">
        <v>17504</v>
      </c>
      <c r="C2575" s="5" t="s">
        <v>17505</v>
      </c>
      <c r="D2575" s="5" t="s">
        <v>17506</v>
      </c>
      <c r="E2575" s="5" t="s">
        <v>17407</v>
      </c>
      <c r="F2575" s="6" t="s">
        <v>17507</v>
      </c>
      <c r="G2575" s="5">
        <v>7</v>
      </c>
      <c r="H2575" s="7">
        <v>627054</v>
      </c>
      <c r="I2575" s="5" t="s">
        <v>17479</v>
      </c>
      <c r="J2575" s="5" t="s">
        <v>17508</v>
      </c>
      <c r="K2575" s="20"/>
      <c r="L2575" s="5" t="s">
        <v>415</v>
      </c>
      <c r="M2575" s="2">
        <v>1601171083</v>
      </c>
      <c r="N2575" s="8">
        <f>IF(COUNTIF($B$2:B2575,B2575)=1,1,0)</f>
        <v>1</v>
      </c>
      <c r="O2575" t="s">
        <v>52</v>
      </c>
      <c r="P2575">
        <v>1601171083</v>
      </c>
      <c r="Q2575" t="s">
        <v>17504</v>
      </c>
      <c r="R2575" t="s">
        <v>17504</v>
      </c>
      <c r="S2575" t="s">
        <v>17505</v>
      </c>
      <c r="T2575" t="s">
        <v>17505</v>
      </c>
      <c r="U2575" t="s">
        <v>17506</v>
      </c>
      <c r="V2575" t="s">
        <v>17509</v>
      </c>
      <c r="W2575">
        <v>0</v>
      </c>
      <c r="X2575" t="s">
        <v>59</v>
      </c>
      <c r="Y2575">
        <v>2026</v>
      </c>
      <c r="Z2575">
        <v>7</v>
      </c>
      <c r="AA2575">
        <v>1</v>
      </c>
      <c r="AB2575">
        <v>580606</v>
      </c>
      <c r="AC2575">
        <v>46448</v>
      </c>
      <c r="AD2575">
        <v>0</v>
      </c>
      <c r="AE2575">
        <v>0</v>
      </c>
      <c r="AF2575" t="s">
        <v>57</v>
      </c>
      <c r="AG2575" t="s">
        <v>81</v>
      </c>
      <c r="AH2575" t="s">
        <v>17407</v>
      </c>
      <c r="AI2575" t="s">
        <v>17401</v>
      </c>
      <c r="AJ2575">
        <v>0</v>
      </c>
      <c r="AK2575" t="s">
        <v>17510</v>
      </c>
      <c r="AL2575">
        <v>0</v>
      </c>
      <c r="AM2575">
        <v>0</v>
      </c>
      <c r="AN2575">
        <v>0</v>
      </c>
      <c r="AO2575">
        <v>0</v>
      </c>
      <c r="AP2575" t="s">
        <v>83</v>
      </c>
      <c r="AQ2575">
        <v>0</v>
      </c>
      <c r="AR2575">
        <v>0</v>
      </c>
      <c r="AS2575" t="s">
        <v>69</v>
      </c>
      <c r="AT2575" t="s">
        <v>17511</v>
      </c>
      <c r="AU2575" t="s">
        <v>64</v>
      </c>
      <c r="AV2575">
        <v>0</v>
      </c>
      <c r="AW2575">
        <v>27052</v>
      </c>
      <c r="AX2575" t="s">
        <v>17479</v>
      </c>
      <c r="AY2575" t="s">
        <v>17508</v>
      </c>
      <c r="AZ2575" t="s">
        <v>71</v>
      </c>
      <c r="BA2575">
        <v>627054</v>
      </c>
      <c r="BB2575" t="s">
        <v>66</v>
      </c>
      <c r="BC2575" t="str">
        <f t="shared" si="106"/>
        <v>02890</v>
      </c>
      <c r="BD2575" t="str">
        <f t="shared" si="107"/>
        <v>TT-02890</v>
      </c>
    </row>
    <row r="2576" spans="1:56" ht="28.15" customHeight="1">
      <c r="A2576" s="4">
        <f>SUBTOTAL(103,$L$2:L2576)</f>
        <v>2575</v>
      </c>
      <c r="B2576" s="5" t="s">
        <v>17515</v>
      </c>
      <c r="C2576" s="5" t="s">
        <v>17512</v>
      </c>
      <c r="D2576" s="5" t="s">
        <v>17516</v>
      </c>
      <c r="E2576" s="5" t="s">
        <v>17407</v>
      </c>
      <c r="F2576" s="6" t="s">
        <v>17517</v>
      </c>
      <c r="G2576" s="5">
        <v>7</v>
      </c>
      <c r="H2576" s="7">
        <v>675622</v>
      </c>
      <c r="I2576" s="5" t="s">
        <v>17518</v>
      </c>
      <c r="J2576" s="5" t="s">
        <v>17519</v>
      </c>
      <c r="K2576" s="20"/>
      <c r="L2576" s="5" t="s">
        <v>415</v>
      </c>
      <c r="M2576" s="2">
        <v>1601171056</v>
      </c>
      <c r="N2576" s="8">
        <f>IF(COUNTIF($B$2:B2576,B2576)=1,1,0)</f>
        <v>1</v>
      </c>
      <c r="O2576" t="s">
        <v>52</v>
      </c>
      <c r="P2576">
        <v>1601171056</v>
      </c>
      <c r="Q2576" t="s">
        <v>17515</v>
      </c>
      <c r="R2576" t="s">
        <v>17515</v>
      </c>
      <c r="S2576" t="s">
        <v>17512</v>
      </c>
      <c r="T2576" t="s">
        <v>17512</v>
      </c>
      <c r="U2576" t="s">
        <v>17516</v>
      </c>
      <c r="V2576" t="s">
        <v>17520</v>
      </c>
      <c r="W2576">
        <v>0</v>
      </c>
      <c r="X2576" t="s">
        <v>188</v>
      </c>
      <c r="Y2576">
        <v>2026</v>
      </c>
      <c r="Z2576">
        <v>7</v>
      </c>
      <c r="AA2576">
        <v>1</v>
      </c>
      <c r="AB2576">
        <v>625576</v>
      </c>
      <c r="AC2576">
        <v>50046</v>
      </c>
      <c r="AD2576">
        <v>0</v>
      </c>
      <c r="AE2576">
        <v>0</v>
      </c>
      <c r="AF2576" t="s">
        <v>57</v>
      </c>
      <c r="AG2576" t="s">
        <v>81</v>
      </c>
      <c r="AH2576" t="s">
        <v>17407</v>
      </c>
      <c r="AI2576" t="s">
        <v>17401</v>
      </c>
      <c r="AJ2576">
        <v>0</v>
      </c>
      <c r="AK2576" t="s">
        <v>6934</v>
      </c>
      <c r="AL2576">
        <v>0</v>
      </c>
      <c r="AM2576">
        <v>0</v>
      </c>
      <c r="AN2576">
        <v>0</v>
      </c>
      <c r="AO2576">
        <v>0</v>
      </c>
      <c r="AP2576" t="s">
        <v>83</v>
      </c>
      <c r="AQ2576">
        <v>0</v>
      </c>
      <c r="AR2576">
        <v>0</v>
      </c>
      <c r="AS2576" t="s">
        <v>69</v>
      </c>
      <c r="AT2576" t="s">
        <v>17521</v>
      </c>
      <c r="AU2576" t="s">
        <v>64</v>
      </c>
      <c r="AV2576">
        <v>0</v>
      </c>
      <c r="AW2576">
        <v>27044</v>
      </c>
      <c r="AX2576" t="s">
        <v>17518</v>
      </c>
      <c r="AY2576" t="s">
        <v>17519</v>
      </c>
      <c r="AZ2576" t="s">
        <v>71</v>
      </c>
      <c r="BA2576">
        <v>675622</v>
      </c>
      <c r="BB2576" t="s">
        <v>66</v>
      </c>
      <c r="BC2576" t="str">
        <f t="shared" si="106"/>
        <v>02990</v>
      </c>
      <c r="BD2576" t="str">
        <f t="shared" si="107"/>
        <v>TT-02990</v>
      </c>
    </row>
    <row r="2577" spans="1:56" ht="28.15" customHeight="1">
      <c r="A2577" s="4">
        <f>SUBTOTAL(103,$L$2:L2577)</f>
        <v>2576</v>
      </c>
      <c r="B2577" s="5" t="s">
        <v>17522</v>
      </c>
      <c r="C2577" s="5" t="s">
        <v>17523</v>
      </c>
      <c r="D2577" s="5" t="s">
        <v>17524</v>
      </c>
      <c r="E2577" s="5" t="s">
        <v>1598</v>
      </c>
      <c r="F2577" s="6" t="s">
        <v>17525</v>
      </c>
      <c r="G2577" s="5">
        <v>6</v>
      </c>
      <c r="H2577" s="7">
        <v>5519768</v>
      </c>
      <c r="I2577" s="5" t="s">
        <v>151</v>
      </c>
      <c r="J2577" s="5" t="s">
        <v>17526</v>
      </c>
      <c r="K2577" s="20"/>
      <c r="L2577" s="5" t="s">
        <v>51</v>
      </c>
      <c r="M2577" s="2">
        <v>1596970687</v>
      </c>
      <c r="N2577" s="8">
        <f>IF(COUNTIF($B$2:B2577,B2577)=1,1,0)</f>
        <v>1</v>
      </c>
      <c r="O2577" t="s">
        <v>52</v>
      </c>
      <c r="P2577">
        <v>1596970687</v>
      </c>
      <c r="Q2577" t="s">
        <v>17522</v>
      </c>
      <c r="R2577" t="s">
        <v>53</v>
      </c>
      <c r="S2577" t="s">
        <v>17523</v>
      </c>
      <c r="T2577" t="s">
        <v>54</v>
      </c>
      <c r="U2577" t="s">
        <v>17524</v>
      </c>
      <c r="V2577" t="s">
        <v>55</v>
      </c>
      <c r="W2577">
        <v>1</v>
      </c>
      <c r="X2577" t="s">
        <v>56</v>
      </c>
      <c r="Y2577">
        <v>2026</v>
      </c>
      <c r="Z2577">
        <v>6</v>
      </c>
      <c r="AA2577">
        <v>1</v>
      </c>
      <c r="AB2577">
        <v>5110896</v>
      </c>
      <c r="AC2577">
        <v>408872</v>
      </c>
      <c r="AD2577">
        <v>0</v>
      </c>
      <c r="AE2577">
        <v>0</v>
      </c>
      <c r="AF2577" t="s">
        <v>108</v>
      </c>
      <c r="AG2577" t="s">
        <v>81</v>
      </c>
      <c r="AH2577" t="s">
        <v>1598</v>
      </c>
      <c r="AI2577" t="s">
        <v>17401</v>
      </c>
      <c r="AJ2577">
        <v>0</v>
      </c>
      <c r="AK2577" t="s">
        <v>1289</v>
      </c>
      <c r="AL2577">
        <v>0</v>
      </c>
      <c r="AM2577">
        <v>0</v>
      </c>
      <c r="AN2577">
        <v>0</v>
      </c>
      <c r="AO2577">
        <v>0</v>
      </c>
      <c r="AP2577" t="s">
        <v>83</v>
      </c>
      <c r="AQ2577">
        <v>0</v>
      </c>
      <c r="AR2577">
        <v>0</v>
      </c>
      <c r="AS2577" t="s">
        <v>62</v>
      </c>
      <c r="AT2577" t="s">
        <v>17527</v>
      </c>
      <c r="AU2577" t="s">
        <v>64</v>
      </c>
      <c r="AV2577">
        <v>0</v>
      </c>
      <c r="AW2577">
        <v>4517</v>
      </c>
      <c r="AX2577" t="s">
        <v>151</v>
      </c>
      <c r="AY2577" t="s">
        <v>17526</v>
      </c>
      <c r="AZ2577" t="s">
        <v>65</v>
      </c>
      <c r="BA2577">
        <v>5519768</v>
      </c>
      <c r="BB2577" t="s">
        <v>66</v>
      </c>
      <c r="BC2577" t="str">
        <f t="shared" si="106"/>
        <v>04350</v>
      </c>
      <c r="BD2577" t="str">
        <f t="shared" si="107"/>
        <v>TT-04350</v>
      </c>
    </row>
    <row r="2578" spans="1:56" ht="28.15" customHeight="1">
      <c r="A2578" s="4">
        <f>SUBTOTAL(103,$L$2:L2578)</f>
        <v>2577</v>
      </c>
      <c r="B2578" s="5" t="s">
        <v>17522</v>
      </c>
      <c r="C2578" s="5" t="s">
        <v>67</v>
      </c>
      <c r="D2578" s="5" t="s">
        <v>17524</v>
      </c>
      <c r="E2578" s="5" t="s">
        <v>1598</v>
      </c>
      <c r="F2578" s="6" t="s">
        <v>17525</v>
      </c>
      <c r="G2578" s="5">
        <v>7</v>
      </c>
      <c r="H2578" s="7">
        <v>4837009</v>
      </c>
      <c r="I2578" s="5" t="s">
        <v>151</v>
      </c>
      <c r="J2578" s="5" t="s">
        <v>17526</v>
      </c>
      <c r="K2578" s="20"/>
      <c r="L2578" s="5" t="s">
        <v>51</v>
      </c>
      <c r="M2578" s="2">
        <v>1601241083</v>
      </c>
      <c r="N2578" s="8">
        <f>IF(COUNTIF($B$2:B2578,B2578)=1,1,0)</f>
        <v>0</v>
      </c>
      <c r="O2578" t="s">
        <v>52</v>
      </c>
      <c r="P2578">
        <v>1601241083</v>
      </c>
      <c r="Q2578" t="s">
        <v>17522</v>
      </c>
      <c r="R2578" t="s">
        <v>17522</v>
      </c>
      <c r="S2578" t="s">
        <v>67</v>
      </c>
      <c r="T2578" t="s">
        <v>67</v>
      </c>
      <c r="U2578" t="s">
        <v>17524</v>
      </c>
      <c r="V2578" t="s">
        <v>238</v>
      </c>
      <c r="W2578">
        <v>1</v>
      </c>
      <c r="X2578" t="s">
        <v>56</v>
      </c>
      <c r="Y2578">
        <v>2026</v>
      </c>
      <c r="Z2578">
        <v>7</v>
      </c>
      <c r="AA2578">
        <v>1</v>
      </c>
      <c r="AB2578">
        <v>4478712</v>
      </c>
      <c r="AC2578">
        <v>358297</v>
      </c>
      <c r="AD2578">
        <v>0</v>
      </c>
      <c r="AE2578">
        <v>0</v>
      </c>
      <c r="AF2578" t="s">
        <v>108</v>
      </c>
      <c r="AG2578" t="s">
        <v>81</v>
      </c>
      <c r="AH2578" t="s">
        <v>1598</v>
      </c>
      <c r="AI2578" t="s">
        <v>17401</v>
      </c>
      <c r="AJ2578">
        <v>0</v>
      </c>
      <c r="AK2578" t="s">
        <v>1289</v>
      </c>
      <c r="AL2578">
        <v>0</v>
      </c>
      <c r="AM2578">
        <v>0</v>
      </c>
      <c r="AN2578">
        <v>0</v>
      </c>
      <c r="AO2578">
        <v>0</v>
      </c>
      <c r="AP2578" t="s">
        <v>83</v>
      </c>
      <c r="AQ2578">
        <v>0</v>
      </c>
      <c r="AR2578">
        <v>0</v>
      </c>
      <c r="AS2578" t="s">
        <v>69</v>
      </c>
      <c r="AT2578" t="s">
        <v>17528</v>
      </c>
      <c r="AU2578" t="s">
        <v>64</v>
      </c>
      <c r="AV2578">
        <v>0</v>
      </c>
      <c r="AW2578">
        <v>43065</v>
      </c>
      <c r="AX2578" t="s">
        <v>151</v>
      </c>
      <c r="AY2578" t="s">
        <v>17526</v>
      </c>
      <c r="AZ2578" t="s">
        <v>71</v>
      </c>
      <c r="BA2578">
        <v>4837009</v>
      </c>
      <c r="BB2578" t="s">
        <v>66</v>
      </c>
      <c r="BC2578" t="str">
        <f t="shared" si="106"/>
        <v>04350</v>
      </c>
      <c r="BD2578" t="str">
        <f t="shared" si="107"/>
        <v>TT-04350</v>
      </c>
    </row>
    <row r="2579" spans="1:56" ht="28.15" customHeight="1">
      <c r="A2579" s="4">
        <f>SUBTOTAL(103,$L$2:L2579)</f>
        <v>2578</v>
      </c>
      <c r="B2579" s="5" t="s">
        <v>17529</v>
      </c>
      <c r="C2579" s="5" t="s">
        <v>17530</v>
      </c>
      <c r="D2579" s="5" t="s">
        <v>15816</v>
      </c>
      <c r="E2579" s="5" t="s">
        <v>17407</v>
      </c>
      <c r="F2579" s="6" t="s">
        <v>17531</v>
      </c>
      <c r="G2579" s="5">
        <v>7</v>
      </c>
      <c r="H2579" s="7">
        <v>182412</v>
      </c>
      <c r="I2579" s="5" t="s">
        <v>17532</v>
      </c>
      <c r="J2579" s="5" t="s">
        <v>17533</v>
      </c>
      <c r="K2579" s="20"/>
      <c r="L2579" s="5" t="s">
        <v>415</v>
      </c>
      <c r="M2579" s="2">
        <v>1601171036</v>
      </c>
      <c r="N2579" s="8">
        <f>IF(COUNTIF($B$2:B2579,B2579)=1,1,0)</f>
        <v>1</v>
      </c>
      <c r="O2579" t="s">
        <v>52</v>
      </c>
      <c r="P2579">
        <v>1601171036</v>
      </c>
      <c r="Q2579" t="s">
        <v>17529</v>
      </c>
      <c r="R2579" t="s">
        <v>17529</v>
      </c>
      <c r="S2579" t="s">
        <v>17530</v>
      </c>
      <c r="T2579" t="s">
        <v>17530</v>
      </c>
      <c r="U2579" t="s">
        <v>15816</v>
      </c>
      <c r="V2579" t="s">
        <v>15820</v>
      </c>
      <c r="W2579">
        <v>0</v>
      </c>
      <c r="X2579" t="s">
        <v>80</v>
      </c>
      <c r="Y2579">
        <v>2026</v>
      </c>
      <c r="Z2579">
        <v>7</v>
      </c>
      <c r="AA2579">
        <v>1</v>
      </c>
      <c r="AB2579">
        <v>168900</v>
      </c>
      <c r="AC2579">
        <v>13512</v>
      </c>
      <c r="AD2579">
        <v>0</v>
      </c>
      <c r="AE2579">
        <v>0</v>
      </c>
      <c r="AF2579" t="s">
        <v>108</v>
      </c>
      <c r="AG2579" t="s">
        <v>81</v>
      </c>
      <c r="AH2579" t="s">
        <v>17407</v>
      </c>
      <c r="AI2579" t="s">
        <v>17401</v>
      </c>
      <c r="AJ2579">
        <v>0</v>
      </c>
      <c r="AK2579" t="s">
        <v>2753</v>
      </c>
      <c r="AL2579">
        <v>0</v>
      </c>
      <c r="AM2579">
        <v>0</v>
      </c>
      <c r="AN2579">
        <v>0</v>
      </c>
      <c r="AO2579">
        <v>0</v>
      </c>
      <c r="AP2579" t="s">
        <v>108</v>
      </c>
      <c r="AQ2579">
        <v>0</v>
      </c>
      <c r="AR2579">
        <v>0</v>
      </c>
      <c r="AS2579" t="s">
        <v>69</v>
      </c>
      <c r="AT2579" t="s">
        <v>17534</v>
      </c>
      <c r="AU2579" t="s">
        <v>64</v>
      </c>
      <c r="AV2579">
        <v>0</v>
      </c>
      <c r="AW2579">
        <v>27037</v>
      </c>
      <c r="AX2579" t="s">
        <v>17532</v>
      </c>
      <c r="AY2579" t="s">
        <v>17533</v>
      </c>
      <c r="AZ2579" t="s">
        <v>71</v>
      </c>
      <c r="BA2579">
        <v>182412</v>
      </c>
      <c r="BB2579" t="s">
        <v>66</v>
      </c>
      <c r="BC2579" t="str">
        <f t="shared" si="106"/>
        <v>04610</v>
      </c>
      <c r="BD2579" t="str">
        <f t="shared" si="107"/>
        <v>TT-04610</v>
      </c>
    </row>
    <row r="2580" spans="1:56" ht="28.15" customHeight="1">
      <c r="A2580" s="4">
        <f>SUBTOTAL(103,$L$2:L2580)</f>
        <v>2579</v>
      </c>
      <c r="B2580" s="5" t="s">
        <v>17535</v>
      </c>
      <c r="C2580" s="5" t="s">
        <v>17536</v>
      </c>
      <c r="D2580" s="5" t="s">
        <v>17537</v>
      </c>
      <c r="E2580" s="5" t="s">
        <v>17407</v>
      </c>
      <c r="F2580" s="6" t="s">
        <v>17538</v>
      </c>
      <c r="G2580" s="5">
        <v>7</v>
      </c>
      <c r="H2580" s="7">
        <v>253822</v>
      </c>
      <c r="I2580" s="5" t="s">
        <v>17539</v>
      </c>
      <c r="J2580" s="5" t="s">
        <v>17540</v>
      </c>
      <c r="K2580" s="20"/>
      <c r="L2580" s="5" t="s">
        <v>415</v>
      </c>
      <c r="M2580" s="2">
        <v>1601171101</v>
      </c>
      <c r="N2580" s="8">
        <f>IF(COUNTIF($B$2:B2580,B2580)=1,1,0)</f>
        <v>1</v>
      </c>
      <c r="O2580" t="s">
        <v>52</v>
      </c>
      <c r="P2580">
        <v>1601171101</v>
      </c>
      <c r="Q2580" t="s">
        <v>17535</v>
      </c>
      <c r="R2580" t="s">
        <v>17535</v>
      </c>
      <c r="S2580" t="s">
        <v>17536</v>
      </c>
      <c r="T2580" t="s">
        <v>17536</v>
      </c>
      <c r="U2580" t="s">
        <v>17537</v>
      </c>
      <c r="V2580" t="s">
        <v>17541</v>
      </c>
      <c r="W2580">
        <v>0</v>
      </c>
      <c r="X2580" t="s">
        <v>188</v>
      </c>
      <c r="Y2580">
        <v>2026</v>
      </c>
      <c r="Z2580">
        <v>7</v>
      </c>
      <c r="AA2580">
        <v>1</v>
      </c>
      <c r="AB2580">
        <v>235020</v>
      </c>
      <c r="AC2580">
        <v>18802</v>
      </c>
      <c r="AD2580">
        <v>0</v>
      </c>
      <c r="AE2580">
        <v>0</v>
      </c>
      <c r="AF2580" t="s">
        <v>57</v>
      </c>
      <c r="AG2580" t="s">
        <v>291</v>
      </c>
      <c r="AH2580" t="s">
        <v>17407</v>
      </c>
      <c r="AI2580" t="s">
        <v>17401</v>
      </c>
      <c r="AJ2580">
        <v>0</v>
      </c>
      <c r="AK2580" t="s">
        <v>2051</v>
      </c>
      <c r="AL2580">
        <v>0</v>
      </c>
      <c r="AM2580">
        <v>0</v>
      </c>
      <c r="AN2580">
        <v>0</v>
      </c>
      <c r="AO2580">
        <v>0</v>
      </c>
      <c r="AP2580" t="s">
        <v>83</v>
      </c>
      <c r="AQ2580">
        <v>0</v>
      </c>
      <c r="AR2580">
        <v>0</v>
      </c>
      <c r="AS2580" t="s">
        <v>69</v>
      </c>
      <c r="AT2580" t="s">
        <v>17542</v>
      </c>
      <c r="AU2580" t="s">
        <v>64</v>
      </c>
      <c r="AV2580">
        <v>0</v>
      </c>
      <c r="AW2580">
        <v>27057</v>
      </c>
      <c r="AX2580" t="s">
        <v>17539</v>
      </c>
      <c r="AY2580" t="s">
        <v>17540</v>
      </c>
      <c r="AZ2580" t="s">
        <v>71</v>
      </c>
      <c r="BA2580">
        <v>253822</v>
      </c>
      <c r="BB2580" t="s">
        <v>66</v>
      </c>
      <c r="BC2580" t="str">
        <f t="shared" si="106"/>
        <v>04650</v>
      </c>
      <c r="BD2580" t="str">
        <f t="shared" si="107"/>
        <v>TT-04650</v>
      </c>
    </row>
    <row r="2581" spans="1:56" ht="28.15" customHeight="1">
      <c r="A2581" s="4">
        <f>SUBTOTAL(103,$L$2:L2581)</f>
        <v>2580</v>
      </c>
      <c r="B2581" s="5" t="s">
        <v>17543</v>
      </c>
      <c r="C2581" s="5" t="s">
        <v>433</v>
      </c>
      <c r="D2581" s="5" t="s">
        <v>17513</v>
      </c>
      <c r="E2581" s="5" t="s">
        <v>17407</v>
      </c>
      <c r="F2581" s="6" t="s">
        <v>17544</v>
      </c>
      <c r="G2581" s="5">
        <v>7</v>
      </c>
      <c r="H2581" s="7">
        <v>1261354</v>
      </c>
      <c r="I2581" s="5" t="s">
        <v>17545</v>
      </c>
      <c r="J2581" s="5" t="s">
        <v>17546</v>
      </c>
      <c r="K2581" s="20"/>
      <c r="L2581" s="5" t="s">
        <v>415</v>
      </c>
      <c r="M2581" s="2">
        <v>1601171004</v>
      </c>
      <c r="N2581" s="8">
        <f>IF(COUNTIF($B$2:B2581,B2581)=1,1,0)</f>
        <v>1</v>
      </c>
      <c r="O2581" t="s">
        <v>52</v>
      </c>
      <c r="P2581">
        <v>1601171004</v>
      </c>
      <c r="Q2581" t="s">
        <v>17543</v>
      </c>
      <c r="R2581" t="s">
        <v>17543</v>
      </c>
      <c r="S2581" t="s">
        <v>433</v>
      </c>
      <c r="T2581" t="s">
        <v>433</v>
      </c>
      <c r="U2581" t="s">
        <v>17513</v>
      </c>
      <c r="V2581" t="s">
        <v>17514</v>
      </c>
      <c r="W2581">
        <v>0</v>
      </c>
      <c r="X2581" t="s">
        <v>188</v>
      </c>
      <c r="Y2581">
        <v>2026</v>
      </c>
      <c r="Z2581">
        <v>7</v>
      </c>
      <c r="AA2581">
        <v>1</v>
      </c>
      <c r="AB2581">
        <v>1167920</v>
      </c>
      <c r="AC2581">
        <v>93434</v>
      </c>
      <c r="AD2581">
        <v>0</v>
      </c>
      <c r="AE2581">
        <v>0</v>
      </c>
      <c r="AF2581" t="s">
        <v>57</v>
      </c>
      <c r="AG2581" t="s">
        <v>291</v>
      </c>
      <c r="AH2581" t="s">
        <v>17407</v>
      </c>
      <c r="AI2581" t="s">
        <v>17401</v>
      </c>
      <c r="AJ2581">
        <v>0</v>
      </c>
      <c r="AK2581" t="s">
        <v>7382</v>
      </c>
      <c r="AL2581">
        <v>0</v>
      </c>
      <c r="AM2581">
        <v>0</v>
      </c>
      <c r="AN2581">
        <v>0</v>
      </c>
      <c r="AO2581">
        <v>0</v>
      </c>
      <c r="AP2581" t="s">
        <v>83</v>
      </c>
      <c r="AQ2581">
        <v>0</v>
      </c>
      <c r="AR2581">
        <v>0</v>
      </c>
      <c r="AS2581" t="s">
        <v>69</v>
      </c>
      <c r="AT2581" t="s">
        <v>17547</v>
      </c>
      <c r="AU2581" t="s">
        <v>64</v>
      </c>
      <c r="AV2581">
        <v>0</v>
      </c>
      <c r="AW2581">
        <v>27028</v>
      </c>
      <c r="AX2581" t="s">
        <v>17545</v>
      </c>
      <c r="AY2581" t="s">
        <v>17546</v>
      </c>
      <c r="AZ2581" t="s">
        <v>71</v>
      </c>
      <c r="BA2581">
        <v>1261354</v>
      </c>
      <c r="BB2581" t="s">
        <v>66</v>
      </c>
      <c r="BC2581" t="str">
        <f t="shared" si="106"/>
        <v>04910</v>
      </c>
      <c r="BD2581" t="str">
        <f t="shared" si="107"/>
        <v>TT-04910</v>
      </c>
    </row>
    <row r="2582" spans="1:56" ht="28.15" customHeight="1">
      <c r="A2582" s="4">
        <f>SUBTOTAL(103,$L$2:L2582)</f>
        <v>2581</v>
      </c>
      <c r="B2582" s="5" t="s">
        <v>17548</v>
      </c>
      <c r="C2582" s="5" t="s">
        <v>17549</v>
      </c>
      <c r="D2582" s="5" t="s">
        <v>17550</v>
      </c>
      <c r="E2582" s="5" t="s">
        <v>17551</v>
      </c>
      <c r="F2582" s="6" t="s">
        <v>17552</v>
      </c>
      <c r="G2582" s="5">
        <v>7</v>
      </c>
      <c r="H2582" s="7">
        <v>8571</v>
      </c>
      <c r="I2582" s="5" t="s">
        <v>17553</v>
      </c>
      <c r="J2582" s="5" t="s">
        <v>17554</v>
      </c>
      <c r="K2582" s="20"/>
      <c r="L2582" s="5" t="s">
        <v>415</v>
      </c>
      <c r="M2582" s="2">
        <v>1601172627</v>
      </c>
      <c r="N2582" s="8">
        <f>IF(COUNTIF($B$2:B2582,B2582)=1,1,0)</f>
        <v>1</v>
      </c>
      <c r="O2582" t="s">
        <v>52</v>
      </c>
      <c r="P2582">
        <v>1601172627</v>
      </c>
      <c r="Q2582" t="s">
        <v>17548</v>
      </c>
      <c r="R2582" t="s">
        <v>17548</v>
      </c>
      <c r="S2582" t="s">
        <v>17549</v>
      </c>
      <c r="T2582" t="s">
        <v>17549</v>
      </c>
      <c r="U2582" t="s">
        <v>17550</v>
      </c>
      <c r="V2582" t="s">
        <v>17555</v>
      </c>
      <c r="W2582">
        <v>0</v>
      </c>
      <c r="X2582" t="s">
        <v>80</v>
      </c>
      <c r="Y2582">
        <v>2026</v>
      </c>
      <c r="Z2582">
        <v>7</v>
      </c>
      <c r="AA2582">
        <v>1</v>
      </c>
      <c r="AB2582">
        <v>7936</v>
      </c>
      <c r="AC2582">
        <v>635</v>
      </c>
      <c r="AD2582">
        <v>0</v>
      </c>
      <c r="AE2582">
        <v>0</v>
      </c>
      <c r="AF2582" t="s">
        <v>57</v>
      </c>
      <c r="AG2582" t="s">
        <v>99</v>
      </c>
      <c r="AH2582" t="s">
        <v>17551</v>
      </c>
      <c r="AI2582" t="s">
        <v>17401</v>
      </c>
      <c r="AJ2582">
        <v>0</v>
      </c>
      <c r="AK2582" t="s">
        <v>17556</v>
      </c>
      <c r="AL2582">
        <v>0</v>
      </c>
      <c r="AM2582">
        <v>0</v>
      </c>
      <c r="AN2582">
        <v>0</v>
      </c>
      <c r="AO2582">
        <v>0</v>
      </c>
      <c r="AP2582" t="s">
        <v>83</v>
      </c>
      <c r="AQ2582">
        <v>0</v>
      </c>
      <c r="AR2582">
        <v>0</v>
      </c>
      <c r="AS2582" t="s">
        <v>69</v>
      </c>
      <c r="AT2582" t="s">
        <v>17557</v>
      </c>
      <c r="AU2582" t="s">
        <v>64</v>
      </c>
      <c r="AV2582">
        <v>0</v>
      </c>
      <c r="AW2582">
        <v>27387</v>
      </c>
      <c r="AX2582" t="s">
        <v>17553</v>
      </c>
      <c r="AY2582" t="s">
        <v>17554</v>
      </c>
      <c r="AZ2582" t="s">
        <v>71</v>
      </c>
      <c r="BA2582">
        <v>8571</v>
      </c>
      <c r="BB2582" t="s">
        <v>66</v>
      </c>
      <c r="BC2582" t="str">
        <f t="shared" si="106"/>
        <v>05065</v>
      </c>
      <c r="BD2582" t="str">
        <f t="shared" si="107"/>
        <v>TT-05065</v>
      </c>
    </row>
    <row r="2583" spans="1:56" ht="28.15" customHeight="1">
      <c r="A2583" s="4">
        <f>SUBTOTAL(103,$L$2:L2583)</f>
        <v>2582</v>
      </c>
      <c r="B2583" s="5" t="s">
        <v>17558</v>
      </c>
      <c r="C2583" s="5" t="s">
        <v>17559</v>
      </c>
      <c r="D2583" s="5" t="s">
        <v>17513</v>
      </c>
      <c r="E2583" s="5" t="s">
        <v>17407</v>
      </c>
      <c r="F2583" s="6" t="s">
        <v>17560</v>
      </c>
      <c r="G2583" s="5">
        <v>7</v>
      </c>
      <c r="H2583" s="7">
        <v>3821062</v>
      </c>
      <c r="I2583" s="5" t="s">
        <v>17561</v>
      </c>
      <c r="J2583" s="5" t="s">
        <v>17562</v>
      </c>
      <c r="K2583" s="20"/>
      <c r="L2583" s="5" t="s">
        <v>415</v>
      </c>
      <c r="M2583" s="2">
        <v>1601171082</v>
      </c>
      <c r="N2583" s="8">
        <f>IF(COUNTIF($B$2:B2583,B2583)=1,1,0)</f>
        <v>1</v>
      </c>
      <c r="O2583" t="s">
        <v>52</v>
      </c>
      <c r="P2583">
        <v>1601171082</v>
      </c>
      <c r="Q2583" t="s">
        <v>17558</v>
      </c>
      <c r="R2583" t="s">
        <v>17558</v>
      </c>
      <c r="S2583" t="s">
        <v>17559</v>
      </c>
      <c r="T2583" t="s">
        <v>17559</v>
      </c>
      <c r="U2583" t="s">
        <v>17513</v>
      </c>
      <c r="V2583" t="s">
        <v>17514</v>
      </c>
      <c r="W2583">
        <v>0</v>
      </c>
      <c r="X2583" t="s">
        <v>188</v>
      </c>
      <c r="Y2583">
        <v>2026</v>
      </c>
      <c r="Z2583">
        <v>7</v>
      </c>
      <c r="AA2583">
        <v>1</v>
      </c>
      <c r="AB2583">
        <v>3538020</v>
      </c>
      <c r="AC2583">
        <v>283042</v>
      </c>
      <c r="AD2583">
        <v>0</v>
      </c>
      <c r="AE2583">
        <v>0</v>
      </c>
      <c r="AF2583" t="s">
        <v>57</v>
      </c>
      <c r="AG2583" t="s">
        <v>291</v>
      </c>
      <c r="AH2583" t="s">
        <v>17407</v>
      </c>
      <c r="AI2583" t="s">
        <v>17401</v>
      </c>
      <c r="AJ2583">
        <v>0</v>
      </c>
      <c r="AK2583" t="s">
        <v>1489</v>
      </c>
      <c r="AL2583">
        <v>0</v>
      </c>
      <c r="AM2583">
        <v>0</v>
      </c>
      <c r="AN2583">
        <v>0</v>
      </c>
      <c r="AO2583">
        <v>0</v>
      </c>
      <c r="AP2583" t="s">
        <v>83</v>
      </c>
      <c r="AQ2583">
        <v>0</v>
      </c>
      <c r="AR2583">
        <v>0</v>
      </c>
      <c r="AS2583" t="s">
        <v>69</v>
      </c>
      <c r="AT2583" t="s">
        <v>17563</v>
      </c>
      <c r="AU2583" t="s">
        <v>64</v>
      </c>
      <c r="AV2583">
        <v>0</v>
      </c>
      <c r="AW2583">
        <v>27051</v>
      </c>
      <c r="AX2583" t="s">
        <v>17561</v>
      </c>
      <c r="AY2583" t="s">
        <v>17562</v>
      </c>
      <c r="AZ2583" t="s">
        <v>71</v>
      </c>
      <c r="BA2583">
        <v>3821062</v>
      </c>
      <c r="BB2583" t="s">
        <v>66</v>
      </c>
      <c r="BC2583" t="str">
        <f t="shared" si="106"/>
        <v>05180</v>
      </c>
      <c r="BD2583" t="str">
        <f t="shared" si="107"/>
        <v>TT-05180</v>
      </c>
    </row>
    <row r="2584" spans="1:56" ht="28.15" customHeight="1">
      <c r="A2584" s="4">
        <f>SUBTOTAL(103,$L$2:L2584)</f>
        <v>2583</v>
      </c>
      <c r="B2584" s="5" t="s">
        <v>17564</v>
      </c>
      <c r="C2584" s="5" t="s">
        <v>17565</v>
      </c>
      <c r="D2584" s="5" t="s">
        <v>17513</v>
      </c>
      <c r="E2584" s="5" t="s">
        <v>17551</v>
      </c>
      <c r="F2584" s="6" t="s">
        <v>17566</v>
      </c>
      <c r="G2584" s="5">
        <v>7</v>
      </c>
      <c r="H2584" s="7">
        <v>208980</v>
      </c>
      <c r="I2584" s="5" t="s">
        <v>17567</v>
      </c>
      <c r="J2584" s="5" t="s">
        <v>17568</v>
      </c>
      <c r="K2584" s="20"/>
      <c r="L2584" s="5" t="s">
        <v>415</v>
      </c>
      <c r="M2584" s="2">
        <v>1601172718</v>
      </c>
      <c r="N2584" s="8">
        <f>IF(COUNTIF($B$2:B2584,B2584)=1,1,0)</f>
        <v>1</v>
      </c>
      <c r="O2584" t="s">
        <v>52</v>
      </c>
      <c r="P2584">
        <v>1601172718</v>
      </c>
      <c r="Q2584" t="s">
        <v>17564</v>
      </c>
      <c r="R2584" t="s">
        <v>17564</v>
      </c>
      <c r="S2584" t="s">
        <v>17565</v>
      </c>
      <c r="T2584" t="s">
        <v>17565</v>
      </c>
      <c r="U2584" t="s">
        <v>17513</v>
      </c>
      <c r="V2584" t="s">
        <v>17514</v>
      </c>
      <c r="W2584">
        <v>0</v>
      </c>
      <c r="X2584" t="s">
        <v>188</v>
      </c>
      <c r="Y2584">
        <v>2026</v>
      </c>
      <c r="Z2584">
        <v>7</v>
      </c>
      <c r="AA2584">
        <v>1</v>
      </c>
      <c r="AB2584">
        <v>193500</v>
      </c>
      <c r="AC2584">
        <v>15480</v>
      </c>
      <c r="AD2584">
        <v>0</v>
      </c>
      <c r="AE2584">
        <v>0</v>
      </c>
      <c r="AF2584" t="s">
        <v>57</v>
      </c>
      <c r="AG2584" t="s">
        <v>291</v>
      </c>
      <c r="AH2584" t="s">
        <v>17551</v>
      </c>
      <c r="AI2584" t="s">
        <v>17401</v>
      </c>
      <c r="AJ2584">
        <v>0</v>
      </c>
      <c r="AK2584" t="s">
        <v>17569</v>
      </c>
      <c r="AL2584">
        <v>0</v>
      </c>
      <c r="AM2584">
        <v>0</v>
      </c>
      <c r="AN2584">
        <v>0</v>
      </c>
      <c r="AO2584">
        <v>0</v>
      </c>
      <c r="AP2584" t="s">
        <v>83</v>
      </c>
      <c r="AQ2584">
        <v>0</v>
      </c>
      <c r="AR2584">
        <v>0</v>
      </c>
      <c r="AS2584" t="s">
        <v>69</v>
      </c>
      <c r="AT2584" t="s">
        <v>17570</v>
      </c>
      <c r="AU2584" t="s">
        <v>64</v>
      </c>
      <c r="AV2584">
        <v>0</v>
      </c>
      <c r="AW2584">
        <v>27416</v>
      </c>
      <c r="AX2584" t="s">
        <v>17567</v>
      </c>
      <c r="AY2584" t="s">
        <v>17568</v>
      </c>
      <c r="AZ2584" t="s">
        <v>71</v>
      </c>
      <c r="BA2584">
        <v>208980</v>
      </c>
      <c r="BB2584" t="s">
        <v>66</v>
      </c>
      <c r="BC2584" t="str">
        <f t="shared" si="106"/>
        <v>05370</v>
      </c>
      <c r="BD2584" t="str">
        <f t="shared" si="107"/>
        <v>TT-05370</v>
      </c>
    </row>
    <row r="2585" spans="1:56" ht="28.15" customHeight="1">
      <c r="A2585" s="4">
        <f>SUBTOTAL(103,$L$2:L2585)</f>
        <v>2584</v>
      </c>
      <c r="B2585" s="5" t="s">
        <v>17571</v>
      </c>
      <c r="C2585" s="5" t="s">
        <v>17572</v>
      </c>
      <c r="D2585" s="5" t="s">
        <v>17573</v>
      </c>
      <c r="E2585" s="5" t="s">
        <v>17551</v>
      </c>
      <c r="F2585" s="6" t="s">
        <v>17574</v>
      </c>
      <c r="G2585" s="5">
        <v>7</v>
      </c>
      <c r="H2585" s="7">
        <v>408046</v>
      </c>
      <c r="I2585" s="5" t="s">
        <v>17575</v>
      </c>
      <c r="J2585" s="5" t="s">
        <v>17576</v>
      </c>
      <c r="K2585" s="20"/>
      <c r="L2585" s="5" t="s">
        <v>415</v>
      </c>
      <c r="M2585" s="2">
        <v>1601172683</v>
      </c>
      <c r="N2585" s="8">
        <f>IF(COUNTIF($B$2:B2585,B2585)=1,1,0)</f>
        <v>1</v>
      </c>
      <c r="O2585" t="s">
        <v>52</v>
      </c>
      <c r="P2585">
        <v>1601172683</v>
      </c>
      <c r="Q2585" t="s">
        <v>17571</v>
      </c>
      <c r="R2585" t="s">
        <v>17571</v>
      </c>
      <c r="S2585" t="s">
        <v>17572</v>
      </c>
      <c r="T2585" t="s">
        <v>17572</v>
      </c>
      <c r="U2585" t="s">
        <v>17573</v>
      </c>
      <c r="V2585" t="s">
        <v>17520</v>
      </c>
      <c r="W2585">
        <v>0</v>
      </c>
      <c r="X2585" t="s">
        <v>80</v>
      </c>
      <c r="Y2585">
        <v>2026</v>
      </c>
      <c r="Z2585">
        <v>7</v>
      </c>
      <c r="AA2585">
        <v>1</v>
      </c>
      <c r="AB2585">
        <v>377820</v>
      </c>
      <c r="AC2585">
        <v>30226</v>
      </c>
      <c r="AD2585">
        <v>0</v>
      </c>
      <c r="AE2585">
        <v>0</v>
      </c>
      <c r="AF2585" t="s">
        <v>108</v>
      </c>
      <c r="AG2585" t="s">
        <v>81</v>
      </c>
      <c r="AH2585" t="s">
        <v>17551</v>
      </c>
      <c r="AI2585" t="s">
        <v>17401</v>
      </c>
      <c r="AJ2585">
        <v>0</v>
      </c>
      <c r="AK2585" t="s">
        <v>4641</v>
      </c>
      <c r="AL2585">
        <v>0</v>
      </c>
      <c r="AM2585">
        <v>0</v>
      </c>
      <c r="AN2585">
        <v>0</v>
      </c>
      <c r="AO2585">
        <v>0</v>
      </c>
      <c r="AP2585" t="s">
        <v>83</v>
      </c>
      <c r="AQ2585">
        <v>0</v>
      </c>
      <c r="AR2585">
        <v>0</v>
      </c>
      <c r="AS2585" t="s">
        <v>69</v>
      </c>
      <c r="AT2585" t="s">
        <v>17577</v>
      </c>
      <c r="AU2585" t="s">
        <v>64</v>
      </c>
      <c r="AV2585">
        <v>0</v>
      </c>
      <c r="AW2585">
        <v>27402</v>
      </c>
      <c r="AX2585" t="s">
        <v>17575</v>
      </c>
      <c r="AY2585" t="s">
        <v>17576</v>
      </c>
      <c r="AZ2585" t="s">
        <v>71</v>
      </c>
      <c r="BA2585">
        <v>408046</v>
      </c>
      <c r="BB2585" t="s">
        <v>66</v>
      </c>
      <c r="BC2585" t="str">
        <f t="shared" si="106"/>
        <v>05480</v>
      </c>
      <c r="BD2585" t="str">
        <f t="shared" si="107"/>
        <v>TT-05480</v>
      </c>
    </row>
    <row r="2586" spans="1:56" ht="28.15" customHeight="1">
      <c r="A2586" s="4">
        <f>SUBTOTAL(103,$L$2:L2586)</f>
        <v>2585</v>
      </c>
      <c r="B2586" s="5" t="s">
        <v>17578</v>
      </c>
      <c r="C2586" s="5" t="s">
        <v>17579</v>
      </c>
      <c r="D2586" s="5" t="s">
        <v>17580</v>
      </c>
      <c r="E2586" s="5" t="s">
        <v>17551</v>
      </c>
      <c r="F2586" s="6" t="s">
        <v>17581</v>
      </c>
      <c r="G2586" s="5">
        <v>7</v>
      </c>
      <c r="H2586" s="7">
        <v>348926</v>
      </c>
      <c r="I2586" s="5" t="s">
        <v>17582</v>
      </c>
      <c r="J2586" s="5" t="s">
        <v>17583</v>
      </c>
      <c r="K2586" s="20"/>
      <c r="L2586" s="5" t="s">
        <v>415</v>
      </c>
      <c r="M2586" s="2">
        <v>1601172674</v>
      </c>
      <c r="N2586" s="8">
        <f>IF(COUNTIF($B$2:B2586,B2586)=1,1,0)</f>
        <v>1</v>
      </c>
      <c r="O2586" t="s">
        <v>52</v>
      </c>
      <c r="P2586">
        <v>1601172674</v>
      </c>
      <c r="Q2586" t="s">
        <v>17578</v>
      </c>
      <c r="R2586" t="s">
        <v>17578</v>
      </c>
      <c r="S2586" t="s">
        <v>17579</v>
      </c>
      <c r="T2586" t="s">
        <v>17579</v>
      </c>
      <c r="U2586" t="s">
        <v>17580</v>
      </c>
      <c r="V2586" t="s">
        <v>17584</v>
      </c>
      <c r="W2586">
        <v>0</v>
      </c>
      <c r="X2586" t="s">
        <v>80</v>
      </c>
      <c r="Y2586">
        <v>2026</v>
      </c>
      <c r="Z2586">
        <v>7</v>
      </c>
      <c r="AA2586">
        <v>1</v>
      </c>
      <c r="AB2586">
        <v>323080</v>
      </c>
      <c r="AC2586">
        <v>25846</v>
      </c>
      <c r="AD2586">
        <v>0</v>
      </c>
      <c r="AE2586">
        <v>0</v>
      </c>
      <c r="AF2586" t="s">
        <v>121</v>
      </c>
      <c r="AG2586" t="s">
        <v>58</v>
      </c>
      <c r="AH2586" t="s">
        <v>17551</v>
      </c>
      <c r="AI2586" t="s">
        <v>17401</v>
      </c>
      <c r="AJ2586">
        <v>0</v>
      </c>
      <c r="AK2586" t="s">
        <v>1000</v>
      </c>
      <c r="AL2586">
        <v>0</v>
      </c>
      <c r="AM2586">
        <v>0</v>
      </c>
      <c r="AN2586">
        <v>0</v>
      </c>
      <c r="AO2586">
        <v>0</v>
      </c>
      <c r="AP2586" t="s">
        <v>61</v>
      </c>
      <c r="AQ2586">
        <v>0</v>
      </c>
      <c r="AR2586">
        <v>0</v>
      </c>
      <c r="AS2586" t="s">
        <v>69</v>
      </c>
      <c r="AT2586" t="s">
        <v>17585</v>
      </c>
      <c r="AU2586" t="s">
        <v>64</v>
      </c>
      <c r="AV2586">
        <v>0</v>
      </c>
      <c r="AW2586">
        <v>27400</v>
      </c>
      <c r="AX2586" t="s">
        <v>17582</v>
      </c>
      <c r="AY2586" t="s">
        <v>17583</v>
      </c>
      <c r="AZ2586" t="s">
        <v>71</v>
      </c>
      <c r="BA2586">
        <v>348926</v>
      </c>
      <c r="BB2586" t="s">
        <v>66</v>
      </c>
      <c r="BC2586" t="str">
        <f t="shared" si="106"/>
        <v>05515</v>
      </c>
      <c r="BD2586" t="str">
        <f t="shared" si="107"/>
        <v>TT-05515</v>
      </c>
    </row>
    <row r="2587" spans="1:56" ht="28.15" customHeight="1">
      <c r="A2587" s="4">
        <f>SUBTOTAL(103,$L$2:L2587)</f>
        <v>2586</v>
      </c>
      <c r="B2587" s="5" t="s">
        <v>17586</v>
      </c>
      <c r="C2587" s="5" t="s">
        <v>17587</v>
      </c>
      <c r="D2587" s="5" t="s">
        <v>16225</v>
      </c>
      <c r="E2587" s="5" t="s">
        <v>17551</v>
      </c>
      <c r="F2587" s="6" t="s">
        <v>17588</v>
      </c>
      <c r="G2587" s="5">
        <v>7</v>
      </c>
      <c r="H2587" s="7">
        <v>36426</v>
      </c>
      <c r="I2587" s="5" t="s">
        <v>16401</v>
      </c>
      <c r="J2587" s="5" t="s">
        <v>17589</v>
      </c>
      <c r="K2587" s="20"/>
      <c r="L2587" s="5" t="s">
        <v>415</v>
      </c>
      <c r="M2587" s="2">
        <v>1601172639</v>
      </c>
      <c r="N2587" s="8">
        <f>IF(COUNTIF($B$2:B2587,B2587)=1,1,0)</f>
        <v>1</v>
      </c>
      <c r="O2587" t="s">
        <v>52</v>
      </c>
      <c r="P2587">
        <v>1601172639</v>
      </c>
      <c r="Q2587" t="s">
        <v>17586</v>
      </c>
      <c r="R2587" t="s">
        <v>17586</v>
      </c>
      <c r="S2587" t="s">
        <v>17587</v>
      </c>
      <c r="T2587" t="s">
        <v>17587</v>
      </c>
      <c r="U2587" t="s">
        <v>16225</v>
      </c>
      <c r="V2587" t="s">
        <v>16230</v>
      </c>
      <c r="W2587">
        <v>0</v>
      </c>
      <c r="X2587" t="s">
        <v>80</v>
      </c>
      <c r="Y2587">
        <v>2026</v>
      </c>
      <c r="Z2587">
        <v>7</v>
      </c>
      <c r="AA2587">
        <v>1</v>
      </c>
      <c r="AB2587">
        <v>33728</v>
      </c>
      <c r="AC2587">
        <v>2698</v>
      </c>
      <c r="AD2587">
        <v>0</v>
      </c>
      <c r="AE2587">
        <v>0</v>
      </c>
      <c r="AF2587" t="s">
        <v>57</v>
      </c>
      <c r="AG2587" t="s">
        <v>291</v>
      </c>
      <c r="AH2587" t="s">
        <v>17551</v>
      </c>
      <c r="AI2587" t="s">
        <v>17401</v>
      </c>
      <c r="AJ2587">
        <v>0</v>
      </c>
      <c r="AK2587" t="s">
        <v>7759</v>
      </c>
      <c r="AL2587">
        <v>0</v>
      </c>
      <c r="AM2587">
        <v>0</v>
      </c>
      <c r="AN2587">
        <v>0</v>
      </c>
      <c r="AO2587">
        <v>0</v>
      </c>
      <c r="AP2587" t="s">
        <v>83</v>
      </c>
      <c r="AQ2587">
        <v>0</v>
      </c>
      <c r="AR2587">
        <v>0</v>
      </c>
      <c r="AS2587" t="s">
        <v>69</v>
      </c>
      <c r="AT2587" t="s">
        <v>17590</v>
      </c>
      <c r="AU2587" t="s">
        <v>64</v>
      </c>
      <c r="AV2587">
        <v>0</v>
      </c>
      <c r="AW2587">
        <v>27390</v>
      </c>
      <c r="AX2587" t="s">
        <v>16401</v>
      </c>
      <c r="AY2587" t="s">
        <v>17589</v>
      </c>
      <c r="AZ2587" t="s">
        <v>71</v>
      </c>
      <c r="BA2587">
        <v>36426</v>
      </c>
      <c r="BB2587" t="s">
        <v>66</v>
      </c>
      <c r="BC2587" t="str">
        <f t="shared" si="106"/>
        <v>05550</v>
      </c>
      <c r="BD2587" t="str">
        <f t="shared" si="107"/>
        <v>TT-05550</v>
      </c>
    </row>
    <row r="2588" spans="1:56" ht="28.15" customHeight="1">
      <c r="A2588" s="4">
        <f>SUBTOTAL(103,$L$2:L2588)</f>
        <v>2587</v>
      </c>
      <c r="B2588" s="5" t="s">
        <v>17591</v>
      </c>
      <c r="C2588" s="5" t="s">
        <v>17592</v>
      </c>
      <c r="D2588" s="5" t="s">
        <v>17593</v>
      </c>
      <c r="E2588" s="5" t="s">
        <v>1598</v>
      </c>
      <c r="F2588" s="6" t="s">
        <v>17594</v>
      </c>
      <c r="G2588" s="5">
        <v>6</v>
      </c>
      <c r="H2588" s="7">
        <v>2884896</v>
      </c>
      <c r="I2588" s="5" t="s">
        <v>151</v>
      </c>
      <c r="J2588" s="5" t="s">
        <v>17595</v>
      </c>
      <c r="K2588" s="20"/>
      <c r="L2588" s="5" t="s">
        <v>51</v>
      </c>
      <c r="M2588" s="2">
        <v>1596970656</v>
      </c>
      <c r="N2588" s="8">
        <f>IF(COUNTIF($B$2:B2588,B2588)=1,1,0)</f>
        <v>1</v>
      </c>
      <c r="O2588" t="s">
        <v>52</v>
      </c>
      <c r="P2588">
        <v>1596970656</v>
      </c>
      <c r="Q2588" t="s">
        <v>17591</v>
      </c>
      <c r="R2588" t="s">
        <v>53</v>
      </c>
      <c r="S2588" t="s">
        <v>17592</v>
      </c>
      <c r="T2588" t="s">
        <v>54</v>
      </c>
      <c r="U2588" t="s">
        <v>17593</v>
      </c>
      <c r="V2588" t="s">
        <v>55</v>
      </c>
      <c r="W2588">
        <v>1</v>
      </c>
      <c r="X2588" t="s">
        <v>56</v>
      </c>
      <c r="Y2588">
        <v>2026</v>
      </c>
      <c r="Z2588">
        <v>6</v>
      </c>
      <c r="AA2588">
        <v>1</v>
      </c>
      <c r="AB2588">
        <v>2671200</v>
      </c>
      <c r="AC2588">
        <v>213696</v>
      </c>
      <c r="AD2588">
        <v>0</v>
      </c>
      <c r="AE2588">
        <v>0</v>
      </c>
      <c r="AF2588" t="s">
        <v>1612</v>
      </c>
      <c r="AG2588" t="s">
        <v>81</v>
      </c>
      <c r="AH2588" t="s">
        <v>1598</v>
      </c>
      <c r="AI2588" t="s">
        <v>17401</v>
      </c>
      <c r="AJ2588">
        <v>0</v>
      </c>
      <c r="AK2588" t="s">
        <v>17596</v>
      </c>
      <c r="AL2588">
        <v>0</v>
      </c>
      <c r="AM2588">
        <v>0</v>
      </c>
      <c r="AN2588">
        <v>0</v>
      </c>
      <c r="AO2588">
        <v>0</v>
      </c>
      <c r="AP2588" t="s">
        <v>83</v>
      </c>
      <c r="AQ2588">
        <v>0</v>
      </c>
      <c r="AR2588">
        <v>0</v>
      </c>
      <c r="AS2588" t="s">
        <v>62</v>
      </c>
      <c r="AT2588" t="s">
        <v>17597</v>
      </c>
      <c r="AU2588" t="s">
        <v>64</v>
      </c>
      <c r="AV2588">
        <v>0</v>
      </c>
      <c r="AW2588">
        <v>4493</v>
      </c>
      <c r="AX2588" t="s">
        <v>151</v>
      </c>
      <c r="AY2588" t="s">
        <v>17595</v>
      </c>
      <c r="AZ2588" t="s">
        <v>65</v>
      </c>
      <c r="BA2588">
        <v>2884896</v>
      </c>
      <c r="BB2588" t="s">
        <v>66</v>
      </c>
      <c r="BC2588" t="str">
        <f t="shared" si="106"/>
        <v>05610</v>
      </c>
      <c r="BD2588" t="str">
        <f t="shared" si="107"/>
        <v>TT-05610</v>
      </c>
    </row>
    <row r="2589" spans="1:56" ht="28.15" customHeight="1">
      <c r="A2589" s="4">
        <f>SUBTOTAL(103,$L$2:L2589)</f>
        <v>2588</v>
      </c>
      <c r="B2589" s="5" t="s">
        <v>17591</v>
      </c>
      <c r="C2589" s="5" t="s">
        <v>67</v>
      </c>
      <c r="D2589" s="5" t="s">
        <v>17593</v>
      </c>
      <c r="E2589" s="5" t="s">
        <v>1598</v>
      </c>
      <c r="F2589" s="6" t="s">
        <v>17594</v>
      </c>
      <c r="G2589" s="5">
        <v>7</v>
      </c>
      <c r="H2589" s="7">
        <v>3622949</v>
      </c>
      <c r="I2589" s="5" t="s">
        <v>151</v>
      </c>
      <c r="J2589" s="5" t="s">
        <v>17595</v>
      </c>
      <c r="K2589" s="20"/>
      <c r="L2589" s="5" t="s">
        <v>51</v>
      </c>
      <c r="M2589" s="2">
        <v>1601241045</v>
      </c>
      <c r="N2589" s="8">
        <f>IF(COUNTIF($B$2:B2589,B2589)=1,1,0)</f>
        <v>0</v>
      </c>
      <c r="O2589" t="s">
        <v>52</v>
      </c>
      <c r="P2589">
        <v>1601241045</v>
      </c>
      <c r="Q2589" t="s">
        <v>17591</v>
      </c>
      <c r="R2589" t="s">
        <v>17591</v>
      </c>
      <c r="S2589" t="s">
        <v>67</v>
      </c>
      <c r="T2589" t="s">
        <v>67</v>
      </c>
      <c r="U2589" t="s">
        <v>17593</v>
      </c>
      <c r="V2589" t="s">
        <v>155</v>
      </c>
      <c r="W2589">
        <v>1</v>
      </c>
      <c r="X2589" t="s">
        <v>156</v>
      </c>
      <c r="Y2589">
        <v>2026</v>
      </c>
      <c r="Z2589">
        <v>7</v>
      </c>
      <c r="AA2589">
        <v>1</v>
      </c>
      <c r="AB2589">
        <v>3354582</v>
      </c>
      <c r="AC2589">
        <v>268367</v>
      </c>
      <c r="AD2589">
        <v>0</v>
      </c>
      <c r="AE2589">
        <v>0</v>
      </c>
      <c r="AF2589" t="s">
        <v>108</v>
      </c>
      <c r="AG2589" t="s">
        <v>81</v>
      </c>
      <c r="AH2589" t="s">
        <v>1598</v>
      </c>
      <c r="AI2589" t="s">
        <v>17401</v>
      </c>
      <c r="AJ2589">
        <v>0</v>
      </c>
      <c r="AK2589" t="s">
        <v>17596</v>
      </c>
      <c r="AL2589">
        <v>0</v>
      </c>
      <c r="AM2589">
        <v>0</v>
      </c>
      <c r="AN2589">
        <v>0</v>
      </c>
      <c r="AO2589">
        <v>0</v>
      </c>
      <c r="AP2589" t="s">
        <v>83</v>
      </c>
      <c r="AQ2589">
        <v>0</v>
      </c>
      <c r="AR2589">
        <v>0</v>
      </c>
      <c r="AS2589" t="s">
        <v>69</v>
      </c>
      <c r="AT2589" t="s">
        <v>17598</v>
      </c>
      <c r="AU2589" t="s">
        <v>64</v>
      </c>
      <c r="AV2589">
        <v>0</v>
      </c>
      <c r="AW2589">
        <v>43045</v>
      </c>
      <c r="AX2589" t="s">
        <v>151</v>
      </c>
      <c r="AY2589" t="s">
        <v>17595</v>
      </c>
      <c r="AZ2589" t="s">
        <v>71</v>
      </c>
      <c r="BA2589">
        <v>3622949</v>
      </c>
      <c r="BB2589" t="s">
        <v>66</v>
      </c>
      <c r="BC2589" t="str">
        <f t="shared" si="106"/>
        <v>05610</v>
      </c>
      <c r="BD2589" t="str">
        <f t="shared" si="107"/>
        <v>TT-05610</v>
      </c>
    </row>
    <row r="2590" spans="1:56" ht="28.15" customHeight="1">
      <c r="A2590" s="4">
        <f>SUBTOTAL(103,$L$2:L2590)</f>
        <v>2589</v>
      </c>
      <c r="B2590" s="5" t="s">
        <v>17599</v>
      </c>
      <c r="C2590" s="5" t="s">
        <v>17600</v>
      </c>
      <c r="D2590" s="5" t="s">
        <v>17601</v>
      </c>
      <c r="E2590" s="5" t="s">
        <v>1598</v>
      </c>
      <c r="F2590" s="6" t="s">
        <v>17602</v>
      </c>
      <c r="G2590" s="5">
        <v>6</v>
      </c>
      <c r="H2590" s="7">
        <v>1721321</v>
      </c>
      <c r="I2590" s="5" t="s">
        <v>49</v>
      </c>
      <c r="J2590" s="5" t="s">
        <v>17603</v>
      </c>
      <c r="K2590" s="20"/>
      <c r="L2590" s="5" t="s">
        <v>51</v>
      </c>
      <c r="M2590" s="2">
        <v>1596970605</v>
      </c>
      <c r="N2590" s="8">
        <f>IF(COUNTIF($B$2:B2590,B2590)=1,1,0)</f>
        <v>1</v>
      </c>
      <c r="O2590" t="s">
        <v>52</v>
      </c>
      <c r="P2590">
        <v>1596970605</v>
      </c>
      <c r="Q2590" t="s">
        <v>17599</v>
      </c>
      <c r="R2590" t="s">
        <v>53</v>
      </c>
      <c r="S2590" t="s">
        <v>17600</v>
      </c>
      <c r="T2590" t="s">
        <v>54</v>
      </c>
      <c r="U2590" t="s">
        <v>17601</v>
      </c>
      <c r="V2590" t="s">
        <v>55</v>
      </c>
      <c r="W2590">
        <v>1</v>
      </c>
      <c r="X2590" t="s">
        <v>56</v>
      </c>
      <c r="Y2590">
        <v>2026</v>
      </c>
      <c r="Z2590">
        <v>6</v>
      </c>
      <c r="AA2590">
        <v>1</v>
      </c>
      <c r="AB2590">
        <v>1593816</v>
      </c>
      <c r="AC2590">
        <v>127505</v>
      </c>
      <c r="AD2590">
        <v>0</v>
      </c>
      <c r="AE2590">
        <v>0</v>
      </c>
      <c r="AF2590" t="s">
        <v>108</v>
      </c>
      <c r="AG2590" t="s">
        <v>81</v>
      </c>
      <c r="AH2590" t="s">
        <v>1598</v>
      </c>
      <c r="AI2590" t="s">
        <v>17401</v>
      </c>
      <c r="AJ2590">
        <v>0</v>
      </c>
      <c r="AK2590" t="s">
        <v>2423</v>
      </c>
      <c r="AL2590">
        <v>0</v>
      </c>
      <c r="AM2590">
        <v>0</v>
      </c>
      <c r="AN2590">
        <v>0</v>
      </c>
      <c r="AO2590">
        <v>0</v>
      </c>
      <c r="AP2590" t="s">
        <v>108</v>
      </c>
      <c r="AQ2590">
        <v>0</v>
      </c>
      <c r="AR2590">
        <v>0</v>
      </c>
      <c r="AS2590" t="s">
        <v>62</v>
      </c>
      <c r="AT2590" t="s">
        <v>17604</v>
      </c>
      <c r="AU2590" t="s">
        <v>64</v>
      </c>
      <c r="AV2590">
        <v>0</v>
      </c>
      <c r="AW2590">
        <v>4453</v>
      </c>
      <c r="AX2590" t="s">
        <v>49</v>
      </c>
      <c r="AY2590" t="s">
        <v>17603</v>
      </c>
      <c r="AZ2590" t="s">
        <v>65</v>
      </c>
      <c r="BA2590">
        <v>1721321</v>
      </c>
      <c r="BB2590" t="s">
        <v>66</v>
      </c>
      <c r="BC2590" t="str">
        <f t="shared" si="106"/>
        <v>05700</v>
      </c>
      <c r="BD2590" t="str">
        <f t="shared" si="107"/>
        <v>TT-05700</v>
      </c>
    </row>
    <row r="2591" spans="1:56" ht="28.15" customHeight="1">
      <c r="A2591" s="4">
        <f>SUBTOTAL(103,$L$2:L2591)</f>
        <v>2590</v>
      </c>
      <c r="B2591" s="5" t="s">
        <v>17599</v>
      </c>
      <c r="C2591" s="5" t="s">
        <v>17600</v>
      </c>
      <c r="D2591" s="5" t="s">
        <v>17601</v>
      </c>
      <c r="E2591" s="5" t="s">
        <v>1598</v>
      </c>
      <c r="F2591" s="6" t="s">
        <v>17602</v>
      </c>
      <c r="G2591" s="5">
        <v>7</v>
      </c>
      <c r="H2591" s="7">
        <v>1533803</v>
      </c>
      <c r="I2591" s="5" t="s">
        <v>49</v>
      </c>
      <c r="J2591" s="5" t="s">
        <v>17603</v>
      </c>
      <c r="K2591" s="20"/>
      <c r="L2591" s="5" t="s">
        <v>51</v>
      </c>
      <c r="M2591" s="2">
        <v>1601240999</v>
      </c>
      <c r="N2591" s="8">
        <f>IF(COUNTIF($B$2:B2591,B2591)=1,1,0)</f>
        <v>0</v>
      </c>
      <c r="O2591" t="s">
        <v>52</v>
      </c>
      <c r="P2591">
        <v>1601240999</v>
      </c>
      <c r="Q2591" t="s">
        <v>17599</v>
      </c>
      <c r="R2591" t="s">
        <v>53</v>
      </c>
      <c r="S2591" t="s">
        <v>17600</v>
      </c>
      <c r="T2591" t="s">
        <v>67</v>
      </c>
      <c r="U2591" t="s">
        <v>17601</v>
      </c>
      <c r="V2591" t="s">
        <v>68</v>
      </c>
      <c r="W2591">
        <v>1</v>
      </c>
      <c r="X2591" t="s">
        <v>56</v>
      </c>
      <c r="Y2591">
        <v>2026</v>
      </c>
      <c r="Z2591">
        <v>7</v>
      </c>
      <c r="AA2591">
        <v>1</v>
      </c>
      <c r="AB2591">
        <v>1420188</v>
      </c>
      <c r="AC2591">
        <v>113615</v>
      </c>
      <c r="AD2591">
        <v>0</v>
      </c>
      <c r="AE2591">
        <v>0</v>
      </c>
      <c r="AF2591" t="s">
        <v>108</v>
      </c>
      <c r="AG2591" t="s">
        <v>81</v>
      </c>
      <c r="AH2591" t="s">
        <v>1598</v>
      </c>
      <c r="AI2591" t="s">
        <v>17401</v>
      </c>
      <c r="AJ2591">
        <v>0</v>
      </c>
      <c r="AK2591" t="s">
        <v>2423</v>
      </c>
      <c r="AL2591">
        <v>0</v>
      </c>
      <c r="AM2591">
        <v>0</v>
      </c>
      <c r="AN2591">
        <v>0</v>
      </c>
      <c r="AO2591">
        <v>0</v>
      </c>
      <c r="AP2591" t="s">
        <v>108</v>
      </c>
      <c r="AQ2591">
        <v>0</v>
      </c>
      <c r="AR2591">
        <v>0</v>
      </c>
      <c r="AS2591" t="s">
        <v>69</v>
      </c>
      <c r="AT2591" t="s">
        <v>17605</v>
      </c>
      <c r="AU2591" t="s">
        <v>64</v>
      </c>
      <c r="AV2591">
        <v>0</v>
      </c>
      <c r="AW2591">
        <v>43019</v>
      </c>
      <c r="AX2591" t="s">
        <v>49</v>
      </c>
      <c r="AY2591" t="s">
        <v>17603</v>
      </c>
      <c r="AZ2591" t="s">
        <v>71</v>
      </c>
      <c r="BA2591">
        <v>1533803</v>
      </c>
      <c r="BB2591" t="s">
        <v>66</v>
      </c>
      <c r="BC2591" t="str">
        <f t="shared" si="106"/>
        <v>05700</v>
      </c>
      <c r="BD2591" t="str">
        <f t="shared" si="107"/>
        <v>TT-05700</v>
      </c>
    </row>
    <row r="2592" spans="1:56" ht="28.15" customHeight="1">
      <c r="A2592" s="4">
        <f>SUBTOTAL(103,$L$2:L2592)</f>
        <v>2591</v>
      </c>
      <c r="B2592" s="5" t="s">
        <v>17606</v>
      </c>
      <c r="C2592" s="5" t="s">
        <v>17607</v>
      </c>
      <c r="D2592" s="5" t="s">
        <v>17608</v>
      </c>
      <c r="E2592" s="5" t="s">
        <v>1598</v>
      </c>
      <c r="F2592" s="6" t="s">
        <v>17609</v>
      </c>
      <c r="G2592" s="5">
        <v>6</v>
      </c>
      <c r="H2592" s="7">
        <v>1081836</v>
      </c>
      <c r="I2592" s="5" t="s">
        <v>151</v>
      </c>
      <c r="J2592" s="5" t="s">
        <v>17610</v>
      </c>
      <c r="K2592" s="20"/>
      <c r="L2592" s="5" t="s">
        <v>51</v>
      </c>
      <c r="M2592" s="2">
        <v>1596970674</v>
      </c>
      <c r="N2592" s="8">
        <f>IF(COUNTIF($B$2:B2592,B2592)=1,1,0)</f>
        <v>1</v>
      </c>
      <c r="O2592" t="s">
        <v>52</v>
      </c>
      <c r="P2592">
        <v>1596970674</v>
      </c>
      <c r="Q2592" t="s">
        <v>17606</v>
      </c>
      <c r="R2592" t="s">
        <v>53</v>
      </c>
      <c r="S2592" t="s">
        <v>17607</v>
      </c>
      <c r="T2592" t="s">
        <v>54</v>
      </c>
      <c r="U2592" t="s">
        <v>17608</v>
      </c>
      <c r="V2592" t="s">
        <v>55</v>
      </c>
      <c r="W2592">
        <v>1</v>
      </c>
      <c r="X2592" t="s">
        <v>56</v>
      </c>
      <c r="Y2592">
        <v>2026</v>
      </c>
      <c r="Z2592">
        <v>6</v>
      </c>
      <c r="AA2592">
        <v>1</v>
      </c>
      <c r="AB2592">
        <v>1001700</v>
      </c>
      <c r="AC2592">
        <v>80136</v>
      </c>
      <c r="AD2592">
        <v>0</v>
      </c>
      <c r="AE2592">
        <v>0</v>
      </c>
      <c r="AF2592" t="s">
        <v>108</v>
      </c>
      <c r="AG2592" t="s">
        <v>81</v>
      </c>
      <c r="AH2592" t="s">
        <v>1598</v>
      </c>
      <c r="AI2592" t="s">
        <v>17401</v>
      </c>
      <c r="AJ2592">
        <v>0</v>
      </c>
      <c r="AK2592" t="s">
        <v>9539</v>
      </c>
      <c r="AL2592">
        <v>0</v>
      </c>
      <c r="AM2592">
        <v>0</v>
      </c>
      <c r="AN2592">
        <v>0</v>
      </c>
      <c r="AO2592">
        <v>0</v>
      </c>
      <c r="AP2592" t="s">
        <v>108</v>
      </c>
      <c r="AQ2592">
        <v>0</v>
      </c>
      <c r="AR2592">
        <v>0</v>
      </c>
      <c r="AS2592" t="s">
        <v>62</v>
      </c>
      <c r="AT2592" t="s">
        <v>17611</v>
      </c>
      <c r="AU2592" t="s">
        <v>64</v>
      </c>
      <c r="AV2592">
        <v>0</v>
      </c>
      <c r="AW2592">
        <v>4507</v>
      </c>
      <c r="AX2592" t="s">
        <v>151</v>
      </c>
      <c r="AY2592" t="s">
        <v>17610</v>
      </c>
      <c r="AZ2592" t="s">
        <v>65</v>
      </c>
      <c r="BA2592">
        <v>1081836</v>
      </c>
      <c r="BB2592" t="s">
        <v>66</v>
      </c>
      <c r="BC2592" t="str">
        <f t="shared" si="106"/>
        <v>05800</v>
      </c>
      <c r="BD2592" t="str">
        <f t="shared" si="107"/>
        <v>TT-05800</v>
      </c>
    </row>
    <row r="2593" spans="1:56" ht="28.15" customHeight="1">
      <c r="A2593" s="4">
        <f>SUBTOTAL(103,$L$2:L2593)</f>
        <v>2592</v>
      </c>
      <c r="B2593" s="5" t="s">
        <v>17606</v>
      </c>
      <c r="C2593" s="5" t="s">
        <v>67</v>
      </c>
      <c r="D2593" s="5" t="s">
        <v>17608</v>
      </c>
      <c r="E2593" s="5" t="s">
        <v>1598</v>
      </c>
      <c r="F2593" s="6" t="s">
        <v>17609</v>
      </c>
      <c r="G2593" s="5">
        <v>7</v>
      </c>
      <c r="H2593" s="7">
        <v>1192424</v>
      </c>
      <c r="I2593" s="5" t="s">
        <v>151</v>
      </c>
      <c r="J2593" s="5" t="s">
        <v>17610</v>
      </c>
      <c r="K2593" s="20"/>
      <c r="L2593" s="5" t="s">
        <v>51</v>
      </c>
      <c r="M2593" s="2">
        <v>1601241060</v>
      </c>
      <c r="N2593" s="8">
        <f>IF(COUNTIF($B$2:B2593,B2593)=1,1,0)</f>
        <v>0</v>
      </c>
      <c r="O2593" t="s">
        <v>52</v>
      </c>
      <c r="P2593">
        <v>1601241060</v>
      </c>
      <c r="Q2593" t="s">
        <v>17606</v>
      </c>
      <c r="R2593" t="s">
        <v>17606</v>
      </c>
      <c r="S2593" t="s">
        <v>67</v>
      </c>
      <c r="T2593" t="s">
        <v>67</v>
      </c>
      <c r="U2593" t="s">
        <v>17608</v>
      </c>
      <c r="V2593" t="s">
        <v>238</v>
      </c>
      <c r="W2593">
        <v>1</v>
      </c>
      <c r="X2593" t="s">
        <v>56</v>
      </c>
      <c r="Y2593">
        <v>2026</v>
      </c>
      <c r="Z2593">
        <v>7</v>
      </c>
      <c r="AA2593">
        <v>1</v>
      </c>
      <c r="AB2593">
        <v>1104096</v>
      </c>
      <c r="AC2593">
        <v>88328</v>
      </c>
      <c r="AD2593">
        <v>0</v>
      </c>
      <c r="AE2593">
        <v>0</v>
      </c>
      <c r="AF2593" t="s">
        <v>108</v>
      </c>
      <c r="AG2593" t="s">
        <v>1899</v>
      </c>
      <c r="AH2593" t="s">
        <v>1598</v>
      </c>
      <c r="AI2593" t="s">
        <v>17401</v>
      </c>
      <c r="AJ2593">
        <v>0</v>
      </c>
      <c r="AK2593" t="s">
        <v>9539</v>
      </c>
      <c r="AL2593">
        <v>0</v>
      </c>
      <c r="AM2593">
        <v>0</v>
      </c>
      <c r="AN2593">
        <v>0</v>
      </c>
      <c r="AO2593">
        <v>0</v>
      </c>
      <c r="AP2593" t="s">
        <v>108</v>
      </c>
      <c r="AQ2593">
        <v>0</v>
      </c>
      <c r="AR2593">
        <v>0</v>
      </c>
      <c r="AS2593" t="s">
        <v>69</v>
      </c>
      <c r="AT2593" t="s">
        <v>17612</v>
      </c>
      <c r="AU2593" t="s">
        <v>64</v>
      </c>
      <c r="AV2593">
        <v>0</v>
      </c>
      <c r="AW2593">
        <v>43054</v>
      </c>
      <c r="AX2593" t="s">
        <v>151</v>
      </c>
      <c r="AY2593" t="s">
        <v>17610</v>
      </c>
      <c r="AZ2593" t="s">
        <v>71</v>
      </c>
      <c r="BA2593">
        <v>1192424</v>
      </c>
      <c r="BB2593" t="s">
        <v>66</v>
      </c>
      <c r="BC2593" t="str">
        <f t="shared" si="106"/>
        <v>05800</v>
      </c>
      <c r="BD2593" t="str">
        <f t="shared" si="107"/>
        <v>TT-05800</v>
      </c>
    </row>
    <row r="2594" spans="1:56" ht="28.15" customHeight="1">
      <c r="A2594" s="4">
        <f>SUBTOTAL(103,$L$2:L2594)</f>
        <v>2593</v>
      </c>
      <c r="B2594" s="5" t="s">
        <v>17613</v>
      </c>
      <c r="C2594" s="5" t="s">
        <v>9088</v>
      </c>
      <c r="D2594" s="5" t="s">
        <v>17513</v>
      </c>
      <c r="E2594" s="5" t="s">
        <v>17407</v>
      </c>
      <c r="F2594" s="6" t="s">
        <v>17614</v>
      </c>
      <c r="G2594" s="5">
        <v>7</v>
      </c>
      <c r="H2594" s="7">
        <v>100708</v>
      </c>
      <c r="I2594" s="5" t="s">
        <v>17615</v>
      </c>
      <c r="J2594" s="5" t="s">
        <v>17616</v>
      </c>
      <c r="K2594" s="20"/>
      <c r="L2594" s="5" t="s">
        <v>415</v>
      </c>
      <c r="M2594" s="2">
        <v>1601171037</v>
      </c>
      <c r="N2594" s="8">
        <f>IF(COUNTIF($B$2:B2594,B2594)=1,1,0)</f>
        <v>1</v>
      </c>
      <c r="O2594" t="s">
        <v>52</v>
      </c>
      <c r="P2594">
        <v>1601171037</v>
      </c>
      <c r="Q2594" t="s">
        <v>17613</v>
      </c>
      <c r="R2594" t="s">
        <v>17613</v>
      </c>
      <c r="S2594" t="s">
        <v>9088</v>
      </c>
      <c r="T2594" t="s">
        <v>9088</v>
      </c>
      <c r="U2594" t="s">
        <v>17513</v>
      </c>
      <c r="V2594" t="s">
        <v>17514</v>
      </c>
      <c r="W2594">
        <v>0</v>
      </c>
      <c r="X2594" t="s">
        <v>188</v>
      </c>
      <c r="Y2594">
        <v>2026</v>
      </c>
      <c r="Z2594">
        <v>7</v>
      </c>
      <c r="AA2594">
        <v>1</v>
      </c>
      <c r="AB2594">
        <v>93248</v>
      </c>
      <c r="AC2594">
        <v>7460</v>
      </c>
      <c r="AD2594">
        <v>0</v>
      </c>
      <c r="AE2594">
        <v>0</v>
      </c>
      <c r="AF2594" t="s">
        <v>57</v>
      </c>
      <c r="AG2594" t="s">
        <v>302</v>
      </c>
      <c r="AH2594" t="s">
        <v>17407</v>
      </c>
      <c r="AI2594" t="s">
        <v>17401</v>
      </c>
      <c r="AJ2594">
        <v>0</v>
      </c>
      <c r="AK2594" t="s">
        <v>2656</v>
      </c>
      <c r="AL2594">
        <v>0</v>
      </c>
      <c r="AM2594">
        <v>0</v>
      </c>
      <c r="AN2594">
        <v>0</v>
      </c>
      <c r="AO2594">
        <v>0</v>
      </c>
      <c r="AP2594" t="s">
        <v>83</v>
      </c>
      <c r="AQ2594">
        <v>0</v>
      </c>
      <c r="AR2594">
        <v>0</v>
      </c>
      <c r="AS2594" t="s">
        <v>69</v>
      </c>
      <c r="AT2594" t="s">
        <v>17617</v>
      </c>
      <c r="AU2594" t="s">
        <v>64</v>
      </c>
      <c r="AV2594">
        <v>0</v>
      </c>
      <c r="AW2594">
        <v>27038</v>
      </c>
      <c r="AX2594" t="s">
        <v>17615</v>
      </c>
      <c r="AY2594" t="s">
        <v>17616</v>
      </c>
      <c r="AZ2594" t="s">
        <v>71</v>
      </c>
      <c r="BA2594">
        <v>100708</v>
      </c>
      <c r="BB2594" t="s">
        <v>66</v>
      </c>
      <c r="BC2594" t="str">
        <f t="shared" si="106"/>
        <v>05900</v>
      </c>
      <c r="BD2594" t="str">
        <f t="shared" si="107"/>
        <v>TT-05900</v>
      </c>
    </row>
    <row r="2595" spans="1:56" ht="28.15" customHeight="1">
      <c r="A2595" s="4">
        <f>SUBTOTAL(103,$L$2:L2595)</f>
        <v>2594</v>
      </c>
      <c r="B2595" s="5" t="s">
        <v>17618</v>
      </c>
      <c r="C2595" s="5" t="s">
        <v>17619</v>
      </c>
      <c r="D2595" s="5" t="s">
        <v>17620</v>
      </c>
      <c r="E2595" s="5" t="s">
        <v>17551</v>
      </c>
      <c r="F2595" s="6" t="s">
        <v>17621</v>
      </c>
      <c r="G2595" s="5">
        <v>7</v>
      </c>
      <c r="H2595" s="7">
        <v>1294985</v>
      </c>
      <c r="I2595" s="5" t="s">
        <v>17622</v>
      </c>
      <c r="J2595" s="5" t="s">
        <v>17623</v>
      </c>
      <c r="K2595" s="20"/>
      <c r="L2595" s="5" t="s">
        <v>415</v>
      </c>
      <c r="M2595" s="2">
        <v>1601172831</v>
      </c>
      <c r="N2595" s="8">
        <f>IF(COUNTIF($B$2:B2595,B2595)=1,1,0)</f>
        <v>1</v>
      </c>
      <c r="O2595" t="s">
        <v>52</v>
      </c>
      <c r="P2595">
        <v>1601172831</v>
      </c>
      <c r="Q2595" t="s">
        <v>17618</v>
      </c>
      <c r="R2595" t="s">
        <v>17618</v>
      </c>
      <c r="S2595" t="s">
        <v>17619</v>
      </c>
      <c r="T2595" t="s">
        <v>17619</v>
      </c>
      <c r="U2595" t="s">
        <v>17620</v>
      </c>
      <c r="V2595" t="s">
        <v>17624</v>
      </c>
      <c r="W2595">
        <v>0</v>
      </c>
      <c r="X2595" t="s">
        <v>188</v>
      </c>
      <c r="Y2595">
        <v>2026</v>
      </c>
      <c r="Z2595">
        <v>7</v>
      </c>
      <c r="AA2595">
        <v>1</v>
      </c>
      <c r="AB2595">
        <v>1199060</v>
      </c>
      <c r="AC2595">
        <v>95925</v>
      </c>
      <c r="AD2595">
        <v>0</v>
      </c>
      <c r="AE2595">
        <v>0</v>
      </c>
      <c r="AF2595" t="s">
        <v>57</v>
      </c>
      <c r="AG2595" t="s">
        <v>291</v>
      </c>
      <c r="AH2595" t="s">
        <v>17551</v>
      </c>
      <c r="AI2595" t="s">
        <v>17401</v>
      </c>
      <c r="AJ2595">
        <v>0</v>
      </c>
      <c r="AK2595" t="s">
        <v>10419</v>
      </c>
      <c r="AL2595">
        <v>0</v>
      </c>
      <c r="AM2595">
        <v>0</v>
      </c>
      <c r="AN2595">
        <v>0</v>
      </c>
      <c r="AO2595">
        <v>0</v>
      </c>
      <c r="AP2595" t="s">
        <v>83</v>
      </c>
      <c r="AQ2595">
        <v>0</v>
      </c>
      <c r="AR2595">
        <v>0</v>
      </c>
      <c r="AS2595" t="s">
        <v>69</v>
      </c>
      <c r="AT2595" t="s">
        <v>17625</v>
      </c>
      <c r="AU2595" t="s">
        <v>64</v>
      </c>
      <c r="AV2595">
        <v>0</v>
      </c>
      <c r="AW2595">
        <v>27443</v>
      </c>
      <c r="AX2595" t="s">
        <v>17622</v>
      </c>
      <c r="AY2595" t="s">
        <v>17623</v>
      </c>
      <c r="AZ2595" t="s">
        <v>71</v>
      </c>
      <c r="BA2595">
        <v>1294985</v>
      </c>
      <c r="BB2595" t="s">
        <v>66</v>
      </c>
      <c r="BC2595" t="str">
        <f t="shared" si="106"/>
        <v>07410</v>
      </c>
      <c r="BD2595" t="str">
        <f t="shared" si="107"/>
        <v>TT-07410</v>
      </c>
    </row>
    <row r="2596" spans="1:56" ht="28.15" customHeight="1">
      <c r="A2596" s="4">
        <f>SUBTOTAL(103,$L$2:L2596)</f>
        <v>2595</v>
      </c>
      <c r="B2596" s="5" t="s">
        <v>17626</v>
      </c>
      <c r="C2596" s="5" t="s">
        <v>17627</v>
      </c>
      <c r="D2596" s="5" t="s">
        <v>17620</v>
      </c>
      <c r="E2596" s="5" t="s">
        <v>17551</v>
      </c>
      <c r="F2596" s="6" t="s">
        <v>17628</v>
      </c>
      <c r="G2596" s="5">
        <v>7</v>
      </c>
      <c r="H2596" s="7">
        <v>1459404</v>
      </c>
      <c r="I2596" s="5" t="s">
        <v>16401</v>
      </c>
      <c r="J2596" s="5" t="s">
        <v>17629</v>
      </c>
      <c r="K2596" s="20"/>
      <c r="L2596" s="5" t="s">
        <v>415</v>
      </c>
      <c r="M2596" s="2">
        <v>1601172746</v>
      </c>
      <c r="N2596" s="8">
        <f>IF(COUNTIF($B$2:B2596,B2596)=1,1,0)</f>
        <v>1</v>
      </c>
      <c r="O2596" t="s">
        <v>52</v>
      </c>
      <c r="P2596">
        <v>1601172746</v>
      </c>
      <c r="Q2596" t="s">
        <v>17626</v>
      </c>
      <c r="R2596" t="s">
        <v>17626</v>
      </c>
      <c r="S2596" t="s">
        <v>17627</v>
      </c>
      <c r="T2596" t="s">
        <v>17627</v>
      </c>
      <c r="U2596" t="s">
        <v>17620</v>
      </c>
      <c r="V2596" t="s">
        <v>17624</v>
      </c>
      <c r="W2596">
        <v>0</v>
      </c>
      <c r="X2596" t="s">
        <v>188</v>
      </c>
      <c r="Y2596">
        <v>2026</v>
      </c>
      <c r="Z2596">
        <v>7</v>
      </c>
      <c r="AA2596">
        <v>1</v>
      </c>
      <c r="AB2596">
        <v>1351300</v>
      </c>
      <c r="AC2596">
        <v>108104</v>
      </c>
      <c r="AD2596">
        <v>0</v>
      </c>
      <c r="AE2596">
        <v>0</v>
      </c>
      <c r="AF2596" t="s">
        <v>57</v>
      </c>
      <c r="AG2596" t="s">
        <v>291</v>
      </c>
      <c r="AH2596" t="s">
        <v>17551</v>
      </c>
      <c r="AI2596" t="s">
        <v>17401</v>
      </c>
      <c r="AJ2596">
        <v>0</v>
      </c>
      <c r="AK2596" t="s">
        <v>4451</v>
      </c>
      <c r="AL2596">
        <v>0</v>
      </c>
      <c r="AM2596">
        <v>0</v>
      </c>
      <c r="AN2596">
        <v>0</v>
      </c>
      <c r="AO2596">
        <v>0</v>
      </c>
      <c r="AP2596" t="s">
        <v>83</v>
      </c>
      <c r="AQ2596">
        <v>0</v>
      </c>
      <c r="AR2596">
        <v>0</v>
      </c>
      <c r="AS2596" t="s">
        <v>69</v>
      </c>
      <c r="AT2596" t="s">
        <v>17630</v>
      </c>
      <c r="AU2596" t="s">
        <v>64</v>
      </c>
      <c r="AV2596">
        <v>0</v>
      </c>
      <c r="AW2596">
        <v>27419</v>
      </c>
      <c r="AX2596" t="s">
        <v>16401</v>
      </c>
      <c r="AY2596" t="s">
        <v>17629</v>
      </c>
      <c r="AZ2596" t="s">
        <v>71</v>
      </c>
      <c r="BA2596">
        <v>1459404</v>
      </c>
      <c r="BB2596" t="s">
        <v>66</v>
      </c>
      <c r="BC2596" t="str">
        <f t="shared" si="106"/>
        <v>07440</v>
      </c>
      <c r="BD2596" t="str">
        <f t="shared" si="107"/>
        <v>TT-07440</v>
      </c>
    </row>
    <row r="2597" spans="1:56" ht="28.15" customHeight="1">
      <c r="A2597" s="4">
        <f>SUBTOTAL(103,$L$2:L2597)</f>
        <v>2596</v>
      </c>
      <c r="B2597" s="5" t="s">
        <v>17631</v>
      </c>
      <c r="C2597" s="5" t="s">
        <v>17632</v>
      </c>
      <c r="D2597" s="5" t="s">
        <v>17633</v>
      </c>
      <c r="E2597" s="5" t="s">
        <v>17551</v>
      </c>
      <c r="F2597" s="6" t="s">
        <v>17634</v>
      </c>
      <c r="G2597" s="5">
        <v>7</v>
      </c>
      <c r="H2597" s="7">
        <v>359208</v>
      </c>
      <c r="I2597" s="5" t="s">
        <v>17635</v>
      </c>
      <c r="J2597" s="5" t="s">
        <v>17636</v>
      </c>
      <c r="K2597" s="20"/>
      <c r="L2597" s="5" t="s">
        <v>415</v>
      </c>
      <c r="M2597" s="2">
        <v>1601172750</v>
      </c>
      <c r="N2597" s="8">
        <f>IF(COUNTIF($B$2:B2597,B2597)=1,1,0)</f>
        <v>1</v>
      </c>
      <c r="O2597" t="s">
        <v>52</v>
      </c>
      <c r="P2597">
        <v>1601172750</v>
      </c>
      <c r="Q2597" t="s">
        <v>17631</v>
      </c>
      <c r="R2597" t="s">
        <v>17631</v>
      </c>
      <c r="S2597" t="s">
        <v>17632</v>
      </c>
      <c r="T2597" t="s">
        <v>17632</v>
      </c>
      <c r="U2597" t="s">
        <v>17633</v>
      </c>
      <c r="V2597" t="s">
        <v>17637</v>
      </c>
      <c r="W2597">
        <v>0</v>
      </c>
      <c r="X2597" t="s">
        <v>80</v>
      </c>
      <c r="Y2597">
        <v>2026</v>
      </c>
      <c r="Z2597">
        <v>7</v>
      </c>
      <c r="AA2597">
        <v>1</v>
      </c>
      <c r="AB2597">
        <v>332600</v>
      </c>
      <c r="AC2597">
        <v>26608</v>
      </c>
      <c r="AD2597">
        <v>0</v>
      </c>
      <c r="AE2597">
        <v>0</v>
      </c>
      <c r="AF2597" t="s">
        <v>57</v>
      </c>
      <c r="AG2597" t="s">
        <v>291</v>
      </c>
      <c r="AH2597" t="s">
        <v>17551</v>
      </c>
      <c r="AI2597" t="s">
        <v>17401</v>
      </c>
      <c r="AJ2597">
        <v>0</v>
      </c>
      <c r="AK2597" t="s">
        <v>381</v>
      </c>
      <c r="AL2597">
        <v>0</v>
      </c>
      <c r="AM2597">
        <v>0</v>
      </c>
      <c r="AN2597">
        <v>0</v>
      </c>
      <c r="AO2597">
        <v>0</v>
      </c>
      <c r="AP2597" t="s">
        <v>83</v>
      </c>
      <c r="AQ2597">
        <v>0</v>
      </c>
      <c r="AR2597">
        <v>0</v>
      </c>
      <c r="AS2597" t="s">
        <v>69</v>
      </c>
      <c r="AT2597" t="s">
        <v>17638</v>
      </c>
      <c r="AU2597" t="s">
        <v>64</v>
      </c>
      <c r="AV2597">
        <v>0</v>
      </c>
      <c r="AW2597">
        <v>27420</v>
      </c>
      <c r="AX2597" t="s">
        <v>17635</v>
      </c>
      <c r="AY2597" t="s">
        <v>17636</v>
      </c>
      <c r="AZ2597" t="s">
        <v>71</v>
      </c>
      <c r="BA2597">
        <v>359208</v>
      </c>
      <c r="BB2597" t="s">
        <v>66</v>
      </c>
      <c r="BC2597" t="str">
        <f t="shared" si="106"/>
        <v>07600</v>
      </c>
      <c r="BD2597" t="str">
        <f t="shared" si="107"/>
        <v>TT-07600</v>
      </c>
    </row>
    <row r="2598" spans="1:56" ht="28.15" customHeight="1">
      <c r="A2598" s="4">
        <f>SUBTOTAL(103,$L$2:L2598)</f>
        <v>2597</v>
      </c>
      <c r="B2598" s="5" t="s">
        <v>17641</v>
      </c>
      <c r="C2598" s="5" t="s">
        <v>1740</v>
      </c>
      <c r="D2598" s="5" t="s">
        <v>16225</v>
      </c>
      <c r="E2598" s="5" t="s">
        <v>17551</v>
      </c>
      <c r="F2598" s="6" t="s">
        <v>17642</v>
      </c>
      <c r="G2598" s="5">
        <v>7</v>
      </c>
      <c r="H2598" s="7">
        <v>462024</v>
      </c>
      <c r="I2598" s="5" t="s">
        <v>17635</v>
      </c>
      <c r="J2598" s="5" t="s">
        <v>17643</v>
      </c>
      <c r="K2598" s="20"/>
      <c r="L2598" s="5" t="s">
        <v>415</v>
      </c>
      <c r="M2598" s="2">
        <v>1601172642</v>
      </c>
      <c r="N2598" s="8">
        <f>IF(COUNTIF($B$2:B2598,B2598)=1,1,0)</f>
        <v>1</v>
      </c>
      <c r="O2598" t="s">
        <v>52</v>
      </c>
      <c r="P2598">
        <v>1601172642</v>
      </c>
      <c r="Q2598" t="s">
        <v>17641</v>
      </c>
      <c r="R2598" t="s">
        <v>17641</v>
      </c>
      <c r="S2598" t="s">
        <v>1740</v>
      </c>
      <c r="T2598" t="s">
        <v>1740</v>
      </c>
      <c r="U2598" t="s">
        <v>16225</v>
      </c>
      <c r="V2598" t="s">
        <v>16230</v>
      </c>
      <c r="W2598">
        <v>0</v>
      </c>
      <c r="X2598" t="s">
        <v>80</v>
      </c>
      <c r="Y2598">
        <v>2026</v>
      </c>
      <c r="Z2598">
        <v>7</v>
      </c>
      <c r="AA2598">
        <v>1</v>
      </c>
      <c r="AB2598">
        <v>427800</v>
      </c>
      <c r="AC2598">
        <v>34224</v>
      </c>
      <c r="AD2598">
        <v>0</v>
      </c>
      <c r="AE2598">
        <v>0</v>
      </c>
      <c r="AF2598" t="s">
        <v>108</v>
      </c>
      <c r="AG2598" t="s">
        <v>81</v>
      </c>
      <c r="AH2598" t="s">
        <v>17551</v>
      </c>
      <c r="AI2598" t="s">
        <v>17401</v>
      </c>
      <c r="AJ2598">
        <v>0</v>
      </c>
      <c r="AK2598" t="s">
        <v>17644</v>
      </c>
      <c r="AL2598">
        <v>0</v>
      </c>
      <c r="AM2598">
        <v>0</v>
      </c>
      <c r="AN2598">
        <v>0</v>
      </c>
      <c r="AO2598">
        <v>0</v>
      </c>
      <c r="AP2598" t="s">
        <v>108</v>
      </c>
      <c r="AQ2598">
        <v>0</v>
      </c>
      <c r="AR2598">
        <v>0</v>
      </c>
      <c r="AS2598" t="s">
        <v>69</v>
      </c>
      <c r="AT2598" t="s">
        <v>17645</v>
      </c>
      <c r="AU2598" t="s">
        <v>64</v>
      </c>
      <c r="AV2598">
        <v>0</v>
      </c>
      <c r="AW2598">
        <v>27392</v>
      </c>
      <c r="AX2598" t="s">
        <v>17635</v>
      </c>
      <c r="AY2598" t="s">
        <v>17643</v>
      </c>
      <c r="AZ2598" t="s">
        <v>71</v>
      </c>
      <c r="BA2598">
        <v>462024</v>
      </c>
      <c r="BB2598" t="s">
        <v>66</v>
      </c>
      <c r="BC2598" t="str">
        <f t="shared" si="106"/>
        <v>07725</v>
      </c>
      <c r="BD2598" t="str">
        <f t="shared" si="107"/>
        <v>TT-07725</v>
      </c>
    </row>
    <row r="2599" spans="1:56" ht="28.15" customHeight="1">
      <c r="A2599" s="4">
        <f>SUBTOTAL(103,$L$2:L2599)</f>
        <v>2598</v>
      </c>
      <c r="B2599" s="5" t="s">
        <v>17646</v>
      </c>
      <c r="C2599" s="5" t="s">
        <v>17647</v>
      </c>
      <c r="D2599" s="5" t="s">
        <v>17648</v>
      </c>
      <c r="E2599" s="5" t="s">
        <v>17551</v>
      </c>
      <c r="F2599" s="6" t="s">
        <v>17649</v>
      </c>
      <c r="G2599" s="5">
        <v>7</v>
      </c>
      <c r="H2599" s="7">
        <v>1866715</v>
      </c>
      <c r="I2599" s="5" t="s">
        <v>17635</v>
      </c>
      <c r="J2599" s="5" t="s">
        <v>17650</v>
      </c>
      <c r="K2599" s="20"/>
      <c r="L2599" s="5" t="s">
        <v>415</v>
      </c>
      <c r="M2599" s="2">
        <v>1601172643</v>
      </c>
      <c r="N2599" s="8">
        <f>IF(COUNTIF($B$2:B2599,B2599)=1,1,0)</f>
        <v>1</v>
      </c>
      <c r="O2599" t="s">
        <v>52</v>
      </c>
      <c r="P2599">
        <v>1601172643</v>
      </c>
      <c r="Q2599" t="s">
        <v>17646</v>
      </c>
      <c r="R2599" t="s">
        <v>17646</v>
      </c>
      <c r="S2599" t="s">
        <v>17647</v>
      </c>
      <c r="T2599" t="s">
        <v>17647</v>
      </c>
      <c r="U2599" t="s">
        <v>17648</v>
      </c>
      <c r="V2599" t="s">
        <v>17651</v>
      </c>
      <c r="W2599">
        <v>0</v>
      </c>
      <c r="X2599" t="s">
        <v>188</v>
      </c>
      <c r="Y2599">
        <v>2026</v>
      </c>
      <c r="Z2599">
        <v>7</v>
      </c>
      <c r="AA2599">
        <v>1</v>
      </c>
      <c r="AB2599">
        <v>1728440</v>
      </c>
      <c r="AC2599">
        <v>138275</v>
      </c>
      <c r="AD2599">
        <v>0</v>
      </c>
      <c r="AE2599">
        <v>0</v>
      </c>
      <c r="AF2599" t="s">
        <v>57</v>
      </c>
      <c r="AG2599" t="s">
        <v>291</v>
      </c>
      <c r="AH2599" t="s">
        <v>17551</v>
      </c>
      <c r="AI2599" t="s">
        <v>17401</v>
      </c>
      <c r="AJ2599">
        <v>0</v>
      </c>
      <c r="AK2599" t="s">
        <v>17652</v>
      </c>
      <c r="AL2599">
        <v>0</v>
      </c>
      <c r="AM2599">
        <v>0</v>
      </c>
      <c r="AN2599">
        <v>0</v>
      </c>
      <c r="AO2599">
        <v>0</v>
      </c>
      <c r="AP2599" t="s">
        <v>83</v>
      </c>
      <c r="AQ2599">
        <v>0</v>
      </c>
      <c r="AR2599">
        <v>0</v>
      </c>
      <c r="AS2599" t="s">
        <v>69</v>
      </c>
      <c r="AT2599" t="s">
        <v>17653</v>
      </c>
      <c r="AU2599" t="s">
        <v>64</v>
      </c>
      <c r="AV2599">
        <v>0</v>
      </c>
      <c r="AW2599">
        <v>27393</v>
      </c>
      <c r="AX2599" t="s">
        <v>17635</v>
      </c>
      <c r="AY2599" t="s">
        <v>17650</v>
      </c>
      <c r="AZ2599" t="s">
        <v>71</v>
      </c>
      <c r="BA2599">
        <v>1866715</v>
      </c>
      <c r="BB2599" t="s">
        <v>66</v>
      </c>
      <c r="BC2599" t="str">
        <f t="shared" si="106"/>
        <v>07780</v>
      </c>
      <c r="BD2599" t="str">
        <f t="shared" si="107"/>
        <v>TT-07780</v>
      </c>
    </row>
    <row r="2600" spans="1:56" ht="28.15" customHeight="1">
      <c r="A2600" s="4">
        <f>SUBTOTAL(103,$L$2:L2600)</f>
        <v>2599</v>
      </c>
      <c r="B2600" s="5" t="s">
        <v>17654</v>
      </c>
      <c r="C2600" s="5" t="s">
        <v>17655</v>
      </c>
      <c r="D2600" s="5" t="s">
        <v>17656</v>
      </c>
      <c r="E2600" s="5" t="s">
        <v>17551</v>
      </c>
      <c r="F2600" s="6" t="s">
        <v>17657</v>
      </c>
      <c r="G2600" s="5">
        <v>7</v>
      </c>
      <c r="H2600" s="7">
        <v>8571</v>
      </c>
      <c r="I2600" s="5" t="s">
        <v>17635</v>
      </c>
      <c r="J2600" s="5" t="s">
        <v>17658</v>
      </c>
      <c r="K2600" s="20"/>
      <c r="L2600" s="5" t="s">
        <v>415</v>
      </c>
      <c r="M2600" s="2">
        <v>1601172767</v>
      </c>
      <c r="N2600" s="8">
        <f>IF(COUNTIF($B$2:B2600,B2600)=1,1,0)</f>
        <v>1</v>
      </c>
      <c r="O2600" t="s">
        <v>52</v>
      </c>
      <c r="P2600">
        <v>1601172767</v>
      </c>
      <c r="Q2600" t="s">
        <v>17654</v>
      </c>
      <c r="R2600" t="s">
        <v>17654</v>
      </c>
      <c r="S2600" t="s">
        <v>17655</v>
      </c>
      <c r="T2600" t="s">
        <v>17655</v>
      </c>
      <c r="U2600" t="s">
        <v>17656</v>
      </c>
      <c r="V2600" t="s">
        <v>17659</v>
      </c>
      <c r="W2600">
        <v>0</v>
      </c>
      <c r="X2600" t="s">
        <v>80</v>
      </c>
      <c r="Y2600">
        <v>2026</v>
      </c>
      <c r="Z2600">
        <v>7</v>
      </c>
      <c r="AA2600">
        <v>1</v>
      </c>
      <c r="AB2600">
        <v>7936</v>
      </c>
      <c r="AC2600">
        <v>635</v>
      </c>
      <c r="AD2600">
        <v>0</v>
      </c>
      <c r="AE2600">
        <v>0</v>
      </c>
      <c r="AF2600" t="s">
        <v>57</v>
      </c>
      <c r="AG2600" t="s">
        <v>291</v>
      </c>
      <c r="AH2600" t="s">
        <v>17551</v>
      </c>
      <c r="AI2600" t="s">
        <v>17401</v>
      </c>
      <c r="AJ2600">
        <v>0</v>
      </c>
      <c r="AK2600" t="s">
        <v>8442</v>
      </c>
      <c r="AL2600">
        <v>0</v>
      </c>
      <c r="AM2600">
        <v>0</v>
      </c>
      <c r="AN2600">
        <v>0</v>
      </c>
      <c r="AO2600">
        <v>0</v>
      </c>
      <c r="AP2600" t="s">
        <v>83</v>
      </c>
      <c r="AQ2600">
        <v>0</v>
      </c>
      <c r="AR2600">
        <v>0</v>
      </c>
      <c r="AS2600" t="s">
        <v>69</v>
      </c>
      <c r="AT2600" t="s">
        <v>17660</v>
      </c>
      <c r="AU2600" t="s">
        <v>64</v>
      </c>
      <c r="AV2600">
        <v>0</v>
      </c>
      <c r="AW2600">
        <v>27425</v>
      </c>
      <c r="AX2600" t="s">
        <v>17635</v>
      </c>
      <c r="AY2600" t="s">
        <v>17658</v>
      </c>
      <c r="AZ2600" t="s">
        <v>71</v>
      </c>
      <c r="BA2600">
        <v>8571</v>
      </c>
      <c r="BB2600" t="s">
        <v>66</v>
      </c>
      <c r="BC2600" t="str">
        <f t="shared" si="106"/>
        <v>07840</v>
      </c>
      <c r="BD2600" t="str">
        <f t="shared" si="107"/>
        <v>TT-07840</v>
      </c>
    </row>
    <row r="2601" spans="1:56" ht="28.15" customHeight="1">
      <c r="A2601" s="4">
        <f>SUBTOTAL(103,$L$2:L2601)</f>
        <v>2600</v>
      </c>
      <c r="B2601" s="5" t="s">
        <v>17661</v>
      </c>
      <c r="C2601" s="5" t="s">
        <v>17152</v>
      </c>
      <c r="D2601" s="5" t="s">
        <v>17662</v>
      </c>
      <c r="E2601" s="5" t="s">
        <v>17551</v>
      </c>
      <c r="F2601" s="6" t="s">
        <v>17663</v>
      </c>
      <c r="G2601" s="5">
        <v>7</v>
      </c>
      <c r="H2601" s="7">
        <v>98565</v>
      </c>
      <c r="I2601" s="5" t="s">
        <v>16401</v>
      </c>
      <c r="J2601" s="5" t="s">
        <v>17664</v>
      </c>
      <c r="K2601" s="20"/>
      <c r="L2601" s="5" t="s">
        <v>415</v>
      </c>
      <c r="M2601" s="2">
        <v>1601172735</v>
      </c>
      <c r="N2601" s="8">
        <f>IF(COUNTIF($B$2:B2601,B2601)=1,1,0)</f>
        <v>1</v>
      </c>
      <c r="O2601" t="s">
        <v>52</v>
      </c>
      <c r="P2601">
        <v>1601172735</v>
      </c>
      <c r="Q2601" t="s">
        <v>17661</v>
      </c>
      <c r="R2601" t="s">
        <v>17661</v>
      </c>
      <c r="S2601" t="s">
        <v>17152</v>
      </c>
      <c r="T2601" t="s">
        <v>17152</v>
      </c>
      <c r="U2601" t="s">
        <v>17662</v>
      </c>
      <c r="V2601" t="s">
        <v>17665</v>
      </c>
      <c r="W2601">
        <v>0</v>
      </c>
      <c r="X2601" t="s">
        <v>188</v>
      </c>
      <c r="Y2601">
        <v>2026</v>
      </c>
      <c r="Z2601">
        <v>7</v>
      </c>
      <c r="AA2601">
        <v>1</v>
      </c>
      <c r="AB2601">
        <v>91264</v>
      </c>
      <c r="AC2601">
        <v>7301</v>
      </c>
      <c r="AD2601">
        <v>0</v>
      </c>
      <c r="AE2601">
        <v>0</v>
      </c>
      <c r="AF2601" t="s">
        <v>57</v>
      </c>
      <c r="AG2601" t="s">
        <v>291</v>
      </c>
      <c r="AH2601" t="s">
        <v>17551</v>
      </c>
      <c r="AI2601" t="s">
        <v>17401</v>
      </c>
      <c r="AJ2601">
        <v>0</v>
      </c>
      <c r="AK2601" t="s">
        <v>11405</v>
      </c>
      <c r="AL2601">
        <v>0</v>
      </c>
      <c r="AM2601">
        <v>0</v>
      </c>
      <c r="AN2601">
        <v>0</v>
      </c>
      <c r="AO2601">
        <v>0</v>
      </c>
      <c r="AP2601" t="s">
        <v>83</v>
      </c>
      <c r="AQ2601">
        <v>0</v>
      </c>
      <c r="AR2601">
        <v>0</v>
      </c>
      <c r="AS2601" t="s">
        <v>69</v>
      </c>
      <c r="AT2601" t="s">
        <v>17666</v>
      </c>
      <c r="AU2601" t="s">
        <v>64</v>
      </c>
      <c r="AV2601">
        <v>0</v>
      </c>
      <c r="AW2601">
        <v>27417</v>
      </c>
      <c r="AX2601" t="s">
        <v>16401</v>
      </c>
      <c r="AY2601" t="s">
        <v>17664</v>
      </c>
      <c r="AZ2601" t="s">
        <v>71</v>
      </c>
      <c r="BA2601">
        <v>98565</v>
      </c>
      <c r="BB2601" t="s">
        <v>66</v>
      </c>
      <c r="BC2601" t="str">
        <f t="shared" si="106"/>
        <v>07980</v>
      </c>
      <c r="BD2601" t="str">
        <f t="shared" si="107"/>
        <v>TT-07980</v>
      </c>
    </row>
    <row r="2602" spans="1:56" ht="28.15" customHeight="1">
      <c r="A2602" s="4">
        <f>SUBTOTAL(103,$L$2:L2602)</f>
        <v>2601</v>
      </c>
      <c r="B2602" s="5" t="s">
        <v>17667</v>
      </c>
      <c r="C2602" s="5" t="s">
        <v>13309</v>
      </c>
      <c r="D2602" s="5" t="s">
        <v>17668</v>
      </c>
      <c r="E2602" s="5" t="s">
        <v>17551</v>
      </c>
      <c r="F2602" s="6" t="s">
        <v>17669</v>
      </c>
      <c r="G2602" s="5">
        <v>7</v>
      </c>
      <c r="H2602" s="7">
        <v>1156842</v>
      </c>
      <c r="I2602" s="5" t="s">
        <v>16401</v>
      </c>
      <c r="J2602" s="5" t="s">
        <v>17670</v>
      </c>
      <c r="K2602" s="20"/>
      <c r="L2602" s="5" t="s">
        <v>415</v>
      </c>
      <c r="M2602" s="2">
        <v>1601172632</v>
      </c>
      <c r="N2602" s="8">
        <f>IF(COUNTIF($B$2:B2602,B2602)=1,1,0)</f>
        <v>1</v>
      </c>
      <c r="O2602" t="s">
        <v>52</v>
      </c>
      <c r="P2602">
        <v>1601172632</v>
      </c>
      <c r="Q2602" t="s">
        <v>17667</v>
      </c>
      <c r="R2602" t="s">
        <v>17667</v>
      </c>
      <c r="S2602" t="s">
        <v>13309</v>
      </c>
      <c r="T2602" t="s">
        <v>13309</v>
      </c>
      <c r="U2602" t="s">
        <v>17668</v>
      </c>
      <c r="V2602" t="s">
        <v>17671</v>
      </c>
      <c r="W2602">
        <v>0</v>
      </c>
      <c r="X2602" t="s">
        <v>188</v>
      </c>
      <c r="Y2602">
        <v>2026</v>
      </c>
      <c r="Z2602">
        <v>7</v>
      </c>
      <c r="AA2602">
        <v>1</v>
      </c>
      <c r="AB2602">
        <v>1071150</v>
      </c>
      <c r="AC2602">
        <v>85692</v>
      </c>
      <c r="AD2602">
        <v>0</v>
      </c>
      <c r="AE2602">
        <v>0</v>
      </c>
      <c r="AF2602" t="s">
        <v>57</v>
      </c>
      <c r="AG2602" t="s">
        <v>291</v>
      </c>
      <c r="AH2602" t="s">
        <v>17551</v>
      </c>
      <c r="AI2602" t="s">
        <v>17401</v>
      </c>
      <c r="AJ2602">
        <v>0</v>
      </c>
      <c r="AK2602" t="s">
        <v>5044</v>
      </c>
      <c r="AL2602">
        <v>0</v>
      </c>
      <c r="AM2602">
        <v>0</v>
      </c>
      <c r="AN2602">
        <v>0</v>
      </c>
      <c r="AO2602">
        <v>0</v>
      </c>
      <c r="AP2602" t="s">
        <v>83</v>
      </c>
      <c r="AQ2602">
        <v>0</v>
      </c>
      <c r="AR2602">
        <v>0</v>
      </c>
      <c r="AS2602" t="s">
        <v>69</v>
      </c>
      <c r="AT2602" t="s">
        <v>17672</v>
      </c>
      <c r="AU2602" t="s">
        <v>64</v>
      </c>
      <c r="AV2602">
        <v>0</v>
      </c>
      <c r="AW2602">
        <v>27388</v>
      </c>
      <c r="AX2602" t="s">
        <v>16401</v>
      </c>
      <c r="AY2602" t="s">
        <v>17670</v>
      </c>
      <c r="AZ2602" t="s">
        <v>71</v>
      </c>
      <c r="BA2602">
        <v>1156842</v>
      </c>
      <c r="BB2602" t="s">
        <v>66</v>
      </c>
      <c r="BC2602" t="str">
        <f t="shared" si="106"/>
        <v>08260</v>
      </c>
      <c r="BD2602" t="str">
        <f t="shared" si="107"/>
        <v>TT-08260</v>
      </c>
    </row>
    <row r="2603" spans="1:56" ht="28.15" customHeight="1">
      <c r="A2603" s="4">
        <f>SUBTOTAL(103,$L$2:L2603)</f>
        <v>2602</v>
      </c>
      <c r="B2603" s="5" t="s">
        <v>17673</v>
      </c>
      <c r="C2603" s="5" t="s">
        <v>17674</v>
      </c>
      <c r="D2603" s="5" t="s">
        <v>3938</v>
      </c>
      <c r="E2603" s="5" t="s">
        <v>17551</v>
      </c>
      <c r="F2603" s="6" t="s">
        <v>17675</v>
      </c>
      <c r="G2603" s="5">
        <v>7</v>
      </c>
      <c r="H2603" s="7">
        <v>6428</v>
      </c>
      <c r="I2603" s="5" t="s">
        <v>17676</v>
      </c>
      <c r="J2603" s="5" t="s">
        <v>17677</v>
      </c>
      <c r="K2603" s="20"/>
      <c r="L2603" s="5" t="s">
        <v>415</v>
      </c>
      <c r="M2603" s="2">
        <v>1601172818</v>
      </c>
      <c r="N2603" s="8">
        <f>IF(COUNTIF($B$2:B2603,B2603)=1,1,0)</f>
        <v>1</v>
      </c>
      <c r="O2603" t="s">
        <v>52</v>
      </c>
      <c r="P2603">
        <v>1601172818</v>
      </c>
      <c r="Q2603" t="s">
        <v>17673</v>
      </c>
      <c r="R2603" t="s">
        <v>17673</v>
      </c>
      <c r="S2603" t="s">
        <v>17674</v>
      </c>
      <c r="T2603" t="s">
        <v>17674</v>
      </c>
      <c r="U2603" t="s">
        <v>3938</v>
      </c>
      <c r="V2603" t="s">
        <v>17678</v>
      </c>
      <c r="W2603">
        <v>0</v>
      </c>
      <c r="X2603" t="s">
        <v>59</v>
      </c>
      <c r="Y2603">
        <v>2026</v>
      </c>
      <c r="Z2603">
        <v>7</v>
      </c>
      <c r="AA2603">
        <v>1</v>
      </c>
      <c r="AB2603">
        <v>5952</v>
      </c>
      <c r="AC2603">
        <v>476</v>
      </c>
      <c r="AD2603">
        <v>0</v>
      </c>
      <c r="AE2603">
        <v>0</v>
      </c>
      <c r="AF2603" t="s">
        <v>57</v>
      </c>
      <c r="AG2603" t="s">
        <v>81</v>
      </c>
      <c r="AH2603" t="s">
        <v>17551</v>
      </c>
      <c r="AI2603" t="s">
        <v>17401</v>
      </c>
      <c r="AJ2603">
        <v>0</v>
      </c>
      <c r="AK2603" t="s">
        <v>17679</v>
      </c>
      <c r="AL2603">
        <v>0</v>
      </c>
      <c r="AM2603">
        <v>0</v>
      </c>
      <c r="AN2603">
        <v>0</v>
      </c>
      <c r="AO2603">
        <v>0</v>
      </c>
      <c r="AP2603" t="s">
        <v>83</v>
      </c>
      <c r="AQ2603">
        <v>0</v>
      </c>
      <c r="AR2603">
        <v>0</v>
      </c>
      <c r="AS2603" t="s">
        <v>69</v>
      </c>
      <c r="AT2603" t="s">
        <v>17680</v>
      </c>
      <c r="AU2603" t="s">
        <v>64</v>
      </c>
      <c r="AV2603">
        <v>0</v>
      </c>
      <c r="AW2603">
        <v>27438</v>
      </c>
      <c r="AX2603" t="s">
        <v>17676</v>
      </c>
      <c r="AY2603" t="s">
        <v>17677</v>
      </c>
      <c r="AZ2603" t="s">
        <v>71</v>
      </c>
      <c r="BA2603">
        <v>6428</v>
      </c>
      <c r="BB2603" t="s">
        <v>66</v>
      </c>
      <c r="BC2603" t="str">
        <f t="shared" si="106"/>
        <v>08370</v>
      </c>
      <c r="BD2603" t="str">
        <f t="shared" si="107"/>
        <v>TT-08370</v>
      </c>
    </row>
    <row r="2604" spans="1:56" ht="28.15" customHeight="1">
      <c r="A2604" s="4">
        <f>SUBTOTAL(103,$L$2:L2604)</f>
        <v>2603</v>
      </c>
      <c r="B2604" s="5" t="s">
        <v>17681</v>
      </c>
      <c r="C2604" s="5" t="s">
        <v>1866</v>
      </c>
      <c r="D2604" s="5" t="s">
        <v>17682</v>
      </c>
      <c r="E2604" s="5" t="s">
        <v>17551</v>
      </c>
      <c r="F2604" s="6" t="s">
        <v>17683</v>
      </c>
      <c r="G2604" s="5">
        <v>7</v>
      </c>
      <c r="H2604" s="7">
        <v>627054</v>
      </c>
      <c r="I2604" s="5" t="s">
        <v>17684</v>
      </c>
      <c r="J2604" s="5" t="s">
        <v>17685</v>
      </c>
      <c r="K2604" s="20"/>
      <c r="L2604" s="5" t="s">
        <v>415</v>
      </c>
      <c r="M2604" s="2">
        <v>1601172833</v>
      </c>
      <c r="N2604" s="8">
        <f>IF(COUNTIF($B$2:B2604,B2604)=1,1,0)</f>
        <v>1</v>
      </c>
      <c r="O2604" t="s">
        <v>52</v>
      </c>
      <c r="P2604">
        <v>1601172833</v>
      </c>
      <c r="Q2604" t="s">
        <v>17681</v>
      </c>
      <c r="R2604" t="s">
        <v>17681</v>
      </c>
      <c r="S2604" t="s">
        <v>1866</v>
      </c>
      <c r="T2604" t="s">
        <v>1866</v>
      </c>
      <c r="U2604" t="s">
        <v>17682</v>
      </c>
      <c r="V2604" t="s">
        <v>17686</v>
      </c>
      <c r="W2604">
        <v>0</v>
      </c>
      <c r="X2604" t="s">
        <v>198</v>
      </c>
      <c r="Y2604">
        <v>2026</v>
      </c>
      <c r="Z2604">
        <v>7</v>
      </c>
      <c r="AA2604">
        <v>1</v>
      </c>
      <c r="AB2604">
        <v>580606</v>
      </c>
      <c r="AC2604">
        <v>46448</v>
      </c>
      <c r="AD2604">
        <v>0</v>
      </c>
      <c r="AE2604">
        <v>0</v>
      </c>
      <c r="AF2604" t="s">
        <v>57</v>
      </c>
      <c r="AG2604" t="s">
        <v>58</v>
      </c>
      <c r="AH2604" t="s">
        <v>17551</v>
      </c>
      <c r="AI2604" t="s">
        <v>17401</v>
      </c>
      <c r="AJ2604">
        <v>0</v>
      </c>
      <c r="AK2604" t="s">
        <v>3039</v>
      </c>
      <c r="AL2604">
        <v>0</v>
      </c>
      <c r="AM2604">
        <v>0</v>
      </c>
      <c r="AN2604">
        <v>0</v>
      </c>
      <c r="AO2604">
        <v>0</v>
      </c>
      <c r="AP2604" t="s">
        <v>61</v>
      </c>
      <c r="AQ2604">
        <v>0</v>
      </c>
      <c r="AR2604">
        <v>0</v>
      </c>
      <c r="AS2604" t="s">
        <v>69</v>
      </c>
      <c r="AT2604" t="s">
        <v>17687</v>
      </c>
      <c r="AU2604" t="s">
        <v>64</v>
      </c>
      <c r="AV2604">
        <v>0</v>
      </c>
      <c r="AW2604">
        <v>27444</v>
      </c>
      <c r="AX2604" t="s">
        <v>17684</v>
      </c>
      <c r="AY2604" t="s">
        <v>17685</v>
      </c>
      <c r="AZ2604" t="s">
        <v>71</v>
      </c>
      <c r="BA2604">
        <v>627054</v>
      </c>
      <c r="BB2604" t="s">
        <v>66</v>
      </c>
      <c r="BC2604" t="str">
        <f t="shared" si="106"/>
        <v>08820</v>
      </c>
      <c r="BD2604" t="str">
        <f t="shared" si="107"/>
        <v>TT-08820</v>
      </c>
    </row>
    <row r="2605" spans="1:56" ht="28.15" customHeight="1">
      <c r="A2605" s="4">
        <f>SUBTOTAL(103,$L$2:L2605)</f>
        <v>2604</v>
      </c>
      <c r="B2605" s="5" t="s">
        <v>17688</v>
      </c>
      <c r="C2605" s="5" t="s">
        <v>17689</v>
      </c>
      <c r="D2605" s="5" t="s">
        <v>17690</v>
      </c>
      <c r="E2605" s="5" t="s">
        <v>17551</v>
      </c>
      <c r="F2605" s="6" t="s">
        <v>17691</v>
      </c>
      <c r="G2605" s="5">
        <v>7</v>
      </c>
      <c r="H2605" s="7">
        <v>338645</v>
      </c>
      <c r="I2605" s="5" t="s">
        <v>16401</v>
      </c>
      <c r="J2605" s="5" t="s">
        <v>17692</v>
      </c>
      <c r="K2605" s="20"/>
      <c r="L2605" s="5" t="s">
        <v>415</v>
      </c>
      <c r="M2605" s="2">
        <v>1601172751</v>
      </c>
      <c r="N2605" s="8">
        <f>IF(COUNTIF($B$2:B2605,B2605)=1,1,0)</f>
        <v>1</v>
      </c>
      <c r="O2605" t="s">
        <v>52</v>
      </c>
      <c r="P2605">
        <v>1601172751</v>
      </c>
      <c r="Q2605" t="s">
        <v>17688</v>
      </c>
      <c r="R2605" t="s">
        <v>17688</v>
      </c>
      <c r="S2605" t="s">
        <v>17689</v>
      </c>
      <c r="T2605" t="s">
        <v>17689</v>
      </c>
      <c r="U2605" t="s">
        <v>17690</v>
      </c>
      <c r="V2605" t="s">
        <v>17693</v>
      </c>
      <c r="W2605">
        <v>0</v>
      </c>
      <c r="X2605" t="s">
        <v>188</v>
      </c>
      <c r="Y2605">
        <v>2026</v>
      </c>
      <c r="Z2605">
        <v>7</v>
      </c>
      <c r="AA2605">
        <v>1</v>
      </c>
      <c r="AB2605">
        <v>313560</v>
      </c>
      <c r="AC2605">
        <v>25085</v>
      </c>
      <c r="AD2605">
        <v>0</v>
      </c>
      <c r="AE2605">
        <v>0</v>
      </c>
      <c r="AF2605" t="s">
        <v>57</v>
      </c>
      <c r="AG2605" t="s">
        <v>291</v>
      </c>
      <c r="AH2605" t="s">
        <v>17551</v>
      </c>
      <c r="AI2605" t="s">
        <v>17401</v>
      </c>
      <c r="AJ2605">
        <v>0</v>
      </c>
      <c r="AK2605" t="s">
        <v>10431</v>
      </c>
      <c r="AL2605">
        <v>0</v>
      </c>
      <c r="AM2605">
        <v>0</v>
      </c>
      <c r="AN2605">
        <v>0</v>
      </c>
      <c r="AO2605">
        <v>0</v>
      </c>
      <c r="AP2605" t="s">
        <v>83</v>
      </c>
      <c r="AQ2605">
        <v>0</v>
      </c>
      <c r="AR2605">
        <v>0</v>
      </c>
      <c r="AS2605" t="s">
        <v>69</v>
      </c>
      <c r="AT2605" t="s">
        <v>17694</v>
      </c>
      <c r="AU2605" t="s">
        <v>64</v>
      </c>
      <c r="AV2605">
        <v>0</v>
      </c>
      <c r="AW2605">
        <v>27421</v>
      </c>
      <c r="AX2605" t="s">
        <v>16401</v>
      </c>
      <c r="AY2605" t="s">
        <v>17692</v>
      </c>
      <c r="AZ2605" t="s">
        <v>71</v>
      </c>
      <c r="BA2605">
        <v>338645</v>
      </c>
      <c r="BB2605" t="s">
        <v>66</v>
      </c>
      <c r="BC2605" t="str">
        <f t="shared" si="106"/>
        <v>08840</v>
      </c>
      <c r="BD2605" t="str">
        <f t="shared" si="107"/>
        <v>TT-08840</v>
      </c>
    </row>
    <row r="2606" spans="1:56" ht="28.15" customHeight="1">
      <c r="A2606" s="4">
        <f>SUBTOTAL(103,$L$2:L2606)</f>
        <v>2605</v>
      </c>
      <c r="B2606" s="5" t="s">
        <v>17695</v>
      </c>
      <c r="C2606" s="5" t="s">
        <v>17696</v>
      </c>
      <c r="D2606" s="5" t="s">
        <v>3938</v>
      </c>
      <c r="E2606" s="5" t="s">
        <v>17551</v>
      </c>
      <c r="F2606" s="6" t="s">
        <v>17697</v>
      </c>
      <c r="G2606" s="5">
        <v>7</v>
      </c>
      <c r="H2606" s="7">
        <v>320652</v>
      </c>
      <c r="I2606" s="5" t="s">
        <v>17698</v>
      </c>
      <c r="J2606" s="5" t="s">
        <v>17699</v>
      </c>
      <c r="K2606" s="20"/>
      <c r="L2606" s="5" t="s">
        <v>415</v>
      </c>
      <c r="M2606" s="2">
        <v>1601172604</v>
      </c>
      <c r="N2606" s="8">
        <f>IF(COUNTIF($B$2:B2606,B2606)=1,1,0)</f>
        <v>1</v>
      </c>
      <c r="O2606" t="s">
        <v>52</v>
      </c>
      <c r="P2606">
        <v>1601172604</v>
      </c>
      <c r="Q2606" t="s">
        <v>17695</v>
      </c>
      <c r="R2606" t="s">
        <v>17695</v>
      </c>
      <c r="S2606" t="s">
        <v>17696</v>
      </c>
      <c r="T2606" t="s">
        <v>17696</v>
      </c>
      <c r="U2606" t="s">
        <v>3938</v>
      </c>
      <c r="V2606" t="s">
        <v>17700</v>
      </c>
      <c r="W2606">
        <v>0</v>
      </c>
      <c r="X2606" t="s">
        <v>59</v>
      </c>
      <c r="Y2606">
        <v>2026</v>
      </c>
      <c r="Z2606">
        <v>7</v>
      </c>
      <c r="AA2606">
        <v>1</v>
      </c>
      <c r="AB2606">
        <v>296900</v>
      </c>
      <c r="AC2606">
        <v>23752</v>
      </c>
      <c r="AD2606">
        <v>0</v>
      </c>
      <c r="AE2606">
        <v>0</v>
      </c>
      <c r="AF2606" t="s">
        <v>57</v>
      </c>
      <c r="AG2606" t="s">
        <v>81</v>
      </c>
      <c r="AH2606" t="s">
        <v>17551</v>
      </c>
      <c r="AI2606" t="s">
        <v>17401</v>
      </c>
      <c r="AJ2606">
        <v>0</v>
      </c>
      <c r="AK2606" t="s">
        <v>17701</v>
      </c>
      <c r="AL2606">
        <v>0</v>
      </c>
      <c r="AM2606">
        <v>0</v>
      </c>
      <c r="AN2606">
        <v>0</v>
      </c>
      <c r="AO2606">
        <v>0</v>
      </c>
      <c r="AP2606" t="s">
        <v>83</v>
      </c>
      <c r="AQ2606">
        <v>0</v>
      </c>
      <c r="AR2606">
        <v>0</v>
      </c>
      <c r="AS2606" t="s">
        <v>69</v>
      </c>
      <c r="AT2606" t="s">
        <v>17702</v>
      </c>
      <c r="AU2606" t="s">
        <v>64</v>
      </c>
      <c r="AV2606">
        <v>0</v>
      </c>
      <c r="AW2606">
        <v>27378</v>
      </c>
      <c r="AX2606" t="s">
        <v>17698</v>
      </c>
      <c r="AY2606" t="s">
        <v>17699</v>
      </c>
      <c r="AZ2606" t="s">
        <v>71</v>
      </c>
      <c r="BA2606">
        <v>320652</v>
      </c>
      <c r="BB2606" t="s">
        <v>66</v>
      </c>
      <c r="BC2606" t="str">
        <f t="shared" si="106"/>
        <v>08850</v>
      </c>
      <c r="BD2606" t="str">
        <f t="shared" si="107"/>
        <v>TT-08850</v>
      </c>
    </row>
    <row r="2607" spans="1:56" ht="28.15" customHeight="1">
      <c r="A2607" s="4">
        <f>SUBTOTAL(103,$L$2:L2607)</f>
        <v>2606</v>
      </c>
      <c r="B2607" s="5" t="s">
        <v>17703</v>
      </c>
      <c r="C2607" s="5" t="s">
        <v>17704</v>
      </c>
      <c r="D2607" s="5" t="s">
        <v>17705</v>
      </c>
      <c r="E2607" s="5" t="s">
        <v>17551</v>
      </c>
      <c r="F2607" s="6" t="s">
        <v>17706</v>
      </c>
      <c r="G2607" s="5">
        <v>7</v>
      </c>
      <c r="H2607" s="7">
        <v>182412</v>
      </c>
      <c r="I2607" s="5" t="s">
        <v>17707</v>
      </c>
      <c r="J2607" s="5" t="s">
        <v>17708</v>
      </c>
      <c r="K2607" s="20"/>
      <c r="L2607" s="5" t="s">
        <v>415</v>
      </c>
      <c r="M2607" s="2">
        <v>1601172714</v>
      </c>
      <c r="N2607" s="8">
        <f>IF(COUNTIF($B$2:B2607,B2607)=1,1,0)</f>
        <v>1</v>
      </c>
      <c r="O2607" t="s">
        <v>52</v>
      </c>
      <c r="P2607">
        <v>1601172714</v>
      </c>
      <c r="Q2607" t="s">
        <v>17703</v>
      </c>
      <c r="R2607" t="s">
        <v>17703</v>
      </c>
      <c r="S2607" t="s">
        <v>17704</v>
      </c>
      <c r="T2607" t="s">
        <v>17704</v>
      </c>
      <c r="U2607" t="s">
        <v>17705</v>
      </c>
      <c r="V2607" t="s">
        <v>17709</v>
      </c>
      <c r="W2607">
        <v>0</v>
      </c>
      <c r="X2607" t="s">
        <v>188</v>
      </c>
      <c r="Y2607">
        <v>2026</v>
      </c>
      <c r="Z2607">
        <v>7</v>
      </c>
      <c r="AA2607">
        <v>1</v>
      </c>
      <c r="AB2607">
        <v>168900</v>
      </c>
      <c r="AC2607">
        <v>13512</v>
      </c>
      <c r="AD2607">
        <v>0</v>
      </c>
      <c r="AE2607">
        <v>0</v>
      </c>
      <c r="AF2607" t="s">
        <v>57</v>
      </c>
      <c r="AG2607" t="s">
        <v>291</v>
      </c>
      <c r="AH2607" t="s">
        <v>17551</v>
      </c>
      <c r="AI2607" t="s">
        <v>17401</v>
      </c>
      <c r="AJ2607">
        <v>0</v>
      </c>
      <c r="AK2607" t="s">
        <v>17710</v>
      </c>
      <c r="AL2607">
        <v>0</v>
      </c>
      <c r="AM2607">
        <v>0</v>
      </c>
      <c r="AN2607">
        <v>0</v>
      </c>
      <c r="AO2607">
        <v>0</v>
      </c>
      <c r="AP2607" t="s">
        <v>83</v>
      </c>
      <c r="AQ2607">
        <v>0</v>
      </c>
      <c r="AR2607">
        <v>0</v>
      </c>
      <c r="AS2607" t="s">
        <v>69</v>
      </c>
      <c r="AT2607" t="s">
        <v>17711</v>
      </c>
      <c r="AU2607" t="s">
        <v>64</v>
      </c>
      <c r="AV2607">
        <v>0</v>
      </c>
      <c r="AW2607">
        <v>27413</v>
      </c>
      <c r="AX2607" t="s">
        <v>17707</v>
      </c>
      <c r="AY2607" t="s">
        <v>17708</v>
      </c>
      <c r="AZ2607" t="s">
        <v>71</v>
      </c>
      <c r="BA2607">
        <v>182412</v>
      </c>
      <c r="BB2607" t="s">
        <v>66</v>
      </c>
      <c r="BC2607" t="str">
        <f t="shared" si="106"/>
        <v>08970</v>
      </c>
      <c r="BD2607" t="str">
        <f t="shared" si="107"/>
        <v>TT-08970</v>
      </c>
    </row>
    <row r="2608" spans="1:56" ht="28.15" customHeight="1">
      <c r="A2608" s="4">
        <f>SUBTOTAL(103,$L$2:L2608)</f>
        <v>2607</v>
      </c>
      <c r="B2608" s="5" t="s">
        <v>17712</v>
      </c>
      <c r="C2608" s="5" t="s">
        <v>17713</v>
      </c>
      <c r="D2608" s="5" t="s">
        <v>17714</v>
      </c>
      <c r="E2608" s="5" t="s">
        <v>17551</v>
      </c>
      <c r="F2608" s="6" t="s">
        <v>17715</v>
      </c>
      <c r="G2608" s="5">
        <v>7</v>
      </c>
      <c r="H2608" s="7">
        <v>1001268</v>
      </c>
      <c r="I2608" s="5" t="s">
        <v>16401</v>
      </c>
      <c r="J2608" s="5" t="s">
        <v>17716</v>
      </c>
      <c r="K2608" s="20"/>
      <c r="L2608" s="5" t="s">
        <v>415</v>
      </c>
      <c r="M2608" s="2">
        <v>1601172835</v>
      </c>
      <c r="N2608" s="8">
        <f>IF(COUNTIF($B$2:B2608,B2608)=1,1,0)</f>
        <v>1</v>
      </c>
      <c r="O2608" t="s">
        <v>52</v>
      </c>
      <c r="P2608">
        <v>1601172835</v>
      </c>
      <c r="Q2608" t="s">
        <v>17712</v>
      </c>
      <c r="R2608" t="s">
        <v>17712</v>
      </c>
      <c r="S2608" t="s">
        <v>17713</v>
      </c>
      <c r="T2608" t="s">
        <v>17713</v>
      </c>
      <c r="U2608" t="s">
        <v>17714</v>
      </c>
      <c r="V2608" t="s">
        <v>17717</v>
      </c>
      <c r="W2608">
        <v>0</v>
      </c>
      <c r="X2608" t="s">
        <v>80</v>
      </c>
      <c r="Y2608">
        <v>2026</v>
      </c>
      <c r="Z2608">
        <v>7</v>
      </c>
      <c r="AA2608">
        <v>1</v>
      </c>
      <c r="AB2608">
        <v>927100</v>
      </c>
      <c r="AC2608">
        <v>74168</v>
      </c>
      <c r="AD2608">
        <v>0</v>
      </c>
      <c r="AE2608">
        <v>0</v>
      </c>
      <c r="AF2608" t="s">
        <v>121</v>
      </c>
      <c r="AG2608" t="s">
        <v>58</v>
      </c>
      <c r="AH2608" t="s">
        <v>17551</v>
      </c>
      <c r="AI2608" t="s">
        <v>17401</v>
      </c>
      <c r="AJ2608">
        <v>0</v>
      </c>
      <c r="AK2608" t="s">
        <v>10038</v>
      </c>
      <c r="AL2608">
        <v>0</v>
      </c>
      <c r="AM2608">
        <v>0</v>
      </c>
      <c r="AN2608">
        <v>0</v>
      </c>
      <c r="AO2608">
        <v>0</v>
      </c>
      <c r="AP2608" t="s">
        <v>61</v>
      </c>
      <c r="AQ2608">
        <v>0</v>
      </c>
      <c r="AR2608">
        <v>0</v>
      </c>
      <c r="AS2608" t="s">
        <v>69</v>
      </c>
      <c r="AT2608" t="s">
        <v>17718</v>
      </c>
      <c r="AU2608" t="s">
        <v>64</v>
      </c>
      <c r="AV2608">
        <v>0</v>
      </c>
      <c r="AW2608">
        <v>27445</v>
      </c>
      <c r="AX2608" t="s">
        <v>16401</v>
      </c>
      <c r="AY2608" t="s">
        <v>17716</v>
      </c>
      <c r="AZ2608" t="s">
        <v>71</v>
      </c>
      <c r="BA2608">
        <v>1001268</v>
      </c>
      <c r="BB2608" t="s">
        <v>66</v>
      </c>
      <c r="BC2608" t="str">
        <f t="shared" si="106"/>
        <v>09030</v>
      </c>
      <c r="BD2608" t="str">
        <f t="shared" si="107"/>
        <v>TT-09030</v>
      </c>
    </row>
    <row r="2609" spans="1:56" ht="28.15" customHeight="1">
      <c r="A2609" s="4">
        <f>SUBTOTAL(103,$L$2:L2609)</f>
        <v>2608</v>
      </c>
      <c r="B2609" s="5" t="s">
        <v>17721</v>
      </c>
      <c r="C2609" s="5" t="s">
        <v>17722</v>
      </c>
      <c r="D2609" s="5" t="s">
        <v>17723</v>
      </c>
      <c r="E2609" s="5" t="s">
        <v>17551</v>
      </c>
      <c r="F2609" s="6" t="s">
        <v>17724</v>
      </c>
      <c r="G2609" s="5">
        <v>7</v>
      </c>
      <c r="H2609" s="7">
        <v>395194</v>
      </c>
      <c r="I2609" s="5" t="s">
        <v>17725</v>
      </c>
      <c r="J2609" s="5" t="s">
        <v>17726</v>
      </c>
      <c r="K2609" s="20"/>
      <c r="L2609" s="5" t="s">
        <v>415</v>
      </c>
      <c r="M2609" s="2">
        <v>1601172650</v>
      </c>
      <c r="N2609" s="8">
        <f>IF(COUNTIF($B$2:B2609,B2609)=1,1,0)</f>
        <v>1</v>
      </c>
      <c r="O2609" t="s">
        <v>52</v>
      </c>
      <c r="P2609">
        <v>1601172650</v>
      </c>
      <c r="Q2609" t="s">
        <v>17721</v>
      </c>
      <c r="R2609" t="s">
        <v>17721</v>
      </c>
      <c r="S2609" t="s">
        <v>17722</v>
      </c>
      <c r="T2609" t="s">
        <v>17722</v>
      </c>
      <c r="U2609" t="s">
        <v>17723</v>
      </c>
      <c r="V2609" t="s">
        <v>17727</v>
      </c>
      <c r="W2609">
        <v>0</v>
      </c>
      <c r="X2609" t="s">
        <v>80</v>
      </c>
      <c r="Y2609">
        <v>2026</v>
      </c>
      <c r="Z2609">
        <v>7</v>
      </c>
      <c r="AA2609">
        <v>1</v>
      </c>
      <c r="AB2609">
        <v>365920</v>
      </c>
      <c r="AC2609">
        <v>29274</v>
      </c>
      <c r="AD2609">
        <v>0</v>
      </c>
      <c r="AE2609">
        <v>0</v>
      </c>
      <c r="AF2609" t="s">
        <v>98</v>
      </c>
      <c r="AG2609" t="s">
        <v>81</v>
      </c>
      <c r="AH2609" t="s">
        <v>17551</v>
      </c>
      <c r="AI2609" t="s">
        <v>17401</v>
      </c>
      <c r="AJ2609">
        <v>0</v>
      </c>
      <c r="AK2609" t="s">
        <v>13208</v>
      </c>
      <c r="AL2609">
        <v>0</v>
      </c>
      <c r="AM2609">
        <v>0</v>
      </c>
      <c r="AN2609">
        <v>0</v>
      </c>
      <c r="AO2609">
        <v>0</v>
      </c>
      <c r="AP2609" t="s">
        <v>98</v>
      </c>
      <c r="AQ2609">
        <v>0</v>
      </c>
      <c r="AR2609">
        <v>0</v>
      </c>
      <c r="AS2609" t="s">
        <v>69</v>
      </c>
      <c r="AT2609" t="s">
        <v>17728</v>
      </c>
      <c r="AU2609" t="s">
        <v>64</v>
      </c>
      <c r="AV2609">
        <v>0</v>
      </c>
      <c r="AW2609">
        <v>27395</v>
      </c>
      <c r="AX2609" t="s">
        <v>17725</v>
      </c>
      <c r="AY2609" t="s">
        <v>17726</v>
      </c>
      <c r="AZ2609" t="s">
        <v>71</v>
      </c>
      <c r="BA2609">
        <v>395194</v>
      </c>
      <c r="BB2609" t="s">
        <v>66</v>
      </c>
      <c r="BC2609" t="str">
        <f t="shared" si="106"/>
        <v>09465</v>
      </c>
      <c r="BD2609" t="str">
        <f t="shared" si="107"/>
        <v>TT-09465</v>
      </c>
    </row>
    <row r="2610" spans="1:56" ht="28.15" customHeight="1">
      <c r="A2610" s="4">
        <f>SUBTOTAL(103,$L$2:L2610)</f>
        <v>2609</v>
      </c>
      <c r="B2610" s="5" t="s">
        <v>17729</v>
      </c>
      <c r="C2610" s="5" t="s">
        <v>17730</v>
      </c>
      <c r="D2610" s="5" t="s">
        <v>17731</v>
      </c>
      <c r="E2610" s="5" t="s">
        <v>17551</v>
      </c>
      <c r="F2610" s="6" t="s">
        <v>17732</v>
      </c>
      <c r="G2610" s="5">
        <v>7</v>
      </c>
      <c r="H2610" s="7">
        <v>491065</v>
      </c>
      <c r="I2610" s="5" t="s">
        <v>17733</v>
      </c>
      <c r="J2610" s="5" t="s">
        <v>17734</v>
      </c>
      <c r="K2610" s="20"/>
      <c r="L2610" s="5" t="s">
        <v>415</v>
      </c>
      <c r="M2610" s="2">
        <v>1601172815</v>
      </c>
      <c r="N2610" s="8">
        <f>IF(COUNTIF($B$2:B2610,B2610)=1,1,0)</f>
        <v>1</v>
      </c>
      <c r="O2610" t="s">
        <v>52</v>
      </c>
      <c r="P2610">
        <v>1601172815</v>
      </c>
      <c r="Q2610" t="s">
        <v>17729</v>
      </c>
      <c r="R2610" t="s">
        <v>17729</v>
      </c>
      <c r="S2610" t="s">
        <v>17730</v>
      </c>
      <c r="T2610" t="s">
        <v>17730</v>
      </c>
      <c r="U2610" t="s">
        <v>17731</v>
      </c>
      <c r="V2610" t="s">
        <v>17735</v>
      </c>
      <c r="W2610">
        <v>0</v>
      </c>
      <c r="X2610" t="s">
        <v>188</v>
      </c>
      <c r="Y2610">
        <v>2026</v>
      </c>
      <c r="Z2610">
        <v>7</v>
      </c>
      <c r="AA2610">
        <v>1</v>
      </c>
      <c r="AB2610">
        <v>454690</v>
      </c>
      <c r="AC2610">
        <v>36375</v>
      </c>
      <c r="AD2610">
        <v>0</v>
      </c>
      <c r="AE2610">
        <v>0</v>
      </c>
      <c r="AF2610" t="s">
        <v>57</v>
      </c>
      <c r="AG2610" t="s">
        <v>291</v>
      </c>
      <c r="AH2610" t="s">
        <v>17551</v>
      </c>
      <c r="AI2610" t="s">
        <v>17401</v>
      </c>
      <c r="AJ2610">
        <v>0</v>
      </c>
      <c r="AK2610" t="s">
        <v>5792</v>
      </c>
      <c r="AL2610">
        <v>0</v>
      </c>
      <c r="AM2610">
        <v>0</v>
      </c>
      <c r="AN2610">
        <v>0</v>
      </c>
      <c r="AO2610">
        <v>0</v>
      </c>
      <c r="AP2610" t="s">
        <v>83</v>
      </c>
      <c r="AQ2610">
        <v>0</v>
      </c>
      <c r="AR2610">
        <v>0</v>
      </c>
      <c r="AS2610" t="s">
        <v>69</v>
      </c>
      <c r="AT2610" t="s">
        <v>17736</v>
      </c>
      <c r="AU2610" t="s">
        <v>64</v>
      </c>
      <c r="AV2610">
        <v>0</v>
      </c>
      <c r="AW2610">
        <v>27437</v>
      </c>
      <c r="AX2610" t="s">
        <v>17733</v>
      </c>
      <c r="AY2610" t="s">
        <v>17734</v>
      </c>
      <c r="AZ2610" t="s">
        <v>71</v>
      </c>
      <c r="BA2610">
        <v>491065</v>
      </c>
      <c r="BB2610" t="s">
        <v>66</v>
      </c>
      <c r="BC2610" t="str">
        <f t="shared" si="106"/>
        <v>11080</v>
      </c>
      <c r="BD2610" t="str">
        <f t="shared" si="107"/>
        <v>TT-11080</v>
      </c>
    </row>
    <row r="2611" spans="1:56" ht="28.15" customHeight="1">
      <c r="A2611" s="4">
        <f>SUBTOTAL(103,$L$2:L2611)</f>
        <v>2610</v>
      </c>
      <c r="B2611" s="5" t="s">
        <v>17737</v>
      </c>
      <c r="C2611" s="5" t="s">
        <v>17738</v>
      </c>
      <c r="D2611" s="5" t="s">
        <v>17723</v>
      </c>
      <c r="E2611" s="5" t="s">
        <v>17551</v>
      </c>
      <c r="F2611" s="6" t="s">
        <v>17739</v>
      </c>
      <c r="G2611" s="5">
        <v>7</v>
      </c>
      <c r="H2611" s="7">
        <v>584963</v>
      </c>
      <c r="I2611" s="5" t="s">
        <v>17740</v>
      </c>
      <c r="J2611" s="5" t="s">
        <v>17741</v>
      </c>
      <c r="K2611" s="20"/>
      <c r="L2611" s="5" t="s">
        <v>415</v>
      </c>
      <c r="M2611" s="2">
        <v>1601172610</v>
      </c>
      <c r="N2611" s="8">
        <f>IF(COUNTIF($B$2:B2611,B2611)=1,1,0)</f>
        <v>1</v>
      </c>
      <c r="O2611" t="s">
        <v>52</v>
      </c>
      <c r="P2611">
        <v>1601172610</v>
      </c>
      <c r="Q2611" t="s">
        <v>17737</v>
      </c>
      <c r="R2611" t="s">
        <v>17737</v>
      </c>
      <c r="S2611" t="s">
        <v>17738</v>
      </c>
      <c r="T2611" t="s">
        <v>17738</v>
      </c>
      <c r="U2611" t="s">
        <v>17723</v>
      </c>
      <c r="V2611" t="s">
        <v>17727</v>
      </c>
      <c r="W2611">
        <v>0</v>
      </c>
      <c r="X2611" t="s">
        <v>80</v>
      </c>
      <c r="Y2611">
        <v>2026</v>
      </c>
      <c r="Z2611">
        <v>7</v>
      </c>
      <c r="AA2611">
        <v>1</v>
      </c>
      <c r="AB2611">
        <v>541632</v>
      </c>
      <c r="AC2611">
        <v>43331</v>
      </c>
      <c r="AD2611">
        <v>0</v>
      </c>
      <c r="AE2611">
        <v>0</v>
      </c>
      <c r="AF2611" t="s">
        <v>57</v>
      </c>
      <c r="AG2611" t="s">
        <v>291</v>
      </c>
      <c r="AH2611" t="s">
        <v>17551</v>
      </c>
      <c r="AI2611" t="s">
        <v>17401</v>
      </c>
      <c r="AJ2611">
        <v>0</v>
      </c>
      <c r="AK2611" t="s">
        <v>17742</v>
      </c>
      <c r="AL2611">
        <v>0</v>
      </c>
      <c r="AM2611">
        <v>0</v>
      </c>
      <c r="AN2611">
        <v>0</v>
      </c>
      <c r="AO2611">
        <v>0</v>
      </c>
      <c r="AP2611" t="s">
        <v>83</v>
      </c>
      <c r="AQ2611">
        <v>0</v>
      </c>
      <c r="AR2611">
        <v>0</v>
      </c>
      <c r="AS2611" t="s">
        <v>69</v>
      </c>
      <c r="AT2611" t="s">
        <v>17743</v>
      </c>
      <c r="AU2611" t="s">
        <v>64</v>
      </c>
      <c r="AV2611">
        <v>0</v>
      </c>
      <c r="AW2611">
        <v>27380</v>
      </c>
      <c r="AX2611" t="s">
        <v>17740</v>
      </c>
      <c r="AY2611" t="s">
        <v>17741</v>
      </c>
      <c r="AZ2611" t="s">
        <v>71</v>
      </c>
      <c r="BA2611">
        <v>584963</v>
      </c>
      <c r="BB2611" t="s">
        <v>66</v>
      </c>
      <c r="BC2611" t="str">
        <f t="shared" si="106"/>
        <v>11115</v>
      </c>
      <c r="BD2611" t="str">
        <f t="shared" si="107"/>
        <v>TT-11115</v>
      </c>
    </row>
    <row r="2612" spans="1:56" ht="28.15" customHeight="1">
      <c r="A2612" s="4">
        <f>SUBTOTAL(103,$L$2:L2612)</f>
        <v>2611</v>
      </c>
      <c r="B2612" s="5" t="s">
        <v>17744</v>
      </c>
      <c r="C2612" s="5" t="s">
        <v>17745</v>
      </c>
      <c r="D2612" s="5" t="s">
        <v>17746</v>
      </c>
      <c r="E2612" s="5" t="s">
        <v>17551</v>
      </c>
      <c r="F2612" s="6" t="s">
        <v>17747</v>
      </c>
      <c r="G2612" s="5">
        <v>7</v>
      </c>
      <c r="H2612" s="7">
        <v>1084482</v>
      </c>
      <c r="I2612" s="5" t="s">
        <v>17748</v>
      </c>
      <c r="J2612" s="5" t="s">
        <v>17749</v>
      </c>
      <c r="K2612" s="20"/>
      <c r="L2612" s="5" t="s">
        <v>415</v>
      </c>
      <c r="M2612" s="2">
        <v>1601172836</v>
      </c>
      <c r="N2612" s="8">
        <f>IF(COUNTIF($B$2:B2612,B2612)=1,1,0)</f>
        <v>1</v>
      </c>
      <c r="O2612" t="s">
        <v>52</v>
      </c>
      <c r="P2612">
        <v>1601172836</v>
      </c>
      <c r="Q2612" t="s">
        <v>17744</v>
      </c>
      <c r="R2612" t="s">
        <v>17744</v>
      </c>
      <c r="S2612" t="s">
        <v>17745</v>
      </c>
      <c r="T2612" t="s">
        <v>17745</v>
      </c>
      <c r="U2612" t="s">
        <v>17746</v>
      </c>
      <c r="V2612" t="s">
        <v>17750</v>
      </c>
      <c r="W2612">
        <v>0</v>
      </c>
      <c r="X2612" t="s">
        <v>80</v>
      </c>
      <c r="Y2612">
        <v>2026</v>
      </c>
      <c r="Z2612">
        <v>7</v>
      </c>
      <c r="AA2612">
        <v>1</v>
      </c>
      <c r="AB2612">
        <v>1004150</v>
      </c>
      <c r="AC2612">
        <v>80332</v>
      </c>
      <c r="AD2612">
        <v>0</v>
      </c>
      <c r="AE2612">
        <v>0</v>
      </c>
      <c r="AF2612" t="s">
        <v>98</v>
      </c>
      <c r="AG2612" t="s">
        <v>58</v>
      </c>
      <c r="AH2612" t="s">
        <v>17551</v>
      </c>
      <c r="AI2612" t="s">
        <v>17401</v>
      </c>
      <c r="AJ2612">
        <v>0</v>
      </c>
      <c r="AK2612" t="s">
        <v>1863</v>
      </c>
      <c r="AL2612">
        <v>0</v>
      </c>
      <c r="AM2612">
        <v>0</v>
      </c>
      <c r="AN2612">
        <v>0</v>
      </c>
      <c r="AO2612">
        <v>0</v>
      </c>
      <c r="AP2612" t="s">
        <v>98</v>
      </c>
      <c r="AQ2612">
        <v>0</v>
      </c>
      <c r="AR2612">
        <v>0</v>
      </c>
      <c r="AS2612" t="s">
        <v>69</v>
      </c>
      <c r="AT2612" t="s">
        <v>17751</v>
      </c>
      <c r="AU2612" t="s">
        <v>64</v>
      </c>
      <c r="AV2612">
        <v>0</v>
      </c>
      <c r="AW2612">
        <v>27446</v>
      </c>
      <c r="AX2612" t="s">
        <v>17748</v>
      </c>
      <c r="AY2612" t="s">
        <v>17749</v>
      </c>
      <c r="AZ2612" t="s">
        <v>71</v>
      </c>
      <c r="BA2612">
        <v>1084482</v>
      </c>
      <c r="BB2612" t="s">
        <v>66</v>
      </c>
      <c r="BC2612" t="str">
        <f t="shared" si="106"/>
        <v>11120</v>
      </c>
      <c r="BD2612" t="str">
        <f t="shared" si="107"/>
        <v>TT-11120</v>
      </c>
    </row>
    <row r="2613" spans="1:56" ht="28.15" customHeight="1">
      <c r="A2613" s="4">
        <f>SUBTOTAL(103,$L$2:L2613)</f>
        <v>2612</v>
      </c>
      <c r="B2613" s="5" t="s">
        <v>17752</v>
      </c>
      <c r="C2613" s="5" t="s">
        <v>17753</v>
      </c>
      <c r="D2613" s="5" t="s">
        <v>17662</v>
      </c>
      <c r="E2613" s="5" t="s">
        <v>17551</v>
      </c>
      <c r="F2613" s="6" t="s">
        <v>17754</v>
      </c>
      <c r="G2613" s="5">
        <v>7</v>
      </c>
      <c r="H2613" s="7">
        <v>87852</v>
      </c>
      <c r="I2613" s="5" t="s">
        <v>16401</v>
      </c>
      <c r="J2613" s="5" t="s">
        <v>17755</v>
      </c>
      <c r="K2613" s="20"/>
      <c r="L2613" s="5" t="s">
        <v>415</v>
      </c>
      <c r="M2613" s="2">
        <v>1601172689</v>
      </c>
      <c r="N2613" s="8">
        <f>IF(COUNTIF($B$2:B2613,B2613)=1,1,0)</f>
        <v>1</v>
      </c>
      <c r="O2613" t="s">
        <v>52</v>
      </c>
      <c r="P2613">
        <v>1601172689</v>
      </c>
      <c r="Q2613" t="s">
        <v>17752</v>
      </c>
      <c r="R2613" t="s">
        <v>17752</v>
      </c>
      <c r="S2613" t="s">
        <v>17753</v>
      </c>
      <c r="T2613" t="s">
        <v>17753</v>
      </c>
      <c r="U2613" t="s">
        <v>17662</v>
      </c>
      <c r="V2613" t="s">
        <v>17665</v>
      </c>
      <c r="W2613">
        <v>0</v>
      </c>
      <c r="X2613" t="s">
        <v>188</v>
      </c>
      <c r="Y2613">
        <v>2026</v>
      </c>
      <c r="Z2613">
        <v>7</v>
      </c>
      <c r="AA2613">
        <v>1</v>
      </c>
      <c r="AB2613">
        <v>81344</v>
      </c>
      <c r="AC2613">
        <v>6508</v>
      </c>
      <c r="AD2613">
        <v>0</v>
      </c>
      <c r="AE2613">
        <v>0</v>
      </c>
      <c r="AF2613" t="s">
        <v>57</v>
      </c>
      <c r="AG2613" t="s">
        <v>291</v>
      </c>
      <c r="AH2613" t="s">
        <v>17551</v>
      </c>
      <c r="AI2613" t="s">
        <v>17401</v>
      </c>
      <c r="AJ2613">
        <v>0</v>
      </c>
      <c r="AK2613" t="s">
        <v>17756</v>
      </c>
      <c r="AL2613">
        <v>0</v>
      </c>
      <c r="AM2613">
        <v>0</v>
      </c>
      <c r="AN2613">
        <v>0</v>
      </c>
      <c r="AO2613">
        <v>0</v>
      </c>
      <c r="AP2613" t="s">
        <v>83</v>
      </c>
      <c r="AQ2613">
        <v>0</v>
      </c>
      <c r="AR2613">
        <v>0</v>
      </c>
      <c r="AS2613" t="s">
        <v>69</v>
      </c>
      <c r="AT2613" t="s">
        <v>17757</v>
      </c>
      <c r="AU2613" t="s">
        <v>64</v>
      </c>
      <c r="AV2613">
        <v>0</v>
      </c>
      <c r="AW2613">
        <v>27404</v>
      </c>
      <c r="AX2613" t="s">
        <v>16401</v>
      </c>
      <c r="AY2613" t="s">
        <v>17755</v>
      </c>
      <c r="AZ2613" t="s">
        <v>71</v>
      </c>
      <c r="BA2613">
        <v>87852</v>
      </c>
      <c r="BB2613" t="s">
        <v>66</v>
      </c>
      <c r="BC2613" t="str">
        <f t="shared" si="106"/>
        <v>11230</v>
      </c>
      <c r="BD2613" t="str">
        <f t="shared" si="107"/>
        <v>TT-11230</v>
      </c>
    </row>
    <row r="2614" spans="1:56" ht="28.15" customHeight="1">
      <c r="A2614" s="4">
        <f>SUBTOTAL(103,$L$2:L2614)</f>
        <v>2613</v>
      </c>
      <c r="B2614" s="5" t="s">
        <v>17758</v>
      </c>
      <c r="C2614" s="5" t="s">
        <v>17759</v>
      </c>
      <c r="D2614" s="5" t="s">
        <v>17760</v>
      </c>
      <c r="E2614" s="5" t="s">
        <v>17551</v>
      </c>
      <c r="F2614" s="6" t="s">
        <v>17761</v>
      </c>
      <c r="G2614" s="5">
        <v>7</v>
      </c>
      <c r="H2614" s="7">
        <v>1525778</v>
      </c>
      <c r="I2614" s="5" t="s">
        <v>17762</v>
      </c>
      <c r="J2614" s="5" t="s">
        <v>17763</v>
      </c>
      <c r="K2614" s="20"/>
      <c r="L2614" s="5" t="s">
        <v>415</v>
      </c>
      <c r="M2614" s="2">
        <v>1601172845</v>
      </c>
      <c r="N2614" s="8">
        <f>IF(COUNTIF($B$2:B2614,B2614)=1,1,0)</f>
        <v>1</v>
      </c>
      <c r="O2614" t="s">
        <v>52</v>
      </c>
      <c r="P2614">
        <v>1601172845</v>
      </c>
      <c r="Q2614" t="s">
        <v>17758</v>
      </c>
      <c r="R2614" t="s">
        <v>17758</v>
      </c>
      <c r="S2614" t="s">
        <v>17759</v>
      </c>
      <c r="T2614" t="s">
        <v>17759</v>
      </c>
      <c r="U2614" t="s">
        <v>17760</v>
      </c>
      <c r="V2614" t="s">
        <v>17764</v>
      </c>
      <c r="W2614">
        <v>1</v>
      </c>
      <c r="X2614" t="s">
        <v>80</v>
      </c>
      <c r="Y2614">
        <v>2026</v>
      </c>
      <c r="Z2614">
        <v>7</v>
      </c>
      <c r="AA2614">
        <v>1</v>
      </c>
      <c r="AB2614">
        <v>1412757</v>
      </c>
      <c r="AC2614">
        <v>113021</v>
      </c>
      <c r="AD2614">
        <v>0</v>
      </c>
      <c r="AE2614">
        <v>0</v>
      </c>
      <c r="AF2614" t="s">
        <v>98</v>
      </c>
      <c r="AG2614" t="s">
        <v>302</v>
      </c>
      <c r="AH2614" t="s">
        <v>17551</v>
      </c>
      <c r="AI2614" t="s">
        <v>17401</v>
      </c>
      <c r="AJ2614">
        <v>0</v>
      </c>
      <c r="AK2614" t="s">
        <v>4741</v>
      </c>
      <c r="AL2614">
        <v>0</v>
      </c>
      <c r="AM2614">
        <v>0</v>
      </c>
      <c r="AN2614">
        <v>0</v>
      </c>
      <c r="AO2614">
        <v>0</v>
      </c>
      <c r="AP2614" t="s">
        <v>98</v>
      </c>
      <c r="AQ2614">
        <v>0</v>
      </c>
      <c r="AR2614">
        <v>0</v>
      </c>
      <c r="AS2614" t="s">
        <v>69</v>
      </c>
      <c r="AT2614" t="s">
        <v>17765</v>
      </c>
      <c r="AU2614" t="s">
        <v>64</v>
      </c>
      <c r="AV2614">
        <v>0</v>
      </c>
      <c r="AW2614">
        <v>27450</v>
      </c>
      <c r="AX2614" t="s">
        <v>17762</v>
      </c>
      <c r="AY2614" t="s">
        <v>17763</v>
      </c>
      <c r="AZ2614" t="s">
        <v>71</v>
      </c>
      <c r="BA2614">
        <v>1525778</v>
      </c>
      <c r="BB2614" t="s">
        <v>66</v>
      </c>
      <c r="BC2614" t="str">
        <f t="shared" si="106"/>
        <v>11240</v>
      </c>
      <c r="BD2614" t="str">
        <f t="shared" si="107"/>
        <v>TT-11240</v>
      </c>
    </row>
    <row r="2615" spans="1:56" ht="28.15" customHeight="1">
      <c r="A2615" s="4">
        <f>SUBTOTAL(103,$L$2:L2615)</f>
        <v>2614</v>
      </c>
      <c r="B2615" s="5" t="s">
        <v>17766</v>
      </c>
      <c r="C2615" s="5" t="s">
        <v>17767</v>
      </c>
      <c r="D2615" s="5" t="s">
        <v>17768</v>
      </c>
      <c r="E2615" s="5" t="s">
        <v>17551</v>
      </c>
      <c r="F2615" s="6" t="s">
        <v>17769</v>
      </c>
      <c r="G2615" s="5">
        <v>7</v>
      </c>
      <c r="H2615" s="7">
        <v>153630</v>
      </c>
      <c r="I2615" s="5" t="s">
        <v>17770</v>
      </c>
      <c r="J2615" s="5" t="s">
        <v>17771</v>
      </c>
      <c r="K2615" s="20"/>
      <c r="L2615" s="5" t="s">
        <v>415</v>
      </c>
      <c r="M2615" s="2">
        <v>1601172624</v>
      </c>
      <c r="N2615" s="8">
        <f>IF(COUNTIF($B$2:B2615,B2615)=1,1,0)</f>
        <v>1</v>
      </c>
      <c r="O2615" t="s">
        <v>52</v>
      </c>
      <c r="P2615">
        <v>1601172624</v>
      </c>
      <c r="Q2615" t="s">
        <v>17766</v>
      </c>
      <c r="R2615" t="s">
        <v>17766</v>
      </c>
      <c r="S2615" t="s">
        <v>17767</v>
      </c>
      <c r="T2615" t="s">
        <v>17767</v>
      </c>
      <c r="U2615" t="s">
        <v>17768</v>
      </c>
      <c r="V2615" t="s">
        <v>17772</v>
      </c>
      <c r="W2615">
        <v>0</v>
      </c>
      <c r="X2615" t="s">
        <v>188</v>
      </c>
      <c r="Y2615">
        <v>2026</v>
      </c>
      <c r="Z2615">
        <v>7</v>
      </c>
      <c r="AA2615">
        <v>1</v>
      </c>
      <c r="AB2615">
        <v>142250</v>
      </c>
      <c r="AC2615">
        <v>11380</v>
      </c>
      <c r="AD2615">
        <v>0</v>
      </c>
      <c r="AE2615">
        <v>0</v>
      </c>
      <c r="AF2615" t="s">
        <v>57</v>
      </c>
      <c r="AG2615" t="s">
        <v>291</v>
      </c>
      <c r="AH2615" t="s">
        <v>17551</v>
      </c>
      <c r="AI2615" t="s">
        <v>17401</v>
      </c>
      <c r="AJ2615">
        <v>0</v>
      </c>
      <c r="AK2615" t="s">
        <v>3043</v>
      </c>
      <c r="AL2615">
        <v>0</v>
      </c>
      <c r="AM2615">
        <v>0</v>
      </c>
      <c r="AN2615">
        <v>0</v>
      </c>
      <c r="AO2615">
        <v>0</v>
      </c>
      <c r="AP2615" t="s">
        <v>83</v>
      </c>
      <c r="AQ2615">
        <v>0</v>
      </c>
      <c r="AR2615">
        <v>0</v>
      </c>
      <c r="AS2615" t="s">
        <v>69</v>
      </c>
      <c r="AT2615" t="s">
        <v>17773</v>
      </c>
      <c r="AU2615" t="s">
        <v>64</v>
      </c>
      <c r="AV2615">
        <v>0</v>
      </c>
      <c r="AW2615">
        <v>27385</v>
      </c>
      <c r="AX2615" t="s">
        <v>17770</v>
      </c>
      <c r="AY2615" t="s">
        <v>17771</v>
      </c>
      <c r="AZ2615" t="s">
        <v>71</v>
      </c>
      <c r="BA2615">
        <v>153630</v>
      </c>
      <c r="BB2615" t="s">
        <v>66</v>
      </c>
      <c r="BC2615" t="str">
        <f t="shared" si="106"/>
        <v>11370</v>
      </c>
      <c r="BD2615" t="str">
        <f t="shared" si="107"/>
        <v>TT-11370</v>
      </c>
    </row>
    <row r="2616" spans="1:56" ht="28.15" customHeight="1">
      <c r="A2616" s="4">
        <f>SUBTOTAL(103,$L$2:L2616)</f>
        <v>2615</v>
      </c>
      <c r="B2616" s="5" t="s">
        <v>17774</v>
      </c>
      <c r="C2616" s="5" t="s">
        <v>17775</v>
      </c>
      <c r="D2616" s="5" t="s">
        <v>3938</v>
      </c>
      <c r="E2616" s="5" t="s">
        <v>17551</v>
      </c>
      <c r="F2616" s="6" t="s">
        <v>17776</v>
      </c>
      <c r="G2616" s="5">
        <v>7</v>
      </c>
      <c r="H2616" s="7">
        <v>392623</v>
      </c>
      <c r="I2616" s="5" t="s">
        <v>17777</v>
      </c>
      <c r="J2616" s="5" t="s">
        <v>17778</v>
      </c>
      <c r="K2616" s="20"/>
      <c r="L2616" s="5" t="s">
        <v>415</v>
      </c>
      <c r="M2616" s="2">
        <v>1601172824</v>
      </c>
      <c r="N2616" s="8">
        <f>IF(COUNTIF($B$2:B2616,B2616)=1,1,0)</f>
        <v>1</v>
      </c>
      <c r="O2616" t="s">
        <v>52</v>
      </c>
      <c r="P2616">
        <v>1601172824</v>
      </c>
      <c r="Q2616" t="s">
        <v>17774</v>
      </c>
      <c r="R2616" t="s">
        <v>17774</v>
      </c>
      <c r="S2616" t="s">
        <v>17775</v>
      </c>
      <c r="T2616" t="s">
        <v>17775</v>
      </c>
      <c r="U2616" t="s">
        <v>3938</v>
      </c>
      <c r="V2616" t="s">
        <v>17779</v>
      </c>
      <c r="W2616">
        <v>0</v>
      </c>
      <c r="X2616" t="s">
        <v>59</v>
      </c>
      <c r="Y2616">
        <v>2026</v>
      </c>
      <c r="Z2616">
        <v>7</v>
      </c>
      <c r="AA2616">
        <v>1</v>
      </c>
      <c r="AB2616">
        <v>363540</v>
      </c>
      <c r="AC2616">
        <v>29083</v>
      </c>
      <c r="AD2616">
        <v>0</v>
      </c>
      <c r="AE2616">
        <v>0</v>
      </c>
      <c r="AF2616" t="s">
        <v>57</v>
      </c>
      <c r="AG2616" t="s">
        <v>81</v>
      </c>
      <c r="AH2616" t="s">
        <v>17551</v>
      </c>
      <c r="AI2616" t="s">
        <v>17401</v>
      </c>
      <c r="AJ2616">
        <v>0</v>
      </c>
      <c r="AK2616" t="s">
        <v>17780</v>
      </c>
      <c r="AL2616">
        <v>0</v>
      </c>
      <c r="AM2616">
        <v>0</v>
      </c>
      <c r="AN2616">
        <v>0</v>
      </c>
      <c r="AO2616">
        <v>0</v>
      </c>
      <c r="AP2616" t="s">
        <v>83</v>
      </c>
      <c r="AQ2616">
        <v>0</v>
      </c>
      <c r="AR2616">
        <v>0</v>
      </c>
      <c r="AS2616" t="s">
        <v>69</v>
      </c>
      <c r="AT2616" t="s">
        <v>17781</v>
      </c>
      <c r="AU2616" t="s">
        <v>64</v>
      </c>
      <c r="AV2616">
        <v>0</v>
      </c>
      <c r="AW2616">
        <v>27442</v>
      </c>
      <c r="AX2616" t="s">
        <v>17777</v>
      </c>
      <c r="AY2616" t="s">
        <v>17778</v>
      </c>
      <c r="AZ2616" t="s">
        <v>71</v>
      </c>
      <c r="BA2616">
        <v>392623</v>
      </c>
      <c r="BB2616" t="s">
        <v>66</v>
      </c>
      <c r="BC2616" t="str">
        <f t="shared" si="106"/>
        <v>11450</v>
      </c>
      <c r="BD2616" t="str">
        <f t="shared" si="107"/>
        <v>TT-11450</v>
      </c>
    </row>
    <row r="2617" spans="1:56" ht="28.15" customHeight="1">
      <c r="A2617" s="4">
        <f>SUBTOTAL(103,$L$2:L2617)</f>
        <v>2616</v>
      </c>
      <c r="B2617" s="5" t="s">
        <v>17782</v>
      </c>
      <c r="C2617" s="5" t="s">
        <v>17783</v>
      </c>
      <c r="D2617" s="5" t="s">
        <v>17784</v>
      </c>
      <c r="E2617" s="5" t="s">
        <v>17551</v>
      </c>
      <c r="F2617" s="6" t="s">
        <v>17785</v>
      </c>
      <c r="G2617" s="5">
        <v>7</v>
      </c>
      <c r="H2617" s="7">
        <v>17142</v>
      </c>
      <c r="I2617" s="5" t="s">
        <v>16401</v>
      </c>
      <c r="J2617" s="5" t="s">
        <v>17786</v>
      </c>
      <c r="K2617" s="20"/>
      <c r="L2617" s="5" t="s">
        <v>415</v>
      </c>
      <c r="M2617" s="2">
        <v>1601172755</v>
      </c>
      <c r="N2617" s="8">
        <f>IF(COUNTIF($B$2:B2617,B2617)=1,1,0)</f>
        <v>1</v>
      </c>
      <c r="O2617" t="s">
        <v>52</v>
      </c>
      <c r="P2617">
        <v>1601172755</v>
      </c>
      <c r="Q2617" t="s">
        <v>17782</v>
      </c>
      <c r="R2617" t="s">
        <v>17782</v>
      </c>
      <c r="S2617" t="s">
        <v>17783</v>
      </c>
      <c r="T2617" t="s">
        <v>17783</v>
      </c>
      <c r="U2617" t="s">
        <v>17784</v>
      </c>
      <c r="V2617" t="s">
        <v>17787</v>
      </c>
      <c r="W2617">
        <v>0</v>
      </c>
      <c r="X2617" t="s">
        <v>188</v>
      </c>
      <c r="Y2617">
        <v>2026</v>
      </c>
      <c r="Z2617">
        <v>7</v>
      </c>
      <c r="AA2617">
        <v>1</v>
      </c>
      <c r="AB2617">
        <v>15872</v>
      </c>
      <c r="AC2617">
        <v>1270</v>
      </c>
      <c r="AD2617">
        <v>0</v>
      </c>
      <c r="AE2617">
        <v>0</v>
      </c>
      <c r="AF2617" t="s">
        <v>57</v>
      </c>
      <c r="AG2617" t="s">
        <v>291</v>
      </c>
      <c r="AH2617" t="s">
        <v>17551</v>
      </c>
      <c r="AI2617" t="s">
        <v>17401</v>
      </c>
      <c r="AJ2617">
        <v>0</v>
      </c>
      <c r="AK2617" t="s">
        <v>4744</v>
      </c>
      <c r="AL2617">
        <v>0</v>
      </c>
      <c r="AM2617">
        <v>0</v>
      </c>
      <c r="AN2617">
        <v>0</v>
      </c>
      <c r="AO2617">
        <v>0</v>
      </c>
      <c r="AP2617" t="s">
        <v>83</v>
      </c>
      <c r="AQ2617">
        <v>0</v>
      </c>
      <c r="AR2617">
        <v>0</v>
      </c>
      <c r="AS2617" t="s">
        <v>69</v>
      </c>
      <c r="AT2617" t="s">
        <v>17788</v>
      </c>
      <c r="AU2617" t="s">
        <v>64</v>
      </c>
      <c r="AV2617">
        <v>0</v>
      </c>
      <c r="AW2617">
        <v>27423</v>
      </c>
      <c r="AX2617" t="s">
        <v>16401</v>
      </c>
      <c r="AY2617" t="s">
        <v>17786</v>
      </c>
      <c r="AZ2617" t="s">
        <v>71</v>
      </c>
      <c r="BA2617">
        <v>17142</v>
      </c>
      <c r="BB2617" t="s">
        <v>66</v>
      </c>
      <c r="BC2617" t="str">
        <f t="shared" si="106"/>
        <v>11840</v>
      </c>
      <c r="BD2617" t="str">
        <f t="shared" si="107"/>
        <v>TT-11840</v>
      </c>
    </row>
    <row r="2618" spans="1:56" ht="28.15" customHeight="1">
      <c r="A2618" s="4">
        <f>SUBTOTAL(103,$L$2:L2618)</f>
        <v>2617</v>
      </c>
      <c r="B2618" s="5" t="s">
        <v>17789</v>
      </c>
      <c r="C2618" s="5" t="s">
        <v>17790</v>
      </c>
      <c r="D2618" s="5" t="s">
        <v>17791</v>
      </c>
      <c r="E2618" s="5" t="s">
        <v>17551</v>
      </c>
      <c r="F2618" s="6" t="s">
        <v>17792</v>
      </c>
      <c r="G2618" s="5">
        <v>7</v>
      </c>
      <c r="H2618" s="7">
        <v>343786</v>
      </c>
      <c r="I2618" s="5" t="s">
        <v>17793</v>
      </c>
      <c r="J2618" s="5" t="s">
        <v>17794</v>
      </c>
      <c r="K2618" s="20"/>
      <c r="L2618" s="5" t="s">
        <v>415</v>
      </c>
      <c r="M2618" s="2">
        <v>1601172788</v>
      </c>
      <c r="N2618" s="8">
        <f>IF(COUNTIF($B$2:B2618,B2618)=1,1,0)</f>
        <v>1</v>
      </c>
      <c r="O2618" t="s">
        <v>52</v>
      </c>
      <c r="P2618">
        <v>1601172788</v>
      </c>
      <c r="Q2618" t="s">
        <v>17789</v>
      </c>
      <c r="R2618" t="s">
        <v>17789</v>
      </c>
      <c r="S2618" t="s">
        <v>17790</v>
      </c>
      <c r="T2618" t="s">
        <v>17790</v>
      </c>
      <c r="U2618" t="s">
        <v>17791</v>
      </c>
      <c r="V2618" t="s">
        <v>17795</v>
      </c>
      <c r="W2618">
        <v>0</v>
      </c>
      <c r="X2618" t="s">
        <v>80</v>
      </c>
      <c r="Y2618">
        <v>2026</v>
      </c>
      <c r="Z2618">
        <v>7</v>
      </c>
      <c r="AA2618">
        <v>1</v>
      </c>
      <c r="AB2618">
        <v>318320</v>
      </c>
      <c r="AC2618">
        <v>25466</v>
      </c>
      <c r="AD2618">
        <v>0</v>
      </c>
      <c r="AE2618">
        <v>0</v>
      </c>
      <c r="AF2618" t="s">
        <v>98</v>
      </c>
      <c r="AG2618" t="s">
        <v>58</v>
      </c>
      <c r="AH2618" t="s">
        <v>17551</v>
      </c>
      <c r="AI2618" t="s">
        <v>17401</v>
      </c>
      <c r="AJ2618">
        <v>0</v>
      </c>
      <c r="AK2618" t="s">
        <v>17796</v>
      </c>
      <c r="AL2618">
        <v>0</v>
      </c>
      <c r="AM2618">
        <v>0</v>
      </c>
      <c r="AN2618">
        <v>0</v>
      </c>
      <c r="AO2618">
        <v>0</v>
      </c>
      <c r="AP2618" t="s">
        <v>98</v>
      </c>
      <c r="AQ2618">
        <v>0</v>
      </c>
      <c r="AR2618">
        <v>0</v>
      </c>
      <c r="AS2618" t="s">
        <v>69</v>
      </c>
      <c r="AT2618" t="s">
        <v>17797</v>
      </c>
      <c r="AU2618" t="s">
        <v>64</v>
      </c>
      <c r="AV2618">
        <v>0</v>
      </c>
      <c r="AW2618">
        <v>27433</v>
      </c>
      <c r="AX2618" t="s">
        <v>17793</v>
      </c>
      <c r="AY2618" t="s">
        <v>17794</v>
      </c>
      <c r="AZ2618" t="s">
        <v>71</v>
      </c>
      <c r="BA2618">
        <v>343786</v>
      </c>
      <c r="BB2618" t="s">
        <v>66</v>
      </c>
      <c r="BC2618" t="str">
        <f t="shared" si="106"/>
        <v>11850</v>
      </c>
      <c r="BD2618" t="str">
        <f t="shared" si="107"/>
        <v>TT-11850</v>
      </c>
    </row>
    <row r="2619" spans="1:56" ht="28.15" customHeight="1">
      <c r="A2619" s="4">
        <f>SUBTOTAL(103,$L$2:L2619)</f>
        <v>2618</v>
      </c>
      <c r="B2619" s="5" t="s">
        <v>17798</v>
      </c>
      <c r="C2619" s="5" t="s">
        <v>17799</v>
      </c>
      <c r="D2619" s="5" t="s">
        <v>17768</v>
      </c>
      <c r="E2619" s="5" t="s">
        <v>17551</v>
      </c>
      <c r="F2619" s="6" t="s">
        <v>17800</v>
      </c>
      <c r="G2619" s="5">
        <v>7</v>
      </c>
      <c r="H2619" s="7">
        <v>446602</v>
      </c>
      <c r="I2619" s="5" t="s">
        <v>16401</v>
      </c>
      <c r="J2619" s="5" t="s">
        <v>17801</v>
      </c>
      <c r="K2619" s="20"/>
      <c r="L2619" s="5" t="s">
        <v>415</v>
      </c>
      <c r="M2619" s="2">
        <v>1601172616</v>
      </c>
      <c r="N2619" s="8">
        <f>IF(COUNTIF($B$2:B2619,B2619)=1,1,0)</f>
        <v>1</v>
      </c>
      <c r="O2619" t="s">
        <v>52</v>
      </c>
      <c r="P2619">
        <v>1601172616</v>
      </c>
      <c r="Q2619" t="s">
        <v>17798</v>
      </c>
      <c r="R2619" t="s">
        <v>17798</v>
      </c>
      <c r="S2619" t="s">
        <v>17799</v>
      </c>
      <c r="T2619" t="s">
        <v>17799</v>
      </c>
      <c r="U2619" t="s">
        <v>17768</v>
      </c>
      <c r="V2619" t="s">
        <v>17772</v>
      </c>
      <c r="W2619">
        <v>0</v>
      </c>
      <c r="X2619" t="s">
        <v>188</v>
      </c>
      <c r="Y2619">
        <v>2026</v>
      </c>
      <c r="Z2619">
        <v>7</v>
      </c>
      <c r="AA2619">
        <v>1</v>
      </c>
      <c r="AB2619">
        <v>413520</v>
      </c>
      <c r="AC2619">
        <v>33082</v>
      </c>
      <c r="AD2619">
        <v>0</v>
      </c>
      <c r="AE2619">
        <v>0</v>
      </c>
      <c r="AF2619" t="s">
        <v>57</v>
      </c>
      <c r="AG2619" t="s">
        <v>291</v>
      </c>
      <c r="AH2619" t="s">
        <v>17551</v>
      </c>
      <c r="AI2619" t="s">
        <v>17401</v>
      </c>
      <c r="AJ2619">
        <v>0</v>
      </c>
      <c r="AK2619" t="s">
        <v>17802</v>
      </c>
      <c r="AL2619">
        <v>0</v>
      </c>
      <c r="AM2619">
        <v>0</v>
      </c>
      <c r="AN2619">
        <v>0</v>
      </c>
      <c r="AO2619">
        <v>0</v>
      </c>
      <c r="AP2619" t="s">
        <v>83</v>
      </c>
      <c r="AQ2619">
        <v>0</v>
      </c>
      <c r="AR2619">
        <v>0</v>
      </c>
      <c r="AS2619" t="s">
        <v>69</v>
      </c>
      <c r="AT2619" t="s">
        <v>17803</v>
      </c>
      <c r="AU2619" t="s">
        <v>64</v>
      </c>
      <c r="AV2619">
        <v>0</v>
      </c>
      <c r="AW2619">
        <v>27382</v>
      </c>
      <c r="AX2619" t="s">
        <v>16401</v>
      </c>
      <c r="AY2619" t="s">
        <v>17801</v>
      </c>
      <c r="AZ2619" t="s">
        <v>71</v>
      </c>
      <c r="BA2619">
        <v>446602</v>
      </c>
      <c r="BB2619" t="s">
        <v>66</v>
      </c>
      <c r="BC2619" t="str">
        <f t="shared" si="106"/>
        <v>12070</v>
      </c>
      <c r="BD2619" t="str">
        <f t="shared" si="107"/>
        <v>TT-12070</v>
      </c>
    </row>
    <row r="2620" spans="1:56" ht="28.15" customHeight="1">
      <c r="A2620" s="4">
        <f>SUBTOTAL(103,$L$2:L2620)</f>
        <v>2619</v>
      </c>
      <c r="B2620" s="5" t="s">
        <v>17804</v>
      </c>
      <c r="C2620" s="5" t="s">
        <v>17805</v>
      </c>
      <c r="D2620" s="5" t="s">
        <v>17806</v>
      </c>
      <c r="E2620" s="5" t="s">
        <v>17551</v>
      </c>
      <c r="F2620" s="6" t="s">
        <v>17807</v>
      </c>
      <c r="G2620" s="5">
        <v>7</v>
      </c>
      <c r="H2620" s="7">
        <v>484590</v>
      </c>
      <c r="I2620" s="5" t="s">
        <v>17808</v>
      </c>
      <c r="J2620" s="5" t="s">
        <v>17809</v>
      </c>
      <c r="K2620" s="20"/>
      <c r="L2620" s="5" t="s">
        <v>415</v>
      </c>
      <c r="M2620" s="2">
        <v>1601172618</v>
      </c>
      <c r="N2620" s="8">
        <f>IF(COUNTIF($B$2:B2620,B2620)=1,1,0)</f>
        <v>1</v>
      </c>
      <c r="O2620" t="s">
        <v>52</v>
      </c>
      <c r="P2620">
        <v>1601172618</v>
      </c>
      <c r="Q2620" t="s">
        <v>17804</v>
      </c>
      <c r="R2620" t="s">
        <v>17804</v>
      </c>
      <c r="S2620" t="s">
        <v>17805</v>
      </c>
      <c r="T2620" t="s">
        <v>17805</v>
      </c>
      <c r="U2620" t="s">
        <v>17806</v>
      </c>
      <c r="V2620" t="s">
        <v>17810</v>
      </c>
      <c r="W2620">
        <v>0</v>
      </c>
      <c r="X2620" t="s">
        <v>188</v>
      </c>
      <c r="Y2620">
        <v>2026</v>
      </c>
      <c r="Z2620">
        <v>7</v>
      </c>
      <c r="AA2620">
        <v>1</v>
      </c>
      <c r="AB2620">
        <v>448694</v>
      </c>
      <c r="AC2620">
        <v>35896</v>
      </c>
      <c r="AD2620">
        <v>0</v>
      </c>
      <c r="AE2620">
        <v>0</v>
      </c>
      <c r="AF2620" t="s">
        <v>57</v>
      </c>
      <c r="AG2620" t="s">
        <v>291</v>
      </c>
      <c r="AH2620" t="s">
        <v>17551</v>
      </c>
      <c r="AI2620" t="s">
        <v>17401</v>
      </c>
      <c r="AJ2620">
        <v>0</v>
      </c>
      <c r="AK2620" t="s">
        <v>4745</v>
      </c>
      <c r="AL2620">
        <v>0</v>
      </c>
      <c r="AM2620">
        <v>0</v>
      </c>
      <c r="AN2620">
        <v>0</v>
      </c>
      <c r="AO2620">
        <v>0</v>
      </c>
      <c r="AP2620" t="s">
        <v>83</v>
      </c>
      <c r="AQ2620">
        <v>0</v>
      </c>
      <c r="AR2620">
        <v>0</v>
      </c>
      <c r="AS2620" t="s">
        <v>69</v>
      </c>
      <c r="AT2620" t="s">
        <v>17811</v>
      </c>
      <c r="AU2620" t="s">
        <v>64</v>
      </c>
      <c r="AV2620">
        <v>0</v>
      </c>
      <c r="AW2620">
        <v>27383</v>
      </c>
      <c r="AX2620" t="s">
        <v>17808</v>
      </c>
      <c r="AY2620" t="s">
        <v>17809</v>
      </c>
      <c r="AZ2620" t="s">
        <v>71</v>
      </c>
      <c r="BA2620">
        <v>484590</v>
      </c>
      <c r="BB2620" t="s">
        <v>66</v>
      </c>
      <c r="BC2620" t="str">
        <f t="shared" si="106"/>
        <v>12090</v>
      </c>
      <c r="BD2620" t="str">
        <f t="shared" si="107"/>
        <v>TT-12090</v>
      </c>
    </row>
    <row r="2621" spans="1:56" ht="28.15" customHeight="1">
      <c r="A2621" s="4">
        <f>SUBTOTAL(103,$L$2:L2621)</f>
        <v>2620</v>
      </c>
      <c r="B2621" s="5" t="s">
        <v>17812</v>
      </c>
      <c r="C2621" s="5" t="s">
        <v>17813</v>
      </c>
      <c r="D2621" s="5" t="s">
        <v>17814</v>
      </c>
      <c r="E2621" s="5" t="s">
        <v>17551</v>
      </c>
      <c r="F2621" s="6" t="s">
        <v>17815</v>
      </c>
      <c r="G2621" s="5">
        <v>7</v>
      </c>
      <c r="H2621" s="7">
        <v>925290</v>
      </c>
      <c r="I2621" s="5" t="s">
        <v>16401</v>
      </c>
      <c r="J2621" s="5" t="s">
        <v>17816</v>
      </c>
      <c r="K2621" s="20"/>
      <c r="L2621" s="5" t="s">
        <v>415</v>
      </c>
      <c r="M2621" s="2">
        <v>1601172619</v>
      </c>
      <c r="N2621" s="8">
        <f>IF(COUNTIF($B$2:B2621,B2621)=1,1,0)</f>
        <v>1</v>
      </c>
      <c r="O2621" t="s">
        <v>52</v>
      </c>
      <c r="P2621">
        <v>1601172619</v>
      </c>
      <c r="Q2621" t="s">
        <v>17812</v>
      </c>
      <c r="R2621" t="s">
        <v>17812</v>
      </c>
      <c r="S2621" t="s">
        <v>17813</v>
      </c>
      <c r="T2621" t="s">
        <v>17813</v>
      </c>
      <c r="U2621" t="s">
        <v>17814</v>
      </c>
      <c r="V2621" t="s">
        <v>17817</v>
      </c>
      <c r="W2621">
        <v>0</v>
      </c>
      <c r="X2621" t="s">
        <v>188</v>
      </c>
      <c r="Y2621">
        <v>2026</v>
      </c>
      <c r="Z2621">
        <v>7</v>
      </c>
      <c r="AA2621">
        <v>1</v>
      </c>
      <c r="AB2621">
        <v>856750</v>
      </c>
      <c r="AC2621">
        <v>68540</v>
      </c>
      <c r="AD2621">
        <v>0</v>
      </c>
      <c r="AE2621">
        <v>0</v>
      </c>
      <c r="AF2621" t="s">
        <v>57</v>
      </c>
      <c r="AG2621" t="s">
        <v>291</v>
      </c>
      <c r="AH2621" t="s">
        <v>17551</v>
      </c>
      <c r="AI2621" t="s">
        <v>17401</v>
      </c>
      <c r="AJ2621">
        <v>0</v>
      </c>
      <c r="AK2621" t="s">
        <v>17818</v>
      </c>
      <c r="AL2621">
        <v>0</v>
      </c>
      <c r="AM2621">
        <v>0</v>
      </c>
      <c r="AN2621">
        <v>0</v>
      </c>
      <c r="AO2621">
        <v>0</v>
      </c>
      <c r="AP2621" t="s">
        <v>83</v>
      </c>
      <c r="AQ2621">
        <v>0</v>
      </c>
      <c r="AR2621">
        <v>0</v>
      </c>
      <c r="AS2621" t="s">
        <v>69</v>
      </c>
      <c r="AT2621" t="s">
        <v>17819</v>
      </c>
      <c r="AU2621" t="s">
        <v>64</v>
      </c>
      <c r="AV2621">
        <v>0</v>
      </c>
      <c r="AW2621">
        <v>27384</v>
      </c>
      <c r="AX2621" t="s">
        <v>16401</v>
      </c>
      <c r="AY2621" t="s">
        <v>17816</v>
      </c>
      <c r="AZ2621" t="s">
        <v>71</v>
      </c>
      <c r="BA2621">
        <v>925290</v>
      </c>
      <c r="BB2621" t="s">
        <v>66</v>
      </c>
      <c r="BC2621" t="str">
        <f t="shared" si="106"/>
        <v>12230</v>
      </c>
      <c r="BD2621" t="str">
        <f t="shared" si="107"/>
        <v>TT-12230</v>
      </c>
    </row>
    <row r="2622" spans="1:56" ht="28.15" customHeight="1">
      <c r="A2622" s="4">
        <f>SUBTOTAL(103,$L$2:L2622)</f>
        <v>2621</v>
      </c>
      <c r="B2622" s="5" t="s">
        <v>17820</v>
      </c>
      <c r="C2622" s="5" t="s">
        <v>17821</v>
      </c>
      <c r="D2622" s="5" t="s">
        <v>17662</v>
      </c>
      <c r="E2622" s="5" t="s">
        <v>17551</v>
      </c>
      <c r="F2622" s="6" t="s">
        <v>17822</v>
      </c>
      <c r="G2622" s="5">
        <v>7</v>
      </c>
      <c r="H2622" s="7">
        <v>431179</v>
      </c>
      <c r="I2622" s="5" t="s">
        <v>17823</v>
      </c>
      <c r="J2622" s="5" t="s">
        <v>17824</v>
      </c>
      <c r="K2622" s="20"/>
      <c r="L2622" s="5" t="s">
        <v>415</v>
      </c>
      <c r="M2622" s="2">
        <v>1601172760</v>
      </c>
      <c r="N2622" s="8">
        <f>IF(COUNTIF($B$2:B2622,B2622)=1,1,0)</f>
        <v>1</v>
      </c>
      <c r="O2622" t="s">
        <v>52</v>
      </c>
      <c r="P2622">
        <v>1601172760</v>
      </c>
      <c r="Q2622" t="s">
        <v>17820</v>
      </c>
      <c r="R2622" t="s">
        <v>17820</v>
      </c>
      <c r="S2622" t="s">
        <v>17821</v>
      </c>
      <c r="T2622" t="s">
        <v>17821</v>
      </c>
      <c r="U2622" t="s">
        <v>17662</v>
      </c>
      <c r="V2622" t="s">
        <v>17665</v>
      </c>
      <c r="W2622">
        <v>0</v>
      </c>
      <c r="X2622" t="s">
        <v>188</v>
      </c>
      <c r="Y2622">
        <v>2026</v>
      </c>
      <c r="Z2622">
        <v>7</v>
      </c>
      <c r="AA2622">
        <v>1</v>
      </c>
      <c r="AB2622">
        <v>399240</v>
      </c>
      <c r="AC2622">
        <v>31939</v>
      </c>
      <c r="AD2622">
        <v>0</v>
      </c>
      <c r="AE2622">
        <v>0</v>
      </c>
      <c r="AF2622" t="s">
        <v>57</v>
      </c>
      <c r="AG2622" t="s">
        <v>291</v>
      </c>
      <c r="AH2622" t="s">
        <v>17551</v>
      </c>
      <c r="AI2622" t="s">
        <v>17401</v>
      </c>
      <c r="AJ2622">
        <v>0</v>
      </c>
      <c r="AK2622" t="s">
        <v>12080</v>
      </c>
      <c r="AL2622">
        <v>0</v>
      </c>
      <c r="AM2622">
        <v>0</v>
      </c>
      <c r="AN2622">
        <v>0</v>
      </c>
      <c r="AO2622">
        <v>0</v>
      </c>
      <c r="AP2622" t="s">
        <v>83</v>
      </c>
      <c r="AQ2622">
        <v>0</v>
      </c>
      <c r="AR2622">
        <v>0</v>
      </c>
      <c r="AS2622" t="s">
        <v>69</v>
      </c>
      <c r="AT2622" t="s">
        <v>17825</v>
      </c>
      <c r="AU2622" t="s">
        <v>64</v>
      </c>
      <c r="AV2622">
        <v>0</v>
      </c>
      <c r="AW2622">
        <v>27424</v>
      </c>
      <c r="AX2622" t="s">
        <v>17823</v>
      </c>
      <c r="AY2622" t="s">
        <v>17824</v>
      </c>
      <c r="AZ2622" t="s">
        <v>71</v>
      </c>
      <c r="BA2622">
        <v>431179</v>
      </c>
      <c r="BB2622" t="s">
        <v>66</v>
      </c>
      <c r="BC2622" t="str">
        <f t="shared" si="106"/>
        <v>12410</v>
      </c>
      <c r="BD2622" t="str">
        <f t="shared" si="107"/>
        <v>TT-12410</v>
      </c>
    </row>
    <row r="2623" spans="1:56" ht="28.15" customHeight="1">
      <c r="A2623" s="4">
        <f>SUBTOTAL(103,$L$2:L2623)</f>
        <v>2622</v>
      </c>
      <c r="B2623" s="5" t="s">
        <v>17826</v>
      </c>
      <c r="C2623" s="5" t="s">
        <v>1355</v>
      </c>
      <c r="D2623" s="5" t="s">
        <v>17827</v>
      </c>
      <c r="E2623" s="5" t="s">
        <v>17551</v>
      </c>
      <c r="F2623" s="6" t="s">
        <v>17828</v>
      </c>
      <c r="G2623" s="5">
        <v>7</v>
      </c>
      <c r="H2623" s="7">
        <v>100708</v>
      </c>
      <c r="I2623" s="5" t="s">
        <v>17829</v>
      </c>
      <c r="J2623" s="5" t="s">
        <v>17830</v>
      </c>
      <c r="K2623" s="20"/>
      <c r="L2623" s="5" t="s">
        <v>415</v>
      </c>
      <c r="M2623" s="2">
        <v>1601172687</v>
      </c>
      <c r="N2623" s="8">
        <f>IF(COUNTIF($B$2:B2623,B2623)=1,1,0)</f>
        <v>1</v>
      </c>
      <c r="O2623" t="s">
        <v>52</v>
      </c>
      <c r="P2623">
        <v>1601172687</v>
      </c>
      <c r="Q2623" t="s">
        <v>17826</v>
      </c>
      <c r="R2623" t="s">
        <v>17826</v>
      </c>
      <c r="S2623" t="s">
        <v>1355</v>
      </c>
      <c r="T2623" t="s">
        <v>1355</v>
      </c>
      <c r="U2623" t="s">
        <v>17827</v>
      </c>
      <c r="V2623" t="s">
        <v>17831</v>
      </c>
      <c r="W2623">
        <v>0</v>
      </c>
      <c r="X2623" t="s">
        <v>188</v>
      </c>
      <c r="Y2623">
        <v>2026</v>
      </c>
      <c r="Z2623">
        <v>7</v>
      </c>
      <c r="AA2623">
        <v>1</v>
      </c>
      <c r="AB2623">
        <v>93248</v>
      </c>
      <c r="AC2623">
        <v>7460</v>
      </c>
      <c r="AD2623">
        <v>0</v>
      </c>
      <c r="AE2623">
        <v>0</v>
      </c>
      <c r="AF2623" t="s">
        <v>57</v>
      </c>
      <c r="AG2623" t="s">
        <v>291</v>
      </c>
      <c r="AH2623" t="s">
        <v>17551</v>
      </c>
      <c r="AI2623" t="s">
        <v>17401</v>
      </c>
      <c r="AJ2623">
        <v>0</v>
      </c>
      <c r="AK2623" t="s">
        <v>17832</v>
      </c>
      <c r="AL2623">
        <v>0</v>
      </c>
      <c r="AM2623">
        <v>0</v>
      </c>
      <c r="AN2623">
        <v>0</v>
      </c>
      <c r="AO2623">
        <v>0</v>
      </c>
      <c r="AP2623" t="s">
        <v>83</v>
      </c>
      <c r="AQ2623">
        <v>0</v>
      </c>
      <c r="AR2623">
        <v>0</v>
      </c>
      <c r="AS2623" t="s">
        <v>69</v>
      </c>
      <c r="AT2623" t="s">
        <v>17833</v>
      </c>
      <c r="AU2623" t="s">
        <v>64</v>
      </c>
      <c r="AV2623">
        <v>0</v>
      </c>
      <c r="AW2623">
        <v>27403</v>
      </c>
      <c r="AX2623" t="s">
        <v>17829</v>
      </c>
      <c r="AY2623" t="s">
        <v>17830</v>
      </c>
      <c r="AZ2623" t="s">
        <v>71</v>
      </c>
      <c r="BA2623">
        <v>100708</v>
      </c>
      <c r="BB2623" t="s">
        <v>66</v>
      </c>
      <c r="BC2623" t="str">
        <f t="shared" si="106"/>
        <v>12510</v>
      </c>
      <c r="BD2623" t="str">
        <f t="shared" si="107"/>
        <v>TT-12510</v>
      </c>
    </row>
    <row r="2624" spans="1:56" ht="28.15" customHeight="1">
      <c r="A2624" s="4">
        <f>SUBTOTAL(103,$L$2:L2624)</f>
        <v>2623</v>
      </c>
      <c r="B2624" s="5" t="s">
        <v>17834</v>
      </c>
      <c r="C2624" s="5" t="s">
        <v>17835</v>
      </c>
      <c r="D2624" s="5" t="s">
        <v>17836</v>
      </c>
      <c r="E2624" s="5" t="s">
        <v>17551</v>
      </c>
      <c r="F2624" s="6" t="s">
        <v>17837</v>
      </c>
      <c r="G2624" s="5">
        <v>7</v>
      </c>
      <c r="H2624" s="7">
        <v>392623</v>
      </c>
      <c r="I2624" s="5" t="s">
        <v>16401</v>
      </c>
      <c r="J2624" s="5" t="s">
        <v>17838</v>
      </c>
      <c r="K2624" s="20"/>
      <c r="L2624" s="5" t="s">
        <v>415</v>
      </c>
      <c r="M2624" s="2">
        <v>1601172821</v>
      </c>
      <c r="N2624" s="8">
        <f>IF(COUNTIF($B$2:B2624,B2624)=1,1,0)</f>
        <v>1</v>
      </c>
      <c r="O2624" t="s">
        <v>52</v>
      </c>
      <c r="P2624">
        <v>1601172821</v>
      </c>
      <c r="Q2624" t="s">
        <v>17834</v>
      </c>
      <c r="R2624" t="s">
        <v>17834</v>
      </c>
      <c r="S2624" t="s">
        <v>17835</v>
      </c>
      <c r="T2624" t="s">
        <v>17835</v>
      </c>
      <c r="U2624" t="s">
        <v>17836</v>
      </c>
      <c r="V2624" t="s">
        <v>17839</v>
      </c>
      <c r="W2624">
        <v>0</v>
      </c>
      <c r="X2624" t="s">
        <v>80</v>
      </c>
      <c r="Y2624">
        <v>2026</v>
      </c>
      <c r="Z2624">
        <v>7</v>
      </c>
      <c r="AA2624">
        <v>1</v>
      </c>
      <c r="AB2624">
        <v>363540</v>
      </c>
      <c r="AC2624">
        <v>29083</v>
      </c>
      <c r="AD2624">
        <v>0</v>
      </c>
      <c r="AE2624">
        <v>0</v>
      </c>
      <c r="AF2624" t="s">
        <v>98</v>
      </c>
      <c r="AG2624" t="s">
        <v>291</v>
      </c>
      <c r="AH2624" t="s">
        <v>17551</v>
      </c>
      <c r="AI2624" t="s">
        <v>17401</v>
      </c>
      <c r="AJ2624">
        <v>0</v>
      </c>
      <c r="AK2624" t="s">
        <v>16442</v>
      </c>
      <c r="AL2624">
        <v>0</v>
      </c>
      <c r="AM2624">
        <v>0</v>
      </c>
      <c r="AN2624">
        <v>0</v>
      </c>
      <c r="AO2624">
        <v>0</v>
      </c>
      <c r="AP2624" t="s">
        <v>98</v>
      </c>
      <c r="AQ2624">
        <v>0</v>
      </c>
      <c r="AR2624">
        <v>0</v>
      </c>
      <c r="AS2624" t="s">
        <v>69</v>
      </c>
      <c r="AT2624" t="s">
        <v>17840</v>
      </c>
      <c r="AU2624" t="s">
        <v>64</v>
      </c>
      <c r="AV2624">
        <v>0</v>
      </c>
      <c r="AW2624">
        <v>27440</v>
      </c>
      <c r="AX2624" t="s">
        <v>16401</v>
      </c>
      <c r="AY2624" t="s">
        <v>17838</v>
      </c>
      <c r="AZ2624" t="s">
        <v>71</v>
      </c>
      <c r="BA2624">
        <v>392623</v>
      </c>
      <c r="BB2624" t="s">
        <v>66</v>
      </c>
      <c r="BC2624" t="str">
        <f t="shared" si="106"/>
        <v>12530</v>
      </c>
      <c r="BD2624" t="str">
        <f t="shared" si="107"/>
        <v>TT-12530</v>
      </c>
    </row>
    <row r="2625" spans="1:56" ht="28.15" customHeight="1">
      <c r="A2625" s="4">
        <f>SUBTOTAL(103,$L$2:L2625)</f>
        <v>2624</v>
      </c>
      <c r="B2625" s="5" t="s">
        <v>17841</v>
      </c>
      <c r="C2625" s="5" t="s">
        <v>17842</v>
      </c>
      <c r="D2625" s="5" t="s">
        <v>3938</v>
      </c>
      <c r="E2625" s="5" t="s">
        <v>17551</v>
      </c>
      <c r="F2625" s="6" t="s">
        <v>17843</v>
      </c>
      <c r="G2625" s="5">
        <v>7</v>
      </c>
      <c r="H2625" s="7">
        <v>575249</v>
      </c>
      <c r="I2625" s="5" t="s">
        <v>17844</v>
      </c>
      <c r="J2625" s="5" t="s">
        <v>17845</v>
      </c>
      <c r="K2625" s="20"/>
      <c r="L2625" s="5" t="s">
        <v>415</v>
      </c>
      <c r="M2625" s="2">
        <v>1601172841</v>
      </c>
      <c r="N2625" s="8">
        <f>IF(COUNTIF($B$2:B2625,B2625)=1,1,0)</f>
        <v>1</v>
      </c>
      <c r="O2625" t="s">
        <v>52</v>
      </c>
      <c r="P2625">
        <v>1601172841</v>
      </c>
      <c r="Q2625" t="s">
        <v>17841</v>
      </c>
      <c r="R2625" t="s">
        <v>17841</v>
      </c>
      <c r="S2625" t="s">
        <v>17842</v>
      </c>
      <c r="T2625" t="s">
        <v>17842</v>
      </c>
      <c r="U2625" t="s">
        <v>3938</v>
      </c>
      <c r="V2625" t="s">
        <v>16230</v>
      </c>
      <c r="W2625">
        <v>0</v>
      </c>
      <c r="X2625" t="s">
        <v>59</v>
      </c>
      <c r="Y2625">
        <v>2026</v>
      </c>
      <c r="Z2625">
        <v>7</v>
      </c>
      <c r="AA2625">
        <v>1</v>
      </c>
      <c r="AB2625">
        <v>532638</v>
      </c>
      <c r="AC2625">
        <v>42611</v>
      </c>
      <c r="AD2625">
        <v>0</v>
      </c>
      <c r="AE2625">
        <v>0</v>
      </c>
      <c r="AF2625" t="s">
        <v>57</v>
      </c>
      <c r="AG2625" t="s">
        <v>81</v>
      </c>
      <c r="AH2625" t="s">
        <v>17551</v>
      </c>
      <c r="AI2625" t="s">
        <v>17401</v>
      </c>
      <c r="AJ2625">
        <v>0</v>
      </c>
      <c r="AK2625" t="s">
        <v>2542</v>
      </c>
      <c r="AL2625">
        <v>0</v>
      </c>
      <c r="AM2625">
        <v>0</v>
      </c>
      <c r="AN2625">
        <v>0</v>
      </c>
      <c r="AO2625">
        <v>0</v>
      </c>
      <c r="AP2625" t="s">
        <v>83</v>
      </c>
      <c r="AQ2625">
        <v>0</v>
      </c>
      <c r="AR2625">
        <v>0</v>
      </c>
      <c r="AS2625" t="s">
        <v>69</v>
      </c>
      <c r="AT2625" t="s">
        <v>17846</v>
      </c>
      <c r="AU2625" t="s">
        <v>64</v>
      </c>
      <c r="AV2625">
        <v>0</v>
      </c>
      <c r="AW2625">
        <v>27447</v>
      </c>
      <c r="AX2625" t="s">
        <v>17844</v>
      </c>
      <c r="AY2625" t="s">
        <v>17845</v>
      </c>
      <c r="AZ2625" t="s">
        <v>71</v>
      </c>
      <c r="BA2625">
        <v>575249</v>
      </c>
      <c r="BB2625" t="s">
        <v>66</v>
      </c>
      <c r="BC2625" t="str">
        <f t="shared" si="106"/>
        <v>12570</v>
      </c>
      <c r="BD2625" t="str">
        <f t="shared" si="107"/>
        <v>TT-12570</v>
      </c>
    </row>
    <row r="2626" spans="1:56" ht="28.15" customHeight="1">
      <c r="A2626" s="4">
        <f>SUBTOTAL(103,$L$2:L2626)</f>
        <v>2625</v>
      </c>
      <c r="B2626" s="5" t="s">
        <v>17847</v>
      </c>
      <c r="C2626" s="5" t="s">
        <v>17848</v>
      </c>
      <c r="D2626" s="5" t="s">
        <v>17849</v>
      </c>
      <c r="E2626" s="5" t="s">
        <v>1598</v>
      </c>
      <c r="F2626" s="6" t="s">
        <v>17850</v>
      </c>
      <c r="G2626" s="5">
        <v>6</v>
      </c>
      <c r="H2626" s="7">
        <v>7495921</v>
      </c>
      <c r="I2626" s="5" t="s">
        <v>151</v>
      </c>
      <c r="J2626" s="5" t="s">
        <v>17851</v>
      </c>
      <c r="K2626" s="20"/>
      <c r="L2626" s="5" t="s">
        <v>51</v>
      </c>
      <c r="M2626" s="2">
        <v>1596969566</v>
      </c>
      <c r="N2626" s="8">
        <f>IF(COUNTIF($B$2:B2626,B2626)=1,1,0)</f>
        <v>1</v>
      </c>
      <c r="O2626" t="s">
        <v>52</v>
      </c>
      <c r="P2626">
        <v>1596969566</v>
      </c>
      <c r="Q2626" t="s">
        <v>17847</v>
      </c>
      <c r="R2626" t="s">
        <v>53</v>
      </c>
      <c r="S2626" t="s">
        <v>17848</v>
      </c>
      <c r="T2626" t="s">
        <v>54</v>
      </c>
      <c r="U2626" t="s">
        <v>17849</v>
      </c>
      <c r="V2626" t="s">
        <v>55</v>
      </c>
      <c r="W2626">
        <v>1</v>
      </c>
      <c r="X2626" t="s">
        <v>56</v>
      </c>
      <c r="Y2626">
        <v>2026</v>
      </c>
      <c r="Z2626">
        <v>6</v>
      </c>
      <c r="AA2626">
        <v>1</v>
      </c>
      <c r="AB2626">
        <v>6940668</v>
      </c>
      <c r="AC2626">
        <v>555253</v>
      </c>
      <c r="AD2626">
        <v>0</v>
      </c>
      <c r="AE2626">
        <v>0</v>
      </c>
      <c r="AF2626" t="s">
        <v>57</v>
      </c>
      <c r="AG2626" t="s">
        <v>81</v>
      </c>
      <c r="AH2626" t="s">
        <v>1598</v>
      </c>
      <c r="AI2626" t="s">
        <v>17401</v>
      </c>
      <c r="AJ2626">
        <v>0</v>
      </c>
      <c r="AK2626" t="s">
        <v>2545</v>
      </c>
      <c r="AL2626">
        <v>0</v>
      </c>
      <c r="AM2626">
        <v>0</v>
      </c>
      <c r="AN2626">
        <v>0</v>
      </c>
      <c r="AO2626">
        <v>0</v>
      </c>
      <c r="AP2626" t="s">
        <v>83</v>
      </c>
      <c r="AQ2626">
        <v>0</v>
      </c>
      <c r="AR2626">
        <v>0</v>
      </c>
      <c r="AS2626" t="s">
        <v>62</v>
      </c>
      <c r="AT2626" t="s">
        <v>17852</v>
      </c>
      <c r="AU2626" t="s">
        <v>64</v>
      </c>
      <c r="AV2626">
        <v>0</v>
      </c>
      <c r="AW2626">
        <v>4420</v>
      </c>
      <c r="AX2626" t="s">
        <v>151</v>
      </c>
      <c r="AY2626" t="s">
        <v>17851</v>
      </c>
      <c r="AZ2626" t="s">
        <v>65</v>
      </c>
      <c r="BA2626">
        <v>7495921</v>
      </c>
      <c r="BB2626" t="s">
        <v>66</v>
      </c>
      <c r="BC2626" t="str">
        <f t="shared" si="106"/>
        <v>12700</v>
      </c>
      <c r="BD2626" t="str">
        <f t="shared" si="107"/>
        <v>TT-12700</v>
      </c>
    </row>
    <row r="2627" spans="1:56" ht="28.15" customHeight="1">
      <c r="A2627" s="4">
        <f>SUBTOTAL(103,$L$2:L2627)</f>
        <v>2626</v>
      </c>
      <c r="B2627" s="5" t="s">
        <v>17847</v>
      </c>
      <c r="C2627" s="5" t="s">
        <v>67</v>
      </c>
      <c r="D2627" s="5" t="s">
        <v>17849</v>
      </c>
      <c r="E2627" s="5" t="s">
        <v>1598</v>
      </c>
      <c r="F2627" s="6" t="s">
        <v>17850</v>
      </c>
      <c r="G2627" s="5">
        <v>7</v>
      </c>
      <c r="H2627" s="7">
        <v>7669015</v>
      </c>
      <c r="I2627" s="5" t="s">
        <v>151</v>
      </c>
      <c r="J2627" s="5" t="s">
        <v>17851</v>
      </c>
      <c r="K2627" s="20"/>
      <c r="L2627" s="5" t="s">
        <v>51</v>
      </c>
      <c r="M2627" s="2">
        <v>1601240967</v>
      </c>
      <c r="N2627" s="8">
        <f>IF(COUNTIF($B$2:B2627,B2627)=1,1,0)</f>
        <v>0</v>
      </c>
      <c r="O2627" t="s">
        <v>52</v>
      </c>
      <c r="P2627">
        <v>1601240967</v>
      </c>
      <c r="Q2627" t="s">
        <v>17847</v>
      </c>
      <c r="R2627" t="s">
        <v>17847</v>
      </c>
      <c r="S2627" t="s">
        <v>67</v>
      </c>
      <c r="T2627" t="s">
        <v>67</v>
      </c>
      <c r="U2627" t="s">
        <v>17849</v>
      </c>
      <c r="V2627" t="s">
        <v>155</v>
      </c>
      <c r="W2627">
        <v>1</v>
      </c>
      <c r="X2627" t="s">
        <v>56</v>
      </c>
      <c r="Y2627">
        <v>2026</v>
      </c>
      <c r="Z2627">
        <v>7</v>
      </c>
      <c r="AA2627">
        <v>1</v>
      </c>
      <c r="AB2627">
        <v>7100940</v>
      </c>
      <c r="AC2627">
        <v>568075</v>
      </c>
      <c r="AD2627">
        <v>0</v>
      </c>
      <c r="AE2627">
        <v>0</v>
      </c>
      <c r="AF2627" t="s">
        <v>57</v>
      </c>
      <c r="AG2627" t="s">
        <v>81</v>
      </c>
      <c r="AH2627" t="s">
        <v>1598</v>
      </c>
      <c r="AI2627" t="s">
        <v>17401</v>
      </c>
      <c r="AJ2627">
        <v>0</v>
      </c>
      <c r="AK2627" t="s">
        <v>2545</v>
      </c>
      <c r="AL2627">
        <v>0</v>
      </c>
      <c r="AM2627">
        <v>0</v>
      </c>
      <c r="AN2627">
        <v>0</v>
      </c>
      <c r="AO2627">
        <v>0</v>
      </c>
      <c r="AP2627" t="s">
        <v>83</v>
      </c>
      <c r="AQ2627">
        <v>0</v>
      </c>
      <c r="AR2627">
        <v>0</v>
      </c>
      <c r="AS2627" t="s">
        <v>69</v>
      </c>
      <c r="AT2627" t="s">
        <v>17853</v>
      </c>
      <c r="AU2627" t="s">
        <v>64</v>
      </c>
      <c r="AV2627">
        <v>0</v>
      </c>
      <c r="AW2627">
        <v>42998</v>
      </c>
      <c r="AX2627" t="s">
        <v>151</v>
      </c>
      <c r="AY2627" t="s">
        <v>17851</v>
      </c>
      <c r="AZ2627" t="s">
        <v>71</v>
      </c>
      <c r="BA2627">
        <v>7669015</v>
      </c>
      <c r="BB2627" t="s">
        <v>66</v>
      </c>
      <c r="BC2627" t="str">
        <f t="shared" si="106"/>
        <v>12700</v>
      </c>
      <c r="BD2627" t="str">
        <f t="shared" si="107"/>
        <v>TT-12700</v>
      </c>
    </row>
    <row r="2628" spans="1:56" ht="28.15" customHeight="1">
      <c r="A2628" s="4">
        <f>SUBTOTAL(103,$L$2:L2628)</f>
        <v>2627</v>
      </c>
      <c r="B2628" s="5" t="s">
        <v>17854</v>
      </c>
      <c r="C2628" s="5" t="s">
        <v>17855</v>
      </c>
      <c r="D2628" s="5" t="s">
        <v>3938</v>
      </c>
      <c r="E2628" s="5" t="s">
        <v>17856</v>
      </c>
      <c r="F2628" s="6" t="s">
        <v>17857</v>
      </c>
      <c r="G2628" s="5">
        <v>7</v>
      </c>
      <c r="H2628" s="7">
        <v>737141</v>
      </c>
      <c r="I2628" s="5" t="s">
        <v>17858</v>
      </c>
      <c r="J2628" s="5" t="s">
        <v>17859</v>
      </c>
      <c r="K2628" s="20"/>
      <c r="L2628" s="5" t="s">
        <v>415</v>
      </c>
      <c r="M2628" s="2">
        <v>1601172559</v>
      </c>
      <c r="N2628" s="8">
        <f>IF(COUNTIF($B$2:B2628,B2628)=1,1,0)</f>
        <v>1</v>
      </c>
      <c r="O2628" t="s">
        <v>52</v>
      </c>
      <c r="P2628">
        <v>1601172559</v>
      </c>
      <c r="Q2628" t="s">
        <v>17854</v>
      </c>
      <c r="R2628" t="s">
        <v>17854</v>
      </c>
      <c r="S2628" t="s">
        <v>17855</v>
      </c>
      <c r="T2628" t="s">
        <v>17855</v>
      </c>
      <c r="U2628" t="s">
        <v>3938</v>
      </c>
      <c r="V2628" t="s">
        <v>17860</v>
      </c>
      <c r="W2628">
        <v>0</v>
      </c>
      <c r="X2628" t="s">
        <v>59</v>
      </c>
      <c r="Y2628">
        <v>2026</v>
      </c>
      <c r="Z2628">
        <v>7</v>
      </c>
      <c r="AA2628">
        <v>1</v>
      </c>
      <c r="AB2628">
        <v>682538</v>
      </c>
      <c r="AC2628">
        <v>54603</v>
      </c>
      <c r="AD2628">
        <v>0</v>
      </c>
      <c r="AE2628">
        <v>0</v>
      </c>
      <c r="AF2628" t="s">
        <v>57</v>
      </c>
      <c r="AG2628" t="s">
        <v>81</v>
      </c>
      <c r="AH2628" t="s">
        <v>17856</v>
      </c>
      <c r="AI2628" t="s">
        <v>17401</v>
      </c>
      <c r="AJ2628">
        <v>0</v>
      </c>
      <c r="AK2628" t="s">
        <v>3056</v>
      </c>
      <c r="AL2628">
        <v>0</v>
      </c>
      <c r="AM2628">
        <v>0</v>
      </c>
      <c r="AN2628">
        <v>0</v>
      </c>
      <c r="AO2628">
        <v>0</v>
      </c>
      <c r="AP2628" t="s">
        <v>83</v>
      </c>
      <c r="AQ2628">
        <v>0</v>
      </c>
      <c r="AR2628">
        <v>0</v>
      </c>
      <c r="AS2628" t="s">
        <v>69</v>
      </c>
      <c r="AT2628" t="s">
        <v>17861</v>
      </c>
      <c r="AU2628" t="s">
        <v>64</v>
      </c>
      <c r="AV2628">
        <v>0</v>
      </c>
      <c r="AW2628">
        <v>27367</v>
      </c>
      <c r="AX2628" t="s">
        <v>17858</v>
      </c>
      <c r="AY2628" t="s">
        <v>17859</v>
      </c>
      <c r="AZ2628" t="s">
        <v>71</v>
      </c>
      <c r="BA2628">
        <v>737141</v>
      </c>
      <c r="BB2628" t="s">
        <v>66</v>
      </c>
      <c r="BC2628" t="str">
        <f t="shared" ref="BC2628:BC2681" si="108">RIGHT(AK2628,5)</f>
        <v>13000</v>
      </c>
      <c r="BD2628" t="str">
        <f t="shared" ref="BD2628:BD2681" si="109">AI2628&amp;"-"&amp;BC2628</f>
        <v>TT-13000</v>
      </c>
    </row>
    <row r="2629" spans="1:56" ht="28.15" customHeight="1">
      <c r="A2629" s="4">
        <f>SUBTOTAL(103,$L$2:L2629)</f>
        <v>2628</v>
      </c>
      <c r="B2629" s="5" t="s">
        <v>17862</v>
      </c>
      <c r="C2629" s="5" t="s">
        <v>17863</v>
      </c>
      <c r="D2629" s="5" t="s">
        <v>3938</v>
      </c>
      <c r="E2629" s="5" t="s">
        <v>17856</v>
      </c>
      <c r="F2629" s="6" t="s">
        <v>17864</v>
      </c>
      <c r="G2629" s="5">
        <v>7</v>
      </c>
      <c r="H2629" s="7">
        <v>258962</v>
      </c>
      <c r="I2629" s="5" t="s">
        <v>17865</v>
      </c>
      <c r="J2629" s="5" t="s">
        <v>17866</v>
      </c>
      <c r="K2629" s="20"/>
      <c r="L2629" s="5" t="s">
        <v>415</v>
      </c>
      <c r="M2629" s="2">
        <v>1601172530</v>
      </c>
      <c r="N2629" s="8">
        <f>IF(COUNTIF($B$2:B2629,B2629)=1,1,0)</f>
        <v>1</v>
      </c>
      <c r="O2629" t="s">
        <v>52</v>
      </c>
      <c r="P2629">
        <v>1601172530</v>
      </c>
      <c r="Q2629" t="s">
        <v>17862</v>
      </c>
      <c r="R2629" t="s">
        <v>17862</v>
      </c>
      <c r="S2629" t="s">
        <v>17863</v>
      </c>
      <c r="T2629" t="s">
        <v>17863</v>
      </c>
      <c r="U2629" t="s">
        <v>3938</v>
      </c>
      <c r="V2629" t="s">
        <v>17867</v>
      </c>
      <c r="W2629">
        <v>0</v>
      </c>
      <c r="X2629" t="s">
        <v>59</v>
      </c>
      <c r="Y2629">
        <v>2026</v>
      </c>
      <c r="Z2629">
        <v>7</v>
      </c>
      <c r="AA2629">
        <v>1</v>
      </c>
      <c r="AB2629">
        <v>239780</v>
      </c>
      <c r="AC2629">
        <v>19182</v>
      </c>
      <c r="AD2629">
        <v>0</v>
      </c>
      <c r="AE2629">
        <v>0</v>
      </c>
      <c r="AF2629" t="s">
        <v>57</v>
      </c>
      <c r="AG2629" t="s">
        <v>81</v>
      </c>
      <c r="AH2629" t="s">
        <v>17856</v>
      </c>
      <c r="AI2629" t="s">
        <v>17401</v>
      </c>
      <c r="AJ2629">
        <v>0</v>
      </c>
      <c r="AK2629" t="s">
        <v>1789</v>
      </c>
      <c r="AL2629">
        <v>0</v>
      </c>
      <c r="AM2629">
        <v>0</v>
      </c>
      <c r="AN2629">
        <v>0</v>
      </c>
      <c r="AO2629">
        <v>0</v>
      </c>
      <c r="AP2629" t="s">
        <v>83</v>
      </c>
      <c r="AQ2629">
        <v>0</v>
      </c>
      <c r="AR2629">
        <v>0</v>
      </c>
      <c r="AS2629" t="s">
        <v>69</v>
      </c>
      <c r="AT2629" t="s">
        <v>17868</v>
      </c>
      <c r="AU2629" t="s">
        <v>64</v>
      </c>
      <c r="AV2629">
        <v>0</v>
      </c>
      <c r="AW2629">
        <v>27355</v>
      </c>
      <c r="AX2629" t="s">
        <v>17865</v>
      </c>
      <c r="AY2629" t="s">
        <v>17866</v>
      </c>
      <c r="AZ2629" t="s">
        <v>71</v>
      </c>
      <c r="BA2629">
        <v>258962</v>
      </c>
      <c r="BB2629" t="s">
        <v>66</v>
      </c>
      <c r="BC2629" t="str">
        <f t="shared" si="108"/>
        <v>13400</v>
      </c>
      <c r="BD2629" t="str">
        <f t="shared" si="109"/>
        <v>TT-13400</v>
      </c>
    </row>
    <row r="2630" spans="1:56" ht="28.15" customHeight="1">
      <c r="A2630" s="4">
        <f>SUBTOTAL(103,$L$2:L2630)</f>
        <v>2629</v>
      </c>
      <c r="B2630" s="5" t="s">
        <v>17869</v>
      </c>
      <c r="C2630" s="5" t="s">
        <v>17870</v>
      </c>
      <c r="D2630" s="5" t="s">
        <v>17871</v>
      </c>
      <c r="E2630" s="5" t="s">
        <v>17856</v>
      </c>
      <c r="F2630" s="6" t="s">
        <v>17872</v>
      </c>
      <c r="G2630" s="5">
        <v>7</v>
      </c>
      <c r="H2630" s="7">
        <v>171342</v>
      </c>
      <c r="I2630" s="5" t="s">
        <v>17873</v>
      </c>
      <c r="J2630" s="5" t="s">
        <v>17874</v>
      </c>
      <c r="K2630" s="20"/>
      <c r="L2630" s="5" t="s">
        <v>415</v>
      </c>
      <c r="M2630" s="2">
        <v>1601172576</v>
      </c>
      <c r="N2630" s="8">
        <f>IF(COUNTIF($B$2:B2630,B2630)=1,1,0)</f>
        <v>1</v>
      </c>
      <c r="O2630" t="s">
        <v>52</v>
      </c>
      <c r="P2630">
        <v>1601172576</v>
      </c>
      <c r="Q2630" t="s">
        <v>17869</v>
      </c>
      <c r="R2630" t="s">
        <v>17869</v>
      </c>
      <c r="S2630" t="s">
        <v>17870</v>
      </c>
      <c r="T2630" t="s">
        <v>17870</v>
      </c>
      <c r="U2630" t="s">
        <v>17871</v>
      </c>
      <c r="V2630" t="s">
        <v>17875</v>
      </c>
      <c r="W2630">
        <v>0</v>
      </c>
      <c r="X2630" t="s">
        <v>188</v>
      </c>
      <c r="Y2630">
        <v>2026</v>
      </c>
      <c r="Z2630">
        <v>7</v>
      </c>
      <c r="AA2630">
        <v>1</v>
      </c>
      <c r="AB2630">
        <v>158650</v>
      </c>
      <c r="AC2630">
        <v>12692</v>
      </c>
      <c r="AD2630">
        <v>0</v>
      </c>
      <c r="AE2630">
        <v>0</v>
      </c>
      <c r="AF2630" t="s">
        <v>57</v>
      </c>
      <c r="AG2630" t="s">
        <v>291</v>
      </c>
      <c r="AH2630" t="s">
        <v>17856</v>
      </c>
      <c r="AI2630" t="s">
        <v>17401</v>
      </c>
      <c r="AJ2630">
        <v>0</v>
      </c>
      <c r="AK2630" t="s">
        <v>15987</v>
      </c>
      <c r="AL2630">
        <v>0</v>
      </c>
      <c r="AM2630">
        <v>0</v>
      </c>
      <c r="AN2630">
        <v>0</v>
      </c>
      <c r="AO2630">
        <v>0</v>
      </c>
      <c r="AP2630" t="s">
        <v>83</v>
      </c>
      <c r="AQ2630">
        <v>0</v>
      </c>
      <c r="AR2630">
        <v>0</v>
      </c>
      <c r="AS2630" t="s">
        <v>69</v>
      </c>
      <c r="AT2630" t="s">
        <v>17876</v>
      </c>
      <c r="AU2630" t="s">
        <v>64</v>
      </c>
      <c r="AV2630">
        <v>0</v>
      </c>
      <c r="AW2630">
        <v>27371</v>
      </c>
      <c r="AX2630" t="s">
        <v>17873</v>
      </c>
      <c r="AY2630" t="s">
        <v>17874</v>
      </c>
      <c r="AZ2630" t="s">
        <v>71</v>
      </c>
      <c r="BA2630">
        <v>171342</v>
      </c>
      <c r="BB2630" t="s">
        <v>66</v>
      </c>
      <c r="BC2630" t="str">
        <f t="shared" si="108"/>
        <v>13420</v>
      </c>
      <c r="BD2630" t="str">
        <f t="shared" si="109"/>
        <v>TT-13420</v>
      </c>
    </row>
    <row r="2631" spans="1:56" ht="28.15" customHeight="1">
      <c r="A2631" s="4">
        <f>SUBTOTAL(103,$L$2:L2631)</f>
        <v>2630</v>
      </c>
      <c r="B2631" s="5" t="s">
        <v>17877</v>
      </c>
      <c r="C2631" s="5" t="s">
        <v>17878</v>
      </c>
      <c r="D2631" s="5" t="s">
        <v>3938</v>
      </c>
      <c r="E2631" s="5" t="s">
        <v>17856</v>
      </c>
      <c r="F2631" s="6" t="s">
        <v>17879</v>
      </c>
      <c r="G2631" s="5">
        <v>7</v>
      </c>
      <c r="H2631" s="7">
        <v>656195</v>
      </c>
      <c r="I2631" s="5" t="s">
        <v>17880</v>
      </c>
      <c r="J2631" s="5" t="s">
        <v>17881</v>
      </c>
      <c r="K2631" s="20"/>
      <c r="L2631" s="5" t="s">
        <v>415</v>
      </c>
      <c r="M2631" s="2">
        <v>1601172540</v>
      </c>
      <c r="N2631" s="8">
        <f>IF(COUNTIF($B$2:B2631,B2631)=1,1,0)</f>
        <v>1</v>
      </c>
      <c r="O2631" t="s">
        <v>52</v>
      </c>
      <c r="P2631">
        <v>1601172540</v>
      </c>
      <c r="Q2631" t="s">
        <v>17877</v>
      </c>
      <c r="R2631" t="s">
        <v>17877</v>
      </c>
      <c r="S2631" t="s">
        <v>17878</v>
      </c>
      <c r="T2631" t="s">
        <v>17878</v>
      </c>
      <c r="U2631" t="s">
        <v>3938</v>
      </c>
      <c r="V2631" t="s">
        <v>17882</v>
      </c>
      <c r="W2631">
        <v>0</v>
      </c>
      <c r="X2631" t="s">
        <v>59</v>
      </c>
      <c r="Y2631">
        <v>2026</v>
      </c>
      <c r="Z2631">
        <v>7</v>
      </c>
      <c r="AA2631">
        <v>1</v>
      </c>
      <c r="AB2631">
        <v>607588</v>
      </c>
      <c r="AC2631">
        <v>48607</v>
      </c>
      <c r="AD2631">
        <v>0</v>
      </c>
      <c r="AE2631">
        <v>0</v>
      </c>
      <c r="AF2631" t="s">
        <v>57</v>
      </c>
      <c r="AG2631" t="s">
        <v>81</v>
      </c>
      <c r="AH2631" t="s">
        <v>17856</v>
      </c>
      <c r="AI2631" t="s">
        <v>17401</v>
      </c>
      <c r="AJ2631">
        <v>0</v>
      </c>
      <c r="AK2631" t="s">
        <v>17883</v>
      </c>
      <c r="AL2631">
        <v>0</v>
      </c>
      <c r="AM2631">
        <v>0</v>
      </c>
      <c r="AN2631">
        <v>0</v>
      </c>
      <c r="AO2631">
        <v>0</v>
      </c>
      <c r="AP2631" t="s">
        <v>83</v>
      </c>
      <c r="AQ2631">
        <v>0</v>
      </c>
      <c r="AR2631">
        <v>0</v>
      </c>
      <c r="AS2631" t="s">
        <v>69</v>
      </c>
      <c r="AT2631" t="s">
        <v>17884</v>
      </c>
      <c r="AU2631" t="s">
        <v>64</v>
      </c>
      <c r="AV2631">
        <v>0</v>
      </c>
      <c r="AW2631">
        <v>27357</v>
      </c>
      <c r="AX2631" t="s">
        <v>17880</v>
      </c>
      <c r="AY2631" t="s">
        <v>17881</v>
      </c>
      <c r="AZ2631" t="s">
        <v>71</v>
      </c>
      <c r="BA2631">
        <v>656195</v>
      </c>
      <c r="BB2631" t="s">
        <v>66</v>
      </c>
      <c r="BC2631" t="str">
        <f t="shared" si="108"/>
        <v>13505</v>
      </c>
      <c r="BD2631" t="str">
        <f t="shared" si="109"/>
        <v>TT-13505</v>
      </c>
    </row>
    <row r="2632" spans="1:56" ht="28.15" customHeight="1">
      <c r="A2632" s="4">
        <f>SUBTOTAL(103,$L$2:L2632)</f>
        <v>2631</v>
      </c>
      <c r="B2632" s="5" t="s">
        <v>17887</v>
      </c>
      <c r="C2632" s="5" t="s">
        <v>17888</v>
      </c>
      <c r="D2632" s="5" t="s">
        <v>17886</v>
      </c>
      <c r="E2632" s="5" t="s">
        <v>17856</v>
      </c>
      <c r="F2632" s="6" t="s">
        <v>17889</v>
      </c>
      <c r="G2632" s="5">
        <v>7</v>
      </c>
      <c r="H2632" s="7">
        <v>630292</v>
      </c>
      <c r="I2632" s="5" t="s">
        <v>16401</v>
      </c>
      <c r="J2632" s="5" t="s">
        <v>17890</v>
      </c>
      <c r="K2632" s="20"/>
      <c r="L2632" s="5" t="s">
        <v>415</v>
      </c>
      <c r="M2632" s="2">
        <v>1601172591</v>
      </c>
      <c r="N2632" s="8">
        <f>IF(COUNTIF($B$2:B2632,B2632)=1,1,0)</f>
        <v>1</v>
      </c>
      <c r="O2632" t="s">
        <v>52</v>
      </c>
      <c r="P2632">
        <v>1601172591</v>
      </c>
      <c r="Q2632" t="s">
        <v>17887</v>
      </c>
      <c r="R2632" t="s">
        <v>17887</v>
      </c>
      <c r="S2632" t="s">
        <v>17888</v>
      </c>
      <c r="T2632" t="s">
        <v>17888</v>
      </c>
      <c r="U2632" t="s">
        <v>17886</v>
      </c>
      <c r="V2632" t="s">
        <v>17891</v>
      </c>
      <c r="W2632">
        <v>0</v>
      </c>
      <c r="X2632" t="s">
        <v>80</v>
      </c>
      <c r="Y2632">
        <v>2026</v>
      </c>
      <c r="Z2632">
        <v>7</v>
      </c>
      <c r="AA2632">
        <v>1</v>
      </c>
      <c r="AB2632">
        <v>583604</v>
      </c>
      <c r="AC2632">
        <v>46688</v>
      </c>
      <c r="AD2632">
        <v>0</v>
      </c>
      <c r="AE2632">
        <v>0</v>
      </c>
      <c r="AF2632" t="s">
        <v>57</v>
      </c>
      <c r="AG2632" t="s">
        <v>291</v>
      </c>
      <c r="AH2632" t="s">
        <v>17856</v>
      </c>
      <c r="AI2632" t="s">
        <v>17401</v>
      </c>
      <c r="AJ2632">
        <v>0</v>
      </c>
      <c r="AK2632" t="s">
        <v>17892</v>
      </c>
      <c r="AL2632">
        <v>0</v>
      </c>
      <c r="AM2632">
        <v>0</v>
      </c>
      <c r="AN2632">
        <v>0</v>
      </c>
      <c r="AO2632">
        <v>0</v>
      </c>
      <c r="AP2632" t="s">
        <v>83</v>
      </c>
      <c r="AQ2632">
        <v>0</v>
      </c>
      <c r="AR2632">
        <v>0</v>
      </c>
      <c r="AS2632" t="s">
        <v>69</v>
      </c>
      <c r="AT2632" t="s">
        <v>17893</v>
      </c>
      <c r="AU2632" t="s">
        <v>64</v>
      </c>
      <c r="AV2632">
        <v>0</v>
      </c>
      <c r="AW2632">
        <v>27376</v>
      </c>
      <c r="AX2632" t="s">
        <v>16401</v>
      </c>
      <c r="AY2632" t="s">
        <v>17890</v>
      </c>
      <c r="AZ2632" t="s">
        <v>71</v>
      </c>
      <c r="BA2632">
        <v>630292</v>
      </c>
      <c r="BB2632" t="s">
        <v>66</v>
      </c>
      <c r="BC2632" t="str">
        <f t="shared" si="108"/>
        <v>16700</v>
      </c>
      <c r="BD2632" t="str">
        <f t="shared" si="109"/>
        <v>TT-16700</v>
      </c>
    </row>
    <row r="2633" spans="1:56" ht="28.15" customHeight="1">
      <c r="A2633" s="4">
        <f>SUBTOTAL(103,$L$2:L2633)</f>
        <v>2632</v>
      </c>
      <c r="B2633" s="5" t="s">
        <v>17894</v>
      </c>
      <c r="C2633" s="5" t="s">
        <v>17895</v>
      </c>
      <c r="D2633" s="5" t="s">
        <v>17896</v>
      </c>
      <c r="E2633" s="5" t="s">
        <v>17856</v>
      </c>
      <c r="F2633" s="6" t="s">
        <v>17897</v>
      </c>
      <c r="G2633" s="5">
        <v>7</v>
      </c>
      <c r="H2633" s="7">
        <v>374630</v>
      </c>
      <c r="I2633" s="5" t="s">
        <v>17898</v>
      </c>
      <c r="J2633" s="5" t="s">
        <v>17899</v>
      </c>
      <c r="K2633" s="20"/>
      <c r="L2633" s="5" t="s">
        <v>415</v>
      </c>
      <c r="M2633" s="2">
        <v>1601172557</v>
      </c>
      <c r="N2633" s="8">
        <f>IF(COUNTIF($B$2:B2633,B2633)=1,1,0)</f>
        <v>1</v>
      </c>
      <c r="O2633" t="s">
        <v>52</v>
      </c>
      <c r="P2633">
        <v>1601172557</v>
      </c>
      <c r="Q2633" t="s">
        <v>17894</v>
      </c>
      <c r="R2633" t="s">
        <v>17894</v>
      </c>
      <c r="S2633" t="s">
        <v>17895</v>
      </c>
      <c r="T2633" t="s">
        <v>17895</v>
      </c>
      <c r="U2633" t="s">
        <v>17896</v>
      </c>
      <c r="V2633" t="s">
        <v>17900</v>
      </c>
      <c r="W2633">
        <v>0</v>
      </c>
      <c r="X2633" t="s">
        <v>188</v>
      </c>
      <c r="Y2633">
        <v>2026</v>
      </c>
      <c r="Z2633">
        <v>7</v>
      </c>
      <c r="AA2633">
        <v>1</v>
      </c>
      <c r="AB2633">
        <v>346880</v>
      </c>
      <c r="AC2633">
        <v>27750</v>
      </c>
      <c r="AD2633">
        <v>0</v>
      </c>
      <c r="AE2633">
        <v>0</v>
      </c>
      <c r="AF2633" t="s">
        <v>57</v>
      </c>
      <c r="AG2633" t="s">
        <v>291</v>
      </c>
      <c r="AH2633" t="s">
        <v>17856</v>
      </c>
      <c r="AI2633" t="s">
        <v>17401</v>
      </c>
      <c r="AJ2633">
        <v>0</v>
      </c>
      <c r="AK2633" t="s">
        <v>17901</v>
      </c>
      <c r="AL2633">
        <v>0</v>
      </c>
      <c r="AM2633">
        <v>0</v>
      </c>
      <c r="AN2633">
        <v>0</v>
      </c>
      <c r="AO2633">
        <v>0</v>
      </c>
      <c r="AP2633" t="s">
        <v>83</v>
      </c>
      <c r="AQ2633">
        <v>0</v>
      </c>
      <c r="AR2633">
        <v>0</v>
      </c>
      <c r="AS2633" t="s">
        <v>69</v>
      </c>
      <c r="AT2633" t="s">
        <v>17902</v>
      </c>
      <c r="AU2633" t="s">
        <v>64</v>
      </c>
      <c r="AV2633">
        <v>0</v>
      </c>
      <c r="AW2633">
        <v>27366</v>
      </c>
      <c r="AX2633" t="s">
        <v>17898</v>
      </c>
      <c r="AY2633" t="s">
        <v>17899</v>
      </c>
      <c r="AZ2633" t="s">
        <v>71</v>
      </c>
      <c r="BA2633">
        <v>374630</v>
      </c>
      <c r="BB2633" t="s">
        <v>66</v>
      </c>
      <c r="BC2633" t="str">
        <f t="shared" si="108"/>
        <v>16740</v>
      </c>
      <c r="BD2633" t="str">
        <f t="shared" si="109"/>
        <v>TT-16740</v>
      </c>
    </row>
    <row r="2634" spans="1:56" ht="28.15" customHeight="1">
      <c r="A2634" s="4">
        <f>SUBTOTAL(103,$L$2:L2634)</f>
        <v>2633</v>
      </c>
      <c r="B2634" s="5" t="s">
        <v>17903</v>
      </c>
      <c r="C2634" s="5" t="s">
        <v>17904</v>
      </c>
      <c r="D2634" s="5" t="s">
        <v>17871</v>
      </c>
      <c r="E2634" s="5" t="s">
        <v>17856</v>
      </c>
      <c r="F2634" s="6" t="s">
        <v>17905</v>
      </c>
      <c r="G2634" s="5">
        <v>7</v>
      </c>
      <c r="H2634" s="7">
        <v>591438</v>
      </c>
      <c r="I2634" s="5" t="s">
        <v>17906</v>
      </c>
      <c r="J2634" s="5" t="s">
        <v>17907</v>
      </c>
      <c r="K2634" s="20"/>
      <c r="L2634" s="5" t="s">
        <v>415</v>
      </c>
      <c r="M2634" s="2">
        <v>1601172553</v>
      </c>
      <c r="N2634" s="8">
        <f>IF(COUNTIF($B$2:B2634,B2634)=1,1,0)</f>
        <v>1</v>
      </c>
      <c r="O2634" t="s">
        <v>52</v>
      </c>
      <c r="P2634">
        <v>1601172553</v>
      </c>
      <c r="Q2634" t="s">
        <v>17903</v>
      </c>
      <c r="R2634" t="s">
        <v>17903</v>
      </c>
      <c r="S2634" t="s">
        <v>17904</v>
      </c>
      <c r="T2634" t="s">
        <v>17904</v>
      </c>
      <c r="U2634" t="s">
        <v>17871</v>
      </c>
      <c r="V2634" t="s">
        <v>17875</v>
      </c>
      <c r="W2634">
        <v>0</v>
      </c>
      <c r="X2634" t="s">
        <v>188</v>
      </c>
      <c r="Y2634">
        <v>2026</v>
      </c>
      <c r="Z2634">
        <v>7</v>
      </c>
      <c r="AA2634">
        <v>1</v>
      </c>
      <c r="AB2634">
        <v>547628</v>
      </c>
      <c r="AC2634">
        <v>43810</v>
      </c>
      <c r="AD2634">
        <v>0</v>
      </c>
      <c r="AE2634">
        <v>0</v>
      </c>
      <c r="AF2634" t="s">
        <v>98</v>
      </c>
      <c r="AG2634" t="s">
        <v>291</v>
      </c>
      <c r="AH2634" t="s">
        <v>17856</v>
      </c>
      <c r="AI2634" t="s">
        <v>17401</v>
      </c>
      <c r="AJ2634">
        <v>0</v>
      </c>
      <c r="AK2634" t="s">
        <v>3012</v>
      </c>
      <c r="AL2634">
        <v>0</v>
      </c>
      <c r="AM2634">
        <v>0</v>
      </c>
      <c r="AN2634">
        <v>0</v>
      </c>
      <c r="AO2634">
        <v>0</v>
      </c>
      <c r="AP2634" t="s">
        <v>98</v>
      </c>
      <c r="AQ2634">
        <v>0</v>
      </c>
      <c r="AR2634">
        <v>0</v>
      </c>
      <c r="AS2634" t="s">
        <v>69</v>
      </c>
      <c r="AT2634" t="s">
        <v>17908</v>
      </c>
      <c r="AU2634" t="s">
        <v>64</v>
      </c>
      <c r="AV2634">
        <v>0</v>
      </c>
      <c r="AW2634">
        <v>27362</v>
      </c>
      <c r="AX2634" t="s">
        <v>17906</v>
      </c>
      <c r="AY2634" t="s">
        <v>17907</v>
      </c>
      <c r="AZ2634" t="s">
        <v>71</v>
      </c>
      <c r="BA2634">
        <v>591438</v>
      </c>
      <c r="BB2634" t="s">
        <v>66</v>
      </c>
      <c r="BC2634" t="str">
        <f t="shared" si="108"/>
        <v>17660</v>
      </c>
      <c r="BD2634" t="str">
        <f t="shared" si="109"/>
        <v>TT-17660</v>
      </c>
    </row>
    <row r="2635" spans="1:56" ht="28.15" customHeight="1">
      <c r="A2635" s="4">
        <f>SUBTOTAL(103,$L$2:L2635)</f>
        <v>2634</v>
      </c>
      <c r="B2635" s="5" t="s">
        <v>17909</v>
      </c>
      <c r="C2635" s="5" t="s">
        <v>14267</v>
      </c>
      <c r="D2635" s="5" t="s">
        <v>16225</v>
      </c>
      <c r="E2635" s="5" t="s">
        <v>17856</v>
      </c>
      <c r="F2635" s="6" t="s">
        <v>17910</v>
      </c>
      <c r="G2635" s="5">
        <v>7</v>
      </c>
      <c r="H2635" s="7">
        <v>274385</v>
      </c>
      <c r="I2635" s="5" t="s">
        <v>16401</v>
      </c>
      <c r="J2635" s="5" t="s">
        <v>17911</v>
      </c>
      <c r="K2635" s="20"/>
      <c r="L2635" s="5" t="s">
        <v>415</v>
      </c>
      <c r="M2635" s="2">
        <v>1601172519</v>
      </c>
      <c r="N2635" s="8">
        <f>IF(COUNTIF($B$2:B2635,B2635)=1,1,0)</f>
        <v>1</v>
      </c>
      <c r="O2635" t="s">
        <v>52</v>
      </c>
      <c r="P2635">
        <v>1601172519</v>
      </c>
      <c r="Q2635" t="s">
        <v>17909</v>
      </c>
      <c r="R2635" t="s">
        <v>17909</v>
      </c>
      <c r="S2635" t="s">
        <v>14267</v>
      </c>
      <c r="T2635" t="s">
        <v>14267</v>
      </c>
      <c r="U2635" t="s">
        <v>16225</v>
      </c>
      <c r="V2635" t="s">
        <v>16230</v>
      </c>
      <c r="W2635">
        <v>0</v>
      </c>
      <c r="X2635" t="s">
        <v>80</v>
      </c>
      <c r="Y2635">
        <v>2026</v>
      </c>
      <c r="Z2635">
        <v>7</v>
      </c>
      <c r="AA2635">
        <v>1</v>
      </c>
      <c r="AB2635">
        <v>254060</v>
      </c>
      <c r="AC2635">
        <v>20325</v>
      </c>
      <c r="AD2635">
        <v>0</v>
      </c>
      <c r="AE2635">
        <v>0</v>
      </c>
      <c r="AF2635" t="s">
        <v>57</v>
      </c>
      <c r="AG2635" t="s">
        <v>291</v>
      </c>
      <c r="AH2635" t="s">
        <v>17856</v>
      </c>
      <c r="AI2635" t="s">
        <v>17401</v>
      </c>
      <c r="AJ2635">
        <v>0</v>
      </c>
      <c r="AK2635" t="s">
        <v>17912</v>
      </c>
      <c r="AL2635">
        <v>0</v>
      </c>
      <c r="AM2635">
        <v>0</v>
      </c>
      <c r="AN2635">
        <v>0</v>
      </c>
      <c r="AO2635">
        <v>0</v>
      </c>
      <c r="AP2635" t="s">
        <v>83</v>
      </c>
      <c r="AQ2635">
        <v>0</v>
      </c>
      <c r="AR2635">
        <v>0</v>
      </c>
      <c r="AS2635" t="s">
        <v>69</v>
      </c>
      <c r="AT2635" t="s">
        <v>17913</v>
      </c>
      <c r="AU2635" t="s">
        <v>64</v>
      </c>
      <c r="AV2635">
        <v>0</v>
      </c>
      <c r="AW2635">
        <v>27351</v>
      </c>
      <c r="AX2635" t="s">
        <v>16401</v>
      </c>
      <c r="AY2635" t="s">
        <v>17911</v>
      </c>
      <c r="AZ2635" t="s">
        <v>71</v>
      </c>
      <c r="BA2635">
        <v>274385</v>
      </c>
      <c r="BB2635" t="s">
        <v>66</v>
      </c>
      <c r="BC2635" t="str">
        <f t="shared" si="108"/>
        <v>17870</v>
      </c>
      <c r="BD2635" t="str">
        <f t="shared" si="109"/>
        <v>TT-17870</v>
      </c>
    </row>
    <row r="2636" spans="1:56" ht="28.15" customHeight="1">
      <c r="A2636" s="4">
        <f>SUBTOTAL(103,$L$2:L2636)</f>
        <v>2635</v>
      </c>
      <c r="B2636" s="5" t="s">
        <v>17914</v>
      </c>
      <c r="C2636" s="5" t="s">
        <v>17915</v>
      </c>
      <c r="D2636" s="5" t="s">
        <v>17871</v>
      </c>
      <c r="E2636" s="5" t="s">
        <v>17856</v>
      </c>
      <c r="F2636" s="6" t="s">
        <v>17916</v>
      </c>
      <c r="G2636" s="5">
        <v>7</v>
      </c>
      <c r="H2636" s="7">
        <v>266674</v>
      </c>
      <c r="I2636" s="5" t="s">
        <v>17865</v>
      </c>
      <c r="J2636" s="5" t="s">
        <v>17917</v>
      </c>
      <c r="K2636" s="20"/>
      <c r="L2636" s="5" t="s">
        <v>415</v>
      </c>
      <c r="M2636" s="2">
        <v>1601172587</v>
      </c>
      <c r="N2636" s="8">
        <f>IF(COUNTIF($B$2:B2636,B2636)=1,1,0)</f>
        <v>1</v>
      </c>
      <c r="O2636" t="s">
        <v>52</v>
      </c>
      <c r="P2636">
        <v>1601172587</v>
      </c>
      <c r="Q2636" t="s">
        <v>17914</v>
      </c>
      <c r="R2636" t="s">
        <v>17914</v>
      </c>
      <c r="S2636" t="s">
        <v>17915</v>
      </c>
      <c r="T2636" t="s">
        <v>17915</v>
      </c>
      <c r="U2636" t="s">
        <v>17871</v>
      </c>
      <c r="V2636" t="s">
        <v>17875</v>
      </c>
      <c r="W2636">
        <v>0</v>
      </c>
      <c r="X2636" t="s">
        <v>188</v>
      </c>
      <c r="Y2636">
        <v>2026</v>
      </c>
      <c r="Z2636">
        <v>7</v>
      </c>
      <c r="AA2636">
        <v>1</v>
      </c>
      <c r="AB2636">
        <v>246920</v>
      </c>
      <c r="AC2636">
        <v>19754</v>
      </c>
      <c r="AD2636">
        <v>0</v>
      </c>
      <c r="AE2636">
        <v>0</v>
      </c>
      <c r="AF2636" t="s">
        <v>57</v>
      </c>
      <c r="AG2636" t="s">
        <v>291</v>
      </c>
      <c r="AH2636" t="s">
        <v>17856</v>
      </c>
      <c r="AI2636" t="s">
        <v>17401</v>
      </c>
      <c r="AJ2636">
        <v>0</v>
      </c>
      <c r="AK2636" t="s">
        <v>17918</v>
      </c>
      <c r="AL2636">
        <v>0</v>
      </c>
      <c r="AM2636">
        <v>0</v>
      </c>
      <c r="AN2636">
        <v>0</v>
      </c>
      <c r="AO2636">
        <v>0</v>
      </c>
      <c r="AP2636" t="s">
        <v>83</v>
      </c>
      <c r="AQ2636">
        <v>0</v>
      </c>
      <c r="AR2636">
        <v>0</v>
      </c>
      <c r="AS2636" t="s">
        <v>69</v>
      </c>
      <c r="AT2636" t="s">
        <v>17919</v>
      </c>
      <c r="AU2636" t="s">
        <v>64</v>
      </c>
      <c r="AV2636">
        <v>0</v>
      </c>
      <c r="AW2636">
        <v>27375</v>
      </c>
      <c r="AX2636" t="s">
        <v>17865</v>
      </c>
      <c r="AY2636" t="s">
        <v>17917</v>
      </c>
      <c r="AZ2636" t="s">
        <v>71</v>
      </c>
      <c r="BA2636">
        <v>266674</v>
      </c>
      <c r="BB2636" t="s">
        <v>66</v>
      </c>
      <c r="BC2636" t="str">
        <f t="shared" si="108"/>
        <v>17970</v>
      </c>
      <c r="BD2636" t="str">
        <f t="shared" si="109"/>
        <v>TT-17970</v>
      </c>
    </row>
    <row r="2637" spans="1:56" ht="28.15" customHeight="1">
      <c r="A2637" s="4">
        <f>SUBTOTAL(103,$L$2:L2637)</f>
        <v>2636</v>
      </c>
      <c r="B2637" s="5" t="s">
        <v>17920</v>
      </c>
      <c r="C2637" s="5" t="s">
        <v>17921</v>
      </c>
      <c r="D2637" s="5" t="s">
        <v>17871</v>
      </c>
      <c r="E2637" s="5" t="s">
        <v>17856</v>
      </c>
      <c r="F2637" s="6" t="s">
        <v>17922</v>
      </c>
      <c r="G2637" s="5">
        <v>7</v>
      </c>
      <c r="H2637" s="7">
        <v>1190354</v>
      </c>
      <c r="I2637" s="5" t="s">
        <v>17923</v>
      </c>
      <c r="J2637" s="5" t="s">
        <v>17924</v>
      </c>
      <c r="K2637" s="20"/>
      <c r="L2637" s="5" t="s">
        <v>415</v>
      </c>
      <c r="M2637" s="2">
        <v>1601172502</v>
      </c>
      <c r="N2637" s="8">
        <f>IF(COUNTIF($B$2:B2637,B2637)=1,1,0)</f>
        <v>1</v>
      </c>
      <c r="O2637" t="s">
        <v>52</v>
      </c>
      <c r="P2637">
        <v>1601172502</v>
      </c>
      <c r="Q2637" t="s">
        <v>17920</v>
      </c>
      <c r="R2637" t="s">
        <v>17920</v>
      </c>
      <c r="S2637" t="s">
        <v>17921</v>
      </c>
      <c r="T2637" t="s">
        <v>17921</v>
      </c>
      <c r="U2637" t="s">
        <v>17871</v>
      </c>
      <c r="V2637" t="s">
        <v>17875</v>
      </c>
      <c r="W2637">
        <v>0</v>
      </c>
      <c r="X2637" t="s">
        <v>188</v>
      </c>
      <c r="Y2637">
        <v>2026</v>
      </c>
      <c r="Z2637">
        <v>7</v>
      </c>
      <c r="AA2637">
        <v>1</v>
      </c>
      <c r="AB2637">
        <v>1102180</v>
      </c>
      <c r="AC2637">
        <v>88174</v>
      </c>
      <c r="AD2637">
        <v>0</v>
      </c>
      <c r="AE2637">
        <v>0</v>
      </c>
      <c r="AF2637" t="s">
        <v>57</v>
      </c>
      <c r="AG2637" t="s">
        <v>291</v>
      </c>
      <c r="AH2637" t="s">
        <v>17856</v>
      </c>
      <c r="AI2637" t="s">
        <v>17401</v>
      </c>
      <c r="AJ2637">
        <v>0</v>
      </c>
      <c r="AK2637" t="s">
        <v>17925</v>
      </c>
      <c r="AL2637">
        <v>0</v>
      </c>
      <c r="AM2637">
        <v>0</v>
      </c>
      <c r="AN2637">
        <v>0</v>
      </c>
      <c r="AO2637">
        <v>0</v>
      </c>
      <c r="AP2637" t="s">
        <v>83</v>
      </c>
      <c r="AQ2637">
        <v>0</v>
      </c>
      <c r="AR2637">
        <v>0</v>
      </c>
      <c r="AS2637" t="s">
        <v>69</v>
      </c>
      <c r="AT2637" t="s">
        <v>17926</v>
      </c>
      <c r="AU2637" t="s">
        <v>64</v>
      </c>
      <c r="AV2637">
        <v>0</v>
      </c>
      <c r="AW2637">
        <v>27348</v>
      </c>
      <c r="AX2637" t="s">
        <v>17923</v>
      </c>
      <c r="AY2637" t="s">
        <v>17924</v>
      </c>
      <c r="AZ2637" t="s">
        <v>71</v>
      </c>
      <c r="BA2637">
        <v>1190354</v>
      </c>
      <c r="BB2637" t="s">
        <v>66</v>
      </c>
      <c r="BC2637" t="str">
        <f t="shared" si="108"/>
        <v>18060</v>
      </c>
      <c r="BD2637" t="str">
        <f t="shared" si="109"/>
        <v>TT-18060</v>
      </c>
    </row>
    <row r="2638" spans="1:56" ht="28.15" customHeight="1">
      <c r="A2638" s="4">
        <f>SUBTOTAL(103,$L$2:L2638)</f>
        <v>2637</v>
      </c>
      <c r="B2638" s="5" t="s">
        <v>17927</v>
      </c>
      <c r="C2638" s="5" t="s">
        <v>17928</v>
      </c>
      <c r="D2638" s="5" t="s">
        <v>17929</v>
      </c>
      <c r="E2638" s="5" t="s">
        <v>3561</v>
      </c>
      <c r="F2638" s="6" t="s">
        <v>17930</v>
      </c>
      <c r="G2638" s="5">
        <v>7</v>
      </c>
      <c r="H2638" s="7">
        <v>38465</v>
      </c>
      <c r="I2638" s="5" t="s">
        <v>17931</v>
      </c>
      <c r="J2638" s="5" t="s">
        <v>17932</v>
      </c>
      <c r="K2638" s="20"/>
      <c r="L2638" s="5" t="s">
        <v>51</v>
      </c>
      <c r="M2638" s="2">
        <v>1601133845</v>
      </c>
      <c r="N2638" s="8">
        <f>IF(COUNTIF($B$2:B2638,B2638)=1,1,0)</f>
        <v>1</v>
      </c>
      <c r="O2638" t="s">
        <v>52</v>
      </c>
      <c r="P2638">
        <v>1601133845</v>
      </c>
      <c r="Q2638" t="s">
        <v>17927</v>
      </c>
      <c r="R2638" t="s">
        <v>17933</v>
      </c>
      <c r="S2638" t="s">
        <v>17928</v>
      </c>
      <c r="T2638" t="s">
        <v>17934</v>
      </c>
      <c r="U2638" t="s">
        <v>17929</v>
      </c>
      <c r="V2638" t="s">
        <v>17935</v>
      </c>
      <c r="W2638">
        <v>1</v>
      </c>
      <c r="X2638" t="s">
        <v>156</v>
      </c>
      <c r="Y2638">
        <v>2026</v>
      </c>
      <c r="Z2638">
        <v>7</v>
      </c>
      <c r="AA2638">
        <v>1</v>
      </c>
      <c r="AB2638">
        <v>35616</v>
      </c>
      <c r="AC2638">
        <v>2849</v>
      </c>
      <c r="AD2638">
        <v>0</v>
      </c>
      <c r="AE2638">
        <v>0</v>
      </c>
      <c r="AF2638" t="s">
        <v>98</v>
      </c>
      <c r="AG2638" t="s">
        <v>81</v>
      </c>
      <c r="AH2638" t="s">
        <v>3561</v>
      </c>
      <c r="AI2638" t="s">
        <v>17401</v>
      </c>
      <c r="AJ2638">
        <v>0</v>
      </c>
      <c r="AK2638" t="s">
        <v>17936</v>
      </c>
      <c r="AL2638">
        <v>0</v>
      </c>
      <c r="AM2638">
        <v>0</v>
      </c>
      <c r="AN2638">
        <v>0</v>
      </c>
      <c r="AO2638">
        <v>0</v>
      </c>
      <c r="AP2638" t="s">
        <v>83</v>
      </c>
      <c r="AQ2638">
        <v>0</v>
      </c>
      <c r="AR2638">
        <v>0</v>
      </c>
      <c r="AS2638" t="s">
        <v>69</v>
      </c>
      <c r="AT2638" t="s">
        <v>17937</v>
      </c>
      <c r="AU2638" t="s">
        <v>64</v>
      </c>
      <c r="AV2638">
        <v>0</v>
      </c>
      <c r="AW2638">
        <v>20895</v>
      </c>
      <c r="AX2638" t="s">
        <v>17931</v>
      </c>
      <c r="AY2638" t="s">
        <v>17932</v>
      </c>
      <c r="AZ2638" t="s">
        <v>71</v>
      </c>
      <c r="BA2638">
        <v>38465</v>
      </c>
      <c r="BB2638" t="s">
        <v>66</v>
      </c>
      <c r="BC2638" t="str">
        <f t="shared" si="108"/>
        <v>18090</v>
      </c>
      <c r="BD2638" t="str">
        <f t="shared" si="109"/>
        <v>TT-18090</v>
      </c>
    </row>
    <row r="2639" spans="1:56" ht="28.15" customHeight="1">
      <c r="A2639" s="4">
        <f>SUBTOTAL(103,$L$2:L2639)</f>
        <v>2638</v>
      </c>
      <c r="B2639" s="5" t="s">
        <v>17938</v>
      </c>
      <c r="C2639" s="5" t="s">
        <v>17939</v>
      </c>
      <c r="D2639" s="5" t="s">
        <v>17940</v>
      </c>
      <c r="E2639" s="5" t="s">
        <v>1598</v>
      </c>
      <c r="F2639" s="6" t="s">
        <v>17941</v>
      </c>
      <c r="G2639" s="5">
        <v>6</v>
      </c>
      <c r="H2639" s="7">
        <v>110588</v>
      </c>
      <c r="I2639" s="5" t="s">
        <v>151</v>
      </c>
      <c r="J2639" s="5" t="s">
        <v>17942</v>
      </c>
      <c r="K2639" s="20"/>
      <c r="L2639" s="5" t="s">
        <v>51</v>
      </c>
      <c r="M2639" s="2">
        <v>1596969581</v>
      </c>
      <c r="N2639" s="8">
        <f>IF(COUNTIF($B$2:B2639,B2639)=1,1,0)</f>
        <v>1</v>
      </c>
      <c r="O2639" t="s">
        <v>52</v>
      </c>
      <c r="P2639">
        <v>1596969581</v>
      </c>
      <c r="Q2639" t="s">
        <v>17938</v>
      </c>
      <c r="R2639" t="s">
        <v>53</v>
      </c>
      <c r="S2639" t="s">
        <v>17939</v>
      </c>
      <c r="T2639" t="s">
        <v>54</v>
      </c>
      <c r="U2639" t="s">
        <v>17940</v>
      </c>
      <c r="V2639" t="s">
        <v>55</v>
      </c>
      <c r="W2639">
        <v>1</v>
      </c>
      <c r="X2639" t="s">
        <v>56</v>
      </c>
      <c r="Y2639">
        <v>2026</v>
      </c>
      <c r="Z2639">
        <v>6</v>
      </c>
      <c r="AA2639">
        <v>1</v>
      </c>
      <c r="AB2639">
        <v>102396</v>
      </c>
      <c r="AC2639">
        <v>8192</v>
      </c>
      <c r="AD2639">
        <v>0</v>
      </c>
      <c r="AE2639">
        <v>0</v>
      </c>
      <c r="AF2639" t="s">
        <v>108</v>
      </c>
      <c r="AG2639" t="s">
        <v>81</v>
      </c>
      <c r="AH2639" t="s">
        <v>1598</v>
      </c>
      <c r="AI2639" t="s">
        <v>17401</v>
      </c>
      <c r="AJ2639">
        <v>0</v>
      </c>
      <c r="AK2639" t="s">
        <v>17943</v>
      </c>
      <c r="AL2639">
        <v>0</v>
      </c>
      <c r="AM2639">
        <v>0</v>
      </c>
      <c r="AN2639">
        <v>0</v>
      </c>
      <c r="AO2639">
        <v>0</v>
      </c>
      <c r="AP2639" t="s">
        <v>108</v>
      </c>
      <c r="AQ2639">
        <v>0</v>
      </c>
      <c r="AR2639">
        <v>0</v>
      </c>
      <c r="AS2639" t="s">
        <v>62</v>
      </c>
      <c r="AT2639" t="s">
        <v>17944</v>
      </c>
      <c r="AU2639" t="s">
        <v>64</v>
      </c>
      <c r="AV2639">
        <v>0</v>
      </c>
      <c r="AW2639">
        <v>4433</v>
      </c>
      <c r="AX2639" t="s">
        <v>151</v>
      </c>
      <c r="AY2639" t="s">
        <v>17942</v>
      </c>
      <c r="AZ2639" t="s">
        <v>65</v>
      </c>
      <c r="BA2639">
        <v>110588</v>
      </c>
      <c r="BB2639" t="s">
        <v>66</v>
      </c>
      <c r="BC2639" t="str">
        <f t="shared" si="108"/>
        <v>18230</v>
      </c>
      <c r="BD2639" t="str">
        <f t="shared" si="109"/>
        <v>TT-18230</v>
      </c>
    </row>
    <row r="2640" spans="1:56" ht="28.15" customHeight="1">
      <c r="A2640" s="4">
        <f>SUBTOTAL(103,$L$2:L2640)</f>
        <v>2639</v>
      </c>
      <c r="B2640" s="5" t="s">
        <v>17938</v>
      </c>
      <c r="C2640" s="5" t="s">
        <v>67</v>
      </c>
      <c r="D2640" s="5" t="s">
        <v>17940</v>
      </c>
      <c r="E2640" s="5" t="s">
        <v>1598</v>
      </c>
      <c r="F2640" s="6" t="s">
        <v>17941</v>
      </c>
      <c r="G2640" s="5">
        <v>7</v>
      </c>
      <c r="H2640" s="7">
        <v>120204</v>
      </c>
      <c r="I2640" s="5" t="s">
        <v>151</v>
      </c>
      <c r="J2640" s="5" t="s">
        <v>17942</v>
      </c>
      <c r="K2640" s="20"/>
      <c r="L2640" s="5" t="s">
        <v>51</v>
      </c>
      <c r="M2640" s="2">
        <v>1601240981</v>
      </c>
      <c r="N2640" s="8">
        <f>IF(COUNTIF($B$2:B2640,B2640)=1,1,0)</f>
        <v>0</v>
      </c>
      <c r="O2640" t="s">
        <v>52</v>
      </c>
      <c r="P2640">
        <v>1601240981</v>
      </c>
      <c r="Q2640" t="s">
        <v>17938</v>
      </c>
      <c r="R2640" t="s">
        <v>17938</v>
      </c>
      <c r="S2640" t="s">
        <v>67</v>
      </c>
      <c r="T2640" t="s">
        <v>67</v>
      </c>
      <c r="U2640" t="s">
        <v>17940</v>
      </c>
      <c r="V2640" t="s">
        <v>238</v>
      </c>
      <c r="W2640">
        <v>1</v>
      </c>
      <c r="X2640" t="s">
        <v>56</v>
      </c>
      <c r="Y2640">
        <v>2026</v>
      </c>
      <c r="Z2640">
        <v>7</v>
      </c>
      <c r="AA2640">
        <v>1</v>
      </c>
      <c r="AB2640">
        <v>111300</v>
      </c>
      <c r="AC2640">
        <v>8904</v>
      </c>
      <c r="AD2640">
        <v>0</v>
      </c>
      <c r="AE2640">
        <v>0</v>
      </c>
      <c r="AF2640" t="s">
        <v>108</v>
      </c>
      <c r="AG2640" t="s">
        <v>1899</v>
      </c>
      <c r="AH2640" t="s">
        <v>1598</v>
      </c>
      <c r="AI2640" t="s">
        <v>17401</v>
      </c>
      <c r="AJ2640">
        <v>0</v>
      </c>
      <c r="AK2640" t="s">
        <v>17943</v>
      </c>
      <c r="AL2640">
        <v>0</v>
      </c>
      <c r="AM2640">
        <v>0</v>
      </c>
      <c r="AN2640">
        <v>0</v>
      </c>
      <c r="AO2640">
        <v>0</v>
      </c>
      <c r="AP2640" t="s">
        <v>108</v>
      </c>
      <c r="AQ2640">
        <v>0</v>
      </c>
      <c r="AR2640">
        <v>0</v>
      </c>
      <c r="AS2640" t="s">
        <v>69</v>
      </c>
      <c r="AT2640" t="s">
        <v>17945</v>
      </c>
      <c r="AU2640" t="s">
        <v>64</v>
      </c>
      <c r="AV2640">
        <v>0</v>
      </c>
      <c r="AW2640">
        <v>43006</v>
      </c>
      <c r="AX2640" t="s">
        <v>151</v>
      </c>
      <c r="AY2640" t="s">
        <v>17942</v>
      </c>
      <c r="AZ2640" t="s">
        <v>71</v>
      </c>
      <c r="BA2640">
        <v>120204</v>
      </c>
      <c r="BB2640" t="s">
        <v>66</v>
      </c>
      <c r="BC2640" t="str">
        <f t="shared" si="108"/>
        <v>18230</v>
      </c>
      <c r="BD2640" t="str">
        <f t="shared" si="109"/>
        <v>TT-18230</v>
      </c>
    </row>
    <row r="2641" spans="1:56" ht="28.15" customHeight="1">
      <c r="A2641" s="4">
        <f>SUBTOTAL(103,$L$2:L2641)</f>
        <v>2640</v>
      </c>
      <c r="B2641" s="5" t="s">
        <v>17946</v>
      </c>
      <c r="C2641" s="5" t="s">
        <v>16340</v>
      </c>
      <c r="D2641" s="5" t="s">
        <v>16225</v>
      </c>
      <c r="E2641" s="5" t="s">
        <v>17856</v>
      </c>
      <c r="F2641" s="6" t="s">
        <v>17947</v>
      </c>
      <c r="G2641" s="5">
        <v>7</v>
      </c>
      <c r="H2641" s="7">
        <v>1012122</v>
      </c>
      <c r="I2641" s="5" t="s">
        <v>17948</v>
      </c>
      <c r="J2641" s="5" t="s">
        <v>17949</v>
      </c>
      <c r="K2641" s="20"/>
      <c r="L2641" s="5" t="s">
        <v>415</v>
      </c>
      <c r="M2641" s="2">
        <v>1601172517</v>
      </c>
      <c r="N2641" s="8">
        <f>IF(COUNTIF($B$2:B2641,B2641)=1,1,0)</f>
        <v>1</v>
      </c>
      <c r="O2641" t="s">
        <v>52</v>
      </c>
      <c r="P2641">
        <v>1601172517</v>
      </c>
      <c r="Q2641" t="s">
        <v>17946</v>
      </c>
      <c r="R2641" t="s">
        <v>17946</v>
      </c>
      <c r="S2641" t="s">
        <v>16340</v>
      </c>
      <c r="T2641" t="s">
        <v>16340</v>
      </c>
      <c r="U2641" t="s">
        <v>16225</v>
      </c>
      <c r="V2641" t="s">
        <v>16230</v>
      </c>
      <c r="W2641">
        <v>0</v>
      </c>
      <c r="X2641" t="s">
        <v>80</v>
      </c>
      <c r="Y2641">
        <v>2026</v>
      </c>
      <c r="Z2641">
        <v>7</v>
      </c>
      <c r="AA2641">
        <v>1</v>
      </c>
      <c r="AB2641">
        <v>937150</v>
      </c>
      <c r="AC2641">
        <v>74972</v>
      </c>
      <c r="AD2641">
        <v>0</v>
      </c>
      <c r="AE2641">
        <v>0</v>
      </c>
      <c r="AF2641" t="s">
        <v>98</v>
      </c>
      <c r="AG2641" t="s">
        <v>291</v>
      </c>
      <c r="AH2641" t="s">
        <v>17856</v>
      </c>
      <c r="AI2641" t="s">
        <v>17401</v>
      </c>
      <c r="AJ2641">
        <v>0</v>
      </c>
      <c r="AK2641" t="s">
        <v>17950</v>
      </c>
      <c r="AL2641">
        <v>0</v>
      </c>
      <c r="AM2641">
        <v>0</v>
      </c>
      <c r="AN2641">
        <v>0</v>
      </c>
      <c r="AO2641">
        <v>0</v>
      </c>
      <c r="AP2641" t="s">
        <v>98</v>
      </c>
      <c r="AQ2641">
        <v>0</v>
      </c>
      <c r="AR2641">
        <v>0</v>
      </c>
      <c r="AS2641" t="s">
        <v>69</v>
      </c>
      <c r="AT2641" t="s">
        <v>17951</v>
      </c>
      <c r="AU2641" t="s">
        <v>64</v>
      </c>
      <c r="AV2641">
        <v>0</v>
      </c>
      <c r="AW2641">
        <v>27350</v>
      </c>
      <c r="AX2641" t="s">
        <v>17948</v>
      </c>
      <c r="AY2641" t="s">
        <v>17949</v>
      </c>
      <c r="AZ2641" t="s">
        <v>71</v>
      </c>
      <c r="BA2641">
        <v>1012122</v>
      </c>
      <c r="BB2641" t="s">
        <v>66</v>
      </c>
      <c r="BC2641" t="str">
        <f t="shared" si="108"/>
        <v>18560</v>
      </c>
      <c r="BD2641" t="str">
        <f t="shared" si="109"/>
        <v>TT-18560</v>
      </c>
    </row>
    <row r="2642" spans="1:56" ht="28.15" customHeight="1">
      <c r="A2642" s="4">
        <f>SUBTOTAL(103,$L$2:L2642)</f>
        <v>2641</v>
      </c>
      <c r="B2642" s="5" t="s">
        <v>17952</v>
      </c>
      <c r="C2642" s="5" t="s">
        <v>17953</v>
      </c>
      <c r="D2642" s="5" t="s">
        <v>17954</v>
      </c>
      <c r="E2642" s="5" t="s">
        <v>17856</v>
      </c>
      <c r="F2642" s="6" t="s">
        <v>17955</v>
      </c>
      <c r="G2642" s="5">
        <v>7</v>
      </c>
      <c r="H2642" s="7">
        <v>2023661</v>
      </c>
      <c r="I2642" s="5" t="s">
        <v>17956</v>
      </c>
      <c r="J2642" s="5" t="s">
        <v>17957</v>
      </c>
      <c r="K2642" s="20"/>
      <c r="L2642" s="5" t="s">
        <v>415</v>
      </c>
      <c r="M2642" s="2">
        <v>1601172546</v>
      </c>
      <c r="N2642" s="8">
        <f>IF(COUNTIF($B$2:B2642,B2642)=1,1,0)</f>
        <v>1</v>
      </c>
      <c r="O2642" t="s">
        <v>52</v>
      </c>
      <c r="P2642">
        <v>1601172546</v>
      </c>
      <c r="Q2642" t="s">
        <v>17952</v>
      </c>
      <c r="R2642" t="s">
        <v>17952</v>
      </c>
      <c r="S2642" t="s">
        <v>17953</v>
      </c>
      <c r="T2642" t="s">
        <v>17953</v>
      </c>
      <c r="U2642" t="s">
        <v>17954</v>
      </c>
      <c r="V2642" t="s">
        <v>17958</v>
      </c>
      <c r="W2642">
        <v>0</v>
      </c>
      <c r="X2642" t="s">
        <v>80</v>
      </c>
      <c r="Y2642">
        <v>2026</v>
      </c>
      <c r="Z2642">
        <v>7</v>
      </c>
      <c r="AA2642">
        <v>1</v>
      </c>
      <c r="AB2642">
        <v>1873760</v>
      </c>
      <c r="AC2642">
        <v>149901</v>
      </c>
      <c r="AD2642">
        <v>0</v>
      </c>
      <c r="AE2642">
        <v>0</v>
      </c>
      <c r="AF2642" t="s">
        <v>57</v>
      </c>
      <c r="AG2642" t="s">
        <v>99</v>
      </c>
      <c r="AH2642" t="s">
        <v>17856</v>
      </c>
      <c r="AI2642" t="s">
        <v>17401</v>
      </c>
      <c r="AJ2642">
        <v>0</v>
      </c>
      <c r="AK2642" t="s">
        <v>17959</v>
      </c>
      <c r="AL2642">
        <v>0</v>
      </c>
      <c r="AM2642">
        <v>0</v>
      </c>
      <c r="AN2642">
        <v>0</v>
      </c>
      <c r="AO2642">
        <v>0</v>
      </c>
      <c r="AP2642" t="s">
        <v>83</v>
      </c>
      <c r="AQ2642">
        <v>0</v>
      </c>
      <c r="AR2642">
        <v>0</v>
      </c>
      <c r="AS2642" t="s">
        <v>69</v>
      </c>
      <c r="AT2642" t="s">
        <v>17960</v>
      </c>
      <c r="AU2642" t="s">
        <v>64</v>
      </c>
      <c r="AV2642">
        <v>0</v>
      </c>
      <c r="AW2642">
        <v>27359</v>
      </c>
      <c r="AX2642" t="s">
        <v>17956</v>
      </c>
      <c r="AY2642" t="s">
        <v>17957</v>
      </c>
      <c r="AZ2642" t="s">
        <v>71</v>
      </c>
      <c r="BA2642">
        <v>2023661</v>
      </c>
      <c r="BB2642" t="s">
        <v>66</v>
      </c>
      <c r="BC2642" t="str">
        <f t="shared" si="108"/>
        <v>18570</v>
      </c>
      <c r="BD2642" t="str">
        <f t="shared" si="109"/>
        <v>TT-18570</v>
      </c>
    </row>
    <row r="2643" spans="1:56" ht="28.15" customHeight="1">
      <c r="A2643" s="4">
        <f>SUBTOTAL(103,$L$2:L2643)</f>
        <v>2642</v>
      </c>
      <c r="B2643" s="5" t="s">
        <v>17961</v>
      </c>
      <c r="C2643" s="5" t="s">
        <v>11709</v>
      </c>
      <c r="D2643" s="5" t="s">
        <v>17962</v>
      </c>
      <c r="E2643" s="5" t="s">
        <v>17856</v>
      </c>
      <c r="F2643" s="6" t="s">
        <v>17963</v>
      </c>
      <c r="G2643" s="5">
        <v>7</v>
      </c>
      <c r="H2643" s="7">
        <v>1758348</v>
      </c>
      <c r="I2643" s="5" t="s">
        <v>17964</v>
      </c>
      <c r="J2643" s="5" t="s">
        <v>17965</v>
      </c>
      <c r="K2643" s="20"/>
      <c r="L2643" s="5" t="s">
        <v>415</v>
      </c>
      <c r="M2643" s="2">
        <v>1601172524</v>
      </c>
      <c r="N2643" s="8">
        <f>IF(COUNTIF($B$2:B2643,B2643)=1,1,0)</f>
        <v>1</v>
      </c>
      <c r="O2643" t="s">
        <v>52</v>
      </c>
      <c r="P2643">
        <v>1601172524</v>
      </c>
      <c r="Q2643" t="s">
        <v>17961</v>
      </c>
      <c r="R2643" t="s">
        <v>17961</v>
      </c>
      <c r="S2643" t="s">
        <v>11709</v>
      </c>
      <c r="T2643" t="s">
        <v>11709</v>
      </c>
      <c r="U2643" t="s">
        <v>17962</v>
      </c>
      <c r="V2643" t="s">
        <v>17966</v>
      </c>
      <c r="W2643">
        <v>0</v>
      </c>
      <c r="X2643" t="s">
        <v>80</v>
      </c>
      <c r="Y2643">
        <v>2026</v>
      </c>
      <c r="Z2643">
        <v>7</v>
      </c>
      <c r="AA2643">
        <v>1</v>
      </c>
      <c r="AB2643">
        <v>1628100</v>
      </c>
      <c r="AC2643">
        <v>130248</v>
      </c>
      <c r="AD2643">
        <v>0</v>
      </c>
      <c r="AE2643">
        <v>0</v>
      </c>
      <c r="AF2643" t="s">
        <v>57</v>
      </c>
      <c r="AG2643" t="s">
        <v>81</v>
      </c>
      <c r="AH2643" t="s">
        <v>17856</v>
      </c>
      <c r="AI2643" t="s">
        <v>17401</v>
      </c>
      <c r="AJ2643">
        <v>0</v>
      </c>
      <c r="AK2643" t="s">
        <v>3657</v>
      </c>
      <c r="AL2643">
        <v>0</v>
      </c>
      <c r="AM2643">
        <v>0</v>
      </c>
      <c r="AN2643">
        <v>0</v>
      </c>
      <c r="AO2643">
        <v>0</v>
      </c>
      <c r="AP2643" t="s">
        <v>83</v>
      </c>
      <c r="AQ2643">
        <v>0</v>
      </c>
      <c r="AR2643">
        <v>0</v>
      </c>
      <c r="AS2643" t="s">
        <v>69</v>
      </c>
      <c r="AT2643" t="s">
        <v>17967</v>
      </c>
      <c r="AU2643" t="s">
        <v>64</v>
      </c>
      <c r="AV2643">
        <v>0</v>
      </c>
      <c r="AW2643">
        <v>27353</v>
      </c>
      <c r="AX2643" t="s">
        <v>17964</v>
      </c>
      <c r="AY2643" t="s">
        <v>17965</v>
      </c>
      <c r="AZ2643" t="s">
        <v>71</v>
      </c>
      <c r="BA2643">
        <v>1758348</v>
      </c>
      <c r="BB2643" t="s">
        <v>66</v>
      </c>
      <c r="BC2643" t="str">
        <f t="shared" si="108"/>
        <v>18800</v>
      </c>
      <c r="BD2643" t="str">
        <f t="shared" si="109"/>
        <v>TT-18800</v>
      </c>
    </row>
    <row r="2644" spans="1:56" ht="28.15" customHeight="1">
      <c r="A2644" s="4">
        <f>SUBTOTAL(103,$L$2:L2644)</f>
        <v>2643</v>
      </c>
      <c r="B2644" s="5" t="s">
        <v>17968</v>
      </c>
      <c r="C2644" s="5" t="s">
        <v>17969</v>
      </c>
      <c r="D2644" s="5" t="s">
        <v>17871</v>
      </c>
      <c r="E2644" s="5" t="s">
        <v>17856</v>
      </c>
      <c r="F2644" s="6" t="s">
        <v>17970</v>
      </c>
      <c r="G2644" s="5">
        <v>7</v>
      </c>
      <c r="H2644" s="7">
        <v>2315131</v>
      </c>
      <c r="I2644" s="5" t="s">
        <v>17971</v>
      </c>
      <c r="J2644" s="5" t="s">
        <v>17972</v>
      </c>
      <c r="K2644" s="20"/>
      <c r="L2644" s="5" t="s">
        <v>415</v>
      </c>
      <c r="M2644" s="2">
        <v>1601172573</v>
      </c>
      <c r="N2644" s="8">
        <f>IF(COUNTIF($B$2:B2644,B2644)=1,1,0)</f>
        <v>1</v>
      </c>
      <c r="O2644" t="s">
        <v>52</v>
      </c>
      <c r="P2644">
        <v>1601172573</v>
      </c>
      <c r="Q2644" t="s">
        <v>17968</v>
      </c>
      <c r="R2644" t="s">
        <v>17968</v>
      </c>
      <c r="S2644" t="s">
        <v>17969</v>
      </c>
      <c r="T2644" t="s">
        <v>17969</v>
      </c>
      <c r="U2644" t="s">
        <v>17871</v>
      </c>
      <c r="V2644" t="s">
        <v>17875</v>
      </c>
      <c r="W2644">
        <v>0</v>
      </c>
      <c r="X2644" t="s">
        <v>188</v>
      </c>
      <c r="Y2644">
        <v>2026</v>
      </c>
      <c r="Z2644">
        <v>7</v>
      </c>
      <c r="AA2644">
        <v>1</v>
      </c>
      <c r="AB2644">
        <v>2143640</v>
      </c>
      <c r="AC2644">
        <v>171491</v>
      </c>
      <c r="AD2644">
        <v>0</v>
      </c>
      <c r="AE2644">
        <v>0</v>
      </c>
      <c r="AF2644" t="s">
        <v>57</v>
      </c>
      <c r="AG2644" t="s">
        <v>291</v>
      </c>
      <c r="AH2644" t="s">
        <v>17856</v>
      </c>
      <c r="AI2644" t="s">
        <v>17401</v>
      </c>
      <c r="AJ2644">
        <v>0</v>
      </c>
      <c r="AK2644" t="s">
        <v>17973</v>
      </c>
      <c r="AL2644">
        <v>0</v>
      </c>
      <c r="AM2644">
        <v>0</v>
      </c>
      <c r="AN2644">
        <v>0</v>
      </c>
      <c r="AO2644">
        <v>0</v>
      </c>
      <c r="AP2644" t="s">
        <v>83</v>
      </c>
      <c r="AQ2644">
        <v>0</v>
      </c>
      <c r="AR2644">
        <v>0</v>
      </c>
      <c r="AS2644" t="s">
        <v>69</v>
      </c>
      <c r="AT2644" t="s">
        <v>17974</v>
      </c>
      <c r="AU2644" t="s">
        <v>64</v>
      </c>
      <c r="AV2644">
        <v>0</v>
      </c>
      <c r="AW2644">
        <v>27369</v>
      </c>
      <c r="AX2644" t="s">
        <v>17971</v>
      </c>
      <c r="AY2644" t="s">
        <v>17972</v>
      </c>
      <c r="AZ2644" t="s">
        <v>71</v>
      </c>
      <c r="BA2644">
        <v>2315131</v>
      </c>
      <c r="BB2644" t="s">
        <v>66</v>
      </c>
      <c r="BC2644" t="str">
        <f t="shared" si="108"/>
        <v>18820</v>
      </c>
      <c r="BD2644" t="str">
        <f t="shared" si="109"/>
        <v>TT-18820</v>
      </c>
    </row>
    <row r="2645" spans="1:56" ht="28.15" customHeight="1">
      <c r="A2645" s="4">
        <f>SUBTOTAL(103,$L$2:L2645)</f>
        <v>2644</v>
      </c>
      <c r="B2645" s="5" t="s">
        <v>17975</v>
      </c>
      <c r="C2645" s="5" t="s">
        <v>17953</v>
      </c>
      <c r="D2645" s="5" t="s">
        <v>17976</v>
      </c>
      <c r="E2645" s="5" t="s">
        <v>17856</v>
      </c>
      <c r="F2645" s="6" t="s">
        <v>17977</v>
      </c>
      <c r="G2645" s="5">
        <v>7</v>
      </c>
      <c r="H2645" s="7">
        <v>1120662</v>
      </c>
      <c r="I2645" s="5" t="s">
        <v>17956</v>
      </c>
      <c r="J2645" s="5" t="s">
        <v>17978</v>
      </c>
      <c r="K2645" s="20"/>
      <c r="L2645" s="5" t="s">
        <v>415</v>
      </c>
      <c r="M2645" s="2">
        <v>1601172526</v>
      </c>
      <c r="N2645" s="8">
        <f>IF(COUNTIF($B$2:B2645,B2645)=1,1,0)</f>
        <v>1</v>
      </c>
      <c r="O2645" t="s">
        <v>52</v>
      </c>
      <c r="P2645">
        <v>1601172526</v>
      </c>
      <c r="Q2645" t="s">
        <v>17975</v>
      </c>
      <c r="R2645" t="s">
        <v>17975</v>
      </c>
      <c r="S2645" t="s">
        <v>17953</v>
      </c>
      <c r="T2645" t="s">
        <v>17953</v>
      </c>
      <c r="U2645" t="s">
        <v>17976</v>
      </c>
      <c r="V2645" t="s">
        <v>17979</v>
      </c>
      <c r="W2645">
        <v>0</v>
      </c>
      <c r="X2645" t="s">
        <v>188</v>
      </c>
      <c r="Y2645">
        <v>2026</v>
      </c>
      <c r="Z2645">
        <v>7</v>
      </c>
      <c r="AA2645">
        <v>1</v>
      </c>
      <c r="AB2645">
        <v>1037650</v>
      </c>
      <c r="AC2645">
        <v>83012</v>
      </c>
      <c r="AD2645">
        <v>0</v>
      </c>
      <c r="AE2645">
        <v>0</v>
      </c>
      <c r="AF2645" t="s">
        <v>57</v>
      </c>
      <c r="AG2645" t="s">
        <v>291</v>
      </c>
      <c r="AH2645" t="s">
        <v>17856</v>
      </c>
      <c r="AI2645" t="s">
        <v>17401</v>
      </c>
      <c r="AJ2645">
        <v>0</v>
      </c>
      <c r="AK2645" t="s">
        <v>17980</v>
      </c>
      <c r="AL2645">
        <v>0</v>
      </c>
      <c r="AM2645">
        <v>0</v>
      </c>
      <c r="AN2645">
        <v>0</v>
      </c>
      <c r="AO2645">
        <v>0</v>
      </c>
      <c r="AP2645" t="s">
        <v>83</v>
      </c>
      <c r="AQ2645">
        <v>0</v>
      </c>
      <c r="AR2645">
        <v>0</v>
      </c>
      <c r="AS2645" t="s">
        <v>69</v>
      </c>
      <c r="AT2645" t="s">
        <v>17981</v>
      </c>
      <c r="AU2645" t="s">
        <v>64</v>
      </c>
      <c r="AV2645">
        <v>0</v>
      </c>
      <c r="AW2645">
        <v>27354</v>
      </c>
      <c r="AX2645" t="s">
        <v>17956</v>
      </c>
      <c r="AY2645" t="s">
        <v>17978</v>
      </c>
      <c r="AZ2645" t="s">
        <v>71</v>
      </c>
      <c r="BA2645">
        <v>1120662</v>
      </c>
      <c r="BB2645" t="s">
        <v>66</v>
      </c>
      <c r="BC2645" t="str">
        <f t="shared" si="108"/>
        <v>18880</v>
      </c>
      <c r="BD2645" t="str">
        <f t="shared" si="109"/>
        <v>TT-18880</v>
      </c>
    </row>
    <row r="2646" spans="1:56" ht="28.15" customHeight="1">
      <c r="A2646" s="4">
        <f>SUBTOTAL(103,$L$2:L2646)</f>
        <v>2645</v>
      </c>
      <c r="B2646" s="5" t="s">
        <v>17982</v>
      </c>
      <c r="C2646" s="5" t="s">
        <v>17983</v>
      </c>
      <c r="D2646" s="5" t="s">
        <v>17984</v>
      </c>
      <c r="E2646" s="5" t="s">
        <v>17985</v>
      </c>
      <c r="F2646" s="6" t="s">
        <v>17986</v>
      </c>
      <c r="G2646" s="5">
        <v>7</v>
      </c>
      <c r="H2646" s="7">
        <v>1127898</v>
      </c>
      <c r="I2646" s="5" t="s">
        <v>17987</v>
      </c>
      <c r="J2646" s="5" t="s">
        <v>17988</v>
      </c>
      <c r="K2646" s="20"/>
      <c r="L2646" s="5" t="s">
        <v>415</v>
      </c>
      <c r="M2646" s="2">
        <v>1601171168</v>
      </c>
      <c r="N2646" s="8">
        <f>IF(COUNTIF($B$2:B2646,B2646)=1,1,0)</f>
        <v>1</v>
      </c>
      <c r="O2646" t="s">
        <v>52</v>
      </c>
      <c r="P2646">
        <v>1601171168</v>
      </c>
      <c r="Q2646" t="s">
        <v>17982</v>
      </c>
      <c r="R2646" t="s">
        <v>17982</v>
      </c>
      <c r="S2646" t="s">
        <v>17983</v>
      </c>
      <c r="T2646" t="s">
        <v>17983</v>
      </c>
      <c r="U2646" t="s">
        <v>17984</v>
      </c>
      <c r="V2646" t="s">
        <v>17989</v>
      </c>
      <c r="W2646">
        <v>0</v>
      </c>
      <c r="X2646" t="s">
        <v>188</v>
      </c>
      <c r="Y2646">
        <v>2026</v>
      </c>
      <c r="Z2646">
        <v>7</v>
      </c>
      <c r="AA2646">
        <v>1</v>
      </c>
      <c r="AB2646">
        <v>1044350</v>
      </c>
      <c r="AC2646">
        <v>83548</v>
      </c>
      <c r="AD2646">
        <v>0</v>
      </c>
      <c r="AE2646">
        <v>0</v>
      </c>
      <c r="AF2646" t="s">
        <v>57</v>
      </c>
      <c r="AG2646" t="s">
        <v>291</v>
      </c>
      <c r="AH2646" t="s">
        <v>17985</v>
      </c>
      <c r="AI2646" t="s">
        <v>17401</v>
      </c>
      <c r="AJ2646">
        <v>0</v>
      </c>
      <c r="AK2646" t="s">
        <v>2124</v>
      </c>
      <c r="AL2646">
        <v>0</v>
      </c>
      <c r="AM2646">
        <v>0</v>
      </c>
      <c r="AN2646">
        <v>0</v>
      </c>
      <c r="AO2646">
        <v>0</v>
      </c>
      <c r="AP2646" t="s">
        <v>83</v>
      </c>
      <c r="AQ2646">
        <v>0</v>
      </c>
      <c r="AR2646">
        <v>0</v>
      </c>
      <c r="AS2646" t="s">
        <v>69</v>
      </c>
      <c r="AT2646" t="s">
        <v>17990</v>
      </c>
      <c r="AU2646" t="s">
        <v>64</v>
      </c>
      <c r="AV2646">
        <v>0</v>
      </c>
      <c r="AW2646">
        <v>27071</v>
      </c>
      <c r="AX2646" t="s">
        <v>17987</v>
      </c>
      <c r="AY2646" t="s">
        <v>17988</v>
      </c>
      <c r="AZ2646" t="s">
        <v>71</v>
      </c>
      <c r="BA2646">
        <v>1127898</v>
      </c>
      <c r="BB2646" t="s">
        <v>66</v>
      </c>
      <c r="BC2646" t="str">
        <f t="shared" si="108"/>
        <v>18900</v>
      </c>
      <c r="BD2646" t="str">
        <f t="shared" si="109"/>
        <v>TT-18900</v>
      </c>
    </row>
    <row r="2647" spans="1:56" ht="28.15" customHeight="1">
      <c r="A2647" s="4">
        <f>SUBTOTAL(103,$L$2:L2647)</f>
        <v>2646</v>
      </c>
      <c r="B2647" s="5" t="s">
        <v>17991</v>
      </c>
      <c r="C2647" s="5" t="s">
        <v>17992</v>
      </c>
      <c r="D2647" s="5" t="s">
        <v>17984</v>
      </c>
      <c r="E2647" s="5" t="s">
        <v>17985</v>
      </c>
      <c r="F2647" s="6" t="s">
        <v>17993</v>
      </c>
      <c r="G2647" s="5">
        <v>7</v>
      </c>
      <c r="H2647" s="7">
        <v>997650</v>
      </c>
      <c r="I2647" s="5" t="s">
        <v>17994</v>
      </c>
      <c r="J2647" s="5" t="s">
        <v>17995</v>
      </c>
      <c r="K2647" s="20"/>
      <c r="L2647" s="5" t="s">
        <v>415</v>
      </c>
      <c r="M2647" s="2">
        <v>1601171280</v>
      </c>
      <c r="N2647" s="8">
        <f>IF(COUNTIF($B$2:B2647,B2647)=1,1,0)</f>
        <v>1</v>
      </c>
      <c r="O2647" t="s">
        <v>52</v>
      </c>
      <c r="P2647">
        <v>1601171280</v>
      </c>
      <c r="Q2647" t="s">
        <v>17991</v>
      </c>
      <c r="R2647" t="s">
        <v>17991</v>
      </c>
      <c r="S2647" t="s">
        <v>17992</v>
      </c>
      <c r="T2647" t="s">
        <v>17992</v>
      </c>
      <c r="U2647" t="s">
        <v>17984</v>
      </c>
      <c r="V2647" t="s">
        <v>17989</v>
      </c>
      <c r="W2647">
        <v>0</v>
      </c>
      <c r="X2647" t="s">
        <v>188</v>
      </c>
      <c r="Y2647">
        <v>2026</v>
      </c>
      <c r="Z2647">
        <v>7</v>
      </c>
      <c r="AA2647">
        <v>1</v>
      </c>
      <c r="AB2647">
        <v>923750</v>
      </c>
      <c r="AC2647">
        <v>73900</v>
      </c>
      <c r="AD2647">
        <v>0</v>
      </c>
      <c r="AE2647">
        <v>0</v>
      </c>
      <c r="AF2647" t="s">
        <v>57</v>
      </c>
      <c r="AG2647" t="s">
        <v>291</v>
      </c>
      <c r="AH2647" t="s">
        <v>17985</v>
      </c>
      <c r="AI2647" t="s">
        <v>17401</v>
      </c>
      <c r="AJ2647">
        <v>0</v>
      </c>
      <c r="AK2647" t="s">
        <v>17996</v>
      </c>
      <c r="AL2647">
        <v>0</v>
      </c>
      <c r="AM2647">
        <v>0</v>
      </c>
      <c r="AN2647">
        <v>0</v>
      </c>
      <c r="AO2647">
        <v>0</v>
      </c>
      <c r="AP2647" t="s">
        <v>83</v>
      </c>
      <c r="AQ2647">
        <v>0</v>
      </c>
      <c r="AR2647">
        <v>0</v>
      </c>
      <c r="AS2647" t="s">
        <v>69</v>
      </c>
      <c r="AT2647" t="s">
        <v>17997</v>
      </c>
      <c r="AU2647" t="s">
        <v>64</v>
      </c>
      <c r="AV2647">
        <v>0</v>
      </c>
      <c r="AW2647">
        <v>27110</v>
      </c>
      <c r="AX2647" t="s">
        <v>17994</v>
      </c>
      <c r="AY2647" t="s">
        <v>17995</v>
      </c>
      <c r="AZ2647" t="s">
        <v>71</v>
      </c>
      <c r="BA2647">
        <v>997650</v>
      </c>
      <c r="BB2647" t="s">
        <v>66</v>
      </c>
      <c r="BC2647" t="str">
        <f t="shared" si="108"/>
        <v>18940</v>
      </c>
      <c r="BD2647" t="str">
        <f t="shared" si="109"/>
        <v>TT-18940</v>
      </c>
    </row>
    <row r="2648" spans="1:56" ht="28.15" customHeight="1">
      <c r="A2648" s="4">
        <f>SUBTOTAL(103,$L$2:L2648)</f>
        <v>2647</v>
      </c>
      <c r="B2648" s="5" t="s">
        <v>17998</v>
      </c>
      <c r="C2648" s="5" t="s">
        <v>17813</v>
      </c>
      <c r="D2648" s="5" t="s">
        <v>16732</v>
      </c>
      <c r="E2648" s="5" t="s">
        <v>17985</v>
      </c>
      <c r="F2648" s="6" t="s">
        <v>17999</v>
      </c>
      <c r="G2648" s="5">
        <v>7</v>
      </c>
      <c r="H2648" s="7">
        <v>516968</v>
      </c>
      <c r="I2648" s="5" t="s">
        <v>16401</v>
      </c>
      <c r="J2648" s="5" t="s">
        <v>18000</v>
      </c>
      <c r="K2648" s="20"/>
      <c r="L2648" s="5" t="s">
        <v>415</v>
      </c>
      <c r="M2648" s="2">
        <v>1601171259</v>
      </c>
      <c r="N2648" s="8">
        <f>IF(COUNTIF($B$2:B2648,B2648)=1,1,0)</f>
        <v>1</v>
      </c>
      <c r="O2648" t="s">
        <v>52</v>
      </c>
      <c r="P2648">
        <v>1601171259</v>
      </c>
      <c r="Q2648" t="s">
        <v>17998</v>
      </c>
      <c r="R2648" t="s">
        <v>17998</v>
      </c>
      <c r="S2648" t="s">
        <v>17813</v>
      </c>
      <c r="T2648" t="s">
        <v>17813</v>
      </c>
      <c r="U2648" t="s">
        <v>16732</v>
      </c>
      <c r="V2648" t="s">
        <v>16733</v>
      </c>
      <c r="W2648">
        <v>0</v>
      </c>
      <c r="X2648" t="s">
        <v>188</v>
      </c>
      <c r="Y2648">
        <v>2026</v>
      </c>
      <c r="Z2648">
        <v>7</v>
      </c>
      <c r="AA2648">
        <v>1</v>
      </c>
      <c r="AB2648">
        <v>478674</v>
      </c>
      <c r="AC2648">
        <v>38294</v>
      </c>
      <c r="AD2648">
        <v>0</v>
      </c>
      <c r="AE2648">
        <v>0</v>
      </c>
      <c r="AF2648" t="s">
        <v>57</v>
      </c>
      <c r="AG2648" t="s">
        <v>291</v>
      </c>
      <c r="AH2648" t="s">
        <v>17985</v>
      </c>
      <c r="AI2648" t="s">
        <v>17401</v>
      </c>
      <c r="AJ2648">
        <v>0</v>
      </c>
      <c r="AK2648" t="s">
        <v>18001</v>
      </c>
      <c r="AL2648">
        <v>0</v>
      </c>
      <c r="AM2648">
        <v>0</v>
      </c>
      <c r="AN2648">
        <v>0</v>
      </c>
      <c r="AO2648">
        <v>0</v>
      </c>
      <c r="AP2648" t="s">
        <v>83</v>
      </c>
      <c r="AQ2648">
        <v>0</v>
      </c>
      <c r="AR2648">
        <v>0</v>
      </c>
      <c r="AS2648" t="s">
        <v>69</v>
      </c>
      <c r="AT2648" t="s">
        <v>18002</v>
      </c>
      <c r="AU2648" t="s">
        <v>64</v>
      </c>
      <c r="AV2648">
        <v>0</v>
      </c>
      <c r="AW2648">
        <v>27102</v>
      </c>
      <c r="AX2648" t="s">
        <v>16401</v>
      </c>
      <c r="AY2648" t="s">
        <v>18000</v>
      </c>
      <c r="AZ2648" t="s">
        <v>71</v>
      </c>
      <c r="BA2648">
        <v>516968</v>
      </c>
      <c r="BB2648" t="s">
        <v>66</v>
      </c>
      <c r="BC2648" t="str">
        <f t="shared" si="108"/>
        <v>18960</v>
      </c>
      <c r="BD2648" t="str">
        <f t="shared" si="109"/>
        <v>TT-18960</v>
      </c>
    </row>
    <row r="2649" spans="1:56" ht="28.15" customHeight="1">
      <c r="A2649" s="4">
        <f>SUBTOTAL(103,$L$2:L2649)</f>
        <v>2648</v>
      </c>
      <c r="B2649" s="5" t="s">
        <v>18003</v>
      </c>
      <c r="C2649" s="5" t="s">
        <v>18004</v>
      </c>
      <c r="D2649" s="5" t="s">
        <v>18005</v>
      </c>
      <c r="E2649" s="5" t="s">
        <v>17985</v>
      </c>
      <c r="F2649" s="6" t="s">
        <v>18006</v>
      </c>
      <c r="G2649" s="5">
        <v>7</v>
      </c>
      <c r="H2649" s="7">
        <v>173556</v>
      </c>
      <c r="I2649" s="5" t="s">
        <v>18007</v>
      </c>
      <c r="J2649" s="5" t="s">
        <v>18008</v>
      </c>
      <c r="K2649" s="20"/>
      <c r="L2649" s="5" t="s">
        <v>415</v>
      </c>
      <c r="M2649" s="2">
        <v>1601171281</v>
      </c>
      <c r="N2649" s="8">
        <f>IF(COUNTIF($B$2:B2649,B2649)=1,1,0)</f>
        <v>1</v>
      </c>
      <c r="O2649" t="s">
        <v>52</v>
      </c>
      <c r="P2649">
        <v>1601171281</v>
      </c>
      <c r="Q2649" t="s">
        <v>18003</v>
      </c>
      <c r="R2649" t="s">
        <v>18003</v>
      </c>
      <c r="S2649" t="s">
        <v>18004</v>
      </c>
      <c r="T2649" t="s">
        <v>18004</v>
      </c>
      <c r="U2649" t="s">
        <v>18005</v>
      </c>
      <c r="V2649" t="s">
        <v>18009</v>
      </c>
      <c r="W2649">
        <v>0</v>
      </c>
      <c r="X2649" t="s">
        <v>80</v>
      </c>
      <c r="Y2649">
        <v>2026</v>
      </c>
      <c r="Z2649">
        <v>7</v>
      </c>
      <c r="AA2649">
        <v>1</v>
      </c>
      <c r="AB2649">
        <v>160700</v>
      </c>
      <c r="AC2649">
        <v>12856</v>
      </c>
      <c r="AD2649">
        <v>0</v>
      </c>
      <c r="AE2649">
        <v>0</v>
      </c>
      <c r="AF2649" t="s">
        <v>121</v>
      </c>
      <c r="AG2649" t="s">
        <v>58</v>
      </c>
      <c r="AH2649" t="s">
        <v>17985</v>
      </c>
      <c r="AI2649" t="s">
        <v>17401</v>
      </c>
      <c r="AJ2649">
        <v>0</v>
      </c>
      <c r="AK2649" t="s">
        <v>18010</v>
      </c>
      <c r="AL2649">
        <v>0</v>
      </c>
      <c r="AM2649">
        <v>0</v>
      </c>
      <c r="AN2649">
        <v>0</v>
      </c>
      <c r="AO2649">
        <v>0</v>
      </c>
      <c r="AP2649" t="s">
        <v>61</v>
      </c>
      <c r="AQ2649">
        <v>0</v>
      </c>
      <c r="AR2649">
        <v>0</v>
      </c>
      <c r="AS2649" t="s">
        <v>69</v>
      </c>
      <c r="AT2649" t="s">
        <v>18011</v>
      </c>
      <c r="AU2649" t="s">
        <v>64</v>
      </c>
      <c r="AV2649">
        <v>0</v>
      </c>
      <c r="AW2649">
        <v>27111</v>
      </c>
      <c r="AX2649" t="s">
        <v>18007</v>
      </c>
      <c r="AY2649" t="s">
        <v>18008</v>
      </c>
      <c r="AZ2649" t="s">
        <v>71</v>
      </c>
      <c r="BA2649">
        <v>173556</v>
      </c>
      <c r="BB2649" t="s">
        <v>66</v>
      </c>
      <c r="BC2649" t="str">
        <f t="shared" si="108"/>
        <v>19250</v>
      </c>
      <c r="BD2649" t="str">
        <f t="shared" si="109"/>
        <v>TT-19250</v>
      </c>
    </row>
    <row r="2650" spans="1:56" ht="28.15" customHeight="1">
      <c r="A2650" s="4">
        <f>SUBTOTAL(103,$L$2:L2650)</f>
        <v>2649</v>
      </c>
      <c r="B2650" s="5" t="s">
        <v>18012</v>
      </c>
      <c r="C2650" s="5" t="s">
        <v>11615</v>
      </c>
      <c r="D2650" s="5" t="s">
        <v>18013</v>
      </c>
      <c r="E2650" s="5" t="s">
        <v>17985</v>
      </c>
      <c r="F2650" s="6" t="s">
        <v>18014</v>
      </c>
      <c r="G2650" s="5">
        <v>7</v>
      </c>
      <c r="H2650" s="7">
        <v>588200</v>
      </c>
      <c r="I2650" s="5" t="s">
        <v>16401</v>
      </c>
      <c r="J2650" s="5" t="s">
        <v>18015</v>
      </c>
      <c r="K2650" s="20"/>
      <c r="L2650" s="5" t="s">
        <v>415</v>
      </c>
      <c r="M2650" s="2">
        <v>1601171196</v>
      </c>
      <c r="N2650" s="8">
        <f>IF(COUNTIF($B$2:B2650,B2650)=1,1,0)</f>
        <v>1</v>
      </c>
      <c r="O2650" t="s">
        <v>52</v>
      </c>
      <c r="P2650">
        <v>1601171196</v>
      </c>
      <c r="Q2650" t="s">
        <v>18012</v>
      </c>
      <c r="R2650" t="s">
        <v>18012</v>
      </c>
      <c r="S2650" t="s">
        <v>11615</v>
      </c>
      <c r="T2650" t="s">
        <v>11615</v>
      </c>
      <c r="U2650" t="s">
        <v>18013</v>
      </c>
      <c r="V2650" t="s">
        <v>18016</v>
      </c>
      <c r="W2650">
        <v>0</v>
      </c>
      <c r="X2650" t="s">
        <v>188</v>
      </c>
      <c r="Y2650">
        <v>2026</v>
      </c>
      <c r="Z2650">
        <v>7</v>
      </c>
      <c r="AA2650">
        <v>1</v>
      </c>
      <c r="AB2650">
        <v>544630</v>
      </c>
      <c r="AC2650">
        <v>43570</v>
      </c>
      <c r="AD2650">
        <v>0</v>
      </c>
      <c r="AE2650">
        <v>0</v>
      </c>
      <c r="AF2650" t="s">
        <v>57</v>
      </c>
      <c r="AG2650" t="s">
        <v>291</v>
      </c>
      <c r="AH2650" t="s">
        <v>17985</v>
      </c>
      <c r="AI2650" t="s">
        <v>17401</v>
      </c>
      <c r="AJ2650">
        <v>0</v>
      </c>
      <c r="AK2650" t="s">
        <v>18017</v>
      </c>
      <c r="AL2650">
        <v>0</v>
      </c>
      <c r="AM2650">
        <v>0</v>
      </c>
      <c r="AN2650">
        <v>0</v>
      </c>
      <c r="AO2650">
        <v>0</v>
      </c>
      <c r="AP2650" t="s">
        <v>83</v>
      </c>
      <c r="AQ2650">
        <v>0</v>
      </c>
      <c r="AR2650">
        <v>0</v>
      </c>
      <c r="AS2650" t="s">
        <v>69</v>
      </c>
      <c r="AT2650" t="s">
        <v>18018</v>
      </c>
      <c r="AU2650" t="s">
        <v>64</v>
      </c>
      <c r="AV2650">
        <v>0</v>
      </c>
      <c r="AW2650">
        <v>27078</v>
      </c>
      <c r="AX2650" t="s">
        <v>16401</v>
      </c>
      <c r="AY2650" t="s">
        <v>18015</v>
      </c>
      <c r="AZ2650" t="s">
        <v>71</v>
      </c>
      <c r="BA2650">
        <v>588200</v>
      </c>
      <c r="BB2650" t="s">
        <v>66</v>
      </c>
      <c r="BC2650" t="str">
        <f t="shared" si="108"/>
        <v>19530</v>
      </c>
      <c r="BD2650" t="str">
        <f t="shared" si="109"/>
        <v>TT-19530</v>
      </c>
    </row>
    <row r="2651" spans="1:56" ht="28.15" customHeight="1">
      <c r="A2651" s="4">
        <f>SUBTOTAL(103,$L$2:L2651)</f>
        <v>2650</v>
      </c>
      <c r="B2651" s="5" t="s">
        <v>18019</v>
      </c>
      <c r="C2651" s="5" t="s">
        <v>18020</v>
      </c>
      <c r="D2651" s="5" t="s">
        <v>18021</v>
      </c>
      <c r="E2651" s="5" t="s">
        <v>17985</v>
      </c>
      <c r="F2651" s="6" t="s">
        <v>18022</v>
      </c>
      <c r="G2651" s="5">
        <v>7</v>
      </c>
      <c r="H2651" s="7">
        <v>1261354</v>
      </c>
      <c r="I2651" s="5" t="s">
        <v>18023</v>
      </c>
      <c r="J2651" s="5" t="s">
        <v>18024</v>
      </c>
      <c r="K2651" s="20"/>
      <c r="L2651" s="5" t="s">
        <v>415</v>
      </c>
      <c r="M2651" s="2">
        <v>1601171199</v>
      </c>
      <c r="N2651" s="8">
        <f>IF(COUNTIF($B$2:B2651,B2651)=1,1,0)</f>
        <v>1</v>
      </c>
      <c r="O2651" t="s">
        <v>52</v>
      </c>
      <c r="P2651">
        <v>1601171199</v>
      </c>
      <c r="Q2651" t="s">
        <v>18019</v>
      </c>
      <c r="R2651" t="s">
        <v>18019</v>
      </c>
      <c r="S2651" t="s">
        <v>18020</v>
      </c>
      <c r="T2651" t="s">
        <v>18020</v>
      </c>
      <c r="U2651" t="s">
        <v>18021</v>
      </c>
      <c r="V2651" t="s">
        <v>18025</v>
      </c>
      <c r="W2651">
        <v>0</v>
      </c>
      <c r="X2651" t="s">
        <v>80</v>
      </c>
      <c r="Y2651">
        <v>2026</v>
      </c>
      <c r="Z2651">
        <v>7</v>
      </c>
      <c r="AA2651">
        <v>1</v>
      </c>
      <c r="AB2651">
        <v>1167920</v>
      </c>
      <c r="AC2651">
        <v>93434</v>
      </c>
      <c r="AD2651">
        <v>0</v>
      </c>
      <c r="AE2651">
        <v>0</v>
      </c>
      <c r="AF2651" t="s">
        <v>57</v>
      </c>
      <c r="AG2651" t="s">
        <v>291</v>
      </c>
      <c r="AH2651" t="s">
        <v>17985</v>
      </c>
      <c r="AI2651" t="s">
        <v>17401</v>
      </c>
      <c r="AJ2651">
        <v>0</v>
      </c>
      <c r="AK2651" t="s">
        <v>18026</v>
      </c>
      <c r="AL2651">
        <v>0</v>
      </c>
      <c r="AM2651">
        <v>0</v>
      </c>
      <c r="AN2651">
        <v>0</v>
      </c>
      <c r="AO2651">
        <v>0</v>
      </c>
      <c r="AP2651" t="s">
        <v>83</v>
      </c>
      <c r="AQ2651">
        <v>0</v>
      </c>
      <c r="AR2651">
        <v>0</v>
      </c>
      <c r="AS2651" t="s">
        <v>69</v>
      </c>
      <c r="AT2651" t="s">
        <v>18027</v>
      </c>
      <c r="AU2651" t="s">
        <v>64</v>
      </c>
      <c r="AV2651">
        <v>0</v>
      </c>
      <c r="AW2651">
        <v>27080</v>
      </c>
      <c r="AX2651" t="s">
        <v>18023</v>
      </c>
      <c r="AY2651" t="s">
        <v>18024</v>
      </c>
      <c r="AZ2651" t="s">
        <v>71</v>
      </c>
      <c r="BA2651">
        <v>1261354</v>
      </c>
      <c r="BB2651" t="s">
        <v>66</v>
      </c>
      <c r="BC2651" t="str">
        <f t="shared" si="108"/>
        <v>19860</v>
      </c>
      <c r="BD2651" t="str">
        <f t="shared" si="109"/>
        <v>TT-19860</v>
      </c>
    </row>
    <row r="2652" spans="1:56" ht="28.15" customHeight="1">
      <c r="A2652" s="4">
        <f>SUBTOTAL(103,$L$2:L2652)</f>
        <v>2651</v>
      </c>
      <c r="B2652" s="5" t="s">
        <v>18028</v>
      </c>
      <c r="C2652" s="5" t="s">
        <v>18029</v>
      </c>
      <c r="D2652" s="5" t="s">
        <v>18030</v>
      </c>
      <c r="E2652" s="5" t="s">
        <v>17985</v>
      </c>
      <c r="F2652" s="6" t="s">
        <v>18031</v>
      </c>
      <c r="G2652" s="5">
        <v>7</v>
      </c>
      <c r="H2652" s="7">
        <v>1956398</v>
      </c>
      <c r="I2652" s="5" t="s">
        <v>18032</v>
      </c>
      <c r="J2652" s="5" t="s">
        <v>18033</v>
      </c>
      <c r="K2652" s="20"/>
      <c r="L2652" s="5" t="s">
        <v>415</v>
      </c>
      <c r="M2652" s="2">
        <v>1601171159</v>
      </c>
      <c r="N2652" s="8">
        <f>IF(COUNTIF($B$2:B2652,B2652)=1,1,0)</f>
        <v>1</v>
      </c>
      <c r="O2652" t="s">
        <v>52</v>
      </c>
      <c r="P2652">
        <v>1601171159</v>
      </c>
      <c r="Q2652" t="s">
        <v>18028</v>
      </c>
      <c r="R2652" t="s">
        <v>18028</v>
      </c>
      <c r="S2652" t="s">
        <v>18029</v>
      </c>
      <c r="T2652" t="s">
        <v>18029</v>
      </c>
      <c r="U2652" t="s">
        <v>18030</v>
      </c>
      <c r="V2652" t="s">
        <v>18034</v>
      </c>
      <c r="W2652">
        <v>0</v>
      </c>
      <c r="X2652" t="s">
        <v>80</v>
      </c>
      <c r="Y2652">
        <v>2026</v>
      </c>
      <c r="Z2652">
        <v>7</v>
      </c>
      <c r="AA2652">
        <v>1</v>
      </c>
      <c r="AB2652">
        <v>1811480</v>
      </c>
      <c r="AC2652">
        <v>144918</v>
      </c>
      <c r="AD2652">
        <v>0</v>
      </c>
      <c r="AE2652">
        <v>0</v>
      </c>
      <c r="AF2652" t="s">
        <v>57</v>
      </c>
      <c r="AG2652" t="s">
        <v>291</v>
      </c>
      <c r="AH2652" t="s">
        <v>17985</v>
      </c>
      <c r="AI2652" t="s">
        <v>17401</v>
      </c>
      <c r="AJ2652">
        <v>0</v>
      </c>
      <c r="AK2652" t="s">
        <v>18035</v>
      </c>
      <c r="AL2652">
        <v>0</v>
      </c>
      <c r="AM2652">
        <v>0</v>
      </c>
      <c r="AN2652">
        <v>0</v>
      </c>
      <c r="AO2652">
        <v>0</v>
      </c>
      <c r="AP2652" t="s">
        <v>83</v>
      </c>
      <c r="AQ2652">
        <v>0</v>
      </c>
      <c r="AR2652">
        <v>0</v>
      </c>
      <c r="AS2652" t="s">
        <v>69</v>
      </c>
      <c r="AT2652" t="s">
        <v>18036</v>
      </c>
      <c r="AU2652" t="s">
        <v>64</v>
      </c>
      <c r="AV2652">
        <v>0</v>
      </c>
      <c r="AW2652">
        <v>27068</v>
      </c>
      <c r="AX2652" t="s">
        <v>18032</v>
      </c>
      <c r="AY2652" t="s">
        <v>18033</v>
      </c>
      <c r="AZ2652" t="s">
        <v>71</v>
      </c>
      <c r="BA2652">
        <v>1956398</v>
      </c>
      <c r="BB2652" t="s">
        <v>66</v>
      </c>
      <c r="BC2652" t="str">
        <f t="shared" si="108"/>
        <v>19870</v>
      </c>
      <c r="BD2652" t="str">
        <f t="shared" si="109"/>
        <v>TT-19870</v>
      </c>
    </row>
    <row r="2653" spans="1:56" ht="28.15" customHeight="1">
      <c r="A2653" s="4">
        <f>SUBTOTAL(103,$L$2:L2653)</f>
        <v>2652</v>
      </c>
      <c r="B2653" s="5" t="s">
        <v>18037</v>
      </c>
      <c r="C2653" s="5" t="s">
        <v>18038</v>
      </c>
      <c r="D2653" s="5" t="s">
        <v>18039</v>
      </c>
      <c r="E2653" s="5" t="s">
        <v>17985</v>
      </c>
      <c r="F2653" s="6" t="s">
        <v>18040</v>
      </c>
      <c r="G2653" s="5">
        <v>7</v>
      </c>
      <c r="H2653" s="7">
        <v>481352</v>
      </c>
      <c r="I2653" s="5" t="s">
        <v>16401</v>
      </c>
      <c r="J2653" s="5" t="s">
        <v>18041</v>
      </c>
      <c r="K2653" s="20"/>
      <c r="L2653" s="5" t="s">
        <v>415</v>
      </c>
      <c r="M2653" s="2">
        <v>1601171266</v>
      </c>
      <c r="N2653" s="8">
        <f>IF(COUNTIF($B$2:B2653,B2653)=1,1,0)</f>
        <v>1</v>
      </c>
      <c r="O2653" t="s">
        <v>52</v>
      </c>
      <c r="P2653">
        <v>1601171266</v>
      </c>
      <c r="Q2653" t="s">
        <v>18037</v>
      </c>
      <c r="R2653" t="s">
        <v>18037</v>
      </c>
      <c r="S2653" t="s">
        <v>18038</v>
      </c>
      <c r="T2653" t="s">
        <v>18038</v>
      </c>
      <c r="U2653" t="s">
        <v>18039</v>
      </c>
      <c r="V2653" t="s">
        <v>18042</v>
      </c>
      <c r="W2653">
        <v>0</v>
      </c>
      <c r="X2653" t="s">
        <v>188</v>
      </c>
      <c r="Y2653">
        <v>2026</v>
      </c>
      <c r="Z2653">
        <v>7</v>
      </c>
      <c r="AA2653">
        <v>1</v>
      </c>
      <c r="AB2653">
        <v>445696</v>
      </c>
      <c r="AC2653">
        <v>35656</v>
      </c>
      <c r="AD2653">
        <v>0</v>
      </c>
      <c r="AE2653">
        <v>0</v>
      </c>
      <c r="AF2653" t="s">
        <v>57</v>
      </c>
      <c r="AG2653" t="s">
        <v>81</v>
      </c>
      <c r="AH2653" t="s">
        <v>17985</v>
      </c>
      <c r="AI2653" t="s">
        <v>17401</v>
      </c>
      <c r="AJ2653">
        <v>0</v>
      </c>
      <c r="AK2653" t="s">
        <v>18043</v>
      </c>
      <c r="AL2653">
        <v>0</v>
      </c>
      <c r="AM2653">
        <v>0</v>
      </c>
      <c r="AN2653">
        <v>0</v>
      </c>
      <c r="AO2653">
        <v>0</v>
      </c>
      <c r="AP2653" t="s">
        <v>83</v>
      </c>
      <c r="AQ2653">
        <v>0</v>
      </c>
      <c r="AR2653">
        <v>0</v>
      </c>
      <c r="AS2653" t="s">
        <v>69</v>
      </c>
      <c r="AT2653" t="s">
        <v>18044</v>
      </c>
      <c r="AU2653" t="s">
        <v>64</v>
      </c>
      <c r="AV2653">
        <v>0</v>
      </c>
      <c r="AW2653">
        <v>27104</v>
      </c>
      <c r="AX2653" t="s">
        <v>16401</v>
      </c>
      <c r="AY2653" t="s">
        <v>18041</v>
      </c>
      <c r="AZ2653" t="s">
        <v>71</v>
      </c>
      <c r="BA2653">
        <v>481352</v>
      </c>
      <c r="BB2653" t="s">
        <v>66</v>
      </c>
      <c r="BC2653" t="str">
        <f t="shared" si="108"/>
        <v>20230</v>
      </c>
      <c r="BD2653" t="str">
        <f t="shared" si="109"/>
        <v>TT-20230</v>
      </c>
    </row>
    <row r="2654" spans="1:56" ht="28.15" customHeight="1">
      <c r="A2654" s="4">
        <f>SUBTOTAL(103,$L$2:L2654)</f>
        <v>2653</v>
      </c>
      <c r="B2654" s="5" t="s">
        <v>18045</v>
      </c>
      <c r="C2654" s="5" t="s">
        <v>8056</v>
      </c>
      <c r="D2654" s="5" t="s">
        <v>15879</v>
      </c>
      <c r="E2654" s="5" t="s">
        <v>17985</v>
      </c>
      <c r="F2654" s="6" t="s">
        <v>18046</v>
      </c>
      <c r="G2654" s="5">
        <v>7</v>
      </c>
      <c r="H2654" s="7">
        <v>856548</v>
      </c>
      <c r="I2654" s="5" t="s">
        <v>18047</v>
      </c>
      <c r="J2654" s="5" t="s">
        <v>18048</v>
      </c>
      <c r="K2654" s="20"/>
      <c r="L2654" s="5" t="s">
        <v>415</v>
      </c>
      <c r="M2654" s="2">
        <v>1601171172</v>
      </c>
      <c r="N2654" s="8">
        <f>IF(COUNTIF($B$2:B2654,B2654)=1,1,0)</f>
        <v>1</v>
      </c>
      <c r="O2654" t="s">
        <v>52</v>
      </c>
      <c r="P2654">
        <v>1601171172</v>
      </c>
      <c r="Q2654" t="s">
        <v>18045</v>
      </c>
      <c r="R2654" t="s">
        <v>18045</v>
      </c>
      <c r="S2654" t="s">
        <v>8056</v>
      </c>
      <c r="T2654" t="s">
        <v>8056</v>
      </c>
      <c r="U2654" t="s">
        <v>15879</v>
      </c>
      <c r="V2654" t="s">
        <v>15881</v>
      </c>
      <c r="W2654">
        <v>0</v>
      </c>
      <c r="X2654" t="s">
        <v>188</v>
      </c>
      <c r="Y2654">
        <v>2026</v>
      </c>
      <c r="Z2654">
        <v>7</v>
      </c>
      <c r="AA2654">
        <v>1</v>
      </c>
      <c r="AB2654">
        <v>793100</v>
      </c>
      <c r="AC2654">
        <v>63448</v>
      </c>
      <c r="AD2654">
        <v>0</v>
      </c>
      <c r="AE2654">
        <v>0</v>
      </c>
      <c r="AF2654" t="s">
        <v>57</v>
      </c>
      <c r="AG2654" t="s">
        <v>81</v>
      </c>
      <c r="AH2654" t="s">
        <v>17985</v>
      </c>
      <c r="AI2654" t="s">
        <v>17401</v>
      </c>
      <c r="AJ2654">
        <v>0</v>
      </c>
      <c r="AK2654" t="s">
        <v>18049</v>
      </c>
      <c r="AL2654">
        <v>0</v>
      </c>
      <c r="AM2654">
        <v>0</v>
      </c>
      <c r="AN2654">
        <v>0</v>
      </c>
      <c r="AO2654">
        <v>0</v>
      </c>
      <c r="AP2654" t="s">
        <v>83</v>
      </c>
      <c r="AQ2654">
        <v>0</v>
      </c>
      <c r="AR2654">
        <v>0</v>
      </c>
      <c r="AS2654" t="s">
        <v>69</v>
      </c>
      <c r="AT2654" t="s">
        <v>18050</v>
      </c>
      <c r="AU2654" t="s">
        <v>64</v>
      </c>
      <c r="AV2654">
        <v>0</v>
      </c>
      <c r="AW2654">
        <v>27073</v>
      </c>
      <c r="AX2654" t="s">
        <v>18047</v>
      </c>
      <c r="AY2654" t="s">
        <v>18048</v>
      </c>
      <c r="AZ2654" t="s">
        <v>71</v>
      </c>
      <c r="BA2654">
        <v>856548</v>
      </c>
      <c r="BB2654" t="s">
        <v>66</v>
      </c>
      <c r="BC2654" t="str">
        <f t="shared" si="108"/>
        <v>20240</v>
      </c>
      <c r="BD2654" t="str">
        <f t="shared" si="109"/>
        <v>TT-20240</v>
      </c>
    </row>
    <row r="2655" spans="1:56" ht="28.15" customHeight="1">
      <c r="A2655" s="4">
        <f>SUBTOTAL(103,$L$2:L2655)</f>
        <v>2654</v>
      </c>
      <c r="B2655" s="5" t="s">
        <v>18051</v>
      </c>
      <c r="C2655" s="5" t="s">
        <v>18052</v>
      </c>
      <c r="D2655" s="5" t="s">
        <v>18053</v>
      </c>
      <c r="E2655" s="5" t="s">
        <v>17985</v>
      </c>
      <c r="F2655" s="6" t="s">
        <v>18054</v>
      </c>
      <c r="G2655" s="5">
        <v>7</v>
      </c>
      <c r="H2655" s="7">
        <v>441461</v>
      </c>
      <c r="I2655" s="5" t="s">
        <v>18055</v>
      </c>
      <c r="J2655" s="5" t="s">
        <v>18056</v>
      </c>
      <c r="K2655" s="20"/>
      <c r="L2655" s="5" t="s">
        <v>415</v>
      </c>
      <c r="M2655" s="2">
        <v>1601171241</v>
      </c>
      <c r="N2655" s="8">
        <f>IF(COUNTIF($B$2:B2655,B2655)=1,1,0)</f>
        <v>1</v>
      </c>
      <c r="O2655" t="s">
        <v>52</v>
      </c>
      <c r="P2655">
        <v>1601171241</v>
      </c>
      <c r="Q2655" t="s">
        <v>18051</v>
      </c>
      <c r="R2655" t="s">
        <v>18051</v>
      </c>
      <c r="S2655" t="s">
        <v>18052</v>
      </c>
      <c r="T2655" t="s">
        <v>18052</v>
      </c>
      <c r="U2655" t="s">
        <v>18053</v>
      </c>
      <c r="V2655" t="s">
        <v>18057</v>
      </c>
      <c r="W2655">
        <v>0</v>
      </c>
      <c r="X2655" t="s">
        <v>188</v>
      </c>
      <c r="Y2655">
        <v>2026</v>
      </c>
      <c r="Z2655">
        <v>7</v>
      </c>
      <c r="AA2655">
        <v>1</v>
      </c>
      <c r="AB2655">
        <v>408760</v>
      </c>
      <c r="AC2655">
        <v>32701</v>
      </c>
      <c r="AD2655">
        <v>0</v>
      </c>
      <c r="AE2655">
        <v>0</v>
      </c>
      <c r="AF2655" t="s">
        <v>98</v>
      </c>
      <c r="AG2655" t="s">
        <v>81</v>
      </c>
      <c r="AH2655" t="s">
        <v>17985</v>
      </c>
      <c r="AI2655" t="s">
        <v>17401</v>
      </c>
      <c r="AJ2655">
        <v>0</v>
      </c>
      <c r="AK2655" t="s">
        <v>6242</v>
      </c>
      <c r="AL2655">
        <v>0</v>
      </c>
      <c r="AM2655">
        <v>0</v>
      </c>
      <c r="AN2655">
        <v>0</v>
      </c>
      <c r="AO2655">
        <v>0</v>
      </c>
      <c r="AP2655" t="s">
        <v>98</v>
      </c>
      <c r="AQ2655">
        <v>0</v>
      </c>
      <c r="AR2655">
        <v>0</v>
      </c>
      <c r="AS2655" t="s">
        <v>69</v>
      </c>
      <c r="AT2655" t="s">
        <v>18058</v>
      </c>
      <c r="AU2655" t="s">
        <v>64</v>
      </c>
      <c r="AV2655">
        <v>0</v>
      </c>
      <c r="AW2655">
        <v>27095</v>
      </c>
      <c r="AX2655" t="s">
        <v>18055</v>
      </c>
      <c r="AY2655" t="s">
        <v>18056</v>
      </c>
      <c r="AZ2655" t="s">
        <v>71</v>
      </c>
      <c r="BA2655">
        <v>441461</v>
      </c>
      <c r="BB2655" t="s">
        <v>66</v>
      </c>
      <c r="BC2655" t="str">
        <f t="shared" si="108"/>
        <v>20260</v>
      </c>
      <c r="BD2655" t="str">
        <f t="shared" si="109"/>
        <v>TT-20260</v>
      </c>
    </row>
    <row r="2656" spans="1:56" ht="28.15" customHeight="1">
      <c r="A2656" s="4">
        <f>SUBTOTAL(103,$L$2:L2656)</f>
        <v>2655</v>
      </c>
      <c r="B2656" s="5" t="s">
        <v>18059</v>
      </c>
      <c r="C2656" s="5" t="s">
        <v>18060</v>
      </c>
      <c r="D2656" s="5" t="s">
        <v>18061</v>
      </c>
      <c r="E2656" s="5" t="s">
        <v>17985</v>
      </c>
      <c r="F2656" s="6" t="s">
        <v>18062</v>
      </c>
      <c r="G2656" s="5">
        <v>7</v>
      </c>
      <c r="H2656" s="7">
        <v>831222</v>
      </c>
      <c r="I2656" s="5" t="s">
        <v>18063</v>
      </c>
      <c r="J2656" s="5" t="s">
        <v>18064</v>
      </c>
      <c r="K2656" s="20"/>
      <c r="L2656" s="5" t="s">
        <v>415</v>
      </c>
      <c r="M2656" s="2">
        <v>1601171202</v>
      </c>
      <c r="N2656" s="8">
        <f>IF(COUNTIF($B$2:B2656,B2656)=1,1,0)</f>
        <v>1</v>
      </c>
      <c r="O2656" t="s">
        <v>52</v>
      </c>
      <c r="P2656">
        <v>1601171202</v>
      </c>
      <c r="Q2656" t="s">
        <v>18059</v>
      </c>
      <c r="R2656" t="s">
        <v>18059</v>
      </c>
      <c r="S2656" t="s">
        <v>18060</v>
      </c>
      <c r="T2656" t="s">
        <v>18060</v>
      </c>
      <c r="U2656" t="s">
        <v>18061</v>
      </c>
      <c r="V2656" t="s">
        <v>18065</v>
      </c>
      <c r="W2656">
        <v>0</v>
      </c>
      <c r="X2656" t="s">
        <v>80</v>
      </c>
      <c r="Y2656">
        <v>2026</v>
      </c>
      <c r="Z2656">
        <v>7</v>
      </c>
      <c r="AA2656">
        <v>1</v>
      </c>
      <c r="AB2656">
        <v>769650</v>
      </c>
      <c r="AC2656">
        <v>61572</v>
      </c>
      <c r="AD2656">
        <v>0</v>
      </c>
      <c r="AE2656">
        <v>0</v>
      </c>
      <c r="AF2656" t="s">
        <v>121</v>
      </c>
      <c r="AG2656" t="s">
        <v>58</v>
      </c>
      <c r="AH2656" t="s">
        <v>17985</v>
      </c>
      <c r="AI2656" t="s">
        <v>17401</v>
      </c>
      <c r="AJ2656">
        <v>0</v>
      </c>
      <c r="AK2656" t="s">
        <v>11603</v>
      </c>
      <c r="AL2656">
        <v>0</v>
      </c>
      <c r="AM2656">
        <v>0</v>
      </c>
      <c r="AN2656">
        <v>0</v>
      </c>
      <c r="AO2656">
        <v>0</v>
      </c>
      <c r="AP2656" t="s">
        <v>61</v>
      </c>
      <c r="AQ2656">
        <v>0</v>
      </c>
      <c r="AR2656">
        <v>0</v>
      </c>
      <c r="AS2656" t="s">
        <v>69</v>
      </c>
      <c r="AT2656" t="s">
        <v>18066</v>
      </c>
      <c r="AU2656" t="s">
        <v>64</v>
      </c>
      <c r="AV2656">
        <v>0</v>
      </c>
      <c r="AW2656">
        <v>27081</v>
      </c>
      <c r="AX2656" t="s">
        <v>18063</v>
      </c>
      <c r="AY2656" t="s">
        <v>18064</v>
      </c>
      <c r="AZ2656" t="s">
        <v>71</v>
      </c>
      <c r="BA2656">
        <v>831222</v>
      </c>
      <c r="BB2656" t="s">
        <v>66</v>
      </c>
      <c r="BC2656" t="str">
        <f t="shared" si="108"/>
        <v>20380</v>
      </c>
      <c r="BD2656" t="str">
        <f t="shared" si="109"/>
        <v>TT-20380</v>
      </c>
    </row>
    <row r="2657" spans="1:56" ht="28.15" customHeight="1">
      <c r="A2657" s="4">
        <f>SUBTOTAL(103,$L$2:L2657)</f>
        <v>2656</v>
      </c>
      <c r="B2657" s="5" t="s">
        <v>18067</v>
      </c>
      <c r="C2657" s="5" t="s">
        <v>17632</v>
      </c>
      <c r="D2657" s="5" t="s">
        <v>17639</v>
      </c>
      <c r="E2657" s="5" t="s">
        <v>17985</v>
      </c>
      <c r="F2657" s="6" t="s">
        <v>18068</v>
      </c>
      <c r="G2657" s="5">
        <v>7</v>
      </c>
      <c r="H2657" s="7">
        <v>925290</v>
      </c>
      <c r="I2657" s="5" t="s">
        <v>18069</v>
      </c>
      <c r="J2657" s="5" t="s">
        <v>18070</v>
      </c>
      <c r="K2657" s="20"/>
      <c r="L2657" s="5" t="s">
        <v>415</v>
      </c>
      <c r="M2657" s="2">
        <v>1601171218</v>
      </c>
      <c r="N2657" s="8">
        <f>IF(COUNTIF($B$2:B2657,B2657)=1,1,0)</f>
        <v>1</v>
      </c>
      <c r="O2657" t="s">
        <v>52</v>
      </c>
      <c r="P2657">
        <v>1601171218</v>
      </c>
      <c r="Q2657" t="s">
        <v>18067</v>
      </c>
      <c r="R2657" t="s">
        <v>18067</v>
      </c>
      <c r="S2657" t="s">
        <v>17632</v>
      </c>
      <c r="T2657" t="s">
        <v>17632</v>
      </c>
      <c r="U2657" t="s">
        <v>17639</v>
      </c>
      <c r="V2657" t="s">
        <v>17640</v>
      </c>
      <c r="W2657">
        <v>0</v>
      </c>
      <c r="X2657" t="s">
        <v>188</v>
      </c>
      <c r="Y2657">
        <v>2026</v>
      </c>
      <c r="Z2657">
        <v>7</v>
      </c>
      <c r="AA2657">
        <v>1</v>
      </c>
      <c r="AB2657">
        <v>856750</v>
      </c>
      <c r="AC2657">
        <v>68540</v>
      </c>
      <c r="AD2657">
        <v>0</v>
      </c>
      <c r="AE2657">
        <v>0</v>
      </c>
      <c r="AF2657" t="s">
        <v>57</v>
      </c>
      <c r="AG2657" t="s">
        <v>81</v>
      </c>
      <c r="AH2657" t="s">
        <v>17985</v>
      </c>
      <c r="AI2657" t="s">
        <v>17401</v>
      </c>
      <c r="AJ2657">
        <v>0</v>
      </c>
      <c r="AK2657" t="s">
        <v>18071</v>
      </c>
      <c r="AL2657">
        <v>0</v>
      </c>
      <c r="AM2657">
        <v>0</v>
      </c>
      <c r="AN2657">
        <v>0</v>
      </c>
      <c r="AO2657">
        <v>0</v>
      </c>
      <c r="AP2657" t="s">
        <v>83</v>
      </c>
      <c r="AQ2657">
        <v>0</v>
      </c>
      <c r="AR2657">
        <v>0</v>
      </c>
      <c r="AS2657" t="s">
        <v>69</v>
      </c>
      <c r="AT2657" t="s">
        <v>18072</v>
      </c>
      <c r="AU2657" t="s">
        <v>64</v>
      </c>
      <c r="AV2657">
        <v>0</v>
      </c>
      <c r="AW2657">
        <v>27087</v>
      </c>
      <c r="AX2657" t="s">
        <v>18069</v>
      </c>
      <c r="AY2657" t="s">
        <v>18070</v>
      </c>
      <c r="AZ2657" t="s">
        <v>71</v>
      </c>
      <c r="BA2657">
        <v>925290</v>
      </c>
      <c r="BB2657" t="s">
        <v>66</v>
      </c>
      <c r="BC2657" t="str">
        <f t="shared" si="108"/>
        <v>20390</v>
      </c>
      <c r="BD2657" t="str">
        <f t="shared" si="109"/>
        <v>TT-20390</v>
      </c>
    </row>
    <row r="2658" spans="1:56" ht="28.15" customHeight="1">
      <c r="A2658" s="4">
        <f>SUBTOTAL(103,$L$2:L2658)</f>
        <v>2657</v>
      </c>
      <c r="B2658" s="5" t="s">
        <v>18073</v>
      </c>
      <c r="C2658" s="5" t="s">
        <v>18074</v>
      </c>
      <c r="D2658" s="5" t="s">
        <v>17639</v>
      </c>
      <c r="E2658" s="5" t="s">
        <v>17985</v>
      </c>
      <c r="F2658" s="6" t="s">
        <v>18075</v>
      </c>
      <c r="G2658" s="5">
        <v>7</v>
      </c>
      <c r="H2658" s="7">
        <v>98565</v>
      </c>
      <c r="I2658" s="5" t="s">
        <v>16401</v>
      </c>
      <c r="J2658" s="5" t="s">
        <v>18076</v>
      </c>
      <c r="K2658" s="20"/>
      <c r="L2658" s="5" t="s">
        <v>415</v>
      </c>
      <c r="M2658" s="2">
        <v>1601171184</v>
      </c>
      <c r="N2658" s="8">
        <f>IF(COUNTIF($B$2:B2658,B2658)=1,1,0)</f>
        <v>1</v>
      </c>
      <c r="O2658" t="s">
        <v>52</v>
      </c>
      <c r="P2658">
        <v>1601171184</v>
      </c>
      <c r="Q2658" t="s">
        <v>18073</v>
      </c>
      <c r="R2658" t="s">
        <v>18073</v>
      </c>
      <c r="S2658" t="s">
        <v>18074</v>
      </c>
      <c r="T2658" t="s">
        <v>18074</v>
      </c>
      <c r="U2658" t="s">
        <v>17639</v>
      </c>
      <c r="V2658" t="s">
        <v>17640</v>
      </c>
      <c r="W2658">
        <v>0</v>
      </c>
      <c r="X2658" t="s">
        <v>188</v>
      </c>
      <c r="Y2658">
        <v>2026</v>
      </c>
      <c r="Z2658">
        <v>7</v>
      </c>
      <c r="AA2658">
        <v>1</v>
      </c>
      <c r="AB2658">
        <v>91264</v>
      </c>
      <c r="AC2658">
        <v>7301</v>
      </c>
      <c r="AD2658">
        <v>0</v>
      </c>
      <c r="AE2658">
        <v>0</v>
      </c>
      <c r="AF2658" t="s">
        <v>57</v>
      </c>
      <c r="AG2658" t="s">
        <v>81</v>
      </c>
      <c r="AH2658" t="s">
        <v>17985</v>
      </c>
      <c r="AI2658" t="s">
        <v>17401</v>
      </c>
      <c r="AJ2658">
        <v>0</v>
      </c>
      <c r="AK2658" t="s">
        <v>18077</v>
      </c>
      <c r="AL2658">
        <v>0</v>
      </c>
      <c r="AM2658">
        <v>0</v>
      </c>
      <c r="AN2658">
        <v>0</v>
      </c>
      <c r="AO2658">
        <v>0</v>
      </c>
      <c r="AP2658" t="s">
        <v>83</v>
      </c>
      <c r="AQ2658">
        <v>0</v>
      </c>
      <c r="AR2658">
        <v>0</v>
      </c>
      <c r="AS2658" t="s">
        <v>69</v>
      </c>
      <c r="AT2658" t="s">
        <v>18078</v>
      </c>
      <c r="AU2658" t="s">
        <v>64</v>
      </c>
      <c r="AV2658">
        <v>0</v>
      </c>
      <c r="AW2658">
        <v>27075</v>
      </c>
      <c r="AX2658" t="s">
        <v>16401</v>
      </c>
      <c r="AY2658" t="s">
        <v>18076</v>
      </c>
      <c r="AZ2658" t="s">
        <v>71</v>
      </c>
      <c r="BA2658">
        <v>98565</v>
      </c>
      <c r="BB2658" t="s">
        <v>66</v>
      </c>
      <c r="BC2658" t="str">
        <f t="shared" si="108"/>
        <v>20600</v>
      </c>
      <c r="BD2658" t="str">
        <f t="shared" si="109"/>
        <v>TT-20600</v>
      </c>
    </row>
    <row r="2659" spans="1:56" ht="28.15" customHeight="1">
      <c r="A2659" s="4">
        <f>SUBTOTAL(103,$L$2:L2659)</f>
        <v>2658</v>
      </c>
      <c r="B2659" s="5" t="s">
        <v>18079</v>
      </c>
      <c r="C2659" s="5" t="s">
        <v>18080</v>
      </c>
      <c r="D2659" s="5" t="s">
        <v>18081</v>
      </c>
      <c r="E2659" s="5" t="s">
        <v>17985</v>
      </c>
      <c r="F2659" s="6" t="s">
        <v>18082</v>
      </c>
      <c r="G2659" s="5">
        <v>7</v>
      </c>
      <c r="H2659" s="7">
        <v>356638</v>
      </c>
      <c r="I2659" s="5" t="s">
        <v>16401</v>
      </c>
      <c r="J2659" s="5" t="s">
        <v>18083</v>
      </c>
      <c r="K2659" s="20"/>
      <c r="L2659" s="5" t="s">
        <v>415</v>
      </c>
      <c r="M2659" s="2">
        <v>1601171242</v>
      </c>
      <c r="N2659" s="8">
        <f>IF(COUNTIF($B$2:B2659,B2659)=1,1,0)</f>
        <v>1</v>
      </c>
      <c r="O2659" t="s">
        <v>52</v>
      </c>
      <c r="P2659">
        <v>1601171242</v>
      </c>
      <c r="Q2659" t="s">
        <v>18079</v>
      </c>
      <c r="R2659" t="s">
        <v>18079</v>
      </c>
      <c r="S2659" t="s">
        <v>18080</v>
      </c>
      <c r="T2659" t="s">
        <v>18080</v>
      </c>
      <c r="U2659" t="s">
        <v>18081</v>
      </c>
      <c r="V2659" t="s">
        <v>18084</v>
      </c>
      <c r="W2659">
        <v>0</v>
      </c>
      <c r="X2659" t="s">
        <v>188</v>
      </c>
      <c r="Y2659">
        <v>2026</v>
      </c>
      <c r="Z2659">
        <v>7</v>
      </c>
      <c r="AA2659">
        <v>1</v>
      </c>
      <c r="AB2659">
        <v>330220</v>
      </c>
      <c r="AC2659">
        <v>26418</v>
      </c>
      <c r="AD2659">
        <v>0</v>
      </c>
      <c r="AE2659">
        <v>0</v>
      </c>
      <c r="AF2659" t="s">
        <v>57</v>
      </c>
      <c r="AG2659" t="s">
        <v>81</v>
      </c>
      <c r="AH2659" t="s">
        <v>17985</v>
      </c>
      <c r="AI2659" t="s">
        <v>17401</v>
      </c>
      <c r="AJ2659">
        <v>0</v>
      </c>
      <c r="AK2659" t="s">
        <v>6613</v>
      </c>
      <c r="AL2659">
        <v>0</v>
      </c>
      <c r="AM2659">
        <v>0</v>
      </c>
      <c r="AN2659">
        <v>0</v>
      </c>
      <c r="AO2659">
        <v>0</v>
      </c>
      <c r="AP2659" t="s">
        <v>83</v>
      </c>
      <c r="AQ2659">
        <v>0</v>
      </c>
      <c r="AR2659">
        <v>0</v>
      </c>
      <c r="AS2659" t="s">
        <v>69</v>
      </c>
      <c r="AT2659" t="s">
        <v>18085</v>
      </c>
      <c r="AU2659" t="s">
        <v>64</v>
      </c>
      <c r="AV2659">
        <v>0</v>
      </c>
      <c r="AW2659">
        <v>27096</v>
      </c>
      <c r="AX2659" t="s">
        <v>16401</v>
      </c>
      <c r="AY2659" t="s">
        <v>18083</v>
      </c>
      <c r="AZ2659" t="s">
        <v>71</v>
      </c>
      <c r="BA2659">
        <v>356638</v>
      </c>
      <c r="BB2659" t="s">
        <v>66</v>
      </c>
      <c r="BC2659" t="str">
        <f t="shared" si="108"/>
        <v>20620</v>
      </c>
      <c r="BD2659" t="str">
        <f t="shared" si="109"/>
        <v>TT-20620</v>
      </c>
    </row>
    <row r="2660" spans="1:56" ht="28.15" customHeight="1">
      <c r="A2660" s="4">
        <f>SUBTOTAL(103,$L$2:L2660)</f>
        <v>2659</v>
      </c>
      <c r="B2660" s="5" t="s">
        <v>18086</v>
      </c>
      <c r="C2660" s="5" t="s">
        <v>18087</v>
      </c>
      <c r="D2660" s="5" t="s">
        <v>18053</v>
      </c>
      <c r="E2660" s="5" t="s">
        <v>17985</v>
      </c>
      <c r="F2660" s="6" t="s">
        <v>18088</v>
      </c>
      <c r="G2660" s="5">
        <v>7</v>
      </c>
      <c r="H2660" s="7">
        <v>769519</v>
      </c>
      <c r="I2660" s="5" t="s">
        <v>16401</v>
      </c>
      <c r="J2660" s="5" t="s">
        <v>18089</v>
      </c>
      <c r="K2660" s="20"/>
      <c r="L2660" s="5" t="s">
        <v>415</v>
      </c>
      <c r="M2660" s="2">
        <v>1601171232</v>
      </c>
      <c r="N2660" s="8">
        <f>IF(COUNTIF($B$2:B2660,B2660)=1,1,0)</f>
        <v>1</v>
      </c>
      <c r="O2660" t="s">
        <v>52</v>
      </c>
      <c r="P2660">
        <v>1601171232</v>
      </c>
      <c r="Q2660" t="s">
        <v>18086</v>
      </c>
      <c r="R2660" t="s">
        <v>18086</v>
      </c>
      <c r="S2660" t="s">
        <v>18087</v>
      </c>
      <c r="T2660" t="s">
        <v>18087</v>
      </c>
      <c r="U2660" t="s">
        <v>18053</v>
      </c>
      <c r="V2660" t="s">
        <v>18057</v>
      </c>
      <c r="W2660">
        <v>0</v>
      </c>
      <c r="X2660" t="s">
        <v>80</v>
      </c>
      <c r="Y2660">
        <v>2026</v>
      </c>
      <c r="Z2660">
        <v>7</v>
      </c>
      <c r="AA2660">
        <v>1</v>
      </c>
      <c r="AB2660">
        <v>712518</v>
      </c>
      <c r="AC2660">
        <v>57001</v>
      </c>
      <c r="AD2660">
        <v>0</v>
      </c>
      <c r="AE2660">
        <v>0</v>
      </c>
      <c r="AF2660" t="s">
        <v>121</v>
      </c>
      <c r="AG2660" t="s">
        <v>81</v>
      </c>
      <c r="AH2660" t="s">
        <v>17985</v>
      </c>
      <c r="AI2660" t="s">
        <v>17401</v>
      </c>
      <c r="AJ2660">
        <v>0</v>
      </c>
      <c r="AK2660" t="s">
        <v>18090</v>
      </c>
      <c r="AL2660">
        <v>0</v>
      </c>
      <c r="AM2660">
        <v>0</v>
      </c>
      <c r="AN2660">
        <v>0</v>
      </c>
      <c r="AO2660">
        <v>0</v>
      </c>
      <c r="AP2660" t="s">
        <v>61</v>
      </c>
      <c r="AQ2660">
        <v>0</v>
      </c>
      <c r="AR2660">
        <v>0</v>
      </c>
      <c r="AS2660" t="s">
        <v>69</v>
      </c>
      <c r="AT2660" t="s">
        <v>18091</v>
      </c>
      <c r="AU2660" t="s">
        <v>64</v>
      </c>
      <c r="AV2660">
        <v>0</v>
      </c>
      <c r="AW2660">
        <v>27090</v>
      </c>
      <c r="AX2660" t="s">
        <v>16401</v>
      </c>
      <c r="AY2660" t="s">
        <v>18089</v>
      </c>
      <c r="AZ2660" t="s">
        <v>71</v>
      </c>
      <c r="BA2660">
        <v>769519</v>
      </c>
      <c r="BB2660" t="s">
        <v>66</v>
      </c>
      <c r="BC2660" t="str">
        <f t="shared" si="108"/>
        <v>20650</v>
      </c>
      <c r="BD2660" t="str">
        <f t="shared" si="109"/>
        <v>TT-20650</v>
      </c>
    </row>
    <row r="2661" spans="1:56" ht="28.15" customHeight="1">
      <c r="A2661" s="4">
        <f>SUBTOTAL(103,$L$2:L2661)</f>
        <v>2660</v>
      </c>
      <c r="B2661" s="5" t="s">
        <v>18092</v>
      </c>
      <c r="C2661" s="5" t="s">
        <v>18093</v>
      </c>
      <c r="D2661" s="5" t="s">
        <v>18053</v>
      </c>
      <c r="E2661" s="5" t="s">
        <v>17985</v>
      </c>
      <c r="F2661" s="6" t="s">
        <v>18094</v>
      </c>
      <c r="G2661" s="5">
        <v>7</v>
      </c>
      <c r="H2661" s="7">
        <v>675622</v>
      </c>
      <c r="I2661" s="5" t="s">
        <v>16401</v>
      </c>
      <c r="J2661" s="5" t="s">
        <v>18095</v>
      </c>
      <c r="K2661" s="20"/>
      <c r="L2661" s="5" t="s">
        <v>415</v>
      </c>
      <c r="M2661" s="2">
        <v>1601171203</v>
      </c>
      <c r="N2661" s="8">
        <f>IF(COUNTIF($B$2:B2661,B2661)=1,1,0)</f>
        <v>1</v>
      </c>
      <c r="O2661" t="s">
        <v>52</v>
      </c>
      <c r="P2661">
        <v>1601171203</v>
      </c>
      <c r="Q2661" t="s">
        <v>18092</v>
      </c>
      <c r="R2661" t="s">
        <v>18092</v>
      </c>
      <c r="S2661" t="s">
        <v>18093</v>
      </c>
      <c r="T2661" t="s">
        <v>18093</v>
      </c>
      <c r="U2661" t="s">
        <v>18053</v>
      </c>
      <c r="V2661" t="s">
        <v>18057</v>
      </c>
      <c r="W2661">
        <v>0</v>
      </c>
      <c r="X2661" t="s">
        <v>80</v>
      </c>
      <c r="Y2661">
        <v>2026</v>
      </c>
      <c r="Z2661">
        <v>7</v>
      </c>
      <c r="AA2661">
        <v>1</v>
      </c>
      <c r="AB2661">
        <v>625576</v>
      </c>
      <c r="AC2661">
        <v>50046</v>
      </c>
      <c r="AD2661">
        <v>0</v>
      </c>
      <c r="AE2661">
        <v>0</v>
      </c>
      <c r="AF2661" t="s">
        <v>121</v>
      </c>
      <c r="AG2661" t="s">
        <v>81</v>
      </c>
      <c r="AH2661" t="s">
        <v>17985</v>
      </c>
      <c r="AI2661" t="s">
        <v>17401</v>
      </c>
      <c r="AJ2661">
        <v>0</v>
      </c>
      <c r="AK2661" t="s">
        <v>7642</v>
      </c>
      <c r="AL2661">
        <v>0</v>
      </c>
      <c r="AM2661">
        <v>0</v>
      </c>
      <c r="AN2661">
        <v>0</v>
      </c>
      <c r="AO2661">
        <v>0</v>
      </c>
      <c r="AP2661" t="s">
        <v>61</v>
      </c>
      <c r="AQ2661">
        <v>0</v>
      </c>
      <c r="AR2661">
        <v>0</v>
      </c>
      <c r="AS2661" t="s">
        <v>69</v>
      </c>
      <c r="AT2661" t="s">
        <v>18096</v>
      </c>
      <c r="AU2661" t="s">
        <v>64</v>
      </c>
      <c r="AV2661">
        <v>0</v>
      </c>
      <c r="AW2661">
        <v>27082</v>
      </c>
      <c r="AX2661" t="s">
        <v>16401</v>
      </c>
      <c r="AY2661" t="s">
        <v>18095</v>
      </c>
      <c r="AZ2661" t="s">
        <v>71</v>
      </c>
      <c r="BA2661">
        <v>675622</v>
      </c>
      <c r="BB2661" t="s">
        <v>66</v>
      </c>
      <c r="BC2661" t="str">
        <f t="shared" si="108"/>
        <v>20660</v>
      </c>
      <c r="BD2661" t="str">
        <f t="shared" si="109"/>
        <v>TT-20660</v>
      </c>
    </row>
    <row r="2662" spans="1:56" ht="28.15" customHeight="1">
      <c r="A2662" s="4">
        <f>SUBTOTAL(103,$L$2:L2662)</f>
        <v>2661</v>
      </c>
      <c r="B2662" s="5" t="s">
        <v>18097</v>
      </c>
      <c r="C2662" s="5" t="s">
        <v>18098</v>
      </c>
      <c r="D2662" s="5" t="s">
        <v>18099</v>
      </c>
      <c r="E2662" s="5" t="s">
        <v>17985</v>
      </c>
      <c r="F2662" s="6" t="s">
        <v>18100</v>
      </c>
      <c r="G2662" s="5">
        <v>7</v>
      </c>
      <c r="H2662" s="7">
        <v>211194</v>
      </c>
      <c r="I2662" s="5" t="s">
        <v>16401</v>
      </c>
      <c r="J2662" s="5" t="s">
        <v>18101</v>
      </c>
      <c r="K2662" s="20"/>
      <c r="L2662" s="5" t="s">
        <v>415</v>
      </c>
      <c r="M2662" s="2">
        <v>1601171243</v>
      </c>
      <c r="N2662" s="8">
        <f>IF(COUNTIF($B$2:B2662,B2662)=1,1,0)</f>
        <v>1</v>
      </c>
      <c r="O2662" t="s">
        <v>52</v>
      </c>
      <c r="P2662">
        <v>1601171243</v>
      </c>
      <c r="Q2662" t="s">
        <v>18097</v>
      </c>
      <c r="R2662" t="s">
        <v>18097</v>
      </c>
      <c r="S2662" t="s">
        <v>18098</v>
      </c>
      <c r="T2662" t="s">
        <v>18098</v>
      </c>
      <c r="U2662" t="s">
        <v>18099</v>
      </c>
      <c r="V2662" t="s">
        <v>18102</v>
      </c>
      <c r="W2662">
        <v>0</v>
      </c>
      <c r="X2662" t="s">
        <v>188</v>
      </c>
      <c r="Y2662">
        <v>2026</v>
      </c>
      <c r="Z2662">
        <v>7</v>
      </c>
      <c r="AA2662">
        <v>1</v>
      </c>
      <c r="AB2662">
        <v>195550</v>
      </c>
      <c r="AC2662">
        <v>15644</v>
      </c>
      <c r="AD2662">
        <v>0</v>
      </c>
      <c r="AE2662">
        <v>0</v>
      </c>
      <c r="AF2662" t="s">
        <v>57</v>
      </c>
      <c r="AG2662" t="s">
        <v>81</v>
      </c>
      <c r="AH2662" t="s">
        <v>17985</v>
      </c>
      <c r="AI2662" t="s">
        <v>17401</v>
      </c>
      <c r="AJ2662">
        <v>0</v>
      </c>
      <c r="AK2662" t="s">
        <v>18103</v>
      </c>
      <c r="AL2662">
        <v>0</v>
      </c>
      <c r="AM2662">
        <v>0</v>
      </c>
      <c r="AN2662">
        <v>0</v>
      </c>
      <c r="AO2662">
        <v>0</v>
      </c>
      <c r="AP2662" t="s">
        <v>83</v>
      </c>
      <c r="AQ2662">
        <v>0</v>
      </c>
      <c r="AR2662">
        <v>0</v>
      </c>
      <c r="AS2662" t="s">
        <v>69</v>
      </c>
      <c r="AT2662" t="s">
        <v>18104</v>
      </c>
      <c r="AU2662" t="s">
        <v>64</v>
      </c>
      <c r="AV2662">
        <v>0</v>
      </c>
      <c r="AW2662">
        <v>27097</v>
      </c>
      <c r="AX2662" t="s">
        <v>16401</v>
      </c>
      <c r="AY2662" t="s">
        <v>18101</v>
      </c>
      <c r="AZ2662" t="s">
        <v>71</v>
      </c>
      <c r="BA2662">
        <v>211194</v>
      </c>
      <c r="BB2662" t="s">
        <v>66</v>
      </c>
      <c r="BC2662" t="str">
        <f t="shared" si="108"/>
        <v>20750</v>
      </c>
      <c r="BD2662" t="str">
        <f t="shared" si="109"/>
        <v>TT-20750</v>
      </c>
    </row>
    <row r="2663" spans="1:56" ht="28.15" customHeight="1">
      <c r="A2663" s="4">
        <f>SUBTOTAL(103,$L$2:L2663)</f>
        <v>2662</v>
      </c>
      <c r="B2663" s="5" t="s">
        <v>18105</v>
      </c>
      <c r="C2663" s="5" t="s">
        <v>18106</v>
      </c>
      <c r="D2663" s="5" t="s">
        <v>18107</v>
      </c>
      <c r="E2663" s="5" t="s">
        <v>17985</v>
      </c>
      <c r="F2663" s="6" t="s">
        <v>18108</v>
      </c>
      <c r="G2663" s="5">
        <v>7</v>
      </c>
      <c r="H2663" s="7">
        <v>436320</v>
      </c>
      <c r="I2663" s="5" t="s">
        <v>18109</v>
      </c>
      <c r="J2663" s="5" t="s">
        <v>18110</v>
      </c>
      <c r="K2663" s="20"/>
      <c r="L2663" s="5" t="s">
        <v>415</v>
      </c>
      <c r="M2663" s="2">
        <v>1601171234</v>
      </c>
      <c r="N2663" s="8">
        <f>IF(COUNTIF($B$2:B2663,B2663)=1,1,0)</f>
        <v>1</v>
      </c>
      <c r="O2663" t="s">
        <v>52</v>
      </c>
      <c r="P2663">
        <v>1601171234</v>
      </c>
      <c r="Q2663" t="s">
        <v>18105</v>
      </c>
      <c r="R2663" t="s">
        <v>18105</v>
      </c>
      <c r="S2663" t="s">
        <v>18106</v>
      </c>
      <c r="T2663" t="s">
        <v>18106</v>
      </c>
      <c r="U2663" t="s">
        <v>18107</v>
      </c>
      <c r="V2663" t="s">
        <v>18111</v>
      </c>
      <c r="W2663">
        <v>0</v>
      </c>
      <c r="X2663" t="s">
        <v>80</v>
      </c>
      <c r="Y2663">
        <v>2026</v>
      </c>
      <c r="Z2663">
        <v>7</v>
      </c>
      <c r="AA2663">
        <v>1</v>
      </c>
      <c r="AB2663">
        <v>404000</v>
      </c>
      <c r="AC2663">
        <v>32320</v>
      </c>
      <c r="AD2663">
        <v>0</v>
      </c>
      <c r="AE2663">
        <v>0</v>
      </c>
      <c r="AF2663" t="s">
        <v>98</v>
      </c>
      <c r="AG2663" t="s">
        <v>81</v>
      </c>
      <c r="AH2663" t="s">
        <v>17985</v>
      </c>
      <c r="AI2663" t="s">
        <v>17401</v>
      </c>
      <c r="AJ2663">
        <v>0</v>
      </c>
      <c r="AK2663" t="s">
        <v>18112</v>
      </c>
      <c r="AL2663">
        <v>0</v>
      </c>
      <c r="AM2663">
        <v>0</v>
      </c>
      <c r="AN2663">
        <v>0</v>
      </c>
      <c r="AO2663">
        <v>0</v>
      </c>
      <c r="AP2663" t="s">
        <v>98</v>
      </c>
      <c r="AQ2663">
        <v>0</v>
      </c>
      <c r="AR2663">
        <v>0</v>
      </c>
      <c r="AS2663" t="s">
        <v>69</v>
      </c>
      <c r="AT2663" t="s">
        <v>18113</v>
      </c>
      <c r="AU2663" t="s">
        <v>64</v>
      </c>
      <c r="AV2663">
        <v>0</v>
      </c>
      <c r="AW2663">
        <v>27092</v>
      </c>
      <c r="AX2663" t="s">
        <v>18109</v>
      </c>
      <c r="AY2663" t="s">
        <v>18110</v>
      </c>
      <c r="AZ2663" t="s">
        <v>71</v>
      </c>
      <c r="BA2663">
        <v>436320</v>
      </c>
      <c r="BB2663" t="s">
        <v>66</v>
      </c>
      <c r="BC2663" t="str">
        <f t="shared" si="108"/>
        <v>22060</v>
      </c>
      <c r="BD2663" t="str">
        <f t="shared" si="109"/>
        <v>TT-22060</v>
      </c>
    </row>
    <row r="2664" spans="1:56" ht="28.15" customHeight="1">
      <c r="A2664" s="4">
        <f>SUBTOTAL(103,$L$2:L2664)</f>
        <v>2663</v>
      </c>
      <c r="B2664" s="5" t="s">
        <v>18114</v>
      </c>
      <c r="C2664" s="5" t="s">
        <v>18115</v>
      </c>
      <c r="D2664" s="5" t="s">
        <v>18116</v>
      </c>
      <c r="E2664" s="5" t="s">
        <v>17985</v>
      </c>
      <c r="F2664" s="6" t="s">
        <v>18117</v>
      </c>
      <c r="G2664" s="5">
        <v>7</v>
      </c>
      <c r="H2664" s="7">
        <v>481352</v>
      </c>
      <c r="I2664" s="5" t="s">
        <v>16401</v>
      </c>
      <c r="J2664" s="5" t="s">
        <v>18118</v>
      </c>
      <c r="K2664" s="20"/>
      <c r="L2664" s="5" t="s">
        <v>415</v>
      </c>
      <c r="M2664" s="2">
        <v>1601171249</v>
      </c>
      <c r="N2664" s="8">
        <f>IF(COUNTIF($B$2:B2664,B2664)=1,1,0)</f>
        <v>1</v>
      </c>
      <c r="O2664" t="s">
        <v>52</v>
      </c>
      <c r="P2664">
        <v>1601171249</v>
      </c>
      <c r="Q2664" t="s">
        <v>18114</v>
      </c>
      <c r="R2664" t="s">
        <v>18114</v>
      </c>
      <c r="S2664" t="s">
        <v>18115</v>
      </c>
      <c r="T2664" t="s">
        <v>18115</v>
      </c>
      <c r="U2664" t="s">
        <v>18116</v>
      </c>
      <c r="V2664" t="s">
        <v>18119</v>
      </c>
      <c r="W2664">
        <v>0</v>
      </c>
      <c r="X2664" t="s">
        <v>188</v>
      </c>
      <c r="Y2664">
        <v>2026</v>
      </c>
      <c r="Z2664">
        <v>7</v>
      </c>
      <c r="AA2664">
        <v>1</v>
      </c>
      <c r="AB2664">
        <v>445696</v>
      </c>
      <c r="AC2664">
        <v>35656</v>
      </c>
      <c r="AD2664">
        <v>0</v>
      </c>
      <c r="AE2664">
        <v>0</v>
      </c>
      <c r="AF2664" t="s">
        <v>57</v>
      </c>
      <c r="AG2664" t="s">
        <v>81</v>
      </c>
      <c r="AH2664" t="s">
        <v>17985</v>
      </c>
      <c r="AI2664" t="s">
        <v>17401</v>
      </c>
      <c r="AJ2664">
        <v>0</v>
      </c>
      <c r="AK2664" t="s">
        <v>18120</v>
      </c>
      <c r="AL2664">
        <v>0</v>
      </c>
      <c r="AM2664">
        <v>0</v>
      </c>
      <c r="AN2664">
        <v>0</v>
      </c>
      <c r="AO2664">
        <v>0</v>
      </c>
      <c r="AP2664" t="s">
        <v>83</v>
      </c>
      <c r="AQ2664">
        <v>0</v>
      </c>
      <c r="AR2664">
        <v>0</v>
      </c>
      <c r="AS2664" t="s">
        <v>69</v>
      </c>
      <c r="AT2664" t="s">
        <v>18121</v>
      </c>
      <c r="AU2664" t="s">
        <v>64</v>
      </c>
      <c r="AV2664">
        <v>0</v>
      </c>
      <c r="AW2664">
        <v>27098</v>
      </c>
      <c r="AX2664" t="s">
        <v>16401</v>
      </c>
      <c r="AY2664" t="s">
        <v>18118</v>
      </c>
      <c r="AZ2664" t="s">
        <v>71</v>
      </c>
      <c r="BA2664">
        <v>481352</v>
      </c>
      <c r="BB2664" t="s">
        <v>66</v>
      </c>
      <c r="BC2664" t="str">
        <f t="shared" si="108"/>
        <v>22400</v>
      </c>
      <c r="BD2664" t="str">
        <f t="shared" si="109"/>
        <v>TT-22400</v>
      </c>
    </row>
    <row r="2665" spans="1:56" ht="28.15" customHeight="1">
      <c r="A2665" s="4">
        <f>SUBTOTAL(103,$L$2:L2665)</f>
        <v>2664</v>
      </c>
      <c r="B2665" s="5" t="s">
        <v>18122</v>
      </c>
      <c r="C2665" s="5" t="s">
        <v>18115</v>
      </c>
      <c r="D2665" s="5" t="s">
        <v>18053</v>
      </c>
      <c r="E2665" s="5" t="s">
        <v>17985</v>
      </c>
      <c r="F2665" s="6" t="s">
        <v>18123</v>
      </c>
      <c r="G2665" s="5">
        <v>7</v>
      </c>
      <c r="H2665" s="7">
        <v>423468</v>
      </c>
      <c r="I2665" s="5">
        <v>0</v>
      </c>
      <c r="J2665" s="5" t="s">
        <v>18124</v>
      </c>
      <c r="K2665" s="20"/>
      <c r="L2665" s="5" t="s">
        <v>415</v>
      </c>
      <c r="M2665" s="2">
        <v>1601171252</v>
      </c>
      <c r="N2665" s="8">
        <f>IF(COUNTIF($B$2:B2665,B2665)=1,1,0)</f>
        <v>1</v>
      </c>
      <c r="O2665" t="s">
        <v>52</v>
      </c>
      <c r="P2665">
        <v>1601171252</v>
      </c>
      <c r="Q2665" t="s">
        <v>18122</v>
      </c>
      <c r="R2665" t="s">
        <v>18122</v>
      </c>
      <c r="S2665" t="s">
        <v>18115</v>
      </c>
      <c r="T2665" t="s">
        <v>18115</v>
      </c>
      <c r="U2665" t="s">
        <v>18053</v>
      </c>
      <c r="V2665" t="s">
        <v>18057</v>
      </c>
      <c r="W2665">
        <v>0</v>
      </c>
      <c r="X2665" t="s">
        <v>80</v>
      </c>
      <c r="Y2665">
        <v>2026</v>
      </c>
      <c r="Z2665">
        <v>7</v>
      </c>
      <c r="AA2665">
        <v>1</v>
      </c>
      <c r="AB2665">
        <v>392100</v>
      </c>
      <c r="AC2665">
        <v>31368</v>
      </c>
      <c r="AD2665">
        <v>0</v>
      </c>
      <c r="AE2665">
        <v>0</v>
      </c>
      <c r="AF2665" t="s">
        <v>121</v>
      </c>
      <c r="AG2665" t="s">
        <v>58</v>
      </c>
      <c r="AH2665" t="s">
        <v>17985</v>
      </c>
      <c r="AI2665" t="s">
        <v>17401</v>
      </c>
      <c r="AJ2665">
        <v>0</v>
      </c>
      <c r="AK2665" t="s">
        <v>18125</v>
      </c>
      <c r="AL2665">
        <v>0</v>
      </c>
      <c r="AM2665">
        <v>0</v>
      </c>
      <c r="AN2665">
        <v>0</v>
      </c>
      <c r="AO2665">
        <v>0</v>
      </c>
      <c r="AP2665" t="s">
        <v>61</v>
      </c>
      <c r="AQ2665">
        <v>0</v>
      </c>
      <c r="AR2665">
        <v>0</v>
      </c>
      <c r="AS2665" t="s">
        <v>69</v>
      </c>
      <c r="AT2665" t="s">
        <v>18126</v>
      </c>
      <c r="AU2665" t="s">
        <v>64</v>
      </c>
      <c r="AV2665">
        <v>0</v>
      </c>
      <c r="AW2665">
        <v>27099</v>
      </c>
      <c r="AY2665" t="s">
        <v>18124</v>
      </c>
      <c r="AZ2665" t="s">
        <v>71</v>
      </c>
      <c r="BA2665">
        <v>423468</v>
      </c>
      <c r="BB2665" t="s">
        <v>66</v>
      </c>
      <c r="BC2665" t="str">
        <f t="shared" si="108"/>
        <v>22430</v>
      </c>
      <c r="BD2665" t="str">
        <f t="shared" si="109"/>
        <v>TT-22430</v>
      </c>
    </row>
    <row r="2666" spans="1:56" ht="28.15" customHeight="1">
      <c r="A2666" s="4">
        <f>SUBTOTAL(103,$L$2:L2666)</f>
        <v>2665</v>
      </c>
      <c r="B2666" s="5" t="s">
        <v>18127</v>
      </c>
      <c r="C2666" s="5" t="s">
        <v>18128</v>
      </c>
      <c r="D2666" s="5" t="s">
        <v>18129</v>
      </c>
      <c r="E2666" s="5" t="s">
        <v>17985</v>
      </c>
      <c r="F2666" s="6" t="s">
        <v>18130</v>
      </c>
      <c r="G2666" s="5">
        <v>7</v>
      </c>
      <c r="H2666" s="7">
        <v>382342</v>
      </c>
      <c r="I2666" s="5" t="s">
        <v>16401</v>
      </c>
      <c r="J2666" s="5" t="s">
        <v>18131</v>
      </c>
      <c r="K2666" s="20"/>
      <c r="L2666" s="5" t="s">
        <v>415</v>
      </c>
      <c r="M2666" s="2">
        <v>1601171207</v>
      </c>
      <c r="N2666" s="8">
        <f>IF(COUNTIF($B$2:B2666,B2666)=1,1,0)</f>
        <v>1</v>
      </c>
      <c r="O2666" t="s">
        <v>52</v>
      </c>
      <c r="P2666">
        <v>1601171207</v>
      </c>
      <c r="Q2666" t="s">
        <v>18127</v>
      </c>
      <c r="R2666" t="s">
        <v>18127</v>
      </c>
      <c r="S2666" t="s">
        <v>18128</v>
      </c>
      <c r="T2666" t="s">
        <v>18128</v>
      </c>
      <c r="U2666" t="s">
        <v>18129</v>
      </c>
      <c r="V2666" t="s">
        <v>18132</v>
      </c>
      <c r="W2666">
        <v>0</v>
      </c>
      <c r="X2666" t="s">
        <v>80</v>
      </c>
      <c r="Y2666">
        <v>2026</v>
      </c>
      <c r="Z2666">
        <v>7</v>
      </c>
      <c r="AA2666">
        <v>1</v>
      </c>
      <c r="AB2666">
        <v>354020</v>
      </c>
      <c r="AC2666">
        <v>28322</v>
      </c>
      <c r="AD2666">
        <v>0</v>
      </c>
      <c r="AE2666">
        <v>0</v>
      </c>
      <c r="AF2666" t="s">
        <v>57</v>
      </c>
      <c r="AG2666" t="s">
        <v>81</v>
      </c>
      <c r="AH2666" t="s">
        <v>17985</v>
      </c>
      <c r="AI2666" t="s">
        <v>17401</v>
      </c>
      <c r="AJ2666">
        <v>0</v>
      </c>
      <c r="AK2666" t="s">
        <v>1615</v>
      </c>
      <c r="AL2666">
        <v>0</v>
      </c>
      <c r="AM2666">
        <v>0</v>
      </c>
      <c r="AN2666">
        <v>0</v>
      </c>
      <c r="AO2666">
        <v>0</v>
      </c>
      <c r="AP2666" t="s">
        <v>83</v>
      </c>
      <c r="AQ2666">
        <v>0</v>
      </c>
      <c r="AR2666">
        <v>0</v>
      </c>
      <c r="AS2666" t="s">
        <v>69</v>
      </c>
      <c r="AT2666" t="s">
        <v>18133</v>
      </c>
      <c r="AU2666" t="s">
        <v>64</v>
      </c>
      <c r="AV2666">
        <v>0</v>
      </c>
      <c r="AW2666">
        <v>27084</v>
      </c>
      <c r="AX2666" t="s">
        <v>16401</v>
      </c>
      <c r="AY2666" t="s">
        <v>18131</v>
      </c>
      <c r="AZ2666" t="s">
        <v>71</v>
      </c>
      <c r="BA2666">
        <v>382342</v>
      </c>
      <c r="BB2666" t="s">
        <v>66</v>
      </c>
      <c r="BC2666" t="str">
        <f t="shared" si="108"/>
        <v>22750</v>
      </c>
      <c r="BD2666" t="str">
        <f t="shared" si="109"/>
        <v>TT-22750</v>
      </c>
    </row>
    <row r="2667" spans="1:56" ht="28.15" customHeight="1">
      <c r="A2667" s="4">
        <f>SUBTOTAL(103,$L$2:L2667)</f>
        <v>2666</v>
      </c>
      <c r="B2667" s="5" t="s">
        <v>18134</v>
      </c>
      <c r="C2667" s="5" t="s">
        <v>2671</v>
      </c>
      <c r="D2667" s="5" t="s">
        <v>18135</v>
      </c>
      <c r="E2667" s="5" t="s">
        <v>17985</v>
      </c>
      <c r="F2667" s="6" t="s">
        <v>18136</v>
      </c>
      <c r="G2667" s="5">
        <v>7</v>
      </c>
      <c r="H2667" s="7">
        <v>753330</v>
      </c>
      <c r="I2667" s="5" t="s">
        <v>18137</v>
      </c>
      <c r="J2667" s="5" t="s">
        <v>18138</v>
      </c>
      <c r="K2667" s="20"/>
      <c r="L2667" s="5" t="s">
        <v>415</v>
      </c>
      <c r="M2667" s="2">
        <v>1601171223</v>
      </c>
      <c r="N2667" s="8">
        <f>IF(COUNTIF($B$2:B2667,B2667)=1,1,0)</f>
        <v>1</v>
      </c>
      <c r="O2667" t="s">
        <v>52</v>
      </c>
      <c r="P2667">
        <v>1601171223</v>
      </c>
      <c r="Q2667" t="s">
        <v>18134</v>
      </c>
      <c r="R2667" t="s">
        <v>18134</v>
      </c>
      <c r="S2667" t="s">
        <v>2671</v>
      </c>
      <c r="T2667" t="s">
        <v>2671</v>
      </c>
      <c r="U2667" t="s">
        <v>18135</v>
      </c>
      <c r="V2667" t="s">
        <v>18139</v>
      </c>
      <c r="W2667">
        <v>0</v>
      </c>
      <c r="X2667" t="s">
        <v>188</v>
      </c>
      <c r="Y2667">
        <v>2026</v>
      </c>
      <c r="Z2667">
        <v>7</v>
      </c>
      <c r="AA2667">
        <v>1</v>
      </c>
      <c r="AB2667">
        <v>697528</v>
      </c>
      <c r="AC2667">
        <v>55802</v>
      </c>
      <c r="AD2667">
        <v>0</v>
      </c>
      <c r="AE2667">
        <v>0</v>
      </c>
      <c r="AF2667" t="s">
        <v>57</v>
      </c>
      <c r="AG2667" t="s">
        <v>81</v>
      </c>
      <c r="AH2667" t="s">
        <v>17985</v>
      </c>
      <c r="AI2667" t="s">
        <v>17401</v>
      </c>
      <c r="AJ2667">
        <v>0</v>
      </c>
      <c r="AK2667" t="s">
        <v>2670</v>
      </c>
      <c r="AL2667">
        <v>0</v>
      </c>
      <c r="AM2667">
        <v>0</v>
      </c>
      <c r="AN2667">
        <v>0</v>
      </c>
      <c r="AO2667">
        <v>0</v>
      </c>
      <c r="AP2667" t="s">
        <v>83</v>
      </c>
      <c r="AQ2667">
        <v>0</v>
      </c>
      <c r="AR2667">
        <v>0</v>
      </c>
      <c r="AS2667" t="s">
        <v>69</v>
      </c>
      <c r="AT2667" t="s">
        <v>18140</v>
      </c>
      <c r="AU2667" t="s">
        <v>64</v>
      </c>
      <c r="AV2667">
        <v>0</v>
      </c>
      <c r="AW2667">
        <v>27088</v>
      </c>
      <c r="AX2667" t="s">
        <v>18137</v>
      </c>
      <c r="AY2667" t="s">
        <v>18138</v>
      </c>
      <c r="AZ2667" t="s">
        <v>71</v>
      </c>
      <c r="BA2667">
        <v>753330</v>
      </c>
      <c r="BB2667" t="s">
        <v>66</v>
      </c>
      <c r="BC2667" t="str">
        <f t="shared" si="108"/>
        <v>22840</v>
      </c>
      <c r="BD2667" t="str">
        <f t="shared" si="109"/>
        <v>TT-22840</v>
      </c>
    </row>
    <row r="2668" spans="1:56" ht="28.15" customHeight="1">
      <c r="A2668" s="4">
        <f>SUBTOTAL(103,$L$2:L2668)</f>
        <v>2667</v>
      </c>
      <c r="B2668" s="5" t="s">
        <v>18141</v>
      </c>
      <c r="C2668" s="5" t="s">
        <v>379</v>
      </c>
      <c r="D2668" s="5" t="s">
        <v>17871</v>
      </c>
      <c r="E2668" s="5" t="s">
        <v>17985</v>
      </c>
      <c r="F2668" s="6" t="s">
        <v>18142</v>
      </c>
      <c r="G2668" s="5">
        <v>7</v>
      </c>
      <c r="H2668" s="7">
        <v>135918</v>
      </c>
      <c r="I2668" s="5" t="s">
        <v>16401</v>
      </c>
      <c r="J2668" s="5" t="s">
        <v>18143</v>
      </c>
      <c r="K2668" s="20"/>
      <c r="L2668" s="5" t="s">
        <v>415</v>
      </c>
      <c r="M2668" s="2">
        <v>1601171166</v>
      </c>
      <c r="N2668" s="8">
        <f>IF(COUNTIF($B$2:B2668,B2668)=1,1,0)</f>
        <v>1</v>
      </c>
      <c r="O2668" t="s">
        <v>52</v>
      </c>
      <c r="P2668">
        <v>1601171166</v>
      </c>
      <c r="Q2668" t="s">
        <v>18141</v>
      </c>
      <c r="R2668" t="s">
        <v>18141</v>
      </c>
      <c r="S2668" t="s">
        <v>379</v>
      </c>
      <c r="T2668" t="s">
        <v>379</v>
      </c>
      <c r="U2668" t="s">
        <v>17871</v>
      </c>
      <c r="V2668" t="s">
        <v>17875</v>
      </c>
      <c r="W2668">
        <v>0</v>
      </c>
      <c r="X2668" t="s">
        <v>188</v>
      </c>
      <c r="Y2668">
        <v>2026</v>
      </c>
      <c r="Z2668">
        <v>7</v>
      </c>
      <c r="AA2668">
        <v>1</v>
      </c>
      <c r="AB2668">
        <v>125850</v>
      </c>
      <c r="AC2668">
        <v>10068</v>
      </c>
      <c r="AD2668">
        <v>0</v>
      </c>
      <c r="AE2668">
        <v>0</v>
      </c>
      <c r="AF2668" t="s">
        <v>57</v>
      </c>
      <c r="AG2668" t="s">
        <v>81</v>
      </c>
      <c r="AH2668" t="s">
        <v>17985</v>
      </c>
      <c r="AI2668" t="s">
        <v>17401</v>
      </c>
      <c r="AJ2668">
        <v>0</v>
      </c>
      <c r="AK2668" t="s">
        <v>18144</v>
      </c>
      <c r="AL2668">
        <v>0</v>
      </c>
      <c r="AM2668">
        <v>0</v>
      </c>
      <c r="AN2668">
        <v>0</v>
      </c>
      <c r="AO2668">
        <v>0</v>
      </c>
      <c r="AP2668" t="s">
        <v>83</v>
      </c>
      <c r="AQ2668">
        <v>0</v>
      </c>
      <c r="AR2668">
        <v>0</v>
      </c>
      <c r="AS2668" t="s">
        <v>69</v>
      </c>
      <c r="AT2668" t="s">
        <v>18145</v>
      </c>
      <c r="AU2668" t="s">
        <v>64</v>
      </c>
      <c r="AV2668">
        <v>0</v>
      </c>
      <c r="AW2668">
        <v>27069</v>
      </c>
      <c r="AX2668" t="s">
        <v>16401</v>
      </c>
      <c r="AY2668" t="s">
        <v>18143</v>
      </c>
      <c r="AZ2668" t="s">
        <v>71</v>
      </c>
      <c r="BA2668">
        <v>135918</v>
      </c>
      <c r="BB2668" t="s">
        <v>66</v>
      </c>
      <c r="BC2668" t="str">
        <f t="shared" si="108"/>
        <v>22850</v>
      </c>
      <c r="BD2668" t="str">
        <f t="shared" si="109"/>
        <v>TT-22850</v>
      </c>
    </row>
    <row r="2669" spans="1:56" ht="28.15" customHeight="1">
      <c r="A2669" s="4">
        <f>SUBTOTAL(103,$L$2:L2669)</f>
        <v>2668</v>
      </c>
      <c r="B2669" s="5" t="s">
        <v>18146</v>
      </c>
      <c r="C2669" s="5" t="s">
        <v>18147</v>
      </c>
      <c r="D2669" s="5" t="s">
        <v>17639</v>
      </c>
      <c r="E2669" s="5" t="s">
        <v>17985</v>
      </c>
      <c r="F2669" s="6" t="s">
        <v>18148</v>
      </c>
      <c r="G2669" s="5">
        <v>7</v>
      </c>
      <c r="H2669" s="7">
        <v>420898</v>
      </c>
      <c r="I2669" s="5" t="s">
        <v>18149</v>
      </c>
      <c r="J2669" s="5" t="s">
        <v>18150</v>
      </c>
      <c r="K2669" s="20"/>
      <c r="L2669" s="5" t="s">
        <v>415</v>
      </c>
      <c r="M2669" s="2">
        <v>1601171167</v>
      </c>
      <c r="N2669" s="8">
        <f>IF(COUNTIF($B$2:B2669,B2669)=1,1,0)</f>
        <v>1</v>
      </c>
      <c r="O2669" t="s">
        <v>52</v>
      </c>
      <c r="P2669">
        <v>1601171167</v>
      </c>
      <c r="Q2669" t="s">
        <v>18146</v>
      </c>
      <c r="R2669" t="s">
        <v>18146</v>
      </c>
      <c r="S2669" t="s">
        <v>18147</v>
      </c>
      <c r="T2669" t="s">
        <v>18147</v>
      </c>
      <c r="U2669" t="s">
        <v>17639</v>
      </c>
      <c r="V2669" t="s">
        <v>17640</v>
      </c>
      <c r="W2669">
        <v>0</v>
      </c>
      <c r="X2669" t="s">
        <v>188</v>
      </c>
      <c r="Y2669">
        <v>2026</v>
      </c>
      <c r="Z2669">
        <v>7</v>
      </c>
      <c r="AA2669">
        <v>1</v>
      </c>
      <c r="AB2669">
        <v>389720</v>
      </c>
      <c r="AC2669">
        <v>31178</v>
      </c>
      <c r="AD2669">
        <v>0</v>
      </c>
      <c r="AE2669">
        <v>0</v>
      </c>
      <c r="AF2669" t="s">
        <v>57</v>
      </c>
      <c r="AG2669" t="s">
        <v>81</v>
      </c>
      <c r="AH2669" t="s">
        <v>17985</v>
      </c>
      <c r="AI2669" t="s">
        <v>17401</v>
      </c>
      <c r="AJ2669">
        <v>0</v>
      </c>
      <c r="AK2669" t="s">
        <v>5709</v>
      </c>
      <c r="AL2669">
        <v>0</v>
      </c>
      <c r="AM2669">
        <v>0</v>
      </c>
      <c r="AN2669">
        <v>0</v>
      </c>
      <c r="AO2669">
        <v>0</v>
      </c>
      <c r="AP2669" t="s">
        <v>83</v>
      </c>
      <c r="AQ2669">
        <v>0</v>
      </c>
      <c r="AR2669">
        <v>0</v>
      </c>
      <c r="AS2669" t="s">
        <v>69</v>
      </c>
      <c r="AT2669" t="s">
        <v>18151</v>
      </c>
      <c r="AU2669" t="s">
        <v>64</v>
      </c>
      <c r="AV2669">
        <v>0</v>
      </c>
      <c r="AW2669">
        <v>27070</v>
      </c>
      <c r="AX2669" t="s">
        <v>18149</v>
      </c>
      <c r="AY2669" t="s">
        <v>18150</v>
      </c>
      <c r="AZ2669" t="s">
        <v>71</v>
      </c>
      <c r="BA2669">
        <v>420898</v>
      </c>
      <c r="BB2669" t="s">
        <v>66</v>
      </c>
      <c r="BC2669" t="str">
        <f t="shared" si="108"/>
        <v>22870</v>
      </c>
      <c r="BD2669" t="str">
        <f t="shared" si="109"/>
        <v>TT-22870</v>
      </c>
    </row>
    <row r="2670" spans="1:56" ht="28.15" customHeight="1">
      <c r="A2670" s="4">
        <f>SUBTOTAL(103,$L$2:L2670)</f>
        <v>2669</v>
      </c>
      <c r="B2670" s="5" t="s">
        <v>18152</v>
      </c>
      <c r="C2670" s="5" t="s">
        <v>1080</v>
      </c>
      <c r="D2670" s="5" t="s">
        <v>18135</v>
      </c>
      <c r="E2670" s="5" t="s">
        <v>17985</v>
      </c>
      <c r="F2670" s="6" t="s">
        <v>18153</v>
      </c>
      <c r="G2670" s="5">
        <v>7</v>
      </c>
      <c r="H2670" s="7">
        <v>1713506</v>
      </c>
      <c r="I2670" s="5" t="s">
        <v>18154</v>
      </c>
      <c r="J2670" s="5" t="s">
        <v>18155</v>
      </c>
      <c r="K2670" s="20"/>
      <c r="L2670" s="5" t="s">
        <v>415</v>
      </c>
      <c r="M2670" s="2">
        <v>1601171195</v>
      </c>
      <c r="N2670" s="8">
        <f>IF(COUNTIF($B$2:B2670,B2670)=1,1,0)</f>
        <v>1</v>
      </c>
      <c r="O2670" t="s">
        <v>52</v>
      </c>
      <c r="P2670">
        <v>1601171195</v>
      </c>
      <c r="Q2670" t="s">
        <v>18152</v>
      </c>
      <c r="R2670" t="s">
        <v>18152</v>
      </c>
      <c r="S2670" t="s">
        <v>1080</v>
      </c>
      <c r="T2670" t="s">
        <v>1080</v>
      </c>
      <c r="U2670" t="s">
        <v>18135</v>
      </c>
      <c r="V2670" t="s">
        <v>18139</v>
      </c>
      <c r="W2670">
        <v>0</v>
      </c>
      <c r="X2670" t="s">
        <v>188</v>
      </c>
      <c r="Y2670">
        <v>2026</v>
      </c>
      <c r="Z2670">
        <v>7</v>
      </c>
      <c r="AA2670">
        <v>1</v>
      </c>
      <c r="AB2670">
        <v>1586580</v>
      </c>
      <c r="AC2670">
        <v>126926</v>
      </c>
      <c r="AD2670">
        <v>0</v>
      </c>
      <c r="AE2670">
        <v>0</v>
      </c>
      <c r="AF2670" t="s">
        <v>57</v>
      </c>
      <c r="AG2670" t="s">
        <v>81</v>
      </c>
      <c r="AH2670" t="s">
        <v>17985</v>
      </c>
      <c r="AI2670" t="s">
        <v>17401</v>
      </c>
      <c r="AJ2670">
        <v>0</v>
      </c>
      <c r="AK2670" t="s">
        <v>2143</v>
      </c>
      <c r="AL2670">
        <v>0</v>
      </c>
      <c r="AM2670">
        <v>0</v>
      </c>
      <c r="AN2670">
        <v>0</v>
      </c>
      <c r="AO2670">
        <v>0</v>
      </c>
      <c r="AP2670" t="s">
        <v>83</v>
      </c>
      <c r="AQ2670">
        <v>0</v>
      </c>
      <c r="AR2670">
        <v>0</v>
      </c>
      <c r="AS2670" t="s">
        <v>69</v>
      </c>
      <c r="AT2670" t="s">
        <v>18156</v>
      </c>
      <c r="AU2670" t="s">
        <v>64</v>
      </c>
      <c r="AV2670">
        <v>0</v>
      </c>
      <c r="AW2670">
        <v>27077</v>
      </c>
      <c r="AX2670" t="s">
        <v>18154</v>
      </c>
      <c r="AY2670" t="s">
        <v>18155</v>
      </c>
      <c r="AZ2670" t="s">
        <v>71</v>
      </c>
      <c r="BA2670">
        <v>1713506</v>
      </c>
      <c r="BB2670" t="s">
        <v>66</v>
      </c>
      <c r="BC2670" t="str">
        <f t="shared" si="108"/>
        <v>24000</v>
      </c>
      <c r="BD2670" t="str">
        <f t="shared" si="109"/>
        <v>TT-24000</v>
      </c>
    </row>
    <row r="2671" spans="1:56" ht="28.15" customHeight="1">
      <c r="A2671" s="4">
        <f>SUBTOTAL(103,$L$2:L2671)</f>
        <v>2670</v>
      </c>
      <c r="B2671" s="5" t="s">
        <v>18157</v>
      </c>
      <c r="C2671" s="5" t="s">
        <v>18158</v>
      </c>
      <c r="D2671" s="5" t="s">
        <v>18159</v>
      </c>
      <c r="E2671" s="5" t="s">
        <v>1598</v>
      </c>
      <c r="F2671" s="6" t="s">
        <v>18160</v>
      </c>
      <c r="G2671" s="5">
        <v>6</v>
      </c>
      <c r="H2671" s="7">
        <v>1567460</v>
      </c>
      <c r="I2671" s="5" t="s">
        <v>151</v>
      </c>
      <c r="J2671" s="5" t="s">
        <v>18161</v>
      </c>
      <c r="K2671" s="20"/>
      <c r="L2671" s="5" t="s">
        <v>51</v>
      </c>
      <c r="M2671" s="2">
        <v>1596969594</v>
      </c>
      <c r="N2671" s="8">
        <f>IF(COUNTIF($B$2:B2671,B2671)=1,1,0)</f>
        <v>1</v>
      </c>
      <c r="O2671" t="s">
        <v>52</v>
      </c>
      <c r="P2671">
        <v>1596969594</v>
      </c>
      <c r="Q2671" t="s">
        <v>18157</v>
      </c>
      <c r="R2671" t="s">
        <v>53</v>
      </c>
      <c r="S2671" t="s">
        <v>18158</v>
      </c>
      <c r="T2671" t="s">
        <v>54</v>
      </c>
      <c r="U2671" t="s">
        <v>18159</v>
      </c>
      <c r="V2671" t="s">
        <v>55</v>
      </c>
      <c r="W2671">
        <v>1</v>
      </c>
      <c r="X2671" t="s">
        <v>56</v>
      </c>
      <c r="Y2671">
        <v>2026</v>
      </c>
      <c r="Z2671">
        <v>6</v>
      </c>
      <c r="AA2671">
        <v>1</v>
      </c>
      <c r="AB2671">
        <v>1451352</v>
      </c>
      <c r="AC2671">
        <v>116108</v>
      </c>
      <c r="AD2671">
        <v>0</v>
      </c>
      <c r="AE2671">
        <v>0</v>
      </c>
      <c r="AF2671" t="s">
        <v>108</v>
      </c>
      <c r="AG2671" t="s">
        <v>81</v>
      </c>
      <c r="AH2671" t="s">
        <v>1598</v>
      </c>
      <c r="AI2671" t="s">
        <v>17401</v>
      </c>
      <c r="AJ2671">
        <v>0</v>
      </c>
      <c r="AK2671" t="s">
        <v>18162</v>
      </c>
      <c r="AL2671">
        <v>0</v>
      </c>
      <c r="AM2671">
        <v>0</v>
      </c>
      <c r="AN2671">
        <v>0</v>
      </c>
      <c r="AO2671">
        <v>0</v>
      </c>
      <c r="AP2671" t="s">
        <v>83</v>
      </c>
      <c r="AQ2671">
        <v>0</v>
      </c>
      <c r="AR2671">
        <v>0</v>
      </c>
      <c r="AS2671" t="s">
        <v>62</v>
      </c>
      <c r="AT2671" t="s">
        <v>18163</v>
      </c>
      <c r="AU2671" t="s">
        <v>64</v>
      </c>
      <c r="AV2671">
        <v>0</v>
      </c>
      <c r="AW2671">
        <v>4444</v>
      </c>
      <c r="AX2671" t="s">
        <v>151</v>
      </c>
      <c r="AY2671" t="s">
        <v>18161</v>
      </c>
      <c r="AZ2671" t="s">
        <v>65</v>
      </c>
      <c r="BA2671">
        <v>1567460</v>
      </c>
      <c r="BB2671" t="s">
        <v>66</v>
      </c>
      <c r="BC2671" t="str">
        <f t="shared" si="108"/>
        <v>24500</v>
      </c>
      <c r="BD2671" t="str">
        <f t="shared" si="109"/>
        <v>TT-24500</v>
      </c>
    </row>
    <row r="2672" spans="1:56" ht="28.15" customHeight="1">
      <c r="A2672" s="4">
        <f>SUBTOTAL(103,$L$2:L2672)</f>
        <v>2671</v>
      </c>
      <c r="B2672" s="5" t="s">
        <v>18157</v>
      </c>
      <c r="C2672" s="5" t="s">
        <v>67</v>
      </c>
      <c r="D2672" s="5" t="s">
        <v>18159</v>
      </c>
      <c r="E2672" s="5" t="s">
        <v>1598</v>
      </c>
      <c r="F2672" s="6" t="s">
        <v>18160</v>
      </c>
      <c r="G2672" s="5">
        <v>7</v>
      </c>
      <c r="H2672" s="7">
        <v>1711705</v>
      </c>
      <c r="I2672" s="5" t="s">
        <v>151</v>
      </c>
      <c r="J2672" s="5" t="s">
        <v>18161</v>
      </c>
      <c r="K2672" s="20"/>
      <c r="L2672" s="5" t="s">
        <v>51</v>
      </c>
      <c r="M2672" s="2">
        <v>1601240991</v>
      </c>
      <c r="N2672" s="8">
        <f>IF(COUNTIF($B$2:B2672,B2672)=1,1,0)</f>
        <v>0</v>
      </c>
      <c r="O2672" t="s">
        <v>52</v>
      </c>
      <c r="P2672">
        <v>1601240991</v>
      </c>
      <c r="Q2672" t="s">
        <v>18157</v>
      </c>
      <c r="R2672" t="s">
        <v>18157</v>
      </c>
      <c r="S2672" t="s">
        <v>67</v>
      </c>
      <c r="T2672" t="s">
        <v>67</v>
      </c>
      <c r="U2672" t="s">
        <v>18159</v>
      </c>
      <c r="V2672" t="s">
        <v>238</v>
      </c>
      <c r="W2672">
        <v>1</v>
      </c>
      <c r="X2672" t="s">
        <v>56</v>
      </c>
      <c r="Y2672">
        <v>2026</v>
      </c>
      <c r="Z2672">
        <v>7</v>
      </c>
      <c r="AA2672">
        <v>1</v>
      </c>
      <c r="AB2672">
        <v>1584912</v>
      </c>
      <c r="AC2672">
        <v>126793</v>
      </c>
      <c r="AD2672">
        <v>0</v>
      </c>
      <c r="AE2672">
        <v>0</v>
      </c>
      <c r="AF2672" t="s">
        <v>108</v>
      </c>
      <c r="AG2672" t="s">
        <v>1899</v>
      </c>
      <c r="AH2672" t="s">
        <v>1598</v>
      </c>
      <c r="AI2672" t="s">
        <v>17401</v>
      </c>
      <c r="AJ2672">
        <v>0</v>
      </c>
      <c r="AK2672" t="s">
        <v>18162</v>
      </c>
      <c r="AL2672">
        <v>0</v>
      </c>
      <c r="AM2672">
        <v>0</v>
      </c>
      <c r="AN2672">
        <v>0</v>
      </c>
      <c r="AO2672">
        <v>0</v>
      </c>
      <c r="AP2672" t="s">
        <v>108</v>
      </c>
      <c r="AQ2672">
        <v>0</v>
      </c>
      <c r="AR2672">
        <v>0</v>
      </c>
      <c r="AS2672" t="s">
        <v>69</v>
      </c>
      <c r="AT2672" t="s">
        <v>18164</v>
      </c>
      <c r="AU2672" t="s">
        <v>64</v>
      </c>
      <c r="AV2672">
        <v>0</v>
      </c>
      <c r="AW2672">
        <v>43014</v>
      </c>
      <c r="AX2672" t="s">
        <v>151</v>
      </c>
      <c r="AY2672" t="s">
        <v>18161</v>
      </c>
      <c r="AZ2672" t="s">
        <v>71</v>
      </c>
      <c r="BA2672">
        <v>1711705</v>
      </c>
      <c r="BB2672" t="s">
        <v>66</v>
      </c>
      <c r="BC2672" t="str">
        <f t="shared" si="108"/>
        <v>24500</v>
      </c>
      <c r="BD2672" t="str">
        <f t="shared" si="109"/>
        <v>TT-24500</v>
      </c>
    </row>
    <row r="2673" spans="1:56" ht="28.15" customHeight="1">
      <c r="A2673" s="4">
        <f>SUBTOTAL(103,$L$2:L2673)</f>
        <v>2672</v>
      </c>
      <c r="B2673" s="5" t="s">
        <v>18165</v>
      </c>
      <c r="C2673" s="5" t="s">
        <v>18166</v>
      </c>
      <c r="D2673" s="5" t="s">
        <v>18167</v>
      </c>
      <c r="E2673" s="5" t="s">
        <v>18168</v>
      </c>
      <c r="F2673" s="6" t="s">
        <v>18169</v>
      </c>
      <c r="G2673" s="5">
        <v>7</v>
      </c>
      <c r="H2673" s="7">
        <v>581725</v>
      </c>
      <c r="I2673" s="5" t="s">
        <v>18170</v>
      </c>
      <c r="J2673" s="5" t="s">
        <v>18171</v>
      </c>
      <c r="K2673" s="20"/>
      <c r="L2673" s="5" t="s">
        <v>415</v>
      </c>
      <c r="M2673" s="2">
        <v>1601171300</v>
      </c>
      <c r="N2673" s="8">
        <f>IF(COUNTIF($B$2:B2673,B2673)=1,1,0)</f>
        <v>1</v>
      </c>
      <c r="O2673" t="s">
        <v>52</v>
      </c>
      <c r="P2673">
        <v>1601171300</v>
      </c>
      <c r="Q2673" t="s">
        <v>18165</v>
      </c>
      <c r="R2673" t="s">
        <v>18165</v>
      </c>
      <c r="S2673" t="s">
        <v>18166</v>
      </c>
      <c r="T2673" t="s">
        <v>18166</v>
      </c>
      <c r="U2673" t="s">
        <v>18167</v>
      </c>
      <c r="V2673" t="s">
        <v>18172</v>
      </c>
      <c r="W2673">
        <v>0</v>
      </c>
      <c r="X2673" t="s">
        <v>80</v>
      </c>
      <c r="Y2673">
        <v>2026</v>
      </c>
      <c r="Z2673">
        <v>7</v>
      </c>
      <c r="AA2673">
        <v>1</v>
      </c>
      <c r="AB2673">
        <v>538634</v>
      </c>
      <c r="AC2673">
        <v>43091</v>
      </c>
      <c r="AD2673">
        <v>0</v>
      </c>
      <c r="AE2673">
        <v>0</v>
      </c>
      <c r="AF2673" t="s">
        <v>98</v>
      </c>
      <c r="AG2673" t="s">
        <v>81</v>
      </c>
      <c r="AH2673" t="s">
        <v>18168</v>
      </c>
      <c r="AI2673" t="s">
        <v>17401</v>
      </c>
      <c r="AJ2673">
        <v>0</v>
      </c>
      <c r="AK2673" t="s">
        <v>18173</v>
      </c>
      <c r="AL2673">
        <v>0</v>
      </c>
      <c r="AM2673">
        <v>0</v>
      </c>
      <c r="AN2673">
        <v>0</v>
      </c>
      <c r="AO2673">
        <v>0</v>
      </c>
      <c r="AP2673" t="s">
        <v>98</v>
      </c>
      <c r="AQ2673">
        <v>0</v>
      </c>
      <c r="AR2673">
        <v>0</v>
      </c>
      <c r="AS2673" t="s">
        <v>69</v>
      </c>
      <c r="AT2673" t="s">
        <v>18174</v>
      </c>
      <c r="AU2673" t="s">
        <v>64</v>
      </c>
      <c r="AV2673">
        <v>0</v>
      </c>
      <c r="AW2673">
        <v>27115</v>
      </c>
      <c r="AX2673" t="s">
        <v>18170</v>
      </c>
      <c r="AY2673" t="s">
        <v>18171</v>
      </c>
      <c r="AZ2673" t="s">
        <v>71</v>
      </c>
      <c r="BA2673">
        <v>581725</v>
      </c>
      <c r="BB2673" t="s">
        <v>66</v>
      </c>
      <c r="BC2673" t="str">
        <f t="shared" si="108"/>
        <v>25550</v>
      </c>
      <c r="BD2673" t="str">
        <f t="shared" si="109"/>
        <v>TT-25550</v>
      </c>
    </row>
    <row r="2674" spans="1:56" ht="28.15" customHeight="1">
      <c r="A2674" s="4">
        <f>SUBTOTAL(103,$L$2:L2674)</f>
        <v>2673</v>
      </c>
      <c r="B2674" s="5" t="s">
        <v>18178</v>
      </c>
      <c r="C2674" s="5" t="s">
        <v>18179</v>
      </c>
      <c r="D2674" s="5" t="s">
        <v>18180</v>
      </c>
      <c r="E2674" s="5" t="s">
        <v>18168</v>
      </c>
      <c r="F2674" s="6" t="s">
        <v>18181</v>
      </c>
      <c r="G2674" s="5">
        <v>7</v>
      </c>
      <c r="H2674" s="7">
        <v>366919</v>
      </c>
      <c r="I2674" s="5" t="s">
        <v>16401</v>
      </c>
      <c r="J2674" s="5" t="s">
        <v>18182</v>
      </c>
      <c r="K2674" s="20"/>
      <c r="L2674" s="5" t="s">
        <v>415</v>
      </c>
      <c r="M2674" s="2">
        <v>1601171389</v>
      </c>
      <c r="N2674" s="8">
        <f>IF(COUNTIF($B$2:B2674,B2674)=1,1,0)</f>
        <v>1</v>
      </c>
      <c r="O2674" t="s">
        <v>52</v>
      </c>
      <c r="P2674">
        <v>1601171389</v>
      </c>
      <c r="Q2674" t="s">
        <v>18178</v>
      </c>
      <c r="R2674" t="s">
        <v>18178</v>
      </c>
      <c r="S2674" t="s">
        <v>18179</v>
      </c>
      <c r="T2674" t="s">
        <v>18179</v>
      </c>
      <c r="U2674" t="s">
        <v>18180</v>
      </c>
      <c r="V2674" t="s">
        <v>18183</v>
      </c>
      <c r="W2674">
        <v>0</v>
      </c>
      <c r="X2674" t="s">
        <v>80</v>
      </c>
      <c r="Y2674">
        <v>2026</v>
      </c>
      <c r="Z2674">
        <v>7</v>
      </c>
      <c r="AA2674">
        <v>1</v>
      </c>
      <c r="AB2674">
        <v>339740</v>
      </c>
      <c r="AC2674">
        <v>27179</v>
      </c>
      <c r="AD2674">
        <v>0</v>
      </c>
      <c r="AE2674">
        <v>0</v>
      </c>
      <c r="AF2674" t="s">
        <v>57</v>
      </c>
      <c r="AG2674" t="s">
        <v>81</v>
      </c>
      <c r="AH2674" t="s">
        <v>18168</v>
      </c>
      <c r="AI2674" t="s">
        <v>17401</v>
      </c>
      <c r="AJ2674">
        <v>0</v>
      </c>
      <c r="AK2674" t="s">
        <v>18184</v>
      </c>
      <c r="AL2674">
        <v>0</v>
      </c>
      <c r="AM2674">
        <v>0</v>
      </c>
      <c r="AN2674">
        <v>0</v>
      </c>
      <c r="AO2674">
        <v>0</v>
      </c>
      <c r="AP2674" t="s">
        <v>83</v>
      </c>
      <c r="AQ2674">
        <v>0</v>
      </c>
      <c r="AR2674">
        <v>0</v>
      </c>
      <c r="AS2674" t="s">
        <v>69</v>
      </c>
      <c r="AT2674" t="s">
        <v>18185</v>
      </c>
      <c r="AU2674" t="s">
        <v>64</v>
      </c>
      <c r="AV2674">
        <v>0</v>
      </c>
      <c r="AW2674">
        <v>27131</v>
      </c>
      <c r="AX2674" t="s">
        <v>16401</v>
      </c>
      <c r="AY2674" t="s">
        <v>18182</v>
      </c>
      <c r="AZ2674" t="s">
        <v>71</v>
      </c>
      <c r="BA2674">
        <v>366919</v>
      </c>
      <c r="BB2674" t="s">
        <v>66</v>
      </c>
      <c r="BC2674" t="str">
        <f t="shared" si="108"/>
        <v>29950</v>
      </c>
      <c r="BD2674" t="str">
        <f t="shared" si="109"/>
        <v>TT-29950</v>
      </c>
    </row>
    <row r="2675" spans="1:56" ht="28.15" customHeight="1">
      <c r="A2675" s="4">
        <f>SUBTOTAL(103,$L$2:L2675)</f>
        <v>2674</v>
      </c>
      <c r="B2675" s="5" t="s">
        <v>18186</v>
      </c>
      <c r="C2675" s="5" t="s">
        <v>18187</v>
      </c>
      <c r="D2675" s="5" t="s">
        <v>16817</v>
      </c>
      <c r="E2675" s="5" t="s">
        <v>18168</v>
      </c>
      <c r="F2675" s="6" t="s">
        <v>18188</v>
      </c>
      <c r="G2675" s="5">
        <v>7</v>
      </c>
      <c r="H2675" s="7">
        <v>333504</v>
      </c>
      <c r="I2675" s="5" t="s">
        <v>16401</v>
      </c>
      <c r="J2675" s="5" t="s">
        <v>18189</v>
      </c>
      <c r="K2675" s="20"/>
      <c r="L2675" s="5" t="s">
        <v>415</v>
      </c>
      <c r="M2675" s="2">
        <v>1601171322</v>
      </c>
      <c r="N2675" s="8">
        <f>IF(COUNTIF($B$2:B2675,B2675)=1,1,0)</f>
        <v>1</v>
      </c>
      <c r="O2675" t="s">
        <v>52</v>
      </c>
      <c r="P2675">
        <v>1601171322</v>
      </c>
      <c r="Q2675" t="s">
        <v>18186</v>
      </c>
      <c r="R2675" t="s">
        <v>18186</v>
      </c>
      <c r="S2675" t="s">
        <v>18187</v>
      </c>
      <c r="T2675" t="s">
        <v>18187</v>
      </c>
      <c r="U2675" t="s">
        <v>16817</v>
      </c>
      <c r="V2675" t="s">
        <v>16821</v>
      </c>
      <c r="W2675">
        <v>0</v>
      </c>
      <c r="X2675" t="s">
        <v>80</v>
      </c>
      <c r="Y2675">
        <v>2026</v>
      </c>
      <c r="Z2675">
        <v>7</v>
      </c>
      <c r="AA2675">
        <v>1</v>
      </c>
      <c r="AB2675">
        <v>308800</v>
      </c>
      <c r="AC2675">
        <v>24704</v>
      </c>
      <c r="AD2675">
        <v>0</v>
      </c>
      <c r="AE2675">
        <v>0</v>
      </c>
      <c r="AF2675" t="s">
        <v>57</v>
      </c>
      <c r="AG2675" t="s">
        <v>81</v>
      </c>
      <c r="AH2675" t="s">
        <v>18168</v>
      </c>
      <c r="AI2675" t="s">
        <v>17401</v>
      </c>
      <c r="AJ2675">
        <v>0</v>
      </c>
      <c r="AK2675" t="s">
        <v>18190</v>
      </c>
      <c r="AL2675">
        <v>0</v>
      </c>
      <c r="AM2675">
        <v>0</v>
      </c>
      <c r="AN2675">
        <v>0</v>
      </c>
      <c r="AO2675">
        <v>0</v>
      </c>
      <c r="AP2675" t="s">
        <v>83</v>
      </c>
      <c r="AQ2675">
        <v>0</v>
      </c>
      <c r="AR2675">
        <v>0</v>
      </c>
      <c r="AS2675" t="s">
        <v>69</v>
      </c>
      <c r="AT2675" t="s">
        <v>18191</v>
      </c>
      <c r="AU2675" t="s">
        <v>64</v>
      </c>
      <c r="AV2675">
        <v>0</v>
      </c>
      <c r="AW2675">
        <v>27119</v>
      </c>
      <c r="AX2675" t="s">
        <v>16401</v>
      </c>
      <c r="AY2675" t="s">
        <v>18189</v>
      </c>
      <c r="AZ2675" t="s">
        <v>71</v>
      </c>
      <c r="BA2675">
        <v>333504</v>
      </c>
      <c r="BB2675" t="s">
        <v>66</v>
      </c>
      <c r="BC2675" t="str">
        <f t="shared" si="108"/>
        <v>30170</v>
      </c>
      <c r="BD2675" t="str">
        <f t="shared" si="109"/>
        <v>TT-30170</v>
      </c>
    </row>
    <row r="2676" spans="1:56" ht="28.15" customHeight="1">
      <c r="A2676" s="4">
        <f>SUBTOTAL(103,$L$2:L2676)</f>
        <v>2675</v>
      </c>
      <c r="B2676" s="5" t="s">
        <v>18192</v>
      </c>
      <c r="C2676" s="5" t="s">
        <v>18193</v>
      </c>
      <c r="D2676" s="5" t="s">
        <v>16817</v>
      </c>
      <c r="E2676" s="5" t="s">
        <v>18168</v>
      </c>
      <c r="F2676" s="6" t="s">
        <v>18194</v>
      </c>
      <c r="G2676" s="5">
        <v>7</v>
      </c>
      <c r="H2676" s="7">
        <v>1470614</v>
      </c>
      <c r="I2676" s="5" t="s">
        <v>16401</v>
      </c>
      <c r="J2676" s="5" t="s">
        <v>18195</v>
      </c>
      <c r="K2676" s="20"/>
      <c r="L2676" s="5" t="s">
        <v>415</v>
      </c>
      <c r="M2676" s="2">
        <v>1601171293</v>
      </c>
      <c r="N2676" s="8">
        <f>IF(COUNTIF($B$2:B2676,B2676)=1,1,0)</f>
        <v>1</v>
      </c>
      <c r="O2676" t="s">
        <v>52</v>
      </c>
      <c r="P2676">
        <v>1601171293</v>
      </c>
      <c r="Q2676" t="s">
        <v>18192</v>
      </c>
      <c r="R2676" t="s">
        <v>18192</v>
      </c>
      <c r="S2676" t="s">
        <v>18193</v>
      </c>
      <c r="T2676" t="s">
        <v>18193</v>
      </c>
      <c r="U2676" t="s">
        <v>16817</v>
      </c>
      <c r="V2676" t="s">
        <v>16821</v>
      </c>
      <c r="W2676">
        <v>0</v>
      </c>
      <c r="X2676" t="s">
        <v>80</v>
      </c>
      <c r="Y2676">
        <v>2026</v>
      </c>
      <c r="Z2676">
        <v>7</v>
      </c>
      <c r="AA2676">
        <v>1</v>
      </c>
      <c r="AB2676">
        <v>1361680</v>
      </c>
      <c r="AC2676">
        <v>108934</v>
      </c>
      <c r="AD2676">
        <v>0</v>
      </c>
      <c r="AE2676">
        <v>0</v>
      </c>
      <c r="AF2676" t="s">
        <v>98</v>
      </c>
      <c r="AG2676" t="s">
        <v>81</v>
      </c>
      <c r="AH2676" t="s">
        <v>18168</v>
      </c>
      <c r="AI2676" t="s">
        <v>17401</v>
      </c>
      <c r="AJ2676">
        <v>0</v>
      </c>
      <c r="AK2676" t="s">
        <v>18196</v>
      </c>
      <c r="AL2676">
        <v>0</v>
      </c>
      <c r="AM2676">
        <v>0</v>
      </c>
      <c r="AN2676">
        <v>0</v>
      </c>
      <c r="AO2676">
        <v>0</v>
      </c>
      <c r="AP2676" t="s">
        <v>98</v>
      </c>
      <c r="AQ2676">
        <v>0</v>
      </c>
      <c r="AR2676">
        <v>0</v>
      </c>
      <c r="AS2676" t="s">
        <v>69</v>
      </c>
      <c r="AT2676" t="s">
        <v>18197</v>
      </c>
      <c r="AU2676" t="s">
        <v>64</v>
      </c>
      <c r="AV2676">
        <v>0</v>
      </c>
      <c r="AW2676">
        <v>27114</v>
      </c>
      <c r="AX2676" t="s">
        <v>16401</v>
      </c>
      <c r="AY2676" t="s">
        <v>18195</v>
      </c>
      <c r="AZ2676" t="s">
        <v>71</v>
      </c>
      <c r="BA2676">
        <v>1470614</v>
      </c>
      <c r="BB2676" t="s">
        <v>66</v>
      </c>
      <c r="BC2676" t="str">
        <f t="shared" si="108"/>
        <v>30570</v>
      </c>
      <c r="BD2676" t="str">
        <f t="shared" si="109"/>
        <v>TT-30570</v>
      </c>
    </row>
    <row r="2677" spans="1:56" ht="28.15" customHeight="1">
      <c r="A2677" s="4">
        <f>SUBTOTAL(103,$L$2:L2677)</f>
        <v>2676</v>
      </c>
      <c r="B2677" s="5" t="s">
        <v>18198</v>
      </c>
      <c r="C2677" s="5" t="s">
        <v>17870</v>
      </c>
      <c r="D2677" s="5" t="s">
        <v>18199</v>
      </c>
      <c r="E2677" s="5" t="s">
        <v>18168</v>
      </c>
      <c r="F2677" s="6" t="s">
        <v>18200</v>
      </c>
      <c r="G2677" s="5">
        <v>7</v>
      </c>
      <c r="H2677" s="7">
        <v>266674</v>
      </c>
      <c r="I2677" s="5" t="s">
        <v>18201</v>
      </c>
      <c r="J2677" s="5" t="s">
        <v>18202</v>
      </c>
      <c r="K2677" s="20"/>
      <c r="L2677" s="5" t="s">
        <v>415</v>
      </c>
      <c r="M2677" s="2">
        <v>1601171361</v>
      </c>
      <c r="N2677" s="8">
        <f>IF(COUNTIF($B$2:B2677,B2677)=1,1,0)</f>
        <v>1</v>
      </c>
      <c r="O2677" t="s">
        <v>52</v>
      </c>
      <c r="P2677">
        <v>1601171361</v>
      </c>
      <c r="Q2677" t="s">
        <v>18198</v>
      </c>
      <c r="R2677" t="s">
        <v>18198</v>
      </c>
      <c r="S2677" t="s">
        <v>17870</v>
      </c>
      <c r="T2677" t="s">
        <v>17870</v>
      </c>
      <c r="U2677" t="s">
        <v>18199</v>
      </c>
      <c r="V2677" t="s">
        <v>18203</v>
      </c>
      <c r="W2677">
        <v>0</v>
      </c>
      <c r="X2677" t="s">
        <v>80</v>
      </c>
      <c r="Y2677">
        <v>2026</v>
      </c>
      <c r="Z2677">
        <v>7</v>
      </c>
      <c r="AA2677">
        <v>1</v>
      </c>
      <c r="AB2677">
        <v>246920</v>
      </c>
      <c r="AC2677">
        <v>19754</v>
      </c>
      <c r="AD2677">
        <v>0</v>
      </c>
      <c r="AE2677">
        <v>0</v>
      </c>
      <c r="AF2677" t="s">
        <v>57</v>
      </c>
      <c r="AG2677" t="s">
        <v>81</v>
      </c>
      <c r="AH2677" t="s">
        <v>18168</v>
      </c>
      <c r="AI2677" t="s">
        <v>17401</v>
      </c>
      <c r="AJ2677">
        <v>0</v>
      </c>
      <c r="AK2677" t="s">
        <v>18204</v>
      </c>
      <c r="AL2677">
        <v>0</v>
      </c>
      <c r="AM2677">
        <v>0</v>
      </c>
      <c r="AN2677">
        <v>0</v>
      </c>
      <c r="AO2677">
        <v>0</v>
      </c>
      <c r="AP2677" t="s">
        <v>83</v>
      </c>
      <c r="AQ2677">
        <v>0</v>
      </c>
      <c r="AR2677">
        <v>0</v>
      </c>
      <c r="AS2677" t="s">
        <v>69</v>
      </c>
      <c r="AT2677" t="s">
        <v>18205</v>
      </c>
      <c r="AU2677" t="s">
        <v>64</v>
      </c>
      <c r="AV2677">
        <v>0</v>
      </c>
      <c r="AW2677">
        <v>27123</v>
      </c>
      <c r="AX2677" t="s">
        <v>18201</v>
      </c>
      <c r="AY2677" t="s">
        <v>18202</v>
      </c>
      <c r="AZ2677" t="s">
        <v>71</v>
      </c>
      <c r="BA2677">
        <v>266674</v>
      </c>
      <c r="BB2677" t="s">
        <v>66</v>
      </c>
      <c r="BC2677" t="str">
        <f t="shared" si="108"/>
        <v>30590</v>
      </c>
      <c r="BD2677" t="str">
        <f t="shared" si="109"/>
        <v>TT-30590</v>
      </c>
    </row>
    <row r="2678" spans="1:56" ht="28.15" customHeight="1">
      <c r="A2678" s="4">
        <f>SUBTOTAL(103,$L$2:L2678)</f>
        <v>2677</v>
      </c>
      <c r="B2678" s="5" t="s">
        <v>18206</v>
      </c>
      <c r="C2678" s="5" t="s">
        <v>18207</v>
      </c>
      <c r="D2678" s="5" t="s">
        <v>17286</v>
      </c>
      <c r="E2678" s="5" t="s">
        <v>18168</v>
      </c>
      <c r="F2678" s="6" t="s">
        <v>18208</v>
      </c>
      <c r="G2678" s="5">
        <v>7</v>
      </c>
      <c r="H2678" s="7">
        <v>193482</v>
      </c>
      <c r="I2678" s="5" t="s">
        <v>18209</v>
      </c>
      <c r="J2678" s="5" t="s">
        <v>18210</v>
      </c>
      <c r="K2678" s="20"/>
      <c r="L2678" s="5" t="s">
        <v>415</v>
      </c>
      <c r="M2678" s="2">
        <v>1601171327</v>
      </c>
      <c r="N2678" s="8">
        <f>IF(COUNTIF($B$2:B2678,B2678)=1,1,0)</f>
        <v>1</v>
      </c>
      <c r="O2678" t="s">
        <v>52</v>
      </c>
      <c r="P2678">
        <v>1601171327</v>
      </c>
      <c r="Q2678" t="s">
        <v>18206</v>
      </c>
      <c r="R2678" t="s">
        <v>18206</v>
      </c>
      <c r="S2678" t="s">
        <v>18207</v>
      </c>
      <c r="T2678" t="s">
        <v>18207</v>
      </c>
      <c r="U2678" t="s">
        <v>17286</v>
      </c>
      <c r="V2678" t="s">
        <v>17287</v>
      </c>
      <c r="W2678">
        <v>0</v>
      </c>
      <c r="X2678" t="s">
        <v>80</v>
      </c>
      <c r="Y2678">
        <v>2026</v>
      </c>
      <c r="Z2678">
        <v>7</v>
      </c>
      <c r="AA2678">
        <v>1</v>
      </c>
      <c r="AB2678">
        <v>179150</v>
      </c>
      <c r="AC2678">
        <v>14332</v>
      </c>
      <c r="AD2678">
        <v>0</v>
      </c>
      <c r="AE2678">
        <v>0</v>
      </c>
      <c r="AF2678" t="s">
        <v>108</v>
      </c>
      <c r="AG2678" t="s">
        <v>81</v>
      </c>
      <c r="AH2678" t="s">
        <v>18168</v>
      </c>
      <c r="AI2678" t="s">
        <v>17401</v>
      </c>
      <c r="AJ2678">
        <v>0</v>
      </c>
      <c r="AK2678" t="s">
        <v>18211</v>
      </c>
      <c r="AL2678">
        <v>0</v>
      </c>
      <c r="AM2678">
        <v>0</v>
      </c>
      <c r="AN2678">
        <v>0</v>
      </c>
      <c r="AO2678">
        <v>0</v>
      </c>
      <c r="AP2678" t="s">
        <v>108</v>
      </c>
      <c r="AQ2678">
        <v>0</v>
      </c>
      <c r="AR2678">
        <v>0</v>
      </c>
      <c r="AS2678" t="s">
        <v>69</v>
      </c>
      <c r="AT2678" t="s">
        <v>18212</v>
      </c>
      <c r="AU2678" t="s">
        <v>64</v>
      </c>
      <c r="AV2678">
        <v>0</v>
      </c>
      <c r="AW2678">
        <v>27120</v>
      </c>
      <c r="AX2678" t="s">
        <v>18209</v>
      </c>
      <c r="AY2678" t="s">
        <v>18210</v>
      </c>
      <c r="AZ2678" t="s">
        <v>71</v>
      </c>
      <c r="BA2678">
        <v>193482</v>
      </c>
      <c r="BB2678" t="s">
        <v>66</v>
      </c>
      <c r="BC2678" t="str">
        <f t="shared" si="108"/>
        <v>30960</v>
      </c>
      <c r="BD2678" t="str">
        <f t="shared" si="109"/>
        <v>TT-30960</v>
      </c>
    </row>
    <row r="2679" spans="1:56" ht="28.15" customHeight="1">
      <c r="A2679" s="4">
        <f>SUBTOTAL(103,$L$2:L2679)</f>
        <v>2678</v>
      </c>
      <c r="B2679" s="5" t="s">
        <v>18213</v>
      </c>
      <c r="C2679" s="5" t="s">
        <v>1740</v>
      </c>
      <c r="D2679" s="5" t="s">
        <v>18214</v>
      </c>
      <c r="E2679" s="5" t="s">
        <v>18168</v>
      </c>
      <c r="F2679" s="6" t="s">
        <v>18215</v>
      </c>
      <c r="G2679" s="5">
        <v>7</v>
      </c>
      <c r="H2679" s="7">
        <v>1392142</v>
      </c>
      <c r="I2679" s="5" t="s">
        <v>18216</v>
      </c>
      <c r="J2679" s="5" t="s">
        <v>18217</v>
      </c>
      <c r="K2679" s="20"/>
      <c r="L2679" s="5" t="s">
        <v>415</v>
      </c>
      <c r="M2679" s="2">
        <v>1601171348</v>
      </c>
      <c r="N2679" s="8">
        <f>IF(COUNTIF($B$2:B2679,B2679)=1,1,0)</f>
        <v>1</v>
      </c>
      <c r="O2679" t="s">
        <v>52</v>
      </c>
      <c r="P2679">
        <v>1601171348</v>
      </c>
      <c r="Q2679" t="s">
        <v>18213</v>
      </c>
      <c r="R2679" t="s">
        <v>18213</v>
      </c>
      <c r="S2679" t="s">
        <v>1740</v>
      </c>
      <c r="T2679" t="s">
        <v>1740</v>
      </c>
      <c r="U2679" t="s">
        <v>18214</v>
      </c>
      <c r="V2679" t="s">
        <v>18218</v>
      </c>
      <c r="W2679">
        <v>0</v>
      </c>
      <c r="X2679" t="s">
        <v>80</v>
      </c>
      <c r="Y2679">
        <v>2026</v>
      </c>
      <c r="Z2679">
        <v>7</v>
      </c>
      <c r="AA2679">
        <v>1</v>
      </c>
      <c r="AB2679">
        <v>1289020</v>
      </c>
      <c r="AC2679">
        <v>103122</v>
      </c>
      <c r="AD2679">
        <v>0</v>
      </c>
      <c r="AE2679">
        <v>0</v>
      </c>
      <c r="AF2679" t="s">
        <v>57</v>
      </c>
      <c r="AG2679" t="s">
        <v>81</v>
      </c>
      <c r="AH2679" t="s">
        <v>18168</v>
      </c>
      <c r="AI2679" t="s">
        <v>17401</v>
      </c>
      <c r="AJ2679">
        <v>0</v>
      </c>
      <c r="AK2679" t="s">
        <v>8947</v>
      </c>
      <c r="AL2679">
        <v>0</v>
      </c>
      <c r="AM2679">
        <v>0</v>
      </c>
      <c r="AN2679">
        <v>0</v>
      </c>
      <c r="AO2679">
        <v>0</v>
      </c>
      <c r="AP2679" t="s">
        <v>83</v>
      </c>
      <c r="AQ2679">
        <v>0</v>
      </c>
      <c r="AR2679">
        <v>0</v>
      </c>
      <c r="AS2679" t="s">
        <v>69</v>
      </c>
      <c r="AT2679" t="s">
        <v>18219</v>
      </c>
      <c r="AU2679" t="s">
        <v>64</v>
      </c>
      <c r="AV2679">
        <v>0</v>
      </c>
      <c r="AW2679">
        <v>27122</v>
      </c>
      <c r="AX2679" t="s">
        <v>18216</v>
      </c>
      <c r="AY2679" t="s">
        <v>18217</v>
      </c>
      <c r="AZ2679" t="s">
        <v>71</v>
      </c>
      <c r="BA2679">
        <v>1392142</v>
      </c>
      <c r="BB2679" t="s">
        <v>66</v>
      </c>
      <c r="BC2679" t="str">
        <f t="shared" si="108"/>
        <v>31000</v>
      </c>
      <c r="BD2679" t="str">
        <f t="shared" si="109"/>
        <v>TT-31000</v>
      </c>
    </row>
    <row r="2680" spans="1:56" ht="28.15" customHeight="1">
      <c r="A2680" s="4">
        <f>SUBTOTAL(103,$L$2:L2680)</f>
        <v>2679</v>
      </c>
      <c r="B2680" s="5" t="s">
        <v>18220</v>
      </c>
      <c r="C2680" s="5" t="s">
        <v>18221</v>
      </c>
      <c r="D2680" s="5" t="s">
        <v>17886</v>
      </c>
      <c r="E2680" s="5" t="s">
        <v>18168</v>
      </c>
      <c r="F2680" s="6" t="s">
        <v>18222</v>
      </c>
      <c r="G2680" s="5">
        <v>7</v>
      </c>
      <c r="H2680" s="7">
        <v>772757</v>
      </c>
      <c r="I2680" s="5" t="s">
        <v>18223</v>
      </c>
      <c r="J2680" s="5" t="s">
        <v>18224</v>
      </c>
      <c r="K2680" s="20"/>
      <c r="L2680" s="5" t="s">
        <v>415</v>
      </c>
      <c r="M2680" s="2">
        <v>1601171375</v>
      </c>
      <c r="N2680" s="8">
        <f>IF(COUNTIF($B$2:B2680,B2680)=1,1,0)</f>
        <v>1</v>
      </c>
      <c r="O2680" t="s">
        <v>52</v>
      </c>
      <c r="P2680">
        <v>1601171375</v>
      </c>
      <c r="Q2680" t="s">
        <v>18220</v>
      </c>
      <c r="R2680" t="s">
        <v>18220</v>
      </c>
      <c r="S2680" t="s">
        <v>18221</v>
      </c>
      <c r="T2680" t="s">
        <v>18221</v>
      </c>
      <c r="U2680" t="s">
        <v>17886</v>
      </c>
      <c r="V2680" t="s">
        <v>17891</v>
      </c>
      <c r="W2680">
        <v>0</v>
      </c>
      <c r="X2680" t="s">
        <v>80</v>
      </c>
      <c r="Y2680">
        <v>2026</v>
      </c>
      <c r="Z2680">
        <v>7</v>
      </c>
      <c r="AA2680">
        <v>1</v>
      </c>
      <c r="AB2680">
        <v>715516</v>
      </c>
      <c r="AC2680">
        <v>57241</v>
      </c>
      <c r="AD2680">
        <v>0</v>
      </c>
      <c r="AE2680">
        <v>0</v>
      </c>
      <c r="AF2680" t="s">
        <v>57</v>
      </c>
      <c r="AG2680" t="s">
        <v>81</v>
      </c>
      <c r="AH2680" t="s">
        <v>18168</v>
      </c>
      <c r="AI2680" t="s">
        <v>17401</v>
      </c>
      <c r="AJ2680">
        <v>0</v>
      </c>
      <c r="AK2680" t="s">
        <v>18225</v>
      </c>
      <c r="AL2680">
        <v>0</v>
      </c>
      <c r="AM2680">
        <v>0</v>
      </c>
      <c r="AN2680">
        <v>0</v>
      </c>
      <c r="AO2680">
        <v>0</v>
      </c>
      <c r="AP2680" t="s">
        <v>83</v>
      </c>
      <c r="AQ2680">
        <v>0</v>
      </c>
      <c r="AR2680">
        <v>0</v>
      </c>
      <c r="AS2680" t="s">
        <v>69</v>
      </c>
      <c r="AT2680" t="s">
        <v>18226</v>
      </c>
      <c r="AU2680" t="s">
        <v>64</v>
      </c>
      <c r="AV2680">
        <v>0</v>
      </c>
      <c r="AW2680">
        <v>27126</v>
      </c>
      <c r="AX2680" t="s">
        <v>18223</v>
      </c>
      <c r="AY2680" t="s">
        <v>18224</v>
      </c>
      <c r="AZ2680" t="s">
        <v>71</v>
      </c>
      <c r="BA2680">
        <v>772757</v>
      </c>
      <c r="BB2680" t="s">
        <v>66</v>
      </c>
      <c r="BC2680" t="str">
        <f t="shared" si="108"/>
        <v>31130</v>
      </c>
      <c r="BD2680" t="str">
        <f t="shared" si="109"/>
        <v>TT-31130</v>
      </c>
    </row>
    <row r="2681" spans="1:56" ht="28.15" customHeight="1">
      <c r="A2681" s="4">
        <f>SUBTOTAL(103,$L$2:L2681)</f>
        <v>2680</v>
      </c>
      <c r="B2681" s="5" t="s">
        <v>18227</v>
      </c>
      <c r="C2681" s="5" t="s">
        <v>18228</v>
      </c>
      <c r="D2681" s="5" t="s">
        <v>18176</v>
      </c>
      <c r="E2681" s="5" t="s">
        <v>18168</v>
      </c>
      <c r="F2681" s="6" t="s">
        <v>18229</v>
      </c>
      <c r="G2681" s="5">
        <v>7</v>
      </c>
      <c r="H2681" s="7">
        <v>333504</v>
      </c>
      <c r="I2681" s="5" t="s">
        <v>16401</v>
      </c>
      <c r="J2681" s="5" t="s">
        <v>18230</v>
      </c>
      <c r="K2681" s="20"/>
      <c r="L2681" s="5" t="s">
        <v>415</v>
      </c>
      <c r="M2681" s="2">
        <v>1601171376</v>
      </c>
      <c r="N2681" s="8">
        <f>IF(COUNTIF($B$2:B2681,B2681)=1,1,0)</f>
        <v>1</v>
      </c>
      <c r="O2681" t="s">
        <v>52</v>
      </c>
      <c r="P2681">
        <v>1601171376</v>
      </c>
      <c r="Q2681" t="s">
        <v>18227</v>
      </c>
      <c r="R2681" t="s">
        <v>18227</v>
      </c>
      <c r="S2681" t="s">
        <v>18228</v>
      </c>
      <c r="T2681" t="s">
        <v>18228</v>
      </c>
      <c r="U2681" t="s">
        <v>18176</v>
      </c>
      <c r="V2681" t="s">
        <v>18177</v>
      </c>
      <c r="W2681">
        <v>0</v>
      </c>
      <c r="X2681" t="s">
        <v>80</v>
      </c>
      <c r="Y2681">
        <v>2026</v>
      </c>
      <c r="Z2681">
        <v>7</v>
      </c>
      <c r="AA2681">
        <v>1</v>
      </c>
      <c r="AB2681">
        <v>308800</v>
      </c>
      <c r="AC2681">
        <v>24704</v>
      </c>
      <c r="AD2681">
        <v>0</v>
      </c>
      <c r="AE2681">
        <v>0</v>
      </c>
      <c r="AF2681" t="s">
        <v>57</v>
      </c>
      <c r="AG2681" t="s">
        <v>81</v>
      </c>
      <c r="AH2681" t="s">
        <v>18168</v>
      </c>
      <c r="AI2681" t="s">
        <v>17401</v>
      </c>
      <c r="AJ2681">
        <v>0</v>
      </c>
      <c r="AK2681" t="s">
        <v>18231</v>
      </c>
      <c r="AL2681">
        <v>0</v>
      </c>
      <c r="AM2681">
        <v>0</v>
      </c>
      <c r="AN2681">
        <v>0</v>
      </c>
      <c r="AO2681">
        <v>0</v>
      </c>
      <c r="AP2681" t="s">
        <v>83</v>
      </c>
      <c r="AQ2681">
        <v>0</v>
      </c>
      <c r="AR2681">
        <v>0</v>
      </c>
      <c r="AS2681" t="s">
        <v>69</v>
      </c>
      <c r="AT2681" t="s">
        <v>18232</v>
      </c>
      <c r="AU2681" t="s">
        <v>64</v>
      </c>
      <c r="AV2681">
        <v>0</v>
      </c>
      <c r="AW2681">
        <v>27127</v>
      </c>
      <c r="AX2681" t="s">
        <v>16401</v>
      </c>
      <c r="AY2681" t="s">
        <v>18230</v>
      </c>
      <c r="AZ2681" t="s">
        <v>71</v>
      </c>
      <c r="BA2681">
        <v>333504</v>
      </c>
      <c r="BB2681" t="s">
        <v>66</v>
      </c>
      <c r="BC2681" t="str">
        <f t="shared" si="108"/>
        <v>31235</v>
      </c>
      <c r="BD2681" t="str">
        <f t="shared" si="109"/>
        <v>TT-31235</v>
      </c>
    </row>
    <row r="2682" spans="1:56" ht="28.15" customHeight="1">
      <c r="A2682" s="4">
        <f>SUBTOTAL(103,$L$2:L2682)</f>
        <v>2681</v>
      </c>
      <c r="B2682" s="5" t="s">
        <v>18233</v>
      </c>
      <c r="C2682" s="5" t="s">
        <v>18234</v>
      </c>
      <c r="D2682" s="5" t="s">
        <v>18235</v>
      </c>
      <c r="E2682" s="5" t="s">
        <v>18168</v>
      </c>
      <c r="F2682" s="6" t="s">
        <v>18236</v>
      </c>
      <c r="G2682" s="5">
        <v>7</v>
      </c>
      <c r="H2682" s="7">
        <v>131490</v>
      </c>
      <c r="I2682" s="5" t="s">
        <v>18237</v>
      </c>
      <c r="J2682" s="5" t="s">
        <v>18238</v>
      </c>
      <c r="K2682" s="20"/>
      <c r="L2682" s="5" t="s">
        <v>415</v>
      </c>
      <c r="M2682" s="2">
        <v>1601171380</v>
      </c>
      <c r="N2682" s="8">
        <f>IF(COUNTIF($B$2:B2682,B2682)=1,1,0)</f>
        <v>1</v>
      </c>
      <c r="O2682" t="s">
        <v>52</v>
      </c>
      <c r="P2682">
        <v>1601171380</v>
      </c>
      <c r="Q2682" t="s">
        <v>18233</v>
      </c>
      <c r="R2682" t="s">
        <v>18233</v>
      </c>
      <c r="S2682" t="s">
        <v>18234</v>
      </c>
      <c r="T2682" t="s">
        <v>18234</v>
      </c>
      <c r="U2682" t="s">
        <v>18235</v>
      </c>
      <c r="V2682" t="s">
        <v>18239</v>
      </c>
      <c r="W2682">
        <v>0</v>
      </c>
      <c r="X2682" t="s">
        <v>334</v>
      </c>
      <c r="Y2682">
        <v>2026</v>
      </c>
      <c r="Z2682">
        <v>7</v>
      </c>
      <c r="AA2682">
        <v>1</v>
      </c>
      <c r="AB2682">
        <v>121750</v>
      </c>
      <c r="AC2682">
        <v>9740</v>
      </c>
      <c r="AD2682">
        <v>0</v>
      </c>
      <c r="AE2682">
        <v>0</v>
      </c>
      <c r="AF2682" t="s">
        <v>57</v>
      </c>
      <c r="AG2682" t="s">
        <v>1899</v>
      </c>
      <c r="AH2682" t="s">
        <v>18168</v>
      </c>
      <c r="AI2682" t="s">
        <v>17401</v>
      </c>
      <c r="AJ2682">
        <v>0</v>
      </c>
      <c r="AK2682" t="s">
        <v>18240</v>
      </c>
      <c r="AL2682">
        <v>0</v>
      </c>
      <c r="AM2682">
        <v>0</v>
      </c>
      <c r="AN2682">
        <v>0</v>
      </c>
      <c r="AO2682">
        <v>0</v>
      </c>
      <c r="AP2682" t="s">
        <v>1559</v>
      </c>
      <c r="AQ2682">
        <v>0</v>
      </c>
      <c r="AR2682">
        <v>0</v>
      </c>
      <c r="AS2682" t="s">
        <v>69</v>
      </c>
      <c r="AT2682" t="s">
        <v>18241</v>
      </c>
      <c r="AU2682" t="s">
        <v>64</v>
      </c>
      <c r="AV2682">
        <v>0</v>
      </c>
      <c r="AW2682">
        <v>27128</v>
      </c>
      <c r="AX2682" t="s">
        <v>18237</v>
      </c>
      <c r="AY2682" t="s">
        <v>18238</v>
      </c>
      <c r="AZ2682" t="s">
        <v>71</v>
      </c>
      <c r="BA2682">
        <v>131490</v>
      </c>
      <c r="BB2682" t="s">
        <v>66</v>
      </c>
      <c r="BC2682" t="str">
        <f t="shared" ref="BC2682:BC2735" si="110">RIGHT(AK2682,5)</f>
        <v>31270</v>
      </c>
      <c r="BD2682" t="str">
        <f t="shared" ref="BD2682:BD2735" si="111">AI2682&amp;"-"&amp;BC2682</f>
        <v>TT-31270</v>
      </c>
    </row>
    <row r="2683" spans="1:56" ht="28.15" customHeight="1">
      <c r="A2683" s="4">
        <f>SUBTOTAL(103,$L$2:L2683)</f>
        <v>2682</v>
      </c>
      <c r="B2683" s="5" t="s">
        <v>18242</v>
      </c>
      <c r="C2683" s="5" t="s">
        <v>18243</v>
      </c>
      <c r="D2683" s="5" t="s">
        <v>18244</v>
      </c>
      <c r="E2683" s="5" t="s">
        <v>18168</v>
      </c>
      <c r="F2683" s="6" t="s">
        <v>18245</v>
      </c>
      <c r="G2683" s="5">
        <v>7</v>
      </c>
      <c r="H2683" s="7">
        <v>507254</v>
      </c>
      <c r="I2683" s="5" t="s">
        <v>18246</v>
      </c>
      <c r="J2683" s="5" t="s">
        <v>18247</v>
      </c>
      <c r="K2683" s="20"/>
      <c r="L2683" s="5" t="s">
        <v>415</v>
      </c>
      <c r="M2683" s="2">
        <v>1601171333</v>
      </c>
      <c r="N2683" s="8">
        <f>IF(COUNTIF($B$2:B2683,B2683)=1,1,0)</f>
        <v>1</v>
      </c>
      <c r="O2683" t="s">
        <v>52</v>
      </c>
      <c r="P2683">
        <v>1601171333</v>
      </c>
      <c r="Q2683" t="s">
        <v>18242</v>
      </c>
      <c r="R2683" t="s">
        <v>18242</v>
      </c>
      <c r="S2683" t="s">
        <v>18243</v>
      </c>
      <c r="T2683" t="s">
        <v>18243</v>
      </c>
      <c r="U2683" t="s">
        <v>18244</v>
      </c>
      <c r="V2683" t="s">
        <v>18248</v>
      </c>
      <c r="W2683">
        <v>0</v>
      </c>
      <c r="X2683" t="s">
        <v>80</v>
      </c>
      <c r="Y2683">
        <v>2026</v>
      </c>
      <c r="Z2683">
        <v>7</v>
      </c>
      <c r="AA2683">
        <v>1</v>
      </c>
      <c r="AB2683">
        <v>469680</v>
      </c>
      <c r="AC2683">
        <v>37574</v>
      </c>
      <c r="AD2683">
        <v>0</v>
      </c>
      <c r="AE2683">
        <v>0</v>
      </c>
      <c r="AF2683" t="s">
        <v>121</v>
      </c>
      <c r="AG2683" t="s">
        <v>291</v>
      </c>
      <c r="AH2683" t="s">
        <v>18168</v>
      </c>
      <c r="AI2683" t="s">
        <v>17401</v>
      </c>
      <c r="AJ2683">
        <v>0</v>
      </c>
      <c r="AK2683" t="s">
        <v>7302</v>
      </c>
      <c r="AL2683">
        <v>0</v>
      </c>
      <c r="AM2683">
        <v>0</v>
      </c>
      <c r="AN2683">
        <v>0</v>
      </c>
      <c r="AO2683">
        <v>0</v>
      </c>
      <c r="AP2683" t="s">
        <v>83</v>
      </c>
      <c r="AQ2683">
        <v>0</v>
      </c>
      <c r="AR2683">
        <v>0</v>
      </c>
      <c r="AS2683" t="s">
        <v>69</v>
      </c>
      <c r="AT2683" t="s">
        <v>18249</v>
      </c>
      <c r="AU2683" t="s">
        <v>64</v>
      </c>
      <c r="AV2683">
        <v>0</v>
      </c>
      <c r="AW2683">
        <v>27121</v>
      </c>
      <c r="AX2683" t="s">
        <v>18246</v>
      </c>
      <c r="AY2683" t="s">
        <v>18247</v>
      </c>
      <c r="AZ2683" t="s">
        <v>71</v>
      </c>
      <c r="BA2683">
        <v>507254</v>
      </c>
      <c r="BB2683" t="s">
        <v>66</v>
      </c>
      <c r="BC2683" t="str">
        <f t="shared" si="110"/>
        <v>32040</v>
      </c>
      <c r="BD2683" t="str">
        <f t="shared" si="111"/>
        <v>TT-32040</v>
      </c>
    </row>
    <row r="2684" spans="1:56" ht="28.15" customHeight="1">
      <c r="A2684" s="4">
        <f>SUBTOTAL(103,$L$2:L2684)</f>
        <v>2683</v>
      </c>
      <c r="B2684" s="5" t="s">
        <v>18250</v>
      </c>
      <c r="C2684" s="5" t="s">
        <v>18251</v>
      </c>
      <c r="D2684" s="5" t="s">
        <v>18176</v>
      </c>
      <c r="E2684" s="5" t="s">
        <v>18168</v>
      </c>
      <c r="F2684" s="6" t="s">
        <v>18252</v>
      </c>
      <c r="G2684" s="5">
        <v>7</v>
      </c>
      <c r="H2684" s="7">
        <v>266674</v>
      </c>
      <c r="I2684" s="5" t="s">
        <v>16401</v>
      </c>
      <c r="J2684" s="5" t="s">
        <v>18253</v>
      </c>
      <c r="K2684" s="20"/>
      <c r="L2684" s="5" t="s">
        <v>415</v>
      </c>
      <c r="M2684" s="2">
        <v>1601171382</v>
      </c>
      <c r="N2684" s="8">
        <f>IF(COUNTIF($B$2:B2684,B2684)=1,1,0)</f>
        <v>1</v>
      </c>
      <c r="O2684" t="s">
        <v>52</v>
      </c>
      <c r="P2684">
        <v>1601171382</v>
      </c>
      <c r="Q2684" t="s">
        <v>18250</v>
      </c>
      <c r="R2684" t="s">
        <v>18250</v>
      </c>
      <c r="S2684" t="s">
        <v>18251</v>
      </c>
      <c r="T2684" t="s">
        <v>18251</v>
      </c>
      <c r="U2684" t="s">
        <v>18176</v>
      </c>
      <c r="V2684" t="s">
        <v>18177</v>
      </c>
      <c r="W2684">
        <v>0</v>
      </c>
      <c r="X2684" t="s">
        <v>80</v>
      </c>
      <c r="Y2684">
        <v>2026</v>
      </c>
      <c r="Z2684">
        <v>7</v>
      </c>
      <c r="AA2684">
        <v>1</v>
      </c>
      <c r="AB2684">
        <v>246920</v>
      </c>
      <c r="AC2684">
        <v>19754</v>
      </c>
      <c r="AD2684">
        <v>0</v>
      </c>
      <c r="AE2684">
        <v>0</v>
      </c>
      <c r="AF2684" t="s">
        <v>57</v>
      </c>
      <c r="AG2684" t="s">
        <v>81</v>
      </c>
      <c r="AH2684" t="s">
        <v>18168</v>
      </c>
      <c r="AI2684" t="s">
        <v>17401</v>
      </c>
      <c r="AJ2684">
        <v>0</v>
      </c>
      <c r="AK2684" t="s">
        <v>18254</v>
      </c>
      <c r="AL2684">
        <v>0</v>
      </c>
      <c r="AM2684">
        <v>0</v>
      </c>
      <c r="AN2684">
        <v>0</v>
      </c>
      <c r="AO2684">
        <v>0</v>
      </c>
      <c r="AP2684" t="s">
        <v>83</v>
      </c>
      <c r="AQ2684">
        <v>0</v>
      </c>
      <c r="AR2684">
        <v>0</v>
      </c>
      <c r="AS2684" t="s">
        <v>69</v>
      </c>
      <c r="AT2684" t="s">
        <v>18255</v>
      </c>
      <c r="AU2684" t="s">
        <v>64</v>
      </c>
      <c r="AV2684">
        <v>0</v>
      </c>
      <c r="AW2684">
        <v>27130</v>
      </c>
      <c r="AX2684" t="s">
        <v>16401</v>
      </c>
      <c r="AY2684" t="s">
        <v>18253</v>
      </c>
      <c r="AZ2684" t="s">
        <v>71</v>
      </c>
      <c r="BA2684">
        <v>266674</v>
      </c>
      <c r="BB2684" t="s">
        <v>66</v>
      </c>
      <c r="BC2684" t="str">
        <f t="shared" si="110"/>
        <v>32170</v>
      </c>
      <c r="BD2684" t="str">
        <f t="shared" si="111"/>
        <v>TT-32170</v>
      </c>
    </row>
    <row r="2685" spans="1:56" ht="28.15" customHeight="1">
      <c r="A2685" s="4">
        <f>SUBTOTAL(103,$L$2:L2685)</f>
        <v>2684</v>
      </c>
      <c r="B2685" s="5" t="s">
        <v>18256</v>
      </c>
      <c r="C2685" s="5" t="s">
        <v>18257</v>
      </c>
      <c r="D2685" s="5" t="s">
        <v>18258</v>
      </c>
      <c r="E2685" s="5" t="s">
        <v>18259</v>
      </c>
      <c r="F2685" s="6" t="s">
        <v>18260</v>
      </c>
      <c r="G2685" s="5">
        <v>7</v>
      </c>
      <c r="H2685" s="7">
        <v>775995</v>
      </c>
      <c r="I2685" s="5" t="s">
        <v>18261</v>
      </c>
      <c r="J2685" s="5" t="s">
        <v>18262</v>
      </c>
      <c r="K2685" s="20"/>
      <c r="L2685" s="5" t="s">
        <v>95</v>
      </c>
      <c r="M2685" s="2">
        <v>1601171444</v>
      </c>
      <c r="N2685" s="8">
        <f>IF(COUNTIF($B$2:B2685,B2685)=1,1,0)</f>
        <v>1</v>
      </c>
      <c r="O2685" t="s">
        <v>52</v>
      </c>
      <c r="P2685">
        <v>1601171444</v>
      </c>
      <c r="Q2685" t="s">
        <v>18256</v>
      </c>
      <c r="R2685" t="s">
        <v>18256</v>
      </c>
      <c r="S2685" t="s">
        <v>18257</v>
      </c>
      <c r="T2685" t="s">
        <v>18257</v>
      </c>
      <c r="U2685" t="s">
        <v>18258</v>
      </c>
      <c r="V2685" t="s">
        <v>18263</v>
      </c>
      <c r="W2685">
        <v>0</v>
      </c>
      <c r="X2685" t="s">
        <v>188</v>
      </c>
      <c r="Y2685">
        <v>2026</v>
      </c>
      <c r="Z2685">
        <v>7</v>
      </c>
      <c r="AA2685">
        <v>1</v>
      </c>
      <c r="AB2685">
        <v>718514</v>
      </c>
      <c r="AC2685">
        <v>57481</v>
      </c>
      <c r="AD2685">
        <v>0</v>
      </c>
      <c r="AE2685">
        <v>0</v>
      </c>
      <c r="AF2685" t="s">
        <v>57</v>
      </c>
      <c r="AG2685" t="s">
        <v>99</v>
      </c>
      <c r="AH2685" t="s">
        <v>18259</v>
      </c>
      <c r="AI2685" t="s">
        <v>18264</v>
      </c>
      <c r="AJ2685">
        <v>0</v>
      </c>
      <c r="AK2685" t="s">
        <v>3675</v>
      </c>
      <c r="AL2685">
        <v>0</v>
      </c>
      <c r="AM2685">
        <v>0</v>
      </c>
      <c r="AN2685">
        <v>0</v>
      </c>
      <c r="AO2685">
        <v>0</v>
      </c>
      <c r="AP2685" t="s">
        <v>83</v>
      </c>
      <c r="AQ2685">
        <v>0</v>
      </c>
      <c r="AR2685">
        <v>0</v>
      </c>
      <c r="AS2685" t="s">
        <v>69</v>
      </c>
      <c r="AT2685" t="s">
        <v>18265</v>
      </c>
      <c r="AU2685" t="s">
        <v>64</v>
      </c>
      <c r="AV2685">
        <v>0</v>
      </c>
      <c r="AW2685">
        <v>27143</v>
      </c>
      <c r="AX2685" t="s">
        <v>18261</v>
      </c>
      <c r="AY2685" t="s">
        <v>18262</v>
      </c>
      <c r="AZ2685" t="s">
        <v>71</v>
      </c>
      <c r="BA2685">
        <v>775995</v>
      </c>
      <c r="BB2685" t="s">
        <v>66</v>
      </c>
      <c r="BC2685" t="str">
        <f t="shared" si="110"/>
        <v>05000</v>
      </c>
      <c r="BD2685" t="str">
        <f t="shared" si="111"/>
        <v>TV-05000</v>
      </c>
    </row>
    <row r="2686" spans="1:56" ht="28.15" customHeight="1">
      <c r="A2686" s="4">
        <f>SUBTOTAL(103,$L$2:L2686)</f>
        <v>2685</v>
      </c>
      <c r="B2686" s="5" t="s">
        <v>18266</v>
      </c>
      <c r="C2686" s="5" t="s">
        <v>554</v>
      </c>
      <c r="D2686" s="5" t="s">
        <v>17896</v>
      </c>
      <c r="E2686" s="5" t="s">
        <v>18259</v>
      </c>
      <c r="F2686" s="6" t="s">
        <v>18267</v>
      </c>
      <c r="G2686" s="5">
        <v>7</v>
      </c>
      <c r="H2686" s="7">
        <v>405475</v>
      </c>
      <c r="I2686" s="5" t="s">
        <v>18268</v>
      </c>
      <c r="J2686" s="5" t="s">
        <v>18269</v>
      </c>
      <c r="K2686" s="20"/>
      <c r="L2686" s="5" t="s">
        <v>95</v>
      </c>
      <c r="M2686" s="2">
        <v>1601171462</v>
      </c>
      <c r="N2686" s="8">
        <f>IF(COUNTIF($B$2:B2686,B2686)=1,1,0)</f>
        <v>1</v>
      </c>
      <c r="O2686" t="s">
        <v>52</v>
      </c>
      <c r="P2686">
        <v>1601171462</v>
      </c>
      <c r="Q2686" t="s">
        <v>18266</v>
      </c>
      <c r="R2686" t="s">
        <v>18266</v>
      </c>
      <c r="S2686" t="s">
        <v>554</v>
      </c>
      <c r="T2686" t="s">
        <v>554</v>
      </c>
      <c r="U2686" t="s">
        <v>17896</v>
      </c>
      <c r="V2686" t="s">
        <v>17900</v>
      </c>
      <c r="W2686">
        <v>0</v>
      </c>
      <c r="X2686" t="s">
        <v>188</v>
      </c>
      <c r="Y2686">
        <v>2026</v>
      </c>
      <c r="Z2686">
        <v>7</v>
      </c>
      <c r="AA2686">
        <v>1</v>
      </c>
      <c r="AB2686">
        <v>375440</v>
      </c>
      <c r="AC2686">
        <v>30035</v>
      </c>
      <c r="AD2686">
        <v>0</v>
      </c>
      <c r="AE2686">
        <v>0</v>
      </c>
      <c r="AF2686" t="s">
        <v>57</v>
      </c>
      <c r="AG2686" t="s">
        <v>99</v>
      </c>
      <c r="AH2686" t="s">
        <v>18259</v>
      </c>
      <c r="AI2686" t="s">
        <v>18264</v>
      </c>
      <c r="AJ2686">
        <v>0</v>
      </c>
      <c r="AK2686" t="s">
        <v>1821</v>
      </c>
      <c r="AL2686">
        <v>0</v>
      </c>
      <c r="AM2686">
        <v>0</v>
      </c>
      <c r="AN2686">
        <v>0</v>
      </c>
      <c r="AO2686">
        <v>0</v>
      </c>
      <c r="AP2686" t="s">
        <v>83</v>
      </c>
      <c r="AQ2686">
        <v>0</v>
      </c>
      <c r="AR2686">
        <v>0</v>
      </c>
      <c r="AS2686" t="s">
        <v>69</v>
      </c>
      <c r="AT2686" t="s">
        <v>18270</v>
      </c>
      <c r="AU2686" t="s">
        <v>64</v>
      </c>
      <c r="AV2686">
        <v>0</v>
      </c>
      <c r="AW2686">
        <v>27153</v>
      </c>
      <c r="AX2686" t="s">
        <v>18268</v>
      </c>
      <c r="AY2686" t="s">
        <v>18269</v>
      </c>
      <c r="AZ2686" t="s">
        <v>71</v>
      </c>
      <c r="BA2686">
        <v>405475</v>
      </c>
      <c r="BB2686" t="s">
        <v>66</v>
      </c>
      <c r="BC2686" t="str">
        <f t="shared" si="110"/>
        <v>05010</v>
      </c>
      <c r="BD2686" t="str">
        <f t="shared" si="111"/>
        <v>TV-05010</v>
      </c>
    </row>
    <row r="2687" spans="1:56" ht="28.15" customHeight="1">
      <c r="A2687" s="4">
        <f>SUBTOTAL(103,$L$2:L2687)</f>
        <v>2686</v>
      </c>
      <c r="B2687" s="5" t="s">
        <v>18271</v>
      </c>
      <c r="C2687" s="5" t="s">
        <v>18272</v>
      </c>
      <c r="D2687" s="5" t="s">
        <v>18273</v>
      </c>
      <c r="E2687" s="5" t="s">
        <v>18259</v>
      </c>
      <c r="F2687" s="6" t="s">
        <v>18274</v>
      </c>
      <c r="G2687" s="5">
        <v>7</v>
      </c>
      <c r="H2687" s="7">
        <v>246110</v>
      </c>
      <c r="I2687" s="5" t="s">
        <v>16386</v>
      </c>
      <c r="J2687" s="5" t="s">
        <v>18275</v>
      </c>
      <c r="K2687" s="20"/>
      <c r="L2687" s="5" t="s">
        <v>95</v>
      </c>
      <c r="M2687" s="2">
        <v>1601171417</v>
      </c>
      <c r="N2687" s="8">
        <f>IF(COUNTIF($B$2:B2687,B2687)=1,1,0)</f>
        <v>1</v>
      </c>
      <c r="O2687" t="s">
        <v>52</v>
      </c>
      <c r="P2687">
        <v>1601171417</v>
      </c>
      <c r="Q2687" t="s">
        <v>18271</v>
      </c>
      <c r="R2687" t="s">
        <v>18271</v>
      </c>
      <c r="S2687" t="s">
        <v>18272</v>
      </c>
      <c r="T2687" t="s">
        <v>18272</v>
      </c>
      <c r="U2687" t="s">
        <v>18273</v>
      </c>
      <c r="V2687" t="s">
        <v>18276</v>
      </c>
      <c r="W2687">
        <v>0</v>
      </c>
      <c r="X2687" t="s">
        <v>188</v>
      </c>
      <c r="Y2687">
        <v>2026</v>
      </c>
      <c r="Z2687">
        <v>7</v>
      </c>
      <c r="AA2687">
        <v>1</v>
      </c>
      <c r="AB2687">
        <v>227880</v>
      </c>
      <c r="AC2687">
        <v>18230</v>
      </c>
      <c r="AD2687">
        <v>0</v>
      </c>
      <c r="AE2687">
        <v>0</v>
      </c>
      <c r="AF2687" t="s">
        <v>57</v>
      </c>
      <c r="AG2687" t="s">
        <v>99</v>
      </c>
      <c r="AH2687" t="s">
        <v>18259</v>
      </c>
      <c r="AI2687" t="s">
        <v>18264</v>
      </c>
      <c r="AJ2687">
        <v>0</v>
      </c>
      <c r="AK2687" t="s">
        <v>4622</v>
      </c>
      <c r="AL2687">
        <v>0</v>
      </c>
      <c r="AM2687">
        <v>0</v>
      </c>
      <c r="AN2687">
        <v>0</v>
      </c>
      <c r="AO2687">
        <v>0</v>
      </c>
      <c r="AP2687" t="s">
        <v>83</v>
      </c>
      <c r="AQ2687">
        <v>0</v>
      </c>
      <c r="AR2687">
        <v>0</v>
      </c>
      <c r="AS2687" t="s">
        <v>69</v>
      </c>
      <c r="AT2687" t="s">
        <v>18277</v>
      </c>
      <c r="AU2687" t="s">
        <v>64</v>
      </c>
      <c r="AV2687">
        <v>0</v>
      </c>
      <c r="AW2687">
        <v>27137</v>
      </c>
      <c r="AX2687" t="s">
        <v>16386</v>
      </c>
      <c r="AY2687" t="s">
        <v>18275</v>
      </c>
      <c r="AZ2687" t="s">
        <v>71</v>
      </c>
      <c r="BA2687">
        <v>246110</v>
      </c>
      <c r="BB2687" t="s">
        <v>66</v>
      </c>
      <c r="BC2687" t="str">
        <f t="shared" si="110"/>
        <v>05020</v>
      </c>
      <c r="BD2687" t="str">
        <f t="shared" si="111"/>
        <v>TV-05020</v>
      </c>
    </row>
    <row r="2688" spans="1:56" ht="28.15" customHeight="1">
      <c r="A2688" s="4">
        <f>SUBTOTAL(103,$L$2:L2688)</f>
        <v>2687</v>
      </c>
      <c r="B2688" s="5" t="s">
        <v>18278</v>
      </c>
      <c r="C2688" s="5" t="s">
        <v>18279</v>
      </c>
      <c r="D2688" s="5" t="s">
        <v>17886</v>
      </c>
      <c r="E2688" s="5" t="s">
        <v>18259</v>
      </c>
      <c r="F2688" s="6" t="s">
        <v>18280</v>
      </c>
      <c r="G2688" s="5">
        <v>7</v>
      </c>
      <c r="H2688" s="7">
        <v>118206</v>
      </c>
      <c r="I2688" s="5" t="s">
        <v>16401</v>
      </c>
      <c r="J2688" s="5" t="s">
        <v>18281</v>
      </c>
      <c r="K2688" s="20"/>
      <c r="L2688" s="5" t="s">
        <v>95</v>
      </c>
      <c r="M2688" s="2">
        <v>1601171414</v>
      </c>
      <c r="N2688" s="8">
        <f>IF(COUNTIF($B$2:B2688,B2688)=1,1,0)</f>
        <v>1</v>
      </c>
      <c r="O2688" t="s">
        <v>52</v>
      </c>
      <c r="P2688">
        <v>1601171414</v>
      </c>
      <c r="Q2688" t="s">
        <v>18278</v>
      </c>
      <c r="R2688" t="s">
        <v>18278</v>
      </c>
      <c r="S2688" t="s">
        <v>18279</v>
      </c>
      <c r="T2688" t="s">
        <v>18279</v>
      </c>
      <c r="U2688" t="s">
        <v>17886</v>
      </c>
      <c r="V2688" t="s">
        <v>17891</v>
      </c>
      <c r="W2688">
        <v>0</v>
      </c>
      <c r="X2688" t="s">
        <v>80</v>
      </c>
      <c r="Y2688">
        <v>2026</v>
      </c>
      <c r="Z2688">
        <v>7</v>
      </c>
      <c r="AA2688">
        <v>1</v>
      </c>
      <c r="AB2688">
        <v>109450</v>
      </c>
      <c r="AC2688">
        <v>8756</v>
      </c>
      <c r="AD2688">
        <v>0</v>
      </c>
      <c r="AE2688">
        <v>0</v>
      </c>
      <c r="AF2688" t="s">
        <v>57</v>
      </c>
      <c r="AG2688" t="s">
        <v>99</v>
      </c>
      <c r="AH2688" t="s">
        <v>18259</v>
      </c>
      <c r="AI2688" t="s">
        <v>18264</v>
      </c>
      <c r="AJ2688">
        <v>0</v>
      </c>
      <c r="AK2688" t="s">
        <v>9905</v>
      </c>
      <c r="AL2688">
        <v>0</v>
      </c>
      <c r="AM2688">
        <v>0</v>
      </c>
      <c r="AN2688">
        <v>0</v>
      </c>
      <c r="AO2688">
        <v>0</v>
      </c>
      <c r="AP2688" t="s">
        <v>83</v>
      </c>
      <c r="AQ2688">
        <v>0</v>
      </c>
      <c r="AR2688">
        <v>0</v>
      </c>
      <c r="AS2688" t="s">
        <v>69</v>
      </c>
      <c r="AT2688" t="s">
        <v>18282</v>
      </c>
      <c r="AU2688" t="s">
        <v>64</v>
      </c>
      <c r="AV2688">
        <v>0</v>
      </c>
      <c r="AW2688">
        <v>27136</v>
      </c>
      <c r="AX2688" t="s">
        <v>16401</v>
      </c>
      <c r="AY2688" t="s">
        <v>18281</v>
      </c>
      <c r="AZ2688" t="s">
        <v>71</v>
      </c>
      <c r="BA2688">
        <v>118206</v>
      </c>
      <c r="BB2688" t="s">
        <v>66</v>
      </c>
      <c r="BC2688" t="str">
        <f t="shared" si="110"/>
        <v>05030</v>
      </c>
      <c r="BD2688" t="str">
        <f t="shared" si="111"/>
        <v>TV-05030</v>
      </c>
    </row>
    <row r="2689" spans="1:56" ht="28.15" customHeight="1">
      <c r="A2689" s="4">
        <f>SUBTOTAL(103,$L$2:L2689)</f>
        <v>2688</v>
      </c>
      <c r="B2689" s="5" t="s">
        <v>18283</v>
      </c>
      <c r="C2689" s="5" t="s">
        <v>11408</v>
      </c>
      <c r="D2689" s="5" t="s">
        <v>18284</v>
      </c>
      <c r="E2689" s="5" t="s">
        <v>18259</v>
      </c>
      <c r="F2689" s="6" t="s">
        <v>18285</v>
      </c>
      <c r="G2689" s="5">
        <v>7</v>
      </c>
      <c r="H2689" s="7">
        <v>630292</v>
      </c>
      <c r="I2689" s="5" t="s">
        <v>18286</v>
      </c>
      <c r="J2689" s="5" t="s">
        <v>18287</v>
      </c>
      <c r="K2689" s="20"/>
      <c r="L2689" s="5" t="s">
        <v>95</v>
      </c>
      <c r="M2689" s="2">
        <v>1601171465</v>
      </c>
      <c r="N2689" s="8">
        <f>IF(COUNTIF($B$2:B2689,B2689)=1,1,0)</f>
        <v>1</v>
      </c>
      <c r="O2689" t="s">
        <v>52</v>
      </c>
      <c r="P2689">
        <v>1601171465</v>
      </c>
      <c r="Q2689" t="s">
        <v>18283</v>
      </c>
      <c r="R2689" t="s">
        <v>18283</v>
      </c>
      <c r="S2689" t="s">
        <v>11408</v>
      </c>
      <c r="T2689" t="s">
        <v>11408</v>
      </c>
      <c r="U2689" t="s">
        <v>18284</v>
      </c>
      <c r="V2689" t="s">
        <v>18288</v>
      </c>
      <c r="W2689">
        <v>0</v>
      </c>
      <c r="X2689" t="s">
        <v>80</v>
      </c>
      <c r="Y2689">
        <v>2026</v>
      </c>
      <c r="Z2689">
        <v>7</v>
      </c>
      <c r="AA2689">
        <v>1</v>
      </c>
      <c r="AB2689">
        <v>583604</v>
      </c>
      <c r="AC2689">
        <v>46688</v>
      </c>
      <c r="AD2689">
        <v>0</v>
      </c>
      <c r="AE2689">
        <v>0</v>
      </c>
      <c r="AF2689" t="s">
        <v>121</v>
      </c>
      <c r="AG2689" t="s">
        <v>99</v>
      </c>
      <c r="AH2689" t="s">
        <v>18259</v>
      </c>
      <c r="AI2689" t="s">
        <v>18264</v>
      </c>
      <c r="AJ2689">
        <v>0</v>
      </c>
      <c r="AK2689" t="s">
        <v>7440</v>
      </c>
      <c r="AL2689">
        <v>0</v>
      </c>
      <c r="AM2689">
        <v>0</v>
      </c>
      <c r="AN2689">
        <v>0</v>
      </c>
      <c r="AO2689">
        <v>0</v>
      </c>
      <c r="AP2689" t="s">
        <v>61</v>
      </c>
      <c r="AQ2689">
        <v>0</v>
      </c>
      <c r="AR2689">
        <v>0</v>
      </c>
      <c r="AS2689" t="s">
        <v>69</v>
      </c>
      <c r="AT2689" t="s">
        <v>18289</v>
      </c>
      <c r="AU2689" t="s">
        <v>64</v>
      </c>
      <c r="AV2689">
        <v>0</v>
      </c>
      <c r="AW2689">
        <v>27155</v>
      </c>
      <c r="AX2689" t="s">
        <v>18286</v>
      </c>
      <c r="AY2689" t="s">
        <v>18287</v>
      </c>
      <c r="AZ2689" t="s">
        <v>71</v>
      </c>
      <c r="BA2689">
        <v>630292</v>
      </c>
      <c r="BB2689" t="s">
        <v>66</v>
      </c>
      <c r="BC2689" t="str">
        <f t="shared" si="110"/>
        <v>07210</v>
      </c>
      <c r="BD2689" t="str">
        <f t="shared" si="111"/>
        <v>TV-07210</v>
      </c>
    </row>
    <row r="2690" spans="1:56" ht="28.15" customHeight="1">
      <c r="A2690" s="4">
        <f>SUBTOTAL(103,$L$2:L2690)</f>
        <v>2689</v>
      </c>
      <c r="B2690" s="5" t="s">
        <v>18290</v>
      </c>
      <c r="C2690" s="5" t="s">
        <v>18291</v>
      </c>
      <c r="D2690" s="5" t="s">
        <v>17896</v>
      </c>
      <c r="E2690" s="5" t="s">
        <v>18259</v>
      </c>
      <c r="F2690" s="6" t="s">
        <v>18292</v>
      </c>
      <c r="G2690" s="5">
        <v>7</v>
      </c>
      <c r="H2690" s="7">
        <v>346356</v>
      </c>
      <c r="I2690" s="5" t="s">
        <v>18293</v>
      </c>
      <c r="J2690" s="5" t="s">
        <v>18294</v>
      </c>
      <c r="K2690" s="20"/>
      <c r="L2690" s="5" t="s">
        <v>95</v>
      </c>
      <c r="M2690" s="2">
        <v>1601171439</v>
      </c>
      <c r="N2690" s="8">
        <f>IF(COUNTIF($B$2:B2690,B2690)=1,1,0)</f>
        <v>1</v>
      </c>
      <c r="O2690" t="s">
        <v>52</v>
      </c>
      <c r="P2690">
        <v>1601171439</v>
      </c>
      <c r="Q2690" t="s">
        <v>18290</v>
      </c>
      <c r="R2690" t="s">
        <v>18290</v>
      </c>
      <c r="S2690" t="s">
        <v>18291</v>
      </c>
      <c r="T2690" t="s">
        <v>18291</v>
      </c>
      <c r="U2690" t="s">
        <v>17896</v>
      </c>
      <c r="V2690" t="s">
        <v>17900</v>
      </c>
      <c r="W2690">
        <v>0</v>
      </c>
      <c r="X2690" t="s">
        <v>188</v>
      </c>
      <c r="Y2690">
        <v>2026</v>
      </c>
      <c r="Z2690">
        <v>7</v>
      </c>
      <c r="AA2690">
        <v>1</v>
      </c>
      <c r="AB2690">
        <v>320700</v>
      </c>
      <c r="AC2690">
        <v>25656</v>
      </c>
      <c r="AD2690">
        <v>0</v>
      </c>
      <c r="AE2690">
        <v>0</v>
      </c>
      <c r="AF2690" t="s">
        <v>57</v>
      </c>
      <c r="AG2690" t="s">
        <v>99</v>
      </c>
      <c r="AH2690" t="s">
        <v>18259</v>
      </c>
      <c r="AI2690" t="s">
        <v>18264</v>
      </c>
      <c r="AJ2690">
        <v>0</v>
      </c>
      <c r="AK2690" t="s">
        <v>3527</v>
      </c>
      <c r="AL2690">
        <v>0</v>
      </c>
      <c r="AM2690">
        <v>0</v>
      </c>
      <c r="AN2690">
        <v>0</v>
      </c>
      <c r="AO2690">
        <v>0</v>
      </c>
      <c r="AP2690" t="s">
        <v>83</v>
      </c>
      <c r="AQ2690">
        <v>0</v>
      </c>
      <c r="AR2690">
        <v>0</v>
      </c>
      <c r="AS2690" t="s">
        <v>69</v>
      </c>
      <c r="AT2690" t="s">
        <v>18295</v>
      </c>
      <c r="AU2690" t="s">
        <v>64</v>
      </c>
      <c r="AV2690">
        <v>0</v>
      </c>
      <c r="AW2690">
        <v>27141</v>
      </c>
      <c r="AX2690" t="s">
        <v>18293</v>
      </c>
      <c r="AY2690" t="s">
        <v>18294</v>
      </c>
      <c r="AZ2690" t="s">
        <v>71</v>
      </c>
      <c r="BA2690">
        <v>346356</v>
      </c>
      <c r="BB2690" t="s">
        <v>66</v>
      </c>
      <c r="BC2690" t="str">
        <f t="shared" si="110"/>
        <v>07240</v>
      </c>
      <c r="BD2690" t="str">
        <f t="shared" si="111"/>
        <v>TV-07240</v>
      </c>
    </row>
    <row r="2691" spans="1:56" ht="28.15" customHeight="1">
      <c r="A2691" s="4">
        <f>SUBTOTAL(103,$L$2:L2691)</f>
        <v>2690</v>
      </c>
      <c r="B2691" s="5" t="s">
        <v>18296</v>
      </c>
      <c r="C2691" s="5" t="s">
        <v>18297</v>
      </c>
      <c r="D2691" s="5" t="s">
        <v>18298</v>
      </c>
      <c r="E2691" s="5" t="s">
        <v>18259</v>
      </c>
      <c r="F2691" s="6" t="s">
        <v>18299</v>
      </c>
      <c r="G2691" s="5">
        <v>7</v>
      </c>
      <c r="H2691" s="7">
        <v>500779</v>
      </c>
      <c r="I2691" s="5" t="s">
        <v>18300</v>
      </c>
      <c r="J2691" s="5" t="s">
        <v>18301</v>
      </c>
      <c r="K2691" s="20"/>
      <c r="L2691" s="5" t="s">
        <v>95</v>
      </c>
      <c r="M2691" s="2">
        <v>1601171466</v>
      </c>
      <c r="N2691" s="8">
        <f>IF(COUNTIF($B$2:B2691,B2691)=1,1,0)</f>
        <v>1</v>
      </c>
      <c r="O2691" t="s">
        <v>52</v>
      </c>
      <c r="P2691">
        <v>1601171466</v>
      </c>
      <c r="Q2691" t="s">
        <v>18296</v>
      </c>
      <c r="R2691" t="s">
        <v>18296</v>
      </c>
      <c r="S2691" t="s">
        <v>18297</v>
      </c>
      <c r="T2691" t="s">
        <v>18297</v>
      </c>
      <c r="U2691" t="s">
        <v>18298</v>
      </c>
      <c r="V2691" t="s">
        <v>18302</v>
      </c>
      <c r="W2691">
        <v>0</v>
      </c>
      <c r="X2691" t="s">
        <v>80</v>
      </c>
      <c r="Y2691">
        <v>2026</v>
      </c>
      <c r="Z2691">
        <v>7</v>
      </c>
      <c r="AA2691">
        <v>1</v>
      </c>
      <c r="AB2691">
        <v>463684</v>
      </c>
      <c r="AC2691">
        <v>37095</v>
      </c>
      <c r="AD2691">
        <v>0</v>
      </c>
      <c r="AE2691">
        <v>0</v>
      </c>
      <c r="AF2691" t="s">
        <v>108</v>
      </c>
      <c r="AG2691" t="s">
        <v>99</v>
      </c>
      <c r="AH2691" t="s">
        <v>18259</v>
      </c>
      <c r="AI2691" t="s">
        <v>18264</v>
      </c>
      <c r="AJ2691">
        <v>0</v>
      </c>
      <c r="AK2691" t="s">
        <v>506</v>
      </c>
      <c r="AL2691">
        <v>0</v>
      </c>
      <c r="AM2691">
        <v>0</v>
      </c>
      <c r="AN2691">
        <v>0</v>
      </c>
      <c r="AO2691">
        <v>0</v>
      </c>
      <c r="AP2691" t="s">
        <v>83</v>
      </c>
      <c r="AQ2691">
        <v>0</v>
      </c>
      <c r="AR2691">
        <v>0</v>
      </c>
      <c r="AS2691" t="s">
        <v>69</v>
      </c>
      <c r="AT2691" t="s">
        <v>18303</v>
      </c>
      <c r="AU2691" t="s">
        <v>64</v>
      </c>
      <c r="AV2691">
        <v>0</v>
      </c>
      <c r="AW2691">
        <v>27156</v>
      </c>
      <c r="AX2691" t="s">
        <v>18300</v>
      </c>
      <c r="AY2691" t="s">
        <v>18301</v>
      </c>
      <c r="AZ2691" t="s">
        <v>71</v>
      </c>
      <c r="BA2691">
        <v>500779</v>
      </c>
      <c r="BB2691" t="s">
        <v>66</v>
      </c>
      <c r="BC2691" t="str">
        <f t="shared" si="110"/>
        <v>07250</v>
      </c>
      <c r="BD2691" t="str">
        <f t="shared" si="111"/>
        <v>TV-07250</v>
      </c>
    </row>
    <row r="2692" spans="1:56" ht="28.15" customHeight="1">
      <c r="A2692" s="4">
        <f>SUBTOTAL(103,$L$2:L2692)</f>
        <v>2691</v>
      </c>
      <c r="B2692" s="5" t="s">
        <v>18304</v>
      </c>
      <c r="C2692" s="5" t="s">
        <v>12033</v>
      </c>
      <c r="D2692" s="5" t="s">
        <v>18305</v>
      </c>
      <c r="E2692" s="5" t="s">
        <v>18259</v>
      </c>
      <c r="F2692" s="6" t="s">
        <v>18306</v>
      </c>
      <c r="G2692" s="5">
        <v>7</v>
      </c>
      <c r="H2692" s="7">
        <v>276955</v>
      </c>
      <c r="I2692" s="5" t="s">
        <v>18307</v>
      </c>
      <c r="J2692" s="5" t="s">
        <v>18308</v>
      </c>
      <c r="K2692" s="20"/>
      <c r="L2692" s="5" t="s">
        <v>95</v>
      </c>
      <c r="M2692" s="2">
        <v>1601171473</v>
      </c>
      <c r="N2692" s="8">
        <f>IF(COUNTIF($B$2:B2692,B2692)=1,1,0)</f>
        <v>1</v>
      </c>
      <c r="O2692" t="s">
        <v>52</v>
      </c>
      <c r="P2692">
        <v>1601171473</v>
      </c>
      <c r="Q2692" t="s">
        <v>18304</v>
      </c>
      <c r="R2692" t="s">
        <v>18304</v>
      </c>
      <c r="S2692" t="s">
        <v>12033</v>
      </c>
      <c r="T2692" t="s">
        <v>12033</v>
      </c>
      <c r="U2692" t="s">
        <v>18305</v>
      </c>
      <c r="V2692" t="s">
        <v>18288</v>
      </c>
      <c r="W2692">
        <v>0</v>
      </c>
      <c r="X2692" t="s">
        <v>80</v>
      </c>
      <c r="Y2692">
        <v>2026</v>
      </c>
      <c r="Z2692">
        <v>7</v>
      </c>
      <c r="AA2692">
        <v>1</v>
      </c>
      <c r="AB2692">
        <v>256440</v>
      </c>
      <c r="AC2692">
        <v>20515</v>
      </c>
      <c r="AD2692">
        <v>0</v>
      </c>
      <c r="AE2692">
        <v>0</v>
      </c>
      <c r="AF2692" t="s">
        <v>108</v>
      </c>
      <c r="AG2692" t="s">
        <v>99</v>
      </c>
      <c r="AH2692" t="s">
        <v>18259</v>
      </c>
      <c r="AI2692" t="s">
        <v>18264</v>
      </c>
      <c r="AJ2692">
        <v>0</v>
      </c>
      <c r="AK2692" t="s">
        <v>4846</v>
      </c>
      <c r="AL2692">
        <v>0</v>
      </c>
      <c r="AM2692">
        <v>0</v>
      </c>
      <c r="AN2692">
        <v>0</v>
      </c>
      <c r="AO2692">
        <v>0</v>
      </c>
      <c r="AP2692" t="s">
        <v>83</v>
      </c>
      <c r="AQ2692">
        <v>0</v>
      </c>
      <c r="AR2692">
        <v>0</v>
      </c>
      <c r="AS2692" t="s">
        <v>69</v>
      </c>
      <c r="AT2692" t="s">
        <v>18309</v>
      </c>
      <c r="AU2692" t="s">
        <v>64</v>
      </c>
      <c r="AV2692">
        <v>0</v>
      </c>
      <c r="AW2692">
        <v>27161</v>
      </c>
      <c r="AX2692" t="s">
        <v>18307</v>
      </c>
      <c r="AY2692" t="s">
        <v>18308</v>
      </c>
      <c r="AZ2692" t="s">
        <v>71</v>
      </c>
      <c r="BA2692">
        <v>276955</v>
      </c>
      <c r="BB2692" t="s">
        <v>66</v>
      </c>
      <c r="BC2692" t="str">
        <f t="shared" si="110"/>
        <v>07400</v>
      </c>
      <c r="BD2692" t="str">
        <f t="shared" si="111"/>
        <v>TV-07400</v>
      </c>
    </row>
    <row r="2693" spans="1:56" ht="28.15" customHeight="1">
      <c r="A2693" s="4">
        <f>SUBTOTAL(103,$L$2:L2693)</f>
        <v>2692</v>
      </c>
      <c r="B2693" s="5" t="s">
        <v>18310</v>
      </c>
      <c r="C2693" s="5" t="s">
        <v>18311</v>
      </c>
      <c r="D2693" s="5" t="s">
        <v>17896</v>
      </c>
      <c r="E2693" s="5" t="s">
        <v>18259</v>
      </c>
      <c r="F2693" s="6" t="s">
        <v>18312</v>
      </c>
      <c r="G2693" s="5">
        <v>7</v>
      </c>
      <c r="H2693" s="7">
        <v>1015740</v>
      </c>
      <c r="I2693" s="5" t="s">
        <v>18313</v>
      </c>
      <c r="J2693" s="5" t="s">
        <v>18314</v>
      </c>
      <c r="K2693" s="20"/>
      <c r="L2693" s="5" t="s">
        <v>95</v>
      </c>
      <c r="M2693" s="2">
        <v>1601171448</v>
      </c>
      <c r="N2693" s="8">
        <f>IF(COUNTIF($B$2:B2693,B2693)=1,1,0)</f>
        <v>1</v>
      </c>
      <c r="O2693" t="s">
        <v>52</v>
      </c>
      <c r="P2693">
        <v>1601171448</v>
      </c>
      <c r="Q2693" t="s">
        <v>18310</v>
      </c>
      <c r="R2693" t="s">
        <v>18310</v>
      </c>
      <c r="S2693" t="s">
        <v>18311</v>
      </c>
      <c r="T2693" t="s">
        <v>18311</v>
      </c>
      <c r="U2693" t="s">
        <v>17896</v>
      </c>
      <c r="V2693" t="s">
        <v>17900</v>
      </c>
      <c r="W2693">
        <v>0</v>
      </c>
      <c r="X2693" t="s">
        <v>188</v>
      </c>
      <c r="Y2693">
        <v>2026</v>
      </c>
      <c r="Z2693">
        <v>7</v>
      </c>
      <c r="AA2693">
        <v>1</v>
      </c>
      <c r="AB2693">
        <v>940500</v>
      </c>
      <c r="AC2693">
        <v>75240</v>
      </c>
      <c r="AD2693">
        <v>0</v>
      </c>
      <c r="AE2693">
        <v>0</v>
      </c>
      <c r="AF2693" t="s">
        <v>57</v>
      </c>
      <c r="AG2693" t="s">
        <v>99</v>
      </c>
      <c r="AH2693" t="s">
        <v>18259</v>
      </c>
      <c r="AI2693" t="s">
        <v>18264</v>
      </c>
      <c r="AJ2693">
        <v>0</v>
      </c>
      <c r="AK2693" t="s">
        <v>1847</v>
      </c>
      <c r="AL2693">
        <v>0</v>
      </c>
      <c r="AM2693">
        <v>0</v>
      </c>
      <c r="AN2693">
        <v>0</v>
      </c>
      <c r="AO2693">
        <v>0</v>
      </c>
      <c r="AP2693" t="s">
        <v>83</v>
      </c>
      <c r="AQ2693">
        <v>0</v>
      </c>
      <c r="AR2693">
        <v>0</v>
      </c>
      <c r="AS2693" t="s">
        <v>69</v>
      </c>
      <c r="AT2693" t="s">
        <v>18315</v>
      </c>
      <c r="AU2693" t="s">
        <v>64</v>
      </c>
      <c r="AV2693">
        <v>0</v>
      </c>
      <c r="AW2693">
        <v>27145</v>
      </c>
      <c r="AX2693" t="s">
        <v>18313</v>
      </c>
      <c r="AY2693" t="s">
        <v>18314</v>
      </c>
      <c r="AZ2693" t="s">
        <v>71</v>
      </c>
      <c r="BA2693">
        <v>1015740</v>
      </c>
      <c r="BB2693" t="s">
        <v>66</v>
      </c>
      <c r="BC2693" t="str">
        <f t="shared" si="110"/>
        <v>07620</v>
      </c>
      <c r="BD2693" t="str">
        <f t="shared" si="111"/>
        <v>TV-07620</v>
      </c>
    </row>
    <row r="2694" spans="1:56" ht="28.15" customHeight="1">
      <c r="A2694" s="4">
        <f>SUBTOTAL(103,$L$2:L2694)</f>
        <v>2693</v>
      </c>
      <c r="B2694" s="5" t="s">
        <v>18316</v>
      </c>
      <c r="C2694" s="5" t="s">
        <v>18317</v>
      </c>
      <c r="D2694" s="5" t="s">
        <v>18318</v>
      </c>
      <c r="E2694" s="5" t="s">
        <v>18259</v>
      </c>
      <c r="F2694" s="6" t="s">
        <v>18319</v>
      </c>
      <c r="G2694" s="5">
        <v>7</v>
      </c>
      <c r="H2694" s="7">
        <v>746855</v>
      </c>
      <c r="I2694" s="5" t="s">
        <v>18320</v>
      </c>
      <c r="J2694" s="5" t="s">
        <v>18321</v>
      </c>
      <c r="K2694" s="20"/>
      <c r="L2694" s="5" t="s">
        <v>95</v>
      </c>
      <c r="M2694" s="2">
        <v>1601171472</v>
      </c>
      <c r="N2694" s="8">
        <f>IF(COUNTIF($B$2:B2694,B2694)=1,1,0)</f>
        <v>1</v>
      </c>
      <c r="O2694" t="s">
        <v>52</v>
      </c>
      <c r="P2694">
        <v>1601171472</v>
      </c>
      <c r="Q2694" t="s">
        <v>18316</v>
      </c>
      <c r="R2694" t="s">
        <v>18316</v>
      </c>
      <c r="S2694" t="s">
        <v>18317</v>
      </c>
      <c r="T2694" t="s">
        <v>18317</v>
      </c>
      <c r="U2694" t="s">
        <v>18318</v>
      </c>
      <c r="V2694" t="s">
        <v>18322</v>
      </c>
      <c r="W2694">
        <v>0</v>
      </c>
      <c r="X2694" t="s">
        <v>80</v>
      </c>
      <c r="Y2694">
        <v>2026</v>
      </c>
      <c r="Z2694">
        <v>7</v>
      </c>
      <c r="AA2694">
        <v>1</v>
      </c>
      <c r="AB2694">
        <v>691532</v>
      </c>
      <c r="AC2694">
        <v>55323</v>
      </c>
      <c r="AD2694">
        <v>0</v>
      </c>
      <c r="AE2694">
        <v>0</v>
      </c>
      <c r="AF2694" t="s">
        <v>57</v>
      </c>
      <c r="AG2694" t="s">
        <v>99</v>
      </c>
      <c r="AH2694" t="s">
        <v>18259</v>
      </c>
      <c r="AI2694" t="s">
        <v>18264</v>
      </c>
      <c r="AJ2694">
        <v>0</v>
      </c>
      <c r="AK2694" t="s">
        <v>3136</v>
      </c>
      <c r="AL2694">
        <v>0</v>
      </c>
      <c r="AM2694">
        <v>0</v>
      </c>
      <c r="AN2694">
        <v>0</v>
      </c>
      <c r="AO2694">
        <v>0</v>
      </c>
      <c r="AP2694" t="s">
        <v>83</v>
      </c>
      <c r="AQ2694">
        <v>0</v>
      </c>
      <c r="AR2694">
        <v>0</v>
      </c>
      <c r="AS2694" t="s">
        <v>69</v>
      </c>
      <c r="AT2694" t="s">
        <v>18323</v>
      </c>
      <c r="AU2694" t="s">
        <v>64</v>
      </c>
      <c r="AV2694">
        <v>0</v>
      </c>
      <c r="AW2694">
        <v>27160</v>
      </c>
      <c r="AX2694" t="s">
        <v>18320</v>
      </c>
      <c r="AY2694" t="s">
        <v>18321</v>
      </c>
      <c r="AZ2694" t="s">
        <v>71</v>
      </c>
      <c r="BA2694">
        <v>746855</v>
      </c>
      <c r="BB2694" t="s">
        <v>66</v>
      </c>
      <c r="BC2694" t="str">
        <f t="shared" si="110"/>
        <v>11030</v>
      </c>
      <c r="BD2694" t="str">
        <f t="shared" si="111"/>
        <v>TV-11030</v>
      </c>
    </row>
    <row r="2695" spans="1:56" ht="28.15" customHeight="1">
      <c r="A2695" s="4">
        <f>SUBTOTAL(103,$L$2:L2695)</f>
        <v>2694</v>
      </c>
      <c r="B2695" s="5" t="s">
        <v>18324</v>
      </c>
      <c r="C2695" s="5" t="s">
        <v>18325</v>
      </c>
      <c r="D2695" s="5" t="s">
        <v>18326</v>
      </c>
      <c r="E2695" s="5" t="s">
        <v>18259</v>
      </c>
      <c r="F2695" s="6" t="s">
        <v>18327</v>
      </c>
      <c r="G2695" s="5">
        <v>7</v>
      </c>
      <c r="H2695" s="7">
        <v>584963</v>
      </c>
      <c r="I2695" s="5" t="s">
        <v>18328</v>
      </c>
      <c r="J2695" s="5" t="s">
        <v>18329</v>
      </c>
      <c r="K2695" s="20"/>
      <c r="L2695" s="5" t="s">
        <v>95</v>
      </c>
      <c r="M2695" s="2">
        <v>1601171458</v>
      </c>
      <c r="N2695" s="8">
        <f>IF(COUNTIF($B$2:B2695,B2695)=1,1,0)</f>
        <v>1</v>
      </c>
      <c r="O2695" t="s">
        <v>52</v>
      </c>
      <c r="P2695">
        <v>1601171458</v>
      </c>
      <c r="Q2695" t="s">
        <v>18324</v>
      </c>
      <c r="R2695" t="s">
        <v>18324</v>
      </c>
      <c r="S2695" t="s">
        <v>18325</v>
      </c>
      <c r="T2695" t="s">
        <v>18325</v>
      </c>
      <c r="U2695" t="s">
        <v>18326</v>
      </c>
      <c r="V2695" t="s">
        <v>18330</v>
      </c>
      <c r="W2695">
        <v>0</v>
      </c>
      <c r="X2695" t="s">
        <v>80</v>
      </c>
      <c r="Y2695">
        <v>2026</v>
      </c>
      <c r="Z2695">
        <v>7</v>
      </c>
      <c r="AA2695">
        <v>1</v>
      </c>
      <c r="AB2695">
        <v>541632</v>
      </c>
      <c r="AC2695">
        <v>43331</v>
      </c>
      <c r="AD2695">
        <v>0</v>
      </c>
      <c r="AE2695">
        <v>0</v>
      </c>
      <c r="AF2695" t="s">
        <v>98</v>
      </c>
      <c r="AG2695" t="s">
        <v>99</v>
      </c>
      <c r="AH2695" t="s">
        <v>18259</v>
      </c>
      <c r="AI2695" t="s">
        <v>18264</v>
      </c>
      <c r="AJ2695">
        <v>0</v>
      </c>
      <c r="AK2695" t="s">
        <v>18331</v>
      </c>
      <c r="AL2695">
        <v>0</v>
      </c>
      <c r="AM2695">
        <v>0</v>
      </c>
      <c r="AN2695">
        <v>0</v>
      </c>
      <c r="AO2695">
        <v>0</v>
      </c>
      <c r="AP2695" t="s">
        <v>98</v>
      </c>
      <c r="AQ2695">
        <v>0</v>
      </c>
      <c r="AR2695">
        <v>0</v>
      </c>
      <c r="AS2695" t="s">
        <v>69</v>
      </c>
      <c r="AT2695" t="s">
        <v>18332</v>
      </c>
      <c r="AU2695" t="s">
        <v>64</v>
      </c>
      <c r="AV2695">
        <v>0</v>
      </c>
      <c r="AW2695">
        <v>27150</v>
      </c>
      <c r="AX2695" t="s">
        <v>18328</v>
      </c>
      <c r="AY2695" t="s">
        <v>18329</v>
      </c>
      <c r="AZ2695" t="s">
        <v>71</v>
      </c>
      <c r="BA2695">
        <v>584963</v>
      </c>
      <c r="BB2695" t="s">
        <v>66</v>
      </c>
      <c r="BC2695" t="str">
        <f t="shared" si="110"/>
        <v>11050</v>
      </c>
      <c r="BD2695" t="str">
        <f t="shared" si="111"/>
        <v>TV-11050</v>
      </c>
    </row>
    <row r="2696" spans="1:56" ht="28.15" customHeight="1">
      <c r="A2696" s="4">
        <f>SUBTOTAL(103,$L$2:L2696)</f>
        <v>2695</v>
      </c>
      <c r="B2696" s="5" t="s">
        <v>18333</v>
      </c>
      <c r="C2696" s="5" t="s">
        <v>18334</v>
      </c>
      <c r="D2696" s="5" t="s">
        <v>17719</v>
      </c>
      <c r="E2696" s="5" t="s">
        <v>18259</v>
      </c>
      <c r="F2696" s="6" t="s">
        <v>18335</v>
      </c>
      <c r="G2696" s="5">
        <v>7</v>
      </c>
      <c r="H2696" s="7">
        <v>264103</v>
      </c>
      <c r="I2696" s="5" t="s">
        <v>18336</v>
      </c>
      <c r="J2696" s="5" t="s">
        <v>18337</v>
      </c>
      <c r="K2696" s="20"/>
      <c r="L2696" s="5" t="s">
        <v>95</v>
      </c>
      <c r="M2696" s="2">
        <v>1601171470</v>
      </c>
      <c r="N2696" s="8">
        <f>IF(COUNTIF($B$2:B2696,B2696)=1,1,0)</f>
        <v>1</v>
      </c>
      <c r="O2696" t="s">
        <v>52</v>
      </c>
      <c r="P2696">
        <v>1601171470</v>
      </c>
      <c r="Q2696" t="s">
        <v>18333</v>
      </c>
      <c r="R2696" t="s">
        <v>18333</v>
      </c>
      <c r="S2696" t="s">
        <v>18334</v>
      </c>
      <c r="T2696" t="s">
        <v>18334</v>
      </c>
      <c r="U2696" t="s">
        <v>17719</v>
      </c>
      <c r="V2696" t="s">
        <v>17720</v>
      </c>
      <c r="W2696">
        <v>0</v>
      </c>
      <c r="X2696" t="s">
        <v>80</v>
      </c>
      <c r="Y2696">
        <v>2026</v>
      </c>
      <c r="Z2696">
        <v>7</v>
      </c>
      <c r="AA2696">
        <v>1</v>
      </c>
      <c r="AB2696">
        <v>244540</v>
      </c>
      <c r="AC2696">
        <v>19563</v>
      </c>
      <c r="AD2696">
        <v>0</v>
      </c>
      <c r="AE2696">
        <v>0</v>
      </c>
      <c r="AF2696" t="s">
        <v>121</v>
      </c>
      <c r="AG2696" t="s">
        <v>99</v>
      </c>
      <c r="AH2696" t="s">
        <v>18259</v>
      </c>
      <c r="AI2696" t="s">
        <v>18264</v>
      </c>
      <c r="AJ2696">
        <v>0</v>
      </c>
      <c r="AK2696" t="s">
        <v>3842</v>
      </c>
      <c r="AL2696">
        <v>0</v>
      </c>
      <c r="AM2696">
        <v>0</v>
      </c>
      <c r="AN2696">
        <v>0</v>
      </c>
      <c r="AO2696">
        <v>0</v>
      </c>
      <c r="AP2696" t="s">
        <v>61</v>
      </c>
      <c r="AQ2696">
        <v>0</v>
      </c>
      <c r="AR2696">
        <v>0</v>
      </c>
      <c r="AS2696" t="s">
        <v>69</v>
      </c>
      <c r="AT2696" t="s">
        <v>18338</v>
      </c>
      <c r="AU2696" t="s">
        <v>64</v>
      </c>
      <c r="AV2696">
        <v>0</v>
      </c>
      <c r="AW2696">
        <v>27159</v>
      </c>
      <c r="AX2696" t="s">
        <v>18336</v>
      </c>
      <c r="AY2696" t="s">
        <v>18337</v>
      </c>
      <c r="AZ2696" t="s">
        <v>71</v>
      </c>
      <c r="BA2696">
        <v>264103</v>
      </c>
      <c r="BB2696" t="s">
        <v>66</v>
      </c>
      <c r="BC2696" t="str">
        <f t="shared" si="110"/>
        <v>11090</v>
      </c>
      <c r="BD2696" t="str">
        <f t="shared" si="111"/>
        <v>TV-11090</v>
      </c>
    </row>
    <row r="2697" spans="1:56" ht="28.15" customHeight="1">
      <c r="A2697" s="4">
        <f>SUBTOTAL(103,$L$2:L2697)</f>
        <v>2696</v>
      </c>
      <c r="B2697" s="5" t="s">
        <v>18339</v>
      </c>
      <c r="C2697" s="5" t="s">
        <v>7888</v>
      </c>
      <c r="D2697" s="5" t="s">
        <v>18340</v>
      </c>
      <c r="E2697" s="5" t="s">
        <v>18259</v>
      </c>
      <c r="F2697" s="6" t="s">
        <v>18341</v>
      </c>
      <c r="G2697" s="5">
        <v>7</v>
      </c>
      <c r="H2697" s="7">
        <v>659433</v>
      </c>
      <c r="I2697" s="5" t="s">
        <v>18342</v>
      </c>
      <c r="J2697" s="5" t="s">
        <v>18343</v>
      </c>
      <c r="K2697" s="20"/>
      <c r="L2697" s="5" t="s">
        <v>95</v>
      </c>
      <c r="M2697" s="2">
        <v>1601171441</v>
      </c>
      <c r="N2697" s="8">
        <f>IF(COUNTIF($B$2:B2697,B2697)=1,1,0)</f>
        <v>1</v>
      </c>
      <c r="O2697" t="s">
        <v>52</v>
      </c>
      <c r="P2697">
        <v>1601171441</v>
      </c>
      <c r="Q2697" t="s">
        <v>18339</v>
      </c>
      <c r="R2697" t="s">
        <v>18339</v>
      </c>
      <c r="S2697" t="s">
        <v>7888</v>
      </c>
      <c r="T2697" t="s">
        <v>7888</v>
      </c>
      <c r="U2697" t="s">
        <v>18340</v>
      </c>
      <c r="V2697" t="s">
        <v>18344</v>
      </c>
      <c r="W2697">
        <v>0</v>
      </c>
      <c r="X2697" t="s">
        <v>80</v>
      </c>
      <c r="Y2697">
        <v>2026</v>
      </c>
      <c r="Z2697">
        <v>7</v>
      </c>
      <c r="AA2697">
        <v>1</v>
      </c>
      <c r="AB2697">
        <v>610586</v>
      </c>
      <c r="AC2697">
        <v>48847</v>
      </c>
      <c r="AD2697">
        <v>0</v>
      </c>
      <c r="AE2697">
        <v>0</v>
      </c>
      <c r="AF2697" t="s">
        <v>108</v>
      </c>
      <c r="AG2697" t="s">
        <v>99</v>
      </c>
      <c r="AH2697" t="s">
        <v>18259</v>
      </c>
      <c r="AI2697" t="s">
        <v>18264</v>
      </c>
      <c r="AJ2697">
        <v>0</v>
      </c>
      <c r="AK2697" t="s">
        <v>1864</v>
      </c>
      <c r="AL2697">
        <v>0</v>
      </c>
      <c r="AM2697">
        <v>0</v>
      </c>
      <c r="AN2697">
        <v>0</v>
      </c>
      <c r="AO2697">
        <v>0</v>
      </c>
      <c r="AP2697" t="s">
        <v>108</v>
      </c>
      <c r="AQ2697">
        <v>0</v>
      </c>
      <c r="AR2697">
        <v>0</v>
      </c>
      <c r="AS2697" t="s">
        <v>69</v>
      </c>
      <c r="AT2697" t="s">
        <v>18345</v>
      </c>
      <c r="AU2697" t="s">
        <v>64</v>
      </c>
      <c r="AV2697">
        <v>0</v>
      </c>
      <c r="AW2697">
        <v>27142</v>
      </c>
      <c r="AX2697" t="s">
        <v>18342</v>
      </c>
      <c r="AY2697" t="s">
        <v>18343</v>
      </c>
      <c r="AZ2697" t="s">
        <v>71</v>
      </c>
      <c r="BA2697">
        <v>659433</v>
      </c>
      <c r="BB2697" t="s">
        <v>66</v>
      </c>
      <c r="BC2697" t="str">
        <f t="shared" si="110"/>
        <v>11350</v>
      </c>
      <c r="BD2697" t="str">
        <f t="shared" si="111"/>
        <v>TV-11350</v>
      </c>
    </row>
    <row r="2698" spans="1:56" ht="28.15" customHeight="1">
      <c r="A2698" s="4">
        <f>SUBTOTAL(103,$L$2:L2698)</f>
        <v>2697</v>
      </c>
      <c r="B2698" s="5" t="s">
        <v>18346</v>
      </c>
      <c r="C2698" s="5" t="s">
        <v>18347</v>
      </c>
      <c r="D2698" s="5" t="s">
        <v>18348</v>
      </c>
      <c r="E2698" s="5" t="s">
        <v>18259</v>
      </c>
      <c r="F2698" s="6" t="s">
        <v>18349</v>
      </c>
      <c r="G2698" s="5">
        <v>7</v>
      </c>
      <c r="H2698" s="7">
        <v>711238</v>
      </c>
      <c r="I2698" s="5" t="s">
        <v>18350</v>
      </c>
      <c r="J2698" s="5" t="s">
        <v>18351</v>
      </c>
      <c r="K2698" s="20"/>
      <c r="L2698" s="5" t="s">
        <v>95</v>
      </c>
      <c r="M2698" s="2">
        <v>1601171478</v>
      </c>
      <c r="N2698" s="8">
        <f>IF(COUNTIF($B$2:B2698,B2698)=1,1,0)</f>
        <v>1</v>
      </c>
      <c r="O2698" t="s">
        <v>52</v>
      </c>
      <c r="P2698">
        <v>1601171478</v>
      </c>
      <c r="Q2698" t="s">
        <v>18346</v>
      </c>
      <c r="R2698" t="s">
        <v>18346</v>
      </c>
      <c r="S2698" t="s">
        <v>18347</v>
      </c>
      <c r="T2698" t="s">
        <v>18347</v>
      </c>
      <c r="U2698" t="s">
        <v>18348</v>
      </c>
      <c r="V2698" t="s">
        <v>18352</v>
      </c>
      <c r="W2698">
        <v>0</v>
      </c>
      <c r="X2698" t="s">
        <v>80</v>
      </c>
      <c r="Y2698">
        <v>2026</v>
      </c>
      <c r="Z2698">
        <v>7</v>
      </c>
      <c r="AA2698">
        <v>1</v>
      </c>
      <c r="AB2698">
        <v>658554</v>
      </c>
      <c r="AC2698">
        <v>52684</v>
      </c>
      <c r="AD2698">
        <v>0</v>
      </c>
      <c r="AE2698">
        <v>0</v>
      </c>
      <c r="AF2698" t="s">
        <v>108</v>
      </c>
      <c r="AG2698" t="s">
        <v>99</v>
      </c>
      <c r="AH2698" t="s">
        <v>18259</v>
      </c>
      <c r="AI2698" t="s">
        <v>18264</v>
      </c>
      <c r="AJ2698">
        <v>0</v>
      </c>
      <c r="AK2698" t="s">
        <v>13211</v>
      </c>
      <c r="AL2698">
        <v>0</v>
      </c>
      <c r="AM2698">
        <v>0</v>
      </c>
      <c r="AN2698">
        <v>0</v>
      </c>
      <c r="AO2698">
        <v>0</v>
      </c>
      <c r="AP2698" t="s">
        <v>83</v>
      </c>
      <c r="AQ2698">
        <v>0</v>
      </c>
      <c r="AR2698">
        <v>0</v>
      </c>
      <c r="AS2698" t="s">
        <v>69</v>
      </c>
      <c r="AT2698" t="s">
        <v>18353</v>
      </c>
      <c r="AU2698" t="s">
        <v>64</v>
      </c>
      <c r="AV2698">
        <v>0</v>
      </c>
      <c r="AW2698">
        <v>27164</v>
      </c>
      <c r="AX2698" t="s">
        <v>18350</v>
      </c>
      <c r="AY2698" t="s">
        <v>18351</v>
      </c>
      <c r="AZ2698" t="s">
        <v>71</v>
      </c>
      <c r="BA2698">
        <v>711238</v>
      </c>
      <c r="BB2698" t="s">
        <v>66</v>
      </c>
      <c r="BC2698" t="str">
        <f t="shared" si="110"/>
        <v>11510</v>
      </c>
      <c r="BD2698" t="str">
        <f t="shared" si="111"/>
        <v>TV-11510</v>
      </c>
    </row>
    <row r="2699" spans="1:56" ht="28.15" customHeight="1">
      <c r="A2699" s="4">
        <f>SUBTOTAL(103,$L$2:L2699)</f>
        <v>2698</v>
      </c>
      <c r="B2699" s="5" t="s">
        <v>18354</v>
      </c>
      <c r="C2699" s="5" t="s">
        <v>18355</v>
      </c>
      <c r="D2699" s="5" t="s">
        <v>18356</v>
      </c>
      <c r="E2699" s="5" t="s">
        <v>18259</v>
      </c>
      <c r="F2699" s="6" t="s">
        <v>18357</v>
      </c>
      <c r="G2699" s="5">
        <v>7</v>
      </c>
      <c r="H2699" s="7">
        <v>318082</v>
      </c>
      <c r="I2699" s="5" t="s">
        <v>18358</v>
      </c>
      <c r="J2699" s="5" t="s">
        <v>18359</v>
      </c>
      <c r="K2699" s="20"/>
      <c r="L2699" s="5" t="s">
        <v>95</v>
      </c>
      <c r="M2699" s="2">
        <v>1601171461</v>
      </c>
      <c r="N2699" s="8">
        <f>IF(COUNTIF($B$2:B2699,B2699)=1,1,0)</f>
        <v>1</v>
      </c>
      <c r="O2699" t="s">
        <v>52</v>
      </c>
      <c r="P2699">
        <v>1601171461</v>
      </c>
      <c r="Q2699" t="s">
        <v>18354</v>
      </c>
      <c r="R2699" t="s">
        <v>18354</v>
      </c>
      <c r="S2699" t="s">
        <v>18355</v>
      </c>
      <c r="T2699" t="s">
        <v>18355</v>
      </c>
      <c r="U2699" t="s">
        <v>18356</v>
      </c>
      <c r="V2699" t="s">
        <v>18360</v>
      </c>
      <c r="W2699">
        <v>0</v>
      </c>
      <c r="X2699" t="s">
        <v>188</v>
      </c>
      <c r="Y2699">
        <v>2026</v>
      </c>
      <c r="Z2699">
        <v>7</v>
      </c>
      <c r="AA2699">
        <v>1</v>
      </c>
      <c r="AB2699">
        <v>294520</v>
      </c>
      <c r="AC2699">
        <v>23562</v>
      </c>
      <c r="AD2699">
        <v>0</v>
      </c>
      <c r="AE2699">
        <v>0</v>
      </c>
      <c r="AF2699" t="s">
        <v>57</v>
      </c>
      <c r="AG2699" t="s">
        <v>99</v>
      </c>
      <c r="AH2699" t="s">
        <v>18259</v>
      </c>
      <c r="AI2699" t="s">
        <v>18264</v>
      </c>
      <c r="AJ2699">
        <v>0</v>
      </c>
      <c r="AK2699" t="s">
        <v>7838</v>
      </c>
      <c r="AL2699">
        <v>0</v>
      </c>
      <c r="AM2699">
        <v>0</v>
      </c>
      <c r="AN2699">
        <v>0</v>
      </c>
      <c r="AO2699">
        <v>0</v>
      </c>
      <c r="AP2699" t="s">
        <v>83</v>
      </c>
      <c r="AQ2699">
        <v>0</v>
      </c>
      <c r="AR2699">
        <v>0</v>
      </c>
      <c r="AS2699" t="s">
        <v>69</v>
      </c>
      <c r="AT2699" t="s">
        <v>18361</v>
      </c>
      <c r="AU2699" t="s">
        <v>64</v>
      </c>
      <c r="AV2699">
        <v>0</v>
      </c>
      <c r="AW2699">
        <v>27152</v>
      </c>
      <c r="AX2699" t="s">
        <v>18358</v>
      </c>
      <c r="AY2699" t="s">
        <v>18359</v>
      </c>
      <c r="AZ2699" t="s">
        <v>71</v>
      </c>
      <c r="BA2699">
        <v>318082</v>
      </c>
      <c r="BB2699" t="s">
        <v>66</v>
      </c>
      <c r="BC2699" t="str">
        <f t="shared" si="110"/>
        <v>11530</v>
      </c>
      <c r="BD2699" t="str">
        <f t="shared" si="111"/>
        <v>TV-11530</v>
      </c>
    </row>
    <row r="2700" spans="1:56" ht="28.15" customHeight="1">
      <c r="A2700" s="4">
        <f>SUBTOTAL(103,$L$2:L2700)</f>
        <v>2699</v>
      </c>
      <c r="B2700" s="5" t="s">
        <v>18362</v>
      </c>
      <c r="C2700" s="5" t="s">
        <v>18363</v>
      </c>
      <c r="D2700" s="5" t="s">
        <v>16225</v>
      </c>
      <c r="E2700" s="5" t="s">
        <v>18259</v>
      </c>
      <c r="F2700" s="6" t="s">
        <v>18364</v>
      </c>
      <c r="G2700" s="5">
        <v>7</v>
      </c>
      <c r="H2700" s="7">
        <v>10714</v>
      </c>
      <c r="I2700" s="5" t="s">
        <v>18365</v>
      </c>
      <c r="J2700" s="5" t="s">
        <v>18366</v>
      </c>
      <c r="K2700" s="20"/>
      <c r="L2700" s="5" t="s">
        <v>95</v>
      </c>
      <c r="M2700" s="2">
        <v>1601171477</v>
      </c>
      <c r="N2700" s="8">
        <f>IF(COUNTIF($B$2:B2700,B2700)=1,1,0)</f>
        <v>1</v>
      </c>
      <c r="O2700" t="s">
        <v>52</v>
      </c>
      <c r="P2700">
        <v>1601171477</v>
      </c>
      <c r="Q2700" t="s">
        <v>18362</v>
      </c>
      <c r="R2700" t="s">
        <v>18362</v>
      </c>
      <c r="S2700" t="s">
        <v>18363</v>
      </c>
      <c r="T2700" t="s">
        <v>18363</v>
      </c>
      <c r="U2700" t="s">
        <v>16225</v>
      </c>
      <c r="V2700" t="s">
        <v>16230</v>
      </c>
      <c r="W2700">
        <v>0</v>
      </c>
      <c r="X2700" t="s">
        <v>80</v>
      </c>
      <c r="Y2700">
        <v>2026</v>
      </c>
      <c r="Z2700">
        <v>7</v>
      </c>
      <c r="AA2700">
        <v>1</v>
      </c>
      <c r="AB2700">
        <v>9920</v>
      </c>
      <c r="AC2700">
        <v>794</v>
      </c>
      <c r="AD2700">
        <v>0</v>
      </c>
      <c r="AE2700">
        <v>0</v>
      </c>
      <c r="AF2700" t="s">
        <v>108</v>
      </c>
      <c r="AG2700" t="s">
        <v>99</v>
      </c>
      <c r="AH2700" t="s">
        <v>18259</v>
      </c>
      <c r="AI2700" t="s">
        <v>18264</v>
      </c>
      <c r="AJ2700">
        <v>0</v>
      </c>
      <c r="AK2700" t="s">
        <v>1780</v>
      </c>
      <c r="AL2700">
        <v>0</v>
      </c>
      <c r="AM2700">
        <v>0</v>
      </c>
      <c r="AN2700">
        <v>0</v>
      </c>
      <c r="AO2700">
        <v>0</v>
      </c>
      <c r="AP2700" t="s">
        <v>83</v>
      </c>
      <c r="AQ2700">
        <v>0</v>
      </c>
      <c r="AR2700">
        <v>0</v>
      </c>
      <c r="AS2700" t="s">
        <v>69</v>
      </c>
      <c r="AT2700" t="s">
        <v>18367</v>
      </c>
      <c r="AU2700" t="s">
        <v>64</v>
      </c>
      <c r="AV2700">
        <v>0</v>
      </c>
      <c r="AW2700">
        <v>27163</v>
      </c>
      <c r="AX2700" t="s">
        <v>18365</v>
      </c>
      <c r="AY2700" t="s">
        <v>18366</v>
      </c>
      <c r="AZ2700" t="s">
        <v>71</v>
      </c>
      <c r="BA2700">
        <v>10714</v>
      </c>
      <c r="BB2700" t="s">
        <v>66</v>
      </c>
      <c r="BC2700" t="str">
        <f t="shared" si="110"/>
        <v>11550</v>
      </c>
      <c r="BD2700" t="str">
        <f t="shared" si="111"/>
        <v>TV-11550</v>
      </c>
    </row>
    <row r="2701" spans="1:56" ht="28.15" customHeight="1">
      <c r="A2701" s="4">
        <f>SUBTOTAL(103,$L$2:L2701)</f>
        <v>2700</v>
      </c>
      <c r="B2701" s="5" t="s">
        <v>18368</v>
      </c>
      <c r="C2701" s="5" t="s">
        <v>365</v>
      </c>
      <c r="D2701" s="5" t="s">
        <v>18369</v>
      </c>
      <c r="E2701" s="5" t="s">
        <v>17275</v>
      </c>
      <c r="F2701" s="6" t="s">
        <v>18370</v>
      </c>
      <c r="G2701" s="5">
        <v>7</v>
      </c>
      <c r="H2701" s="7">
        <v>675622</v>
      </c>
      <c r="I2701" s="5" t="s">
        <v>18371</v>
      </c>
      <c r="J2701" s="5" t="s">
        <v>18372</v>
      </c>
      <c r="K2701" s="20"/>
      <c r="L2701" s="5" t="s">
        <v>415</v>
      </c>
      <c r="M2701" s="2">
        <v>1601172880</v>
      </c>
      <c r="N2701" s="8">
        <f>IF(COUNTIF($B$2:B2701,B2701)=1,1,0)</f>
        <v>1</v>
      </c>
      <c r="O2701" t="s">
        <v>52</v>
      </c>
      <c r="P2701">
        <v>1601172880</v>
      </c>
      <c r="Q2701" t="s">
        <v>18368</v>
      </c>
      <c r="R2701" t="s">
        <v>18368</v>
      </c>
      <c r="S2701" t="s">
        <v>365</v>
      </c>
      <c r="T2701" t="s">
        <v>365</v>
      </c>
      <c r="U2701" t="s">
        <v>18369</v>
      </c>
      <c r="V2701" t="s">
        <v>18373</v>
      </c>
      <c r="W2701">
        <v>0</v>
      </c>
      <c r="X2701" t="s">
        <v>80</v>
      </c>
      <c r="Y2701">
        <v>2026</v>
      </c>
      <c r="Z2701">
        <v>7</v>
      </c>
      <c r="AA2701">
        <v>1</v>
      </c>
      <c r="AB2701">
        <v>625576</v>
      </c>
      <c r="AC2701">
        <v>50046</v>
      </c>
      <c r="AD2701">
        <v>0</v>
      </c>
      <c r="AE2701">
        <v>0</v>
      </c>
      <c r="AF2701" t="s">
        <v>57</v>
      </c>
      <c r="AG2701" t="s">
        <v>99</v>
      </c>
      <c r="AH2701" t="s">
        <v>17275</v>
      </c>
      <c r="AI2701" t="s">
        <v>18374</v>
      </c>
      <c r="AJ2701">
        <v>0</v>
      </c>
      <c r="AK2701" t="s">
        <v>17464</v>
      </c>
      <c r="AL2701">
        <v>0</v>
      </c>
      <c r="AM2701">
        <v>0</v>
      </c>
      <c r="AN2701">
        <v>0</v>
      </c>
      <c r="AO2701">
        <v>0</v>
      </c>
      <c r="AP2701" t="s">
        <v>83</v>
      </c>
      <c r="AQ2701">
        <v>0</v>
      </c>
      <c r="AR2701">
        <v>0</v>
      </c>
      <c r="AS2701" t="s">
        <v>69</v>
      </c>
      <c r="AT2701" t="s">
        <v>18375</v>
      </c>
      <c r="AU2701" t="s">
        <v>64</v>
      </c>
      <c r="AV2701">
        <v>0</v>
      </c>
      <c r="AW2701">
        <v>27462</v>
      </c>
      <c r="AX2701" t="s">
        <v>18371</v>
      </c>
      <c r="AY2701" t="s">
        <v>18372</v>
      </c>
      <c r="AZ2701" t="s">
        <v>71</v>
      </c>
      <c r="BA2701">
        <v>675622</v>
      </c>
      <c r="BB2701" t="s">
        <v>66</v>
      </c>
      <c r="BC2701" t="str">
        <f t="shared" si="110"/>
        <v>02110</v>
      </c>
      <c r="BD2701" t="str">
        <f t="shared" si="111"/>
        <v>TX-02110</v>
      </c>
    </row>
    <row r="2702" spans="1:56" ht="28.15" customHeight="1">
      <c r="A2702" s="4">
        <f>SUBTOTAL(103,$L$2:L2702)</f>
        <v>2701</v>
      </c>
      <c r="B2702" s="5" t="s">
        <v>18376</v>
      </c>
      <c r="C2702" s="5" t="s">
        <v>18377</v>
      </c>
      <c r="D2702" s="5" t="s">
        <v>17954</v>
      </c>
      <c r="E2702" s="5" t="s">
        <v>17275</v>
      </c>
      <c r="F2702" s="6" t="s">
        <v>18378</v>
      </c>
      <c r="G2702" s="5">
        <v>7</v>
      </c>
      <c r="H2702" s="7">
        <v>1444457</v>
      </c>
      <c r="I2702" s="5" t="s">
        <v>18379</v>
      </c>
      <c r="J2702" s="5" t="s">
        <v>18380</v>
      </c>
      <c r="K2702" s="20"/>
      <c r="L2702" s="5" t="s">
        <v>415</v>
      </c>
      <c r="M2702" s="2">
        <v>1601172948</v>
      </c>
      <c r="N2702" s="8">
        <f>IF(COUNTIF($B$2:B2702,B2702)=1,1,0)</f>
        <v>1</v>
      </c>
      <c r="O2702" t="s">
        <v>52</v>
      </c>
      <c r="P2702">
        <v>1601172948</v>
      </c>
      <c r="Q2702" t="s">
        <v>18376</v>
      </c>
      <c r="R2702" t="s">
        <v>18376</v>
      </c>
      <c r="S2702" t="s">
        <v>18377</v>
      </c>
      <c r="T2702" t="s">
        <v>18377</v>
      </c>
      <c r="U2702" t="s">
        <v>17954</v>
      </c>
      <c r="V2702" t="s">
        <v>17958</v>
      </c>
      <c r="W2702">
        <v>0</v>
      </c>
      <c r="X2702" t="s">
        <v>80</v>
      </c>
      <c r="Y2702">
        <v>2026</v>
      </c>
      <c r="Z2702">
        <v>7</v>
      </c>
      <c r="AA2702">
        <v>1</v>
      </c>
      <c r="AB2702">
        <v>1337460</v>
      </c>
      <c r="AC2702">
        <v>106997</v>
      </c>
      <c r="AD2702">
        <v>0</v>
      </c>
      <c r="AE2702">
        <v>0</v>
      </c>
      <c r="AF2702" t="s">
        <v>57</v>
      </c>
      <c r="AG2702" t="s">
        <v>99</v>
      </c>
      <c r="AH2702" t="s">
        <v>17275</v>
      </c>
      <c r="AI2702" t="s">
        <v>18374</v>
      </c>
      <c r="AJ2702">
        <v>0</v>
      </c>
      <c r="AK2702" t="s">
        <v>18381</v>
      </c>
      <c r="AL2702">
        <v>0</v>
      </c>
      <c r="AM2702">
        <v>0</v>
      </c>
      <c r="AN2702">
        <v>0</v>
      </c>
      <c r="AO2702">
        <v>0</v>
      </c>
      <c r="AP2702" t="s">
        <v>83</v>
      </c>
      <c r="AQ2702">
        <v>0</v>
      </c>
      <c r="AR2702">
        <v>0</v>
      </c>
      <c r="AS2702" t="s">
        <v>69</v>
      </c>
      <c r="AT2702" t="s">
        <v>18382</v>
      </c>
      <c r="AU2702" t="s">
        <v>64</v>
      </c>
      <c r="AV2702">
        <v>0</v>
      </c>
      <c r="AW2702">
        <v>27477</v>
      </c>
      <c r="AX2702" t="s">
        <v>18379</v>
      </c>
      <c r="AY2702" t="s">
        <v>18380</v>
      </c>
      <c r="AZ2702" t="s">
        <v>71</v>
      </c>
      <c r="BA2702">
        <v>1444457</v>
      </c>
      <c r="BB2702" t="s">
        <v>66</v>
      </c>
      <c r="BC2702" t="str">
        <f t="shared" si="110"/>
        <v>02310</v>
      </c>
      <c r="BD2702" t="str">
        <f t="shared" si="111"/>
        <v>TX-02310</v>
      </c>
    </row>
    <row r="2703" spans="1:56" ht="28.15" customHeight="1">
      <c r="A2703" s="4">
        <f>SUBTOTAL(103,$L$2:L2703)</f>
        <v>2702</v>
      </c>
      <c r="B2703" s="5" t="s">
        <v>18383</v>
      </c>
      <c r="C2703" s="5" t="s">
        <v>18384</v>
      </c>
      <c r="D2703" s="5" t="s">
        <v>18385</v>
      </c>
      <c r="E2703" s="5" t="s">
        <v>17275</v>
      </c>
      <c r="F2703" s="6" t="s">
        <v>18386</v>
      </c>
      <c r="G2703" s="5">
        <v>7</v>
      </c>
      <c r="H2703" s="7">
        <v>456883</v>
      </c>
      <c r="I2703" s="5" t="s">
        <v>17829</v>
      </c>
      <c r="J2703" s="5" t="s">
        <v>18387</v>
      </c>
      <c r="K2703" s="20"/>
      <c r="L2703" s="5" t="s">
        <v>415</v>
      </c>
      <c r="M2703" s="2">
        <v>1601172855</v>
      </c>
      <c r="N2703" s="8">
        <f>IF(COUNTIF($B$2:B2703,B2703)=1,1,0)</f>
        <v>1</v>
      </c>
      <c r="O2703" t="s">
        <v>52</v>
      </c>
      <c r="P2703">
        <v>1601172855</v>
      </c>
      <c r="Q2703" t="s">
        <v>18383</v>
      </c>
      <c r="R2703" t="s">
        <v>18383</v>
      </c>
      <c r="S2703" t="s">
        <v>18384</v>
      </c>
      <c r="T2703" t="s">
        <v>18384</v>
      </c>
      <c r="U2703" t="s">
        <v>18385</v>
      </c>
      <c r="V2703" t="s">
        <v>18388</v>
      </c>
      <c r="W2703">
        <v>0</v>
      </c>
      <c r="X2703" t="s">
        <v>188</v>
      </c>
      <c r="Y2703">
        <v>2026</v>
      </c>
      <c r="Z2703">
        <v>7</v>
      </c>
      <c r="AA2703">
        <v>1</v>
      </c>
      <c r="AB2703">
        <v>423040</v>
      </c>
      <c r="AC2703">
        <v>33843</v>
      </c>
      <c r="AD2703">
        <v>0</v>
      </c>
      <c r="AE2703">
        <v>0</v>
      </c>
      <c r="AF2703" t="s">
        <v>57</v>
      </c>
      <c r="AG2703" t="s">
        <v>99</v>
      </c>
      <c r="AH2703" t="s">
        <v>17275</v>
      </c>
      <c r="AI2703" t="s">
        <v>18374</v>
      </c>
      <c r="AJ2703">
        <v>0</v>
      </c>
      <c r="AK2703" t="s">
        <v>15764</v>
      </c>
      <c r="AL2703">
        <v>0</v>
      </c>
      <c r="AM2703">
        <v>0</v>
      </c>
      <c r="AN2703">
        <v>0</v>
      </c>
      <c r="AO2703">
        <v>0</v>
      </c>
      <c r="AP2703" t="s">
        <v>83</v>
      </c>
      <c r="AQ2703">
        <v>0</v>
      </c>
      <c r="AR2703">
        <v>0</v>
      </c>
      <c r="AS2703" t="s">
        <v>69</v>
      </c>
      <c r="AT2703" t="s">
        <v>18389</v>
      </c>
      <c r="AU2703" t="s">
        <v>64</v>
      </c>
      <c r="AV2703">
        <v>0</v>
      </c>
      <c r="AW2703">
        <v>27452</v>
      </c>
      <c r="AX2703" t="s">
        <v>17829</v>
      </c>
      <c r="AY2703" t="s">
        <v>18387</v>
      </c>
      <c r="AZ2703" t="s">
        <v>71</v>
      </c>
      <c r="BA2703">
        <v>456883</v>
      </c>
      <c r="BB2703" t="s">
        <v>66</v>
      </c>
      <c r="BC2703" t="str">
        <f t="shared" si="110"/>
        <v>02320</v>
      </c>
      <c r="BD2703" t="str">
        <f t="shared" si="111"/>
        <v>TX-02320</v>
      </c>
    </row>
    <row r="2704" spans="1:56" ht="28.15" customHeight="1">
      <c r="A2704" s="4">
        <f>SUBTOTAL(103,$L$2:L2704)</f>
        <v>2703</v>
      </c>
      <c r="B2704" s="5" t="s">
        <v>18390</v>
      </c>
      <c r="C2704" s="5" t="s">
        <v>4511</v>
      </c>
      <c r="D2704" s="5" t="s">
        <v>18391</v>
      </c>
      <c r="E2704" s="5" t="s">
        <v>17275</v>
      </c>
      <c r="F2704" s="6" t="s">
        <v>18392</v>
      </c>
      <c r="G2704" s="5">
        <v>7</v>
      </c>
      <c r="H2704" s="7">
        <v>2001240</v>
      </c>
      <c r="I2704" s="5" t="s">
        <v>18393</v>
      </c>
      <c r="J2704" s="5" t="s">
        <v>18394</v>
      </c>
      <c r="K2704" s="20"/>
      <c r="L2704" s="5" t="s">
        <v>415</v>
      </c>
      <c r="M2704" s="2">
        <v>1601172940</v>
      </c>
      <c r="N2704" s="8">
        <f>IF(COUNTIF($B$2:B2704,B2704)=1,1,0)</f>
        <v>1</v>
      </c>
      <c r="O2704" t="s">
        <v>52</v>
      </c>
      <c r="P2704">
        <v>1601172940</v>
      </c>
      <c r="Q2704" t="s">
        <v>18390</v>
      </c>
      <c r="R2704" t="s">
        <v>18390</v>
      </c>
      <c r="S2704" t="s">
        <v>4511</v>
      </c>
      <c r="T2704" t="s">
        <v>4511</v>
      </c>
      <c r="U2704" t="s">
        <v>18391</v>
      </c>
      <c r="V2704" t="s">
        <v>18395</v>
      </c>
      <c r="W2704">
        <v>0</v>
      </c>
      <c r="X2704" t="s">
        <v>188</v>
      </c>
      <c r="Y2704">
        <v>2026</v>
      </c>
      <c r="Z2704">
        <v>7</v>
      </c>
      <c r="AA2704">
        <v>1</v>
      </c>
      <c r="AB2704">
        <v>1853000</v>
      </c>
      <c r="AC2704">
        <v>148240</v>
      </c>
      <c r="AD2704">
        <v>0</v>
      </c>
      <c r="AE2704">
        <v>0</v>
      </c>
      <c r="AF2704" t="s">
        <v>57</v>
      </c>
      <c r="AG2704" t="s">
        <v>99</v>
      </c>
      <c r="AH2704" t="s">
        <v>17275</v>
      </c>
      <c r="AI2704" t="s">
        <v>18374</v>
      </c>
      <c r="AJ2704">
        <v>0</v>
      </c>
      <c r="AK2704" t="s">
        <v>18396</v>
      </c>
      <c r="AL2704">
        <v>0</v>
      </c>
      <c r="AM2704">
        <v>0</v>
      </c>
      <c r="AN2704">
        <v>0</v>
      </c>
      <c r="AO2704">
        <v>0</v>
      </c>
      <c r="AP2704" t="s">
        <v>83</v>
      </c>
      <c r="AQ2704">
        <v>0</v>
      </c>
      <c r="AR2704">
        <v>0</v>
      </c>
      <c r="AS2704" t="s">
        <v>69</v>
      </c>
      <c r="AT2704" t="s">
        <v>18397</v>
      </c>
      <c r="AU2704" t="s">
        <v>64</v>
      </c>
      <c r="AV2704">
        <v>0</v>
      </c>
      <c r="AW2704">
        <v>27473</v>
      </c>
      <c r="AX2704" t="s">
        <v>18393</v>
      </c>
      <c r="AY2704" t="s">
        <v>18394</v>
      </c>
      <c r="AZ2704" t="s">
        <v>71</v>
      </c>
      <c r="BA2704">
        <v>2001240</v>
      </c>
      <c r="BB2704" t="s">
        <v>66</v>
      </c>
      <c r="BC2704" t="str">
        <f t="shared" si="110"/>
        <v>02330</v>
      </c>
      <c r="BD2704" t="str">
        <f t="shared" si="111"/>
        <v>TX-02330</v>
      </c>
    </row>
    <row r="2705" spans="1:56" ht="28.15" customHeight="1">
      <c r="A2705" s="4">
        <f>SUBTOTAL(103,$L$2:L2705)</f>
        <v>2704</v>
      </c>
      <c r="B2705" s="5" t="s">
        <v>18398</v>
      </c>
      <c r="C2705" s="5" t="s">
        <v>18399</v>
      </c>
      <c r="D2705" s="5" t="s">
        <v>18400</v>
      </c>
      <c r="E2705" s="5" t="s">
        <v>17275</v>
      </c>
      <c r="F2705" s="6" t="s">
        <v>18401</v>
      </c>
      <c r="G2705" s="5">
        <v>7</v>
      </c>
      <c r="H2705" s="7">
        <v>284666</v>
      </c>
      <c r="I2705" s="5" t="s">
        <v>18402</v>
      </c>
      <c r="J2705" s="5" t="s">
        <v>18403</v>
      </c>
      <c r="K2705" s="20"/>
      <c r="L2705" s="5" t="s">
        <v>415</v>
      </c>
      <c r="M2705" s="2">
        <v>1601172928</v>
      </c>
      <c r="N2705" s="8">
        <f>IF(COUNTIF($B$2:B2705,B2705)=1,1,0)</f>
        <v>1</v>
      </c>
      <c r="O2705" t="s">
        <v>52</v>
      </c>
      <c r="P2705">
        <v>1601172928</v>
      </c>
      <c r="Q2705" t="s">
        <v>18398</v>
      </c>
      <c r="R2705" t="s">
        <v>18398</v>
      </c>
      <c r="S2705" t="s">
        <v>18399</v>
      </c>
      <c r="T2705" t="s">
        <v>18399</v>
      </c>
      <c r="U2705" t="s">
        <v>18400</v>
      </c>
      <c r="V2705" t="s">
        <v>18404</v>
      </c>
      <c r="W2705">
        <v>0</v>
      </c>
      <c r="X2705" t="s">
        <v>80</v>
      </c>
      <c r="Y2705">
        <v>2026</v>
      </c>
      <c r="Z2705">
        <v>7</v>
      </c>
      <c r="AA2705">
        <v>1</v>
      </c>
      <c r="AB2705">
        <v>263580</v>
      </c>
      <c r="AC2705">
        <v>21086</v>
      </c>
      <c r="AD2705">
        <v>0</v>
      </c>
      <c r="AE2705">
        <v>0</v>
      </c>
      <c r="AF2705" t="s">
        <v>57</v>
      </c>
      <c r="AG2705" t="s">
        <v>99</v>
      </c>
      <c r="AH2705" t="s">
        <v>17275</v>
      </c>
      <c r="AI2705" t="s">
        <v>18374</v>
      </c>
      <c r="AJ2705">
        <v>0</v>
      </c>
      <c r="AK2705" t="s">
        <v>18405</v>
      </c>
      <c r="AL2705">
        <v>0</v>
      </c>
      <c r="AM2705">
        <v>0</v>
      </c>
      <c r="AN2705">
        <v>0</v>
      </c>
      <c r="AO2705">
        <v>0</v>
      </c>
      <c r="AP2705" t="s">
        <v>83</v>
      </c>
      <c r="AQ2705">
        <v>0</v>
      </c>
      <c r="AR2705">
        <v>0</v>
      </c>
      <c r="AS2705" t="s">
        <v>69</v>
      </c>
      <c r="AT2705" t="s">
        <v>18406</v>
      </c>
      <c r="AU2705" t="s">
        <v>64</v>
      </c>
      <c r="AV2705">
        <v>0</v>
      </c>
      <c r="AW2705">
        <v>27470</v>
      </c>
      <c r="AX2705" t="s">
        <v>18402</v>
      </c>
      <c r="AY2705" t="s">
        <v>18403</v>
      </c>
      <c r="AZ2705" t="s">
        <v>71</v>
      </c>
      <c r="BA2705">
        <v>284666</v>
      </c>
      <c r="BB2705" t="s">
        <v>66</v>
      </c>
      <c r="BC2705" t="str">
        <f t="shared" si="110"/>
        <v>05310</v>
      </c>
      <c r="BD2705" t="str">
        <f t="shared" si="111"/>
        <v>TX-05310</v>
      </c>
    </row>
    <row r="2706" spans="1:56" ht="28.15" customHeight="1">
      <c r="A2706" s="4">
        <f>SUBTOTAL(103,$L$2:L2706)</f>
        <v>2705</v>
      </c>
      <c r="B2706" s="5" t="s">
        <v>18407</v>
      </c>
      <c r="C2706" s="5" t="s">
        <v>18408</v>
      </c>
      <c r="D2706" s="5" t="s">
        <v>18409</v>
      </c>
      <c r="E2706" s="5" t="s">
        <v>1598</v>
      </c>
      <c r="F2706" s="6" t="s">
        <v>18410</v>
      </c>
      <c r="G2706" s="5">
        <v>6</v>
      </c>
      <c r="H2706" s="7">
        <v>980865</v>
      </c>
      <c r="I2706" s="5" t="s">
        <v>151</v>
      </c>
      <c r="J2706" s="5" t="s">
        <v>18411</v>
      </c>
      <c r="K2706" s="20"/>
      <c r="L2706" s="5" t="s">
        <v>51</v>
      </c>
      <c r="M2706" s="2">
        <v>1596970714</v>
      </c>
      <c r="N2706" s="8">
        <f>IF(COUNTIF($B$2:B2706,B2706)=1,1,0)</f>
        <v>1</v>
      </c>
      <c r="O2706" t="s">
        <v>52</v>
      </c>
      <c r="P2706">
        <v>1596970714</v>
      </c>
      <c r="Q2706" t="s">
        <v>18407</v>
      </c>
      <c r="R2706" t="s">
        <v>53</v>
      </c>
      <c r="S2706" t="s">
        <v>18408</v>
      </c>
      <c r="T2706" t="s">
        <v>54</v>
      </c>
      <c r="U2706" t="s">
        <v>18409</v>
      </c>
      <c r="V2706" t="s">
        <v>55</v>
      </c>
      <c r="W2706">
        <v>1</v>
      </c>
      <c r="X2706" t="s">
        <v>56</v>
      </c>
      <c r="Y2706">
        <v>2026</v>
      </c>
      <c r="Z2706">
        <v>6</v>
      </c>
      <c r="AA2706">
        <v>1</v>
      </c>
      <c r="AB2706">
        <v>908208</v>
      </c>
      <c r="AC2706">
        <v>72657</v>
      </c>
      <c r="AD2706">
        <v>0</v>
      </c>
      <c r="AE2706">
        <v>0</v>
      </c>
      <c r="AF2706" t="s">
        <v>108</v>
      </c>
      <c r="AG2706" t="s">
        <v>81</v>
      </c>
      <c r="AH2706" t="s">
        <v>1598</v>
      </c>
      <c r="AI2706" t="s">
        <v>18374</v>
      </c>
      <c r="AJ2706">
        <v>0</v>
      </c>
      <c r="AK2706" t="s">
        <v>732</v>
      </c>
      <c r="AL2706">
        <v>0</v>
      </c>
      <c r="AM2706">
        <v>0</v>
      </c>
      <c r="AN2706">
        <v>0</v>
      </c>
      <c r="AO2706">
        <v>0</v>
      </c>
      <c r="AP2706" t="s">
        <v>83</v>
      </c>
      <c r="AQ2706">
        <v>0</v>
      </c>
      <c r="AR2706">
        <v>0</v>
      </c>
      <c r="AS2706" t="s">
        <v>62</v>
      </c>
      <c r="AT2706" t="s">
        <v>18412</v>
      </c>
      <c r="AU2706" t="s">
        <v>64</v>
      </c>
      <c r="AV2706">
        <v>0</v>
      </c>
      <c r="AW2706">
        <v>4540</v>
      </c>
      <c r="AX2706" t="s">
        <v>151</v>
      </c>
      <c r="AY2706" t="s">
        <v>18411</v>
      </c>
      <c r="AZ2706" t="s">
        <v>65</v>
      </c>
      <c r="BA2706">
        <v>980865</v>
      </c>
      <c r="BB2706" t="s">
        <v>66</v>
      </c>
      <c r="BC2706" t="str">
        <f t="shared" si="110"/>
        <v>05400</v>
      </c>
      <c r="BD2706" t="str">
        <f t="shared" si="111"/>
        <v>TX-05400</v>
      </c>
    </row>
    <row r="2707" spans="1:56" ht="28.15" customHeight="1">
      <c r="A2707" s="4">
        <f>SUBTOTAL(103,$L$2:L2707)</f>
        <v>2706</v>
      </c>
      <c r="B2707" s="5" t="s">
        <v>18407</v>
      </c>
      <c r="C2707" s="5" t="s">
        <v>67</v>
      </c>
      <c r="D2707" s="5" t="s">
        <v>18409</v>
      </c>
      <c r="E2707" s="5" t="s">
        <v>1598</v>
      </c>
      <c r="F2707" s="6" t="s">
        <v>18410</v>
      </c>
      <c r="G2707" s="5">
        <v>7</v>
      </c>
      <c r="H2707" s="7">
        <v>1021734</v>
      </c>
      <c r="I2707" s="5" t="s">
        <v>151</v>
      </c>
      <c r="J2707" s="5" t="s">
        <v>18411</v>
      </c>
      <c r="K2707" s="20"/>
      <c r="L2707" s="5" t="s">
        <v>51</v>
      </c>
      <c r="M2707" s="2">
        <v>1601241116</v>
      </c>
      <c r="N2707" s="8">
        <f>IF(COUNTIF($B$2:B2707,B2707)=1,1,0)</f>
        <v>0</v>
      </c>
      <c r="O2707" t="s">
        <v>52</v>
      </c>
      <c r="P2707">
        <v>1601241116</v>
      </c>
      <c r="Q2707" t="s">
        <v>18407</v>
      </c>
      <c r="R2707" t="s">
        <v>18407</v>
      </c>
      <c r="S2707" t="s">
        <v>67</v>
      </c>
      <c r="T2707" t="s">
        <v>67</v>
      </c>
      <c r="U2707" t="s">
        <v>18409</v>
      </c>
      <c r="V2707" t="s">
        <v>238</v>
      </c>
      <c r="W2707">
        <v>1</v>
      </c>
      <c r="X2707" t="s">
        <v>56</v>
      </c>
      <c r="Y2707">
        <v>2026</v>
      </c>
      <c r="Z2707">
        <v>7</v>
      </c>
      <c r="AA2707">
        <v>1</v>
      </c>
      <c r="AB2707">
        <v>946050</v>
      </c>
      <c r="AC2707">
        <v>75684</v>
      </c>
      <c r="AD2707">
        <v>0</v>
      </c>
      <c r="AE2707">
        <v>0</v>
      </c>
      <c r="AF2707" t="s">
        <v>108</v>
      </c>
      <c r="AG2707" t="s">
        <v>1899</v>
      </c>
      <c r="AH2707" t="s">
        <v>1598</v>
      </c>
      <c r="AI2707" t="s">
        <v>18374</v>
      </c>
      <c r="AJ2707">
        <v>0</v>
      </c>
      <c r="AK2707" t="s">
        <v>732</v>
      </c>
      <c r="AL2707">
        <v>0</v>
      </c>
      <c r="AM2707">
        <v>0</v>
      </c>
      <c r="AN2707">
        <v>0</v>
      </c>
      <c r="AO2707">
        <v>0</v>
      </c>
      <c r="AP2707" t="s">
        <v>83</v>
      </c>
      <c r="AQ2707">
        <v>0</v>
      </c>
      <c r="AR2707">
        <v>0</v>
      </c>
      <c r="AS2707" t="s">
        <v>69</v>
      </c>
      <c r="AT2707" t="s">
        <v>18413</v>
      </c>
      <c r="AU2707" t="s">
        <v>64</v>
      </c>
      <c r="AV2707">
        <v>0</v>
      </c>
      <c r="AW2707">
        <v>43079</v>
      </c>
      <c r="AX2707" t="s">
        <v>151</v>
      </c>
      <c r="AY2707" t="s">
        <v>18411</v>
      </c>
      <c r="AZ2707" t="s">
        <v>71</v>
      </c>
      <c r="BA2707">
        <v>1021734</v>
      </c>
      <c r="BB2707" t="s">
        <v>66</v>
      </c>
      <c r="BC2707" t="str">
        <f t="shared" si="110"/>
        <v>05400</v>
      </c>
      <c r="BD2707" t="str">
        <f t="shared" si="111"/>
        <v>TX-05400</v>
      </c>
    </row>
    <row r="2708" spans="1:56" ht="28.15" customHeight="1">
      <c r="A2708" s="4">
        <f>SUBTOTAL(103,$L$2:L2708)</f>
        <v>2707</v>
      </c>
      <c r="B2708" s="5" t="s">
        <v>18414</v>
      </c>
      <c r="C2708" s="5" t="s">
        <v>18415</v>
      </c>
      <c r="D2708" s="5" t="s">
        <v>16225</v>
      </c>
      <c r="E2708" s="5" t="s">
        <v>17275</v>
      </c>
      <c r="F2708" s="6" t="s">
        <v>18416</v>
      </c>
      <c r="G2708" s="5">
        <v>7</v>
      </c>
      <c r="H2708" s="7">
        <v>258962</v>
      </c>
      <c r="I2708" s="5" t="s">
        <v>17829</v>
      </c>
      <c r="J2708" s="5" t="s">
        <v>18417</v>
      </c>
      <c r="K2708" s="20"/>
      <c r="L2708" s="5" t="s">
        <v>415</v>
      </c>
      <c r="M2708" s="2">
        <v>1601172910</v>
      </c>
      <c r="N2708" s="8">
        <f>IF(COUNTIF($B$2:B2708,B2708)=1,1,0)</f>
        <v>1</v>
      </c>
      <c r="O2708" t="s">
        <v>52</v>
      </c>
      <c r="P2708">
        <v>1601172910</v>
      </c>
      <c r="Q2708" t="s">
        <v>18414</v>
      </c>
      <c r="R2708" t="s">
        <v>18414</v>
      </c>
      <c r="S2708" t="s">
        <v>18415</v>
      </c>
      <c r="T2708" t="s">
        <v>18415</v>
      </c>
      <c r="U2708" t="s">
        <v>16225</v>
      </c>
      <c r="V2708" t="s">
        <v>16230</v>
      </c>
      <c r="W2708">
        <v>0</v>
      </c>
      <c r="X2708" t="s">
        <v>80</v>
      </c>
      <c r="Y2708">
        <v>2026</v>
      </c>
      <c r="Z2708">
        <v>7</v>
      </c>
      <c r="AA2708">
        <v>1</v>
      </c>
      <c r="AB2708">
        <v>239780</v>
      </c>
      <c r="AC2708">
        <v>19182</v>
      </c>
      <c r="AD2708">
        <v>0</v>
      </c>
      <c r="AE2708">
        <v>0</v>
      </c>
      <c r="AF2708" t="s">
        <v>57</v>
      </c>
      <c r="AG2708" t="s">
        <v>99</v>
      </c>
      <c r="AH2708" t="s">
        <v>17275</v>
      </c>
      <c r="AI2708" t="s">
        <v>18374</v>
      </c>
      <c r="AJ2708">
        <v>0</v>
      </c>
      <c r="AK2708" t="s">
        <v>2656</v>
      </c>
      <c r="AL2708">
        <v>0</v>
      </c>
      <c r="AM2708">
        <v>0</v>
      </c>
      <c r="AN2708">
        <v>0</v>
      </c>
      <c r="AO2708">
        <v>0</v>
      </c>
      <c r="AP2708" t="s">
        <v>83</v>
      </c>
      <c r="AQ2708">
        <v>0</v>
      </c>
      <c r="AR2708">
        <v>0</v>
      </c>
      <c r="AS2708" t="s">
        <v>69</v>
      </c>
      <c r="AT2708" t="s">
        <v>18418</v>
      </c>
      <c r="AU2708" t="s">
        <v>64</v>
      </c>
      <c r="AV2708">
        <v>0</v>
      </c>
      <c r="AW2708">
        <v>27468</v>
      </c>
      <c r="AX2708" t="s">
        <v>17829</v>
      </c>
      <c r="AY2708" t="s">
        <v>18417</v>
      </c>
      <c r="AZ2708" t="s">
        <v>71</v>
      </c>
      <c r="BA2708">
        <v>258962</v>
      </c>
      <c r="BB2708" t="s">
        <v>66</v>
      </c>
      <c r="BC2708" t="str">
        <f t="shared" si="110"/>
        <v>05900</v>
      </c>
      <c r="BD2708" t="str">
        <f t="shared" si="111"/>
        <v>TX-05900</v>
      </c>
    </row>
    <row r="2709" spans="1:56" ht="28.15" customHeight="1">
      <c r="A2709" s="4">
        <f>SUBTOTAL(103,$L$2:L2709)</f>
        <v>2708</v>
      </c>
      <c r="B2709" s="5" t="s">
        <v>18419</v>
      </c>
      <c r="C2709" s="5" t="s">
        <v>602</v>
      </c>
      <c r="D2709" s="5" t="s">
        <v>18420</v>
      </c>
      <c r="E2709" s="5" t="s">
        <v>17275</v>
      </c>
      <c r="F2709" s="6" t="s">
        <v>18421</v>
      </c>
      <c r="G2709" s="5">
        <v>7</v>
      </c>
      <c r="H2709" s="7">
        <v>730665</v>
      </c>
      <c r="I2709" s="5" t="s">
        <v>18422</v>
      </c>
      <c r="J2709" s="5" t="s">
        <v>18423</v>
      </c>
      <c r="K2709" s="20"/>
      <c r="L2709" s="5" t="s">
        <v>415</v>
      </c>
      <c r="M2709" s="2">
        <v>1601172868</v>
      </c>
      <c r="N2709" s="8">
        <f>IF(COUNTIF($B$2:B2709,B2709)=1,1,0)</f>
        <v>1</v>
      </c>
      <c r="O2709" t="s">
        <v>52</v>
      </c>
      <c r="P2709">
        <v>1601172868</v>
      </c>
      <c r="Q2709" t="s">
        <v>18419</v>
      </c>
      <c r="R2709" t="s">
        <v>18419</v>
      </c>
      <c r="S2709" t="s">
        <v>602</v>
      </c>
      <c r="T2709" t="s">
        <v>602</v>
      </c>
      <c r="U2709" t="s">
        <v>18420</v>
      </c>
      <c r="V2709" t="s">
        <v>18424</v>
      </c>
      <c r="W2709">
        <v>0</v>
      </c>
      <c r="X2709" t="s">
        <v>80</v>
      </c>
      <c r="Y2709">
        <v>2026</v>
      </c>
      <c r="Z2709">
        <v>7</v>
      </c>
      <c r="AA2709">
        <v>1</v>
      </c>
      <c r="AB2709">
        <v>676542</v>
      </c>
      <c r="AC2709">
        <v>54123</v>
      </c>
      <c r="AD2709">
        <v>0</v>
      </c>
      <c r="AE2709">
        <v>0</v>
      </c>
      <c r="AF2709" t="s">
        <v>121</v>
      </c>
      <c r="AG2709" t="s">
        <v>99</v>
      </c>
      <c r="AH2709" t="s">
        <v>17275</v>
      </c>
      <c r="AI2709" t="s">
        <v>18374</v>
      </c>
      <c r="AJ2709">
        <v>0</v>
      </c>
      <c r="AK2709" t="s">
        <v>6728</v>
      </c>
      <c r="AL2709">
        <v>0</v>
      </c>
      <c r="AM2709">
        <v>0</v>
      </c>
      <c r="AN2709">
        <v>0</v>
      </c>
      <c r="AO2709">
        <v>0</v>
      </c>
      <c r="AP2709" t="s">
        <v>61</v>
      </c>
      <c r="AQ2709">
        <v>0</v>
      </c>
      <c r="AR2709">
        <v>0</v>
      </c>
      <c r="AS2709" t="s">
        <v>69</v>
      </c>
      <c r="AT2709" t="s">
        <v>18425</v>
      </c>
      <c r="AU2709" t="s">
        <v>64</v>
      </c>
      <c r="AV2709">
        <v>0</v>
      </c>
      <c r="AW2709">
        <v>27457</v>
      </c>
      <c r="AX2709" t="s">
        <v>18422</v>
      </c>
      <c r="AY2709" t="s">
        <v>18423</v>
      </c>
      <c r="AZ2709" t="s">
        <v>71</v>
      </c>
      <c r="BA2709">
        <v>730665</v>
      </c>
      <c r="BB2709" t="s">
        <v>66</v>
      </c>
      <c r="BC2709" t="str">
        <f t="shared" si="110"/>
        <v>05920</v>
      </c>
      <c r="BD2709" t="str">
        <f t="shared" si="111"/>
        <v>TX-05920</v>
      </c>
    </row>
    <row r="2710" spans="1:56" ht="28.15" customHeight="1">
      <c r="A2710" s="4">
        <f>SUBTOTAL(103,$L$2:L2710)</f>
        <v>2709</v>
      </c>
      <c r="B2710" s="5" t="s">
        <v>18426</v>
      </c>
      <c r="C2710" s="5" t="s">
        <v>778</v>
      </c>
      <c r="D2710" s="5" t="s">
        <v>18427</v>
      </c>
      <c r="E2710" s="5" t="s">
        <v>17275</v>
      </c>
      <c r="F2710" s="6" t="s">
        <v>18428</v>
      </c>
      <c r="G2710" s="5">
        <v>7</v>
      </c>
      <c r="H2710" s="7">
        <v>1030212</v>
      </c>
      <c r="I2710" s="5" t="s">
        <v>16401</v>
      </c>
      <c r="J2710" s="5" t="s">
        <v>18429</v>
      </c>
      <c r="K2710" s="20"/>
      <c r="L2710" s="5" t="s">
        <v>415</v>
      </c>
      <c r="M2710" s="2">
        <v>1601172871</v>
      </c>
      <c r="N2710" s="8">
        <f>IF(COUNTIF($B$2:B2710,B2710)=1,1,0)</f>
        <v>1</v>
      </c>
      <c r="O2710" t="s">
        <v>52</v>
      </c>
      <c r="P2710">
        <v>1601172871</v>
      </c>
      <c r="Q2710" t="s">
        <v>18426</v>
      </c>
      <c r="R2710" t="s">
        <v>18426</v>
      </c>
      <c r="S2710" t="s">
        <v>778</v>
      </c>
      <c r="T2710" t="s">
        <v>778</v>
      </c>
      <c r="U2710" t="s">
        <v>18427</v>
      </c>
      <c r="V2710" t="s">
        <v>18430</v>
      </c>
      <c r="W2710">
        <v>0</v>
      </c>
      <c r="X2710" t="s">
        <v>80</v>
      </c>
      <c r="Y2710">
        <v>2026</v>
      </c>
      <c r="Z2710">
        <v>7</v>
      </c>
      <c r="AA2710">
        <v>1</v>
      </c>
      <c r="AB2710">
        <v>953900</v>
      </c>
      <c r="AC2710">
        <v>76312</v>
      </c>
      <c r="AD2710">
        <v>0</v>
      </c>
      <c r="AE2710">
        <v>0</v>
      </c>
      <c r="AF2710" t="s">
        <v>98</v>
      </c>
      <c r="AG2710" t="s">
        <v>99</v>
      </c>
      <c r="AH2710" t="s">
        <v>17275</v>
      </c>
      <c r="AI2710" t="s">
        <v>18374</v>
      </c>
      <c r="AJ2710">
        <v>0</v>
      </c>
      <c r="AK2710" t="s">
        <v>2062</v>
      </c>
      <c r="AL2710">
        <v>0</v>
      </c>
      <c r="AM2710">
        <v>0</v>
      </c>
      <c r="AN2710">
        <v>0</v>
      </c>
      <c r="AO2710">
        <v>0</v>
      </c>
      <c r="AP2710" t="s">
        <v>98</v>
      </c>
      <c r="AQ2710">
        <v>0</v>
      </c>
      <c r="AR2710">
        <v>0</v>
      </c>
      <c r="AS2710" t="s">
        <v>69</v>
      </c>
      <c r="AT2710" t="s">
        <v>18431</v>
      </c>
      <c r="AU2710" t="s">
        <v>64</v>
      </c>
      <c r="AV2710">
        <v>0</v>
      </c>
      <c r="AW2710">
        <v>27459</v>
      </c>
      <c r="AX2710" t="s">
        <v>16401</v>
      </c>
      <c r="AY2710" t="s">
        <v>18429</v>
      </c>
      <c r="AZ2710" t="s">
        <v>71</v>
      </c>
      <c r="BA2710">
        <v>1030212</v>
      </c>
      <c r="BB2710" t="s">
        <v>66</v>
      </c>
      <c r="BC2710" t="str">
        <f t="shared" si="110"/>
        <v>06030</v>
      </c>
      <c r="BD2710" t="str">
        <f t="shared" si="111"/>
        <v>TX-06030</v>
      </c>
    </row>
    <row r="2711" spans="1:56" ht="28.15" customHeight="1">
      <c r="A2711" s="4">
        <f>SUBTOTAL(103,$L$2:L2711)</f>
        <v>2710</v>
      </c>
      <c r="B2711" s="5" t="s">
        <v>18432</v>
      </c>
      <c r="C2711" s="5" t="s">
        <v>18433</v>
      </c>
      <c r="D2711" s="5" t="s">
        <v>18284</v>
      </c>
      <c r="E2711" s="5" t="s">
        <v>17275</v>
      </c>
      <c r="F2711" s="6" t="s">
        <v>18434</v>
      </c>
      <c r="G2711" s="5">
        <v>7</v>
      </c>
      <c r="H2711" s="7">
        <v>685336</v>
      </c>
      <c r="I2711" s="5" t="s">
        <v>18435</v>
      </c>
      <c r="J2711" s="5" t="s">
        <v>18436</v>
      </c>
      <c r="K2711" s="20"/>
      <c r="L2711" s="5" t="s">
        <v>415</v>
      </c>
      <c r="M2711" s="2">
        <v>1601172906</v>
      </c>
      <c r="N2711" s="8">
        <f>IF(COUNTIF($B$2:B2711,B2711)=1,1,0)</f>
        <v>1</v>
      </c>
      <c r="O2711" t="s">
        <v>52</v>
      </c>
      <c r="P2711">
        <v>1601172906</v>
      </c>
      <c r="Q2711" t="s">
        <v>18432</v>
      </c>
      <c r="R2711" t="s">
        <v>18432</v>
      </c>
      <c r="S2711" t="s">
        <v>18433</v>
      </c>
      <c r="T2711" t="s">
        <v>18433</v>
      </c>
      <c r="U2711" t="s">
        <v>18284</v>
      </c>
      <c r="V2711" t="s">
        <v>18288</v>
      </c>
      <c r="W2711">
        <v>0</v>
      </c>
      <c r="X2711" t="s">
        <v>80</v>
      </c>
      <c r="Y2711">
        <v>2026</v>
      </c>
      <c r="Z2711">
        <v>7</v>
      </c>
      <c r="AA2711">
        <v>1</v>
      </c>
      <c r="AB2711">
        <v>634570</v>
      </c>
      <c r="AC2711">
        <v>50766</v>
      </c>
      <c r="AD2711">
        <v>0</v>
      </c>
      <c r="AE2711">
        <v>0</v>
      </c>
      <c r="AF2711" t="s">
        <v>121</v>
      </c>
      <c r="AG2711" t="s">
        <v>99</v>
      </c>
      <c r="AH2711" t="s">
        <v>17275</v>
      </c>
      <c r="AI2711" t="s">
        <v>18374</v>
      </c>
      <c r="AJ2711">
        <v>0</v>
      </c>
      <c r="AK2711" t="s">
        <v>1846</v>
      </c>
      <c r="AL2711">
        <v>0</v>
      </c>
      <c r="AM2711">
        <v>0</v>
      </c>
      <c r="AN2711">
        <v>0</v>
      </c>
      <c r="AO2711">
        <v>0</v>
      </c>
      <c r="AP2711" t="s">
        <v>61</v>
      </c>
      <c r="AQ2711">
        <v>0</v>
      </c>
      <c r="AR2711">
        <v>0</v>
      </c>
      <c r="AS2711" t="s">
        <v>69</v>
      </c>
      <c r="AT2711" t="s">
        <v>18437</v>
      </c>
      <c r="AU2711" t="s">
        <v>64</v>
      </c>
      <c r="AV2711">
        <v>0</v>
      </c>
      <c r="AW2711">
        <v>27466</v>
      </c>
      <c r="AX2711" t="s">
        <v>18435</v>
      </c>
      <c r="AY2711" t="s">
        <v>18436</v>
      </c>
      <c r="AZ2711" t="s">
        <v>71</v>
      </c>
      <c r="BA2711">
        <v>685336</v>
      </c>
      <c r="BB2711" t="s">
        <v>66</v>
      </c>
      <c r="BC2711" t="str">
        <f t="shared" si="110"/>
        <v>07540</v>
      </c>
      <c r="BD2711" t="str">
        <f t="shared" si="111"/>
        <v>TX-07540</v>
      </c>
    </row>
    <row r="2712" spans="1:56" ht="28.15" customHeight="1">
      <c r="A2712" s="4">
        <f>SUBTOTAL(103,$L$2:L2712)</f>
        <v>2711</v>
      </c>
      <c r="B2712" s="5" t="s">
        <v>18438</v>
      </c>
      <c r="C2712" s="5" t="s">
        <v>18439</v>
      </c>
      <c r="D2712" s="5" t="s">
        <v>16225</v>
      </c>
      <c r="E2712" s="5" t="s">
        <v>17275</v>
      </c>
      <c r="F2712" s="6" t="s">
        <v>18440</v>
      </c>
      <c r="G2712" s="5">
        <v>7</v>
      </c>
      <c r="H2712" s="7">
        <v>405475</v>
      </c>
      <c r="I2712" s="5" t="s">
        <v>18441</v>
      </c>
      <c r="J2712" s="5" t="s">
        <v>18442</v>
      </c>
      <c r="K2712" s="20"/>
      <c r="L2712" s="5" t="s">
        <v>415</v>
      </c>
      <c r="M2712" s="2">
        <v>1601172917</v>
      </c>
      <c r="N2712" s="8">
        <f>IF(COUNTIF($B$2:B2712,B2712)=1,1,0)</f>
        <v>1</v>
      </c>
      <c r="O2712" t="s">
        <v>52</v>
      </c>
      <c r="P2712">
        <v>1601172917</v>
      </c>
      <c r="Q2712" t="s">
        <v>18438</v>
      </c>
      <c r="R2712" t="s">
        <v>18438</v>
      </c>
      <c r="S2712" t="s">
        <v>18439</v>
      </c>
      <c r="T2712" t="s">
        <v>18439</v>
      </c>
      <c r="U2712" t="s">
        <v>16225</v>
      </c>
      <c r="V2712" t="s">
        <v>16230</v>
      </c>
      <c r="W2712">
        <v>0</v>
      </c>
      <c r="X2712" t="s">
        <v>80</v>
      </c>
      <c r="Y2712">
        <v>2026</v>
      </c>
      <c r="Z2712">
        <v>7</v>
      </c>
      <c r="AA2712">
        <v>1</v>
      </c>
      <c r="AB2712">
        <v>375440</v>
      </c>
      <c r="AC2712">
        <v>30035</v>
      </c>
      <c r="AD2712">
        <v>0</v>
      </c>
      <c r="AE2712">
        <v>0</v>
      </c>
      <c r="AF2712" t="s">
        <v>57</v>
      </c>
      <c r="AG2712" t="s">
        <v>99</v>
      </c>
      <c r="AH2712" t="s">
        <v>17275</v>
      </c>
      <c r="AI2712" t="s">
        <v>18374</v>
      </c>
      <c r="AJ2712">
        <v>0</v>
      </c>
      <c r="AK2712" t="s">
        <v>6523</v>
      </c>
      <c r="AL2712">
        <v>0</v>
      </c>
      <c r="AM2712">
        <v>0</v>
      </c>
      <c r="AN2712">
        <v>0</v>
      </c>
      <c r="AO2712">
        <v>0</v>
      </c>
      <c r="AP2712" t="s">
        <v>83</v>
      </c>
      <c r="AQ2712">
        <v>0</v>
      </c>
      <c r="AR2712">
        <v>0</v>
      </c>
      <c r="AS2712" t="s">
        <v>69</v>
      </c>
      <c r="AT2712" t="s">
        <v>18443</v>
      </c>
      <c r="AU2712" t="s">
        <v>64</v>
      </c>
      <c r="AV2712">
        <v>0</v>
      </c>
      <c r="AW2712">
        <v>27469</v>
      </c>
      <c r="AX2712" t="s">
        <v>18441</v>
      </c>
      <c r="AY2712" t="s">
        <v>18442</v>
      </c>
      <c r="AZ2712" t="s">
        <v>71</v>
      </c>
      <c r="BA2712">
        <v>405475</v>
      </c>
      <c r="BB2712" t="s">
        <v>66</v>
      </c>
      <c r="BC2712" t="str">
        <f t="shared" si="110"/>
        <v>07570</v>
      </c>
      <c r="BD2712" t="str">
        <f t="shared" si="111"/>
        <v>TX-07570</v>
      </c>
    </row>
    <row r="2713" spans="1:56" ht="28.15" customHeight="1">
      <c r="A2713" s="4">
        <f>SUBTOTAL(103,$L$2:L2713)</f>
        <v>2712</v>
      </c>
      <c r="B2713" s="5" t="s">
        <v>18444</v>
      </c>
      <c r="C2713" s="5" t="s">
        <v>17632</v>
      </c>
      <c r="D2713" s="5" t="s">
        <v>18445</v>
      </c>
      <c r="E2713" s="5" t="s">
        <v>17275</v>
      </c>
      <c r="F2713" s="6" t="s">
        <v>18446</v>
      </c>
      <c r="G2713" s="5">
        <v>7</v>
      </c>
      <c r="H2713" s="7">
        <v>248681</v>
      </c>
      <c r="I2713" s="5" t="s">
        <v>18447</v>
      </c>
      <c r="J2713" s="5" t="s">
        <v>18448</v>
      </c>
      <c r="K2713" s="20"/>
      <c r="L2713" s="5" t="s">
        <v>415</v>
      </c>
      <c r="M2713" s="2">
        <v>1601172934</v>
      </c>
      <c r="N2713" s="8">
        <f>IF(COUNTIF($B$2:B2713,B2713)=1,1,0)</f>
        <v>1</v>
      </c>
      <c r="O2713" t="s">
        <v>52</v>
      </c>
      <c r="P2713">
        <v>1601172934</v>
      </c>
      <c r="Q2713" t="s">
        <v>18444</v>
      </c>
      <c r="R2713" t="s">
        <v>18444</v>
      </c>
      <c r="S2713" t="s">
        <v>17632</v>
      </c>
      <c r="T2713" t="s">
        <v>17632</v>
      </c>
      <c r="U2713" t="s">
        <v>18445</v>
      </c>
      <c r="V2713" t="s">
        <v>18449</v>
      </c>
      <c r="W2713">
        <v>0</v>
      </c>
      <c r="X2713" t="s">
        <v>80</v>
      </c>
      <c r="Y2713">
        <v>2026</v>
      </c>
      <c r="Z2713">
        <v>7</v>
      </c>
      <c r="AA2713">
        <v>1</v>
      </c>
      <c r="AB2713">
        <v>230260</v>
      </c>
      <c r="AC2713">
        <v>18421</v>
      </c>
      <c r="AD2713">
        <v>0</v>
      </c>
      <c r="AE2713">
        <v>0</v>
      </c>
      <c r="AF2713" t="s">
        <v>57</v>
      </c>
      <c r="AG2713" t="s">
        <v>99</v>
      </c>
      <c r="AH2713" t="s">
        <v>17275</v>
      </c>
      <c r="AI2713" t="s">
        <v>18374</v>
      </c>
      <c r="AJ2713">
        <v>0</v>
      </c>
      <c r="AK2713" t="s">
        <v>728</v>
      </c>
      <c r="AL2713">
        <v>0</v>
      </c>
      <c r="AM2713">
        <v>0</v>
      </c>
      <c r="AN2713">
        <v>0</v>
      </c>
      <c r="AO2713">
        <v>0</v>
      </c>
      <c r="AP2713" t="s">
        <v>83</v>
      </c>
      <c r="AQ2713">
        <v>0</v>
      </c>
      <c r="AR2713">
        <v>0</v>
      </c>
      <c r="AS2713" t="s">
        <v>69</v>
      </c>
      <c r="AT2713" t="s">
        <v>18450</v>
      </c>
      <c r="AU2713" t="s">
        <v>64</v>
      </c>
      <c r="AV2713">
        <v>0</v>
      </c>
      <c r="AW2713">
        <v>27472</v>
      </c>
      <c r="AX2713" t="s">
        <v>18447</v>
      </c>
      <c r="AY2713" t="s">
        <v>18448</v>
      </c>
      <c r="AZ2713" t="s">
        <v>71</v>
      </c>
      <c r="BA2713">
        <v>248681</v>
      </c>
      <c r="BB2713" t="s">
        <v>66</v>
      </c>
      <c r="BC2713" t="str">
        <f t="shared" si="110"/>
        <v>07800</v>
      </c>
      <c r="BD2713" t="str">
        <f t="shared" si="111"/>
        <v>TX-07800</v>
      </c>
    </row>
    <row r="2714" spans="1:56" ht="28.15" customHeight="1">
      <c r="A2714" s="4">
        <f>SUBTOTAL(103,$L$2:L2714)</f>
        <v>2713</v>
      </c>
      <c r="B2714" s="5" t="s">
        <v>18451</v>
      </c>
      <c r="C2714" s="5" t="s">
        <v>980</v>
      </c>
      <c r="D2714" s="5" t="s">
        <v>18452</v>
      </c>
      <c r="E2714" s="5" t="s">
        <v>17275</v>
      </c>
      <c r="F2714" s="6" t="s">
        <v>18453</v>
      </c>
      <c r="G2714" s="5">
        <v>7</v>
      </c>
      <c r="H2714" s="7">
        <v>472306</v>
      </c>
      <c r="I2714" s="5" t="s">
        <v>17635</v>
      </c>
      <c r="J2714" s="5" t="s">
        <v>18454</v>
      </c>
      <c r="K2714" s="20"/>
      <c r="L2714" s="5" t="s">
        <v>415</v>
      </c>
      <c r="M2714" s="2">
        <v>1601172862</v>
      </c>
      <c r="N2714" s="8">
        <f>IF(COUNTIF($B$2:B2714,B2714)=1,1,0)</f>
        <v>1</v>
      </c>
      <c r="O2714" t="s">
        <v>52</v>
      </c>
      <c r="P2714">
        <v>1601172862</v>
      </c>
      <c r="Q2714" t="s">
        <v>18451</v>
      </c>
      <c r="R2714" t="s">
        <v>18451</v>
      </c>
      <c r="S2714" t="s">
        <v>980</v>
      </c>
      <c r="T2714" t="s">
        <v>980</v>
      </c>
      <c r="U2714" t="s">
        <v>18452</v>
      </c>
      <c r="V2714" t="s">
        <v>18455</v>
      </c>
      <c r="W2714">
        <v>0</v>
      </c>
      <c r="X2714" t="s">
        <v>80</v>
      </c>
      <c r="Y2714">
        <v>2026</v>
      </c>
      <c r="Z2714">
        <v>7</v>
      </c>
      <c r="AA2714">
        <v>1</v>
      </c>
      <c r="AB2714">
        <v>437320</v>
      </c>
      <c r="AC2714">
        <v>34986</v>
      </c>
      <c r="AD2714">
        <v>0</v>
      </c>
      <c r="AE2714">
        <v>0</v>
      </c>
      <c r="AF2714" t="s">
        <v>108</v>
      </c>
      <c r="AG2714" t="s">
        <v>99</v>
      </c>
      <c r="AH2714" t="s">
        <v>17275</v>
      </c>
      <c r="AI2714" t="s">
        <v>18374</v>
      </c>
      <c r="AJ2714">
        <v>0</v>
      </c>
      <c r="AK2714" t="s">
        <v>13147</v>
      </c>
      <c r="AL2714">
        <v>0</v>
      </c>
      <c r="AM2714">
        <v>0</v>
      </c>
      <c r="AN2714">
        <v>0</v>
      </c>
      <c r="AO2714">
        <v>0</v>
      </c>
      <c r="AP2714" t="s">
        <v>108</v>
      </c>
      <c r="AQ2714">
        <v>0</v>
      </c>
      <c r="AR2714">
        <v>0</v>
      </c>
      <c r="AS2714" t="s">
        <v>69</v>
      </c>
      <c r="AT2714" t="s">
        <v>18456</v>
      </c>
      <c r="AU2714" t="s">
        <v>64</v>
      </c>
      <c r="AV2714">
        <v>0</v>
      </c>
      <c r="AW2714">
        <v>27455</v>
      </c>
      <c r="AX2714" t="s">
        <v>17635</v>
      </c>
      <c r="AY2714" t="s">
        <v>18454</v>
      </c>
      <c r="AZ2714" t="s">
        <v>71</v>
      </c>
      <c r="BA2714">
        <v>472306</v>
      </c>
      <c r="BB2714" t="s">
        <v>66</v>
      </c>
      <c r="BC2714" t="str">
        <f t="shared" si="110"/>
        <v>07810</v>
      </c>
      <c r="BD2714" t="str">
        <f t="shared" si="111"/>
        <v>TX-07810</v>
      </c>
    </row>
    <row r="2715" spans="1:56" ht="28.15" customHeight="1">
      <c r="A2715" s="4">
        <f>SUBTOTAL(103,$L$2:L2715)</f>
        <v>2714</v>
      </c>
      <c r="B2715" s="5" t="s">
        <v>18457</v>
      </c>
      <c r="C2715" s="5" t="s">
        <v>18458</v>
      </c>
      <c r="D2715" s="5" t="s">
        <v>18459</v>
      </c>
      <c r="E2715" s="5" t="s">
        <v>1598</v>
      </c>
      <c r="F2715" s="6" t="s">
        <v>18460</v>
      </c>
      <c r="G2715" s="5">
        <v>6</v>
      </c>
      <c r="H2715" s="7">
        <v>2149248</v>
      </c>
      <c r="I2715" s="5" t="s">
        <v>151</v>
      </c>
      <c r="J2715" s="5" t="s">
        <v>18461</v>
      </c>
      <c r="K2715" s="20"/>
      <c r="L2715" s="5" t="s">
        <v>51</v>
      </c>
      <c r="M2715" s="2">
        <v>1596969587</v>
      </c>
      <c r="N2715" s="8">
        <f>IF(COUNTIF($B$2:B2715,B2715)=1,1,0)</f>
        <v>1</v>
      </c>
      <c r="O2715" t="s">
        <v>52</v>
      </c>
      <c r="P2715">
        <v>1596969587</v>
      </c>
      <c r="Q2715" t="s">
        <v>18457</v>
      </c>
      <c r="R2715" t="s">
        <v>53</v>
      </c>
      <c r="S2715" t="s">
        <v>18458</v>
      </c>
      <c r="T2715" t="s">
        <v>54</v>
      </c>
      <c r="U2715" t="s">
        <v>18459</v>
      </c>
      <c r="V2715" t="s">
        <v>55</v>
      </c>
      <c r="W2715">
        <v>1</v>
      </c>
      <c r="X2715" t="s">
        <v>56</v>
      </c>
      <c r="Y2715">
        <v>2026</v>
      </c>
      <c r="Z2715">
        <v>6</v>
      </c>
      <c r="AA2715">
        <v>1</v>
      </c>
      <c r="AB2715">
        <v>1990044</v>
      </c>
      <c r="AC2715">
        <v>159204</v>
      </c>
      <c r="AD2715">
        <v>0</v>
      </c>
      <c r="AE2715">
        <v>0</v>
      </c>
      <c r="AF2715" t="s">
        <v>108</v>
      </c>
      <c r="AG2715" t="s">
        <v>81</v>
      </c>
      <c r="AH2715" t="s">
        <v>1598</v>
      </c>
      <c r="AI2715" t="s">
        <v>18462</v>
      </c>
      <c r="AJ2715">
        <v>0</v>
      </c>
      <c r="AK2715" t="s">
        <v>907</v>
      </c>
      <c r="AL2715">
        <v>0</v>
      </c>
      <c r="AM2715">
        <v>0</v>
      </c>
      <c r="AN2715">
        <v>0</v>
      </c>
      <c r="AO2715">
        <v>0</v>
      </c>
      <c r="AP2715" t="s">
        <v>108</v>
      </c>
      <c r="AQ2715">
        <v>0</v>
      </c>
      <c r="AR2715">
        <v>0</v>
      </c>
      <c r="AS2715" t="s">
        <v>62</v>
      </c>
      <c r="AT2715" t="s">
        <v>18463</v>
      </c>
      <c r="AU2715" t="s">
        <v>64</v>
      </c>
      <c r="AV2715">
        <v>0</v>
      </c>
      <c r="AW2715">
        <v>4438</v>
      </c>
      <c r="AX2715" t="s">
        <v>151</v>
      </c>
      <c r="AY2715" t="s">
        <v>18461</v>
      </c>
      <c r="AZ2715" t="s">
        <v>65</v>
      </c>
      <c r="BA2715">
        <v>2149248</v>
      </c>
      <c r="BB2715" t="s">
        <v>66</v>
      </c>
      <c r="BC2715" t="str">
        <f t="shared" si="110"/>
        <v>02430</v>
      </c>
      <c r="BD2715" t="str">
        <f t="shared" si="111"/>
        <v>TY-02430</v>
      </c>
    </row>
    <row r="2716" spans="1:56" ht="28.15" customHeight="1">
      <c r="A2716" s="4">
        <f>SUBTOTAL(103,$L$2:L2716)</f>
        <v>2715</v>
      </c>
      <c r="B2716" s="5" t="s">
        <v>18457</v>
      </c>
      <c r="C2716" s="5" t="s">
        <v>67</v>
      </c>
      <c r="D2716" s="5" t="s">
        <v>18459</v>
      </c>
      <c r="E2716" s="5" t="s">
        <v>1598</v>
      </c>
      <c r="F2716" s="6" t="s">
        <v>18460</v>
      </c>
      <c r="G2716" s="5">
        <v>7</v>
      </c>
      <c r="H2716" s="7">
        <v>1543419</v>
      </c>
      <c r="I2716" s="5" t="s">
        <v>151</v>
      </c>
      <c r="J2716" s="5" t="s">
        <v>18461</v>
      </c>
      <c r="K2716" s="20"/>
      <c r="L2716" s="5" t="s">
        <v>51</v>
      </c>
      <c r="M2716" s="2">
        <v>1601240987</v>
      </c>
      <c r="N2716" s="8">
        <f>IF(COUNTIF($B$2:B2716,B2716)=1,1,0)</f>
        <v>0</v>
      </c>
      <c r="O2716" t="s">
        <v>52</v>
      </c>
      <c r="P2716">
        <v>1601240987</v>
      </c>
      <c r="Q2716" t="s">
        <v>18457</v>
      </c>
      <c r="R2716" t="s">
        <v>18457</v>
      </c>
      <c r="S2716" t="s">
        <v>67</v>
      </c>
      <c r="T2716" t="s">
        <v>67</v>
      </c>
      <c r="U2716" t="s">
        <v>18459</v>
      </c>
      <c r="V2716" t="s">
        <v>155</v>
      </c>
      <c r="W2716">
        <v>1</v>
      </c>
      <c r="X2716" t="s">
        <v>156</v>
      </c>
      <c r="Y2716">
        <v>2026</v>
      </c>
      <c r="Z2716">
        <v>7</v>
      </c>
      <c r="AA2716">
        <v>1</v>
      </c>
      <c r="AB2716">
        <v>1429092</v>
      </c>
      <c r="AC2716">
        <v>114327</v>
      </c>
      <c r="AD2716">
        <v>0</v>
      </c>
      <c r="AE2716">
        <v>0</v>
      </c>
      <c r="AF2716" t="s">
        <v>108</v>
      </c>
      <c r="AG2716" t="s">
        <v>1899</v>
      </c>
      <c r="AH2716" t="s">
        <v>1598</v>
      </c>
      <c r="AI2716" t="s">
        <v>18462</v>
      </c>
      <c r="AJ2716">
        <v>0</v>
      </c>
      <c r="AK2716" t="s">
        <v>907</v>
      </c>
      <c r="AL2716">
        <v>0</v>
      </c>
      <c r="AM2716">
        <v>0</v>
      </c>
      <c r="AN2716">
        <v>0</v>
      </c>
      <c r="AO2716">
        <v>0</v>
      </c>
      <c r="AP2716" t="s">
        <v>108</v>
      </c>
      <c r="AQ2716">
        <v>0</v>
      </c>
      <c r="AR2716">
        <v>0</v>
      </c>
      <c r="AS2716" t="s">
        <v>69</v>
      </c>
      <c r="AT2716" t="s">
        <v>18464</v>
      </c>
      <c r="AU2716" t="s">
        <v>64</v>
      </c>
      <c r="AV2716">
        <v>0</v>
      </c>
      <c r="AW2716">
        <v>43010</v>
      </c>
      <c r="AX2716" t="s">
        <v>151</v>
      </c>
      <c r="AY2716" t="s">
        <v>18461</v>
      </c>
      <c r="AZ2716" t="s">
        <v>71</v>
      </c>
      <c r="BA2716">
        <v>1543419</v>
      </c>
      <c r="BB2716" t="s">
        <v>66</v>
      </c>
      <c r="BC2716" t="str">
        <f t="shared" si="110"/>
        <v>02430</v>
      </c>
      <c r="BD2716" t="str">
        <f t="shared" si="111"/>
        <v>TY-02430</v>
      </c>
    </row>
    <row r="2717" spans="1:56" ht="28.15" customHeight="1">
      <c r="A2717" s="4">
        <f>SUBTOTAL(103,$L$2:L2717)</f>
        <v>2716</v>
      </c>
      <c r="B2717" s="5" t="s">
        <v>18465</v>
      </c>
      <c r="C2717" s="5" t="s">
        <v>18466</v>
      </c>
      <c r="D2717" s="5" t="s">
        <v>18467</v>
      </c>
      <c r="E2717" s="5" t="s">
        <v>18468</v>
      </c>
      <c r="F2717" s="6" t="s">
        <v>18469</v>
      </c>
      <c r="G2717" s="5">
        <v>7</v>
      </c>
      <c r="H2717" s="7">
        <v>462024</v>
      </c>
      <c r="I2717" s="5" t="s">
        <v>18470</v>
      </c>
      <c r="J2717" s="5" t="s">
        <v>18471</v>
      </c>
      <c r="K2717" s="20"/>
      <c r="L2717" s="5" t="s">
        <v>95</v>
      </c>
      <c r="M2717" s="2">
        <v>1601170039</v>
      </c>
      <c r="N2717" s="8">
        <f>IF(COUNTIF($B$2:B2717,B2717)=1,1,0)</f>
        <v>1</v>
      </c>
      <c r="O2717" t="s">
        <v>52</v>
      </c>
      <c r="P2717">
        <v>1601170039</v>
      </c>
      <c r="Q2717" t="s">
        <v>18465</v>
      </c>
      <c r="R2717" t="s">
        <v>18465</v>
      </c>
      <c r="S2717" t="s">
        <v>18466</v>
      </c>
      <c r="T2717" t="s">
        <v>18466</v>
      </c>
      <c r="U2717" t="s">
        <v>18467</v>
      </c>
      <c r="V2717" t="s">
        <v>18472</v>
      </c>
      <c r="W2717">
        <v>0</v>
      </c>
      <c r="X2717" t="s">
        <v>188</v>
      </c>
      <c r="Y2717">
        <v>2026</v>
      </c>
      <c r="Z2717">
        <v>7</v>
      </c>
      <c r="AA2717">
        <v>1</v>
      </c>
      <c r="AB2717">
        <v>427800</v>
      </c>
      <c r="AC2717">
        <v>34224</v>
      </c>
      <c r="AD2717">
        <v>0</v>
      </c>
      <c r="AE2717">
        <v>0</v>
      </c>
      <c r="AF2717" t="s">
        <v>57</v>
      </c>
      <c r="AG2717" t="s">
        <v>99</v>
      </c>
      <c r="AH2717" t="s">
        <v>18468</v>
      </c>
      <c r="AI2717" t="s">
        <v>18462</v>
      </c>
      <c r="AJ2717">
        <v>0</v>
      </c>
      <c r="AK2717" t="s">
        <v>566</v>
      </c>
      <c r="AL2717">
        <v>0</v>
      </c>
      <c r="AM2717">
        <v>0</v>
      </c>
      <c r="AN2717">
        <v>0</v>
      </c>
      <c r="AO2717">
        <v>0</v>
      </c>
      <c r="AP2717" t="s">
        <v>83</v>
      </c>
      <c r="AQ2717">
        <v>0</v>
      </c>
      <c r="AR2717">
        <v>0</v>
      </c>
      <c r="AS2717" t="s">
        <v>69</v>
      </c>
      <c r="AT2717" t="s">
        <v>18473</v>
      </c>
      <c r="AU2717" t="s">
        <v>64</v>
      </c>
      <c r="AV2717">
        <v>0</v>
      </c>
      <c r="AW2717">
        <v>26803</v>
      </c>
      <c r="AX2717" t="s">
        <v>18470</v>
      </c>
      <c r="AY2717" t="s">
        <v>18471</v>
      </c>
      <c r="AZ2717" t="s">
        <v>71</v>
      </c>
      <c r="BA2717">
        <v>462024</v>
      </c>
      <c r="BB2717" t="s">
        <v>66</v>
      </c>
      <c r="BC2717" t="str">
        <f t="shared" si="110"/>
        <v>02700</v>
      </c>
      <c r="BD2717" t="str">
        <f t="shared" si="111"/>
        <v>TY-02700</v>
      </c>
    </row>
    <row r="2718" spans="1:56" ht="28.15" customHeight="1">
      <c r="A2718" s="4">
        <f>SUBTOTAL(103,$L$2:L2718)</f>
        <v>2717</v>
      </c>
      <c r="B2718" s="5" t="s">
        <v>18474</v>
      </c>
      <c r="C2718" s="5" t="s">
        <v>16494</v>
      </c>
      <c r="D2718" s="5" t="s">
        <v>18475</v>
      </c>
      <c r="E2718" s="5" t="s">
        <v>18468</v>
      </c>
      <c r="F2718" s="6" t="s">
        <v>18476</v>
      </c>
      <c r="G2718" s="5">
        <v>7</v>
      </c>
      <c r="H2718" s="7">
        <v>1612613</v>
      </c>
      <c r="I2718" s="5" t="s">
        <v>18477</v>
      </c>
      <c r="J2718" s="5" t="s">
        <v>18478</v>
      </c>
      <c r="K2718" s="20"/>
      <c r="L2718" s="5" t="s">
        <v>95</v>
      </c>
      <c r="M2718" s="2">
        <v>1601170155</v>
      </c>
      <c r="N2718" s="8">
        <f>IF(COUNTIF($B$2:B2718,B2718)=1,1,0)</f>
        <v>1</v>
      </c>
      <c r="O2718" t="s">
        <v>52</v>
      </c>
      <c r="P2718">
        <v>1601170155</v>
      </c>
      <c r="Q2718" t="s">
        <v>18474</v>
      </c>
      <c r="R2718" t="s">
        <v>18474</v>
      </c>
      <c r="S2718" t="s">
        <v>16494</v>
      </c>
      <c r="T2718" t="s">
        <v>16494</v>
      </c>
      <c r="U2718" t="s">
        <v>18475</v>
      </c>
      <c r="V2718" t="s">
        <v>18479</v>
      </c>
      <c r="W2718">
        <v>0</v>
      </c>
      <c r="X2718" t="s">
        <v>80</v>
      </c>
      <c r="Y2718">
        <v>2026</v>
      </c>
      <c r="Z2718">
        <v>7</v>
      </c>
      <c r="AA2718">
        <v>1</v>
      </c>
      <c r="AB2718">
        <v>1493160</v>
      </c>
      <c r="AC2718">
        <v>119453</v>
      </c>
      <c r="AD2718">
        <v>0</v>
      </c>
      <c r="AE2718">
        <v>0</v>
      </c>
      <c r="AF2718" t="s">
        <v>108</v>
      </c>
      <c r="AG2718" t="s">
        <v>99</v>
      </c>
      <c r="AH2718" t="s">
        <v>18468</v>
      </c>
      <c r="AI2718" t="s">
        <v>18462</v>
      </c>
      <c r="AJ2718">
        <v>0</v>
      </c>
      <c r="AK2718" t="s">
        <v>18480</v>
      </c>
      <c r="AL2718">
        <v>0</v>
      </c>
      <c r="AM2718">
        <v>0</v>
      </c>
      <c r="AN2718">
        <v>0</v>
      </c>
      <c r="AO2718">
        <v>0</v>
      </c>
      <c r="AP2718" t="s">
        <v>83</v>
      </c>
      <c r="AQ2718">
        <v>0</v>
      </c>
      <c r="AR2718">
        <v>0</v>
      </c>
      <c r="AS2718" t="s">
        <v>69</v>
      </c>
      <c r="AT2718" t="s">
        <v>18481</v>
      </c>
      <c r="AU2718" t="s">
        <v>64</v>
      </c>
      <c r="AV2718">
        <v>0</v>
      </c>
      <c r="AW2718">
        <v>26829</v>
      </c>
      <c r="AX2718" t="s">
        <v>18477</v>
      </c>
      <c r="AY2718" t="s">
        <v>18478</v>
      </c>
      <c r="AZ2718" t="s">
        <v>71</v>
      </c>
      <c r="BA2718">
        <v>1612613</v>
      </c>
      <c r="BB2718" t="s">
        <v>66</v>
      </c>
      <c r="BC2718" t="str">
        <f t="shared" si="110"/>
        <v>04170</v>
      </c>
      <c r="BD2718" t="str">
        <f t="shared" si="111"/>
        <v>TY-04170</v>
      </c>
    </row>
    <row r="2719" spans="1:56" ht="28.15" customHeight="1">
      <c r="A2719" s="4">
        <f>SUBTOTAL(103,$L$2:L2719)</f>
        <v>2718</v>
      </c>
      <c r="B2719" s="5" t="s">
        <v>18482</v>
      </c>
      <c r="C2719" s="5" t="s">
        <v>6292</v>
      </c>
      <c r="D2719" s="5" t="s">
        <v>18483</v>
      </c>
      <c r="E2719" s="5" t="s">
        <v>18468</v>
      </c>
      <c r="F2719" s="6" t="s">
        <v>18484</v>
      </c>
      <c r="G2719" s="5">
        <v>7</v>
      </c>
      <c r="H2719" s="7">
        <v>842076</v>
      </c>
      <c r="I2719" s="5" t="s">
        <v>18485</v>
      </c>
      <c r="J2719" s="5" t="s">
        <v>18486</v>
      </c>
      <c r="K2719" s="20"/>
      <c r="L2719" s="5" t="s">
        <v>95</v>
      </c>
      <c r="M2719" s="2">
        <v>1601170139</v>
      </c>
      <c r="N2719" s="8">
        <f>IF(COUNTIF($B$2:B2719,B2719)=1,1,0)</f>
        <v>1</v>
      </c>
      <c r="O2719" t="s">
        <v>52</v>
      </c>
      <c r="P2719">
        <v>1601170139</v>
      </c>
      <c r="Q2719" t="s">
        <v>18482</v>
      </c>
      <c r="R2719" t="s">
        <v>18482</v>
      </c>
      <c r="S2719" t="s">
        <v>6292</v>
      </c>
      <c r="T2719" t="s">
        <v>6292</v>
      </c>
      <c r="U2719" t="s">
        <v>18483</v>
      </c>
      <c r="V2719" t="s">
        <v>18487</v>
      </c>
      <c r="W2719">
        <v>0</v>
      </c>
      <c r="X2719" t="s">
        <v>80</v>
      </c>
      <c r="Y2719">
        <v>2026</v>
      </c>
      <c r="Z2719">
        <v>7</v>
      </c>
      <c r="AA2719">
        <v>1</v>
      </c>
      <c r="AB2719">
        <v>779700</v>
      </c>
      <c r="AC2719">
        <v>62376</v>
      </c>
      <c r="AD2719">
        <v>0</v>
      </c>
      <c r="AE2719">
        <v>0</v>
      </c>
      <c r="AF2719" t="s">
        <v>57</v>
      </c>
      <c r="AG2719" t="s">
        <v>99</v>
      </c>
      <c r="AH2719" t="s">
        <v>18468</v>
      </c>
      <c r="AI2719" t="s">
        <v>18462</v>
      </c>
      <c r="AJ2719">
        <v>0</v>
      </c>
      <c r="AK2719" t="s">
        <v>14723</v>
      </c>
      <c r="AL2719">
        <v>0</v>
      </c>
      <c r="AM2719">
        <v>0</v>
      </c>
      <c r="AN2719">
        <v>0</v>
      </c>
      <c r="AO2719">
        <v>0</v>
      </c>
      <c r="AP2719" t="s">
        <v>83</v>
      </c>
      <c r="AQ2719">
        <v>0</v>
      </c>
      <c r="AR2719">
        <v>0</v>
      </c>
      <c r="AS2719" t="s">
        <v>69</v>
      </c>
      <c r="AT2719" t="s">
        <v>18488</v>
      </c>
      <c r="AU2719" t="s">
        <v>64</v>
      </c>
      <c r="AV2719">
        <v>0</v>
      </c>
      <c r="AW2719">
        <v>26823</v>
      </c>
      <c r="AX2719" t="s">
        <v>18485</v>
      </c>
      <c r="AY2719" t="s">
        <v>18486</v>
      </c>
      <c r="AZ2719" t="s">
        <v>71</v>
      </c>
      <c r="BA2719">
        <v>842076</v>
      </c>
      <c r="BB2719" t="s">
        <v>66</v>
      </c>
      <c r="BC2719" t="str">
        <f t="shared" si="110"/>
        <v>05220</v>
      </c>
      <c r="BD2719" t="str">
        <f t="shared" si="111"/>
        <v>TY-05220</v>
      </c>
    </row>
    <row r="2720" spans="1:56" ht="28.15" customHeight="1">
      <c r="A2720" s="4">
        <f>SUBTOTAL(103,$L$2:L2720)</f>
        <v>2719</v>
      </c>
      <c r="B2720" s="5" t="s">
        <v>18489</v>
      </c>
      <c r="C2720" s="5" t="s">
        <v>18490</v>
      </c>
      <c r="D2720" s="5" t="s">
        <v>18491</v>
      </c>
      <c r="E2720" s="5" t="s">
        <v>18468</v>
      </c>
      <c r="F2720" s="6" t="s">
        <v>18492</v>
      </c>
      <c r="G2720" s="5">
        <v>7</v>
      </c>
      <c r="H2720" s="7">
        <v>1229635</v>
      </c>
      <c r="I2720" s="5" t="s">
        <v>18493</v>
      </c>
      <c r="J2720" s="5" t="s">
        <v>18494</v>
      </c>
      <c r="K2720" s="20"/>
      <c r="L2720" s="5" t="s">
        <v>95</v>
      </c>
      <c r="M2720" s="2">
        <v>1601170100</v>
      </c>
      <c r="N2720" s="8">
        <f>IF(COUNTIF($B$2:B2720,B2720)=1,1,0)</f>
        <v>1</v>
      </c>
      <c r="O2720" t="s">
        <v>52</v>
      </c>
      <c r="P2720">
        <v>1601170100</v>
      </c>
      <c r="Q2720" t="s">
        <v>18489</v>
      </c>
      <c r="R2720" t="s">
        <v>18489</v>
      </c>
      <c r="S2720" t="s">
        <v>18490</v>
      </c>
      <c r="T2720" t="s">
        <v>18490</v>
      </c>
      <c r="U2720" t="s">
        <v>18491</v>
      </c>
      <c r="V2720" t="s">
        <v>18495</v>
      </c>
      <c r="W2720">
        <v>1</v>
      </c>
      <c r="X2720" t="s">
        <v>80</v>
      </c>
      <c r="Y2720">
        <v>2026</v>
      </c>
      <c r="Z2720">
        <v>7</v>
      </c>
      <c r="AA2720">
        <v>1</v>
      </c>
      <c r="AB2720">
        <v>1138551</v>
      </c>
      <c r="AC2720">
        <v>91084</v>
      </c>
      <c r="AD2720">
        <v>0</v>
      </c>
      <c r="AE2720">
        <v>0</v>
      </c>
      <c r="AF2720" t="s">
        <v>98</v>
      </c>
      <c r="AG2720" t="s">
        <v>99</v>
      </c>
      <c r="AH2720" t="s">
        <v>18468</v>
      </c>
      <c r="AI2720" t="s">
        <v>18462</v>
      </c>
      <c r="AJ2720">
        <v>0</v>
      </c>
      <c r="AK2720" t="s">
        <v>18496</v>
      </c>
      <c r="AL2720">
        <v>0</v>
      </c>
      <c r="AM2720">
        <v>0</v>
      </c>
      <c r="AN2720">
        <v>0</v>
      </c>
      <c r="AO2720">
        <v>0</v>
      </c>
      <c r="AP2720" t="s">
        <v>83</v>
      </c>
      <c r="AQ2720">
        <v>0</v>
      </c>
      <c r="AR2720">
        <v>0</v>
      </c>
      <c r="AS2720" t="s">
        <v>69</v>
      </c>
      <c r="AT2720" t="s">
        <v>18497</v>
      </c>
      <c r="AU2720" t="s">
        <v>64</v>
      </c>
      <c r="AV2720">
        <v>0</v>
      </c>
      <c r="AW2720">
        <v>26820</v>
      </c>
      <c r="AX2720" t="s">
        <v>18493</v>
      </c>
      <c r="AY2720" t="s">
        <v>18494</v>
      </c>
      <c r="AZ2720" t="s">
        <v>71</v>
      </c>
      <c r="BA2720">
        <v>1229635</v>
      </c>
      <c r="BB2720" t="s">
        <v>66</v>
      </c>
      <c r="BC2720" t="str">
        <f t="shared" si="110"/>
        <v>05330</v>
      </c>
      <c r="BD2720" t="str">
        <f t="shared" si="111"/>
        <v>TY-05330</v>
      </c>
    </row>
    <row r="2721" spans="1:56" ht="28.15" customHeight="1">
      <c r="A2721" s="4">
        <f>SUBTOTAL(103,$L$2:L2721)</f>
        <v>2720</v>
      </c>
      <c r="B2721" s="5" t="s">
        <v>18498</v>
      </c>
      <c r="C2721" s="5" t="s">
        <v>18499</v>
      </c>
      <c r="D2721" s="5" t="s">
        <v>18500</v>
      </c>
      <c r="E2721" s="5" t="s">
        <v>18501</v>
      </c>
      <c r="F2721" s="6" t="s">
        <v>18502</v>
      </c>
      <c r="G2721" s="5">
        <v>4</v>
      </c>
      <c r="H2721" s="7">
        <v>2935440</v>
      </c>
      <c r="I2721" s="5" t="s">
        <v>18503</v>
      </c>
      <c r="J2721" s="5" t="s">
        <v>18504</v>
      </c>
      <c r="K2721" s="20"/>
      <c r="L2721" s="5" t="s">
        <v>415</v>
      </c>
      <c r="M2721" s="2">
        <v>1588320740</v>
      </c>
      <c r="N2721" s="8">
        <f>IF(COUNTIF($B$2:B2721,B2721)=1,1,0)</f>
        <v>1</v>
      </c>
      <c r="O2721" t="s">
        <v>52</v>
      </c>
      <c r="P2721">
        <v>1588320740</v>
      </c>
      <c r="Q2721" t="s">
        <v>18498</v>
      </c>
      <c r="R2721" t="s">
        <v>18498</v>
      </c>
      <c r="S2721" t="s">
        <v>18499</v>
      </c>
      <c r="T2721" t="s">
        <v>18499</v>
      </c>
      <c r="U2721" t="s">
        <v>18500</v>
      </c>
      <c r="V2721" t="s">
        <v>416</v>
      </c>
      <c r="W2721">
        <v>0</v>
      </c>
      <c r="X2721" t="s">
        <v>80</v>
      </c>
      <c r="Y2721">
        <v>2026</v>
      </c>
      <c r="Z2721">
        <v>4</v>
      </c>
      <c r="AA2721">
        <v>1</v>
      </c>
      <c r="AB2721">
        <v>2718000</v>
      </c>
      <c r="AC2721">
        <v>217440</v>
      </c>
      <c r="AD2721">
        <v>0</v>
      </c>
      <c r="AE2721">
        <v>0</v>
      </c>
      <c r="AF2721" t="s">
        <v>98</v>
      </c>
      <c r="AG2721" t="s">
        <v>417</v>
      </c>
      <c r="AH2721" t="s">
        <v>18501</v>
      </c>
      <c r="AI2721" t="s">
        <v>108</v>
      </c>
      <c r="AJ2721">
        <v>0</v>
      </c>
      <c r="AK2721" t="s">
        <v>18505</v>
      </c>
      <c r="AL2721">
        <v>0</v>
      </c>
      <c r="AM2721">
        <v>0</v>
      </c>
      <c r="AN2721">
        <v>0</v>
      </c>
      <c r="AO2721">
        <v>0</v>
      </c>
      <c r="AP2721" t="s">
        <v>83</v>
      </c>
      <c r="AQ2721">
        <v>0</v>
      </c>
      <c r="AR2721">
        <v>0</v>
      </c>
      <c r="AS2721" t="s">
        <v>3366</v>
      </c>
      <c r="AT2721" t="s">
        <v>18506</v>
      </c>
      <c r="AU2721" t="s">
        <v>64</v>
      </c>
      <c r="AV2721">
        <v>0</v>
      </c>
      <c r="AW2721">
        <v>2117</v>
      </c>
      <c r="AX2721" t="s">
        <v>18503</v>
      </c>
      <c r="AY2721" t="s">
        <v>18504</v>
      </c>
      <c r="AZ2721" t="s">
        <v>3368</v>
      </c>
      <c r="BA2721">
        <v>2935440</v>
      </c>
      <c r="BB2721" t="s">
        <v>66</v>
      </c>
      <c r="BC2721" t="str">
        <f t="shared" si="110"/>
        <v>00710</v>
      </c>
      <c r="BD2721" t="str">
        <f t="shared" si="111"/>
        <v>UC-00710</v>
      </c>
    </row>
    <row r="2722" spans="1:56" ht="28.15" customHeight="1">
      <c r="A2722" s="4">
        <f>SUBTOTAL(103,$L$2:L2722)</f>
        <v>2721</v>
      </c>
      <c r="B2722" s="5" t="s">
        <v>18498</v>
      </c>
      <c r="C2722" s="5" t="s">
        <v>18499</v>
      </c>
      <c r="D2722" s="5" t="s">
        <v>18500</v>
      </c>
      <c r="E2722" s="5" t="s">
        <v>18501</v>
      </c>
      <c r="F2722" s="6" t="s">
        <v>18502</v>
      </c>
      <c r="G2722" s="5">
        <v>5</v>
      </c>
      <c r="H2722" s="7">
        <v>2920493</v>
      </c>
      <c r="I2722" s="5" t="s">
        <v>18503</v>
      </c>
      <c r="J2722" s="5" t="s">
        <v>18504</v>
      </c>
      <c r="K2722" s="20"/>
      <c r="L2722" s="5" t="s">
        <v>415</v>
      </c>
      <c r="M2722" s="2">
        <v>1592608044</v>
      </c>
      <c r="N2722" s="8">
        <f>IF(COUNTIF($B$2:B2722,B2722)=1,1,0)</f>
        <v>0</v>
      </c>
      <c r="O2722" t="s">
        <v>52</v>
      </c>
      <c r="P2722">
        <v>1592608044</v>
      </c>
      <c r="Q2722" t="s">
        <v>18498</v>
      </c>
      <c r="R2722" t="s">
        <v>18498</v>
      </c>
      <c r="S2722" t="s">
        <v>18499</v>
      </c>
      <c r="T2722" t="s">
        <v>18499</v>
      </c>
      <c r="U2722" t="s">
        <v>18500</v>
      </c>
      <c r="V2722" t="s">
        <v>416</v>
      </c>
      <c r="W2722">
        <v>0</v>
      </c>
      <c r="X2722" t="s">
        <v>80</v>
      </c>
      <c r="Y2722">
        <v>2026</v>
      </c>
      <c r="Z2722">
        <v>5</v>
      </c>
      <c r="AA2722">
        <v>1</v>
      </c>
      <c r="AB2722">
        <v>2704160</v>
      </c>
      <c r="AC2722">
        <v>216333</v>
      </c>
      <c r="AD2722">
        <v>0</v>
      </c>
      <c r="AE2722">
        <v>0</v>
      </c>
      <c r="AF2722" t="s">
        <v>98</v>
      </c>
      <c r="AG2722" t="s">
        <v>417</v>
      </c>
      <c r="AH2722" t="s">
        <v>18501</v>
      </c>
      <c r="AI2722" t="s">
        <v>108</v>
      </c>
      <c r="AJ2722">
        <v>0</v>
      </c>
      <c r="AK2722" t="s">
        <v>608</v>
      </c>
      <c r="AL2722">
        <v>0</v>
      </c>
      <c r="AM2722">
        <v>0</v>
      </c>
      <c r="AN2722">
        <v>0</v>
      </c>
      <c r="AO2722">
        <v>0</v>
      </c>
      <c r="AP2722" t="s">
        <v>83</v>
      </c>
      <c r="AQ2722">
        <v>0</v>
      </c>
      <c r="AR2722">
        <v>0</v>
      </c>
      <c r="AS2722" t="s">
        <v>771</v>
      </c>
      <c r="AT2722" t="s">
        <v>18507</v>
      </c>
      <c r="AU2722" t="s">
        <v>64</v>
      </c>
      <c r="AV2722">
        <v>0</v>
      </c>
      <c r="AW2722">
        <v>3686</v>
      </c>
      <c r="AX2722" t="s">
        <v>18503</v>
      </c>
      <c r="AY2722" t="s">
        <v>18504</v>
      </c>
      <c r="AZ2722" t="s">
        <v>773</v>
      </c>
      <c r="BA2722">
        <v>2920493</v>
      </c>
      <c r="BB2722" t="s">
        <v>66</v>
      </c>
      <c r="BC2722" t="str">
        <f t="shared" si="110"/>
        <v>00710</v>
      </c>
      <c r="BD2722" t="str">
        <f t="shared" si="111"/>
        <v>UC-00710</v>
      </c>
    </row>
    <row r="2723" spans="1:56" ht="28.15" customHeight="1">
      <c r="A2723" s="4">
        <f>SUBTOTAL(103,$L$2:L2723)</f>
        <v>2722</v>
      </c>
      <c r="B2723" s="5" t="s">
        <v>18508</v>
      </c>
      <c r="C2723" s="5" t="s">
        <v>379</v>
      </c>
      <c r="D2723" s="5" t="s">
        <v>430</v>
      </c>
      <c r="E2723" s="5" t="s">
        <v>18501</v>
      </c>
      <c r="F2723" s="6" t="s">
        <v>18509</v>
      </c>
      <c r="G2723" s="5">
        <v>7</v>
      </c>
      <c r="H2723" s="7">
        <v>1037448</v>
      </c>
      <c r="I2723" s="5">
        <v>0</v>
      </c>
      <c r="J2723" s="5" t="s">
        <v>18510</v>
      </c>
      <c r="K2723" s="20"/>
      <c r="L2723" s="5" t="s">
        <v>415</v>
      </c>
      <c r="M2723" s="2">
        <v>1601217349</v>
      </c>
      <c r="N2723" s="8">
        <f>IF(COUNTIF($B$2:B2723,B2723)=1,1,0)</f>
        <v>1</v>
      </c>
      <c r="O2723" t="s">
        <v>52</v>
      </c>
      <c r="P2723">
        <v>1601217349</v>
      </c>
      <c r="Q2723" t="s">
        <v>18508</v>
      </c>
      <c r="R2723" t="s">
        <v>18508</v>
      </c>
      <c r="S2723" t="s">
        <v>379</v>
      </c>
      <c r="T2723" t="s">
        <v>379</v>
      </c>
      <c r="U2723" t="s">
        <v>430</v>
      </c>
      <c r="V2723" t="s">
        <v>416</v>
      </c>
      <c r="W2723">
        <v>0</v>
      </c>
      <c r="X2723" t="s">
        <v>80</v>
      </c>
      <c r="Y2723">
        <v>2026</v>
      </c>
      <c r="Z2723">
        <v>7</v>
      </c>
      <c r="AA2723">
        <v>1</v>
      </c>
      <c r="AB2723">
        <v>960600</v>
      </c>
      <c r="AC2723">
        <v>76848</v>
      </c>
      <c r="AD2723">
        <v>0</v>
      </c>
      <c r="AE2723">
        <v>0</v>
      </c>
      <c r="AF2723" t="s">
        <v>98</v>
      </c>
      <c r="AG2723" t="s">
        <v>417</v>
      </c>
      <c r="AH2723" t="s">
        <v>18501</v>
      </c>
      <c r="AI2723" t="s">
        <v>108</v>
      </c>
      <c r="AJ2723">
        <v>0</v>
      </c>
      <c r="AK2723" t="s">
        <v>352</v>
      </c>
      <c r="AL2723">
        <v>0</v>
      </c>
      <c r="AM2723">
        <v>0</v>
      </c>
      <c r="AN2723">
        <v>0</v>
      </c>
      <c r="AO2723">
        <v>0</v>
      </c>
      <c r="AP2723" t="s">
        <v>83</v>
      </c>
      <c r="AQ2723">
        <v>0</v>
      </c>
      <c r="AR2723">
        <v>0</v>
      </c>
      <c r="AS2723" t="s">
        <v>69</v>
      </c>
      <c r="AT2723" t="s">
        <v>18511</v>
      </c>
      <c r="AU2723" t="s">
        <v>64</v>
      </c>
      <c r="AV2723">
        <v>0</v>
      </c>
      <c r="AW2723">
        <v>37392</v>
      </c>
      <c r="AY2723" t="s">
        <v>18510</v>
      </c>
      <c r="AZ2723" t="s">
        <v>71</v>
      </c>
      <c r="BA2723">
        <v>1037448</v>
      </c>
      <c r="BB2723" t="s">
        <v>66</v>
      </c>
      <c r="BC2723" t="str">
        <f t="shared" si="110"/>
        <v>01500</v>
      </c>
      <c r="BD2723" t="str">
        <f t="shared" si="111"/>
        <v>UC-01500</v>
      </c>
    </row>
    <row r="2724" spans="1:56" ht="28.15" customHeight="1">
      <c r="A2724" s="4">
        <f>SUBTOTAL(103,$L$2:L2724)</f>
        <v>2723</v>
      </c>
      <c r="B2724" s="5" t="s">
        <v>18512</v>
      </c>
      <c r="C2724" s="5" t="s">
        <v>18513</v>
      </c>
      <c r="D2724" s="5" t="s">
        <v>18514</v>
      </c>
      <c r="E2724" s="5" t="s">
        <v>18501</v>
      </c>
      <c r="F2724" s="6" t="s">
        <v>18515</v>
      </c>
      <c r="G2724" s="5">
        <v>7</v>
      </c>
      <c r="H2724" s="7">
        <v>662671</v>
      </c>
      <c r="I2724" s="5" t="s">
        <v>18516</v>
      </c>
      <c r="J2724" s="5" t="s">
        <v>18517</v>
      </c>
      <c r="K2724" s="20"/>
      <c r="L2724" s="5" t="s">
        <v>415</v>
      </c>
      <c r="M2724" s="2">
        <v>1601218450</v>
      </c>
      <c r="N2724" s="8">
        <f>IF(COUNTIF($B$2:B2724,B2724)=1,1,0)</f>
        <v>1</v>
      </c>
      <c r="O2724" t="s">
        <v>52</v>
      </c>
      <c r="P2724">
        <v>1601218450</v>
      </c>
      <c r="Q2724" t="s">
        <v>18512</v>
      </c>
      <c r="R2724" t="s">
        <v>18512</v>
      </c>
      <c r="S2724" t="s">
        <v>18513</v>
      </c>
      <c r="T2724" t="s">
        <v>18513</v>
      </c>
      <c r="U2724" t="s">
        <v>18514</v>
      </c>
      <c r="V2724" t="s">
        <v>416</v>
      </c>
      <c r="W2724">
        <v>0</v>
      </c>
      <c r="X2724" t="s">
        <v>80</v>
      </c>
      <c r="Y2724">
        <v>2026</v>
      </c>
      <c r="Z2724">
        <v>7</v>
      </c>
      <c r="AA2724">
        <v>1</v>
      </c>
      <c r="AB2724">
        <v>613584</v>
      </c>
      <c r="AC2724">
        <v>49087</v>
      </c>
      <c r="AD2724">
        <v>0</v>
      </c>
      <c r="AE2724">
        <v>0</v>
      </c>
      <c r="AF2724" t="s">
        <v>98</v>
      </c>
      <c r="AG2724" t="s">
        <v>417</v>
      </c>
      <c r="AH2724" t="s">
        <v>18501</v>
      </c>
      <c r="AI2724" t="s">
        <v>108</v>
      </c>
      <c r="AJ2724">
        <v>0</v>
      </c>
      <c r="AK2724" t="s">
        <v>354</v>
      </c>
      <c r="AL2724">
        <v>0</v>
      </c>
      <c r="AM2724">
        <v>0</v>
      </c>
      <c r="AN2724">
        <v>0</v>
      </c>
      <c r="AO2724">
        <v>0</v>
      </c>
      <c r="AP2724" t="s">
        <v>83</v>
      </c>
      <c r="AQ2724">
        <v>0</v>
      </c>
      <c r="AR2724">
        <v>0</v>
      </c>
      <c r="AS2724" t="s">
        <v>69</v>
      </c>
      <c r="AT2724" t="s">
        <v>18518</v>
      </c>
      <c r="AU2724" t="s">
        <v>64</v>
      </c>
      <c r="AV2724">
        <v>0</v>
      </c>
      <c r="AW2724">
        <v>37613</v>
      </c>
      <c r="AX2724" t="s">
        <v>18516</v>
      </c>
      <c r="AY2724" t="s">
        <v>18517</v>
      </c>
      <c r="AZ2724" t="s">
        <v>71</v>
      </c>
      <c r="BA2724">
        <v>662671</v>
      </c>
      <c r="BB2724" t="s">
        <v>66</v>
      </c>
      <c r="BC2724" t="str">
        <f t="shared" si="110"/>
        <v>01750</v>
      </c>
      <c r="BD2724" t="str">
        <f t="shared" si="111"/>
        <v>UC-01750</v>
      </c>
    </row>
    <row r="2725" spans="1:56" ht="28.15" customHeight="1">
      <c r="A2725" s="4">
        <f>SUBTOTAL(103,$L$2:L2725)</f>
        <v>2724</v>
      </c>
      <c r="B2725" s="5" t="s">
        <v>18519</v>
      </c>
      <c r="C2725" s="5" t="s">
        <v>7725</v>
      </c>
      <c r="D2725" s="5" t="s">
        <v>18520</v>
      </c>
      <c r="E2725" s="5" t="s">
        <v>18501</v>
      </c>
      <c r="F2725" s="6" t="s">
        <v>18521</v>
      </c>
      <c r="G2725" s="5">
        <v>7</v>
      </c>
      <c r="H2725" s="7">
        <v>1135134</v>
      </c>
      <c r="I2725" s="5">
        <v>0</v>
      </c>
      <c r="J2725" s="5" t="s">
        <v>18522</v>
      </c>
      <c r="K2725" s="20"/>
      <c r="L2725" s="5" t="s">
        <v>415</v>
      </c>
      <c r="M2725" s="2">
        <v>1601218518</v>
      </c>
      <c r="N2725" s="8">
        <f>IF(COUNTIF($B$2:B2725,B2725)=1,1,0)</f>
        <v>1</v>
      </c>
      <c r="O2725" t="s">
        <v>52</v>
      </c>
      <c r="P2725">
        <v>1601218518</v>
      </c>
      <c r="Q2725" t="s">
        <v>18519</v>
      </c>
      <c r="R2725" t="s">
        <v>18519</v>
      </c>
      <c r="S2725" t="s">
        <v>7725</v>
      </c>
      <c r="T2725" t="s">
        <v>7725</v>
      </c>
      <c r="U2725" t="s">
        <v>18520</v>
      </c>
      <c r="V2725" t="s">
        <v>18523</v>
      </c>
      <c r="W2725">
        <v>0</v>
      </c>
      <c r="X2725" t="s">
        <v>349</v>
      </c>
      <c r="Y2725">
        <v>2026</v>
      </c>
      <c r="Z2725">
        <v>7</v>
      </c>
      <c r="AA2725">
        <v>1</v>
      </c>
      <c r="AB2725">
        <v>1051050</v>
      </c>
      <c r="AC2725">
        <v>84084</v>
      </c>
      <c r="AD2725">
        <v>0</v>
      </c>
      <c r="AE2725">
        <v>0</v>
      </c>
      <c r="AF2725" t="s">
        <v>98</v>
      </c>
      <c r="AG2725" t="s">
        <v>417</v>
      </c>
      <c r="AH2725" t="s">
        <v>18501</v>
      </c>
      <c r="AI2725" t="s">
        <v>108</v>
      </c>
      <c r="AJ2725">
        <v>0</v>
      </c>
      <c r="AK2725" t="s">
        <v>5112</v>
      </c>
      <c r="AL2725">
        <v>0</v>
      </c>
      <c r="AM2725">
        <v>0</v>
      </c>
      <c r="AN2725">
        <v>0</v>
      </c>
      <c r="AO2725">
        <v>0</v>
      </c>
      <c r="AP2725" t="s">
        <v>83</v>
      </c>
      <c r="AQ2725">
        <v>0</v>
      </c>
      <c r="AR2725">
        <v>0</v>
      </c>
      <c r="AS2725" t="s">
        <v>69</v>
      </c>
      <c r="AT2725" t="s">
        <v>18524</v>
      </c>
      <c r="AU2725" t="s">
        <v>64</v>
      </c>
      <c r="AV2725">
        <v>0</v>
      </c>
      <c r="AW2725">
        <v>37627</v>
      </c>
      <c r="AY2725" t="s">
        <v>18522</v>
      </c>
      <c r="AZ2725" t="s">
        <v>71</v>
      </c>
      <c r="BA2725">
        <v>1135134</v>
      </c>
      <c r="BB2725" t="s">
        <v>66</v>
      </c>
      <c r="BC2725" t="str">
        <f t="shared" si="110"/>
        <v>02100</v>
      </c>
      <c r="BD2725" t="str">
        <f t="shared" si="111"/>
        <v>UC-02100</v>
      </c>
    </row>
    <row r="2726" spans="1:56" ht="28.15" customHeight="1">
      <c r="A2726" s="4">
        <f>SUBTOTAL(103,$L$2:L2726)</f>
        <v>2725</v>
      </c>
      <c r="B2726" s="5" t="s">
        <v>18525</v>
      </c>
      <c r="C2726" s="5" t="s">
        <v>18526</v>
      </c>
      <c r="D2726" s="5" t="s">
        <v>18527</v>
      </c>
      <c r="E2726" s="5" t="s">
        <v>18501</v>
      </c>
      <c r="F2726" s="6" t="s">
        <v>18528</v>
      </c>
      <c r="G2726" s="5">
        <v>7</v>
      </c>
      <c r="H2726" s="7">
        <v>47140</v>
      </c>
      <c r="I2726" s="5" t="s">
        <v>18529</v>
      </c>
      <c r="J2726" s="5" t="s">
        <v>18530</v>
      </c>
      <c r="K2726" s="20"/>
      <c r="L2726" s="5" t="s">
        <v>415</v>
      </c>
      <c r="M2726" s="2">
        <v>1601217427</v>
      </c>
      <c r="N2726" s="8">
        <f>IF(COUNTIF($B$2:B2726,B2726)=1,1,0)</f>
        <v>1</v>
      </c>
      <c r="O2726" t="s">
        <v>52</v>
      </c>
      <c r="P2726">
        <v>1601217427</v>
      </c>
      <c r="Q2726" t="s">
        <v>18525</v>
      </c>
      <c r="R2726" t="s">
        <v>18525</v>
      </c>
      <c r="S2726" t="s">
        <v>18526</v>
      </c>
      <c r="T2726" t="s">
        <v>18526</v>
      </c>
      <c r="U2726" t="s">
        <v>18527</v>
      </c>
      <c r="V2726" t="s">
        <v>18531</v>
      </c>
      <c r="W2726">
        <v>0</v>
      </c>
      <c r="X2726" t="s">
        <v>188</v>
      </c>
      <c r="Y2726">
        <v>2026</v>
      </c>
      <c r="Z2726">
        <v>7</v>
      </c>
      <c r="AA2726">
        <v>1</v>
      </c>
      <c r="AB2726">
        <v>43648</v>
      </c>
      <c r="AC2726">
        <v>3492</v>
      </c>
      <c r="AD2726">
        <v>0</v>
      </c>
      <c r="AE2726">
        <v>0</v>
      </c>
      <c r="AF2726" t="s">
        <v>98</v>
      </c>
      <c r="AG2726" t="s">
        <v>417</v>
      </c>
      <c r="AH2726" t="s">
        <v>18501</v>
      </c>
      <c r="AI2726" t="s">
        <v>108</v>
      </c>
      <c r="AJ2726">
        <v>0</v>
      </c>
      <c r="AK2726" t="s">
        <v>2153</v>
      </c>
      <c r="AL2726">
        <v>0</v>
      </c>
      <c r="AM2726">
        <v>0</v>
      </c>
      <c r="AN2726">
        <v>0</v>
      </c>
      <c r="AO2726">
        <v>0</v>
      </c>
      <c r="AP2726" t="s">
        <v>83</v>
      </c>
      <c r="AQ2726">
        <v>0</v>
      </c>
      <c r="AR2726">
        <v>0</v>
      </c>
      <c r="AS2726" t="s">
        <v>69</v>
      </c>
      <c r="AT2726" t="s">
        <v>18532</v>
      </c>
      <c r="AU2726" t="s">
        <v>64</v>
      </c>
      <c r="AV2726">
        <v>0</v>
      </c>
      <c r="AW2726">
        <v>37410</v>
      </c>
      <c r="AX2726" t="s">
        <v>18529</v>
      </c>
      <c r="AY2726" t="s">
        <v>18530</v>
      </c>
      <c r="AZ2726" t="s">
        <v>71</v>
      </c>
      <c r="BA2726">
        <v>47140</v>
      </c>
      <c r="BB2726" t="s">
        <v>66</v>
      </c>
      <c r="BC2726" t="str">
        <f t="shared" si="110"/>
        <v>02120</v>
      </c>
      <c r="BD2726" t="str">
        <f t="shared" si="111"/>
        <v>UC-02120</v>
      </c>
    </row>
    <row r="2727" spans="1:56" ht="28.15" customHeight="1">
      <c r="A2727" s="4">
        <f>SUBTOTAL(103,$L$2:L2727)</f>
        <v>2726</v>
      </c>
      <c r="B2727" s="5" t="s">
        <v>18533</v>
      </c>
      <c r="C2727" s="5" t="s">
        <v>15384</v>
      </c>
      <c r="D2727" s="5" t="s">
        <v>430</v>
      </c>
      <c r="E2727" s="5" t="s">
        <v>18501</v>
      </c>
      <c r="F2727" s="6" t="s">
        <v>18534</v>
      </c>
      <c r="G2727" s="5">
        <v>7</v>
      </c>
      <c r="H2727" s="7">
        <v>946998</v>
      </c>
      <c r="I2727" s="5" t="s">
        <v>18535</v>
      </c>
      <c r="J2727" s="5" t="s">
        <v>18536</v>
      </c>
      <c r="K2727" s="20"/>
      <c r="L2727" s="5" t="s">
        <v>415</v>
      </c>
      <c r="M2727" s="2">
        <v>1601218442</v>
      </c>
      <c r="N2727" s="8">
        <f>IF(COUNTIF($B$2:B2727,B2727)=1,1,0)</f>
        <v>1</v>
      </c>
      <c r="O2727" t="s">
        <v>52</v>
      </c>
      <c r="P2727">
        <v>1601218442</v>
      </c>
      <c r="Q2727" t="s">
        <v>18533</v>
      </c>
      <c r="R2727" t="s">
        <v>18533</v>
      </c>
      <c r="S2727" t="s">
        <v>15384</v>
      </c>
      <c r="T2727" t="s">
        <v>15384</v>
      </c>
      <c r="U2727" t="s">
        <v>430</v>
      </c>
      <c r="V2727" t="s">
        <v>416</v>
      </c>
      <c r="W2727">
        <v>0</v>
      </c>
      <c r="X2727" t="s">
        <v>80</v>
      </c>
      <c r="Y2727">
        <v>2026</v>
      </c>
      <c r="Z2727">
        <v>7</v>
      </c>
      <c r="AA2727">
        <v>1</v>
      </c>
      <c r="AB2727">
        <v>876850</v>
      </c>
      <c r="AC2727">
        <v>70148</v>
      </c>
      <c r="AD2727">
        <v>0</v>
      </c>
      <c r="AE2727">
        <v>0</v>
      </c>
      <c r="AF2727" t="s">
        <v>98</v>
      </c>
      <c r="AG2727" t="s">
        <v>417</v>
      </c>
      <c r="AH2727" t="s">
        <v>18501</v>
      </c>
      <c r="AI2727" t="s">
        <v>108</v>
      </c>
      <c r="AJ2727">
        <v>0</v>
      </c>
      <c r="AK2727" t="s">
        <v>18537</v>
      </c>
      <c r="AL2727">
        <v>0</v>
      </c>
      <c r="AM2727">
        <v>0</v>
      </c>
      <c r="AN2727">
        <v>0</v>
      </c>
      <c r="AO2727">
        <v>0</v>
      </c>
      <c r="AP2727" t="s">
        <v>83</v>
      </c>
      <c r="AQ2727">
        <v>0</v>
      </c>
      <c r="AR2727">
        <v>0</v>
      </c>
      <c r="AS2727" t="s">
        <v>69</v>
      </c>
      <c r="AT2727" t="s">
        <v>18538</v>
      </c>
      <c r="AU2727" t="s">
        <v>64</v>
      </c>
      <c r="AV2727">
        <v>0</v>
      </c>
      <c r="AW2727">
        <v>37609</v>
      </c>
      <c r="AX2727" t="s">
        <v>18535</v>
      </c>
      <c r="AY2727" t="s">
        <v>18536</v>
      </c>
      <c r="AZ2727" t="s">
        <v>71</v>
      </c>
      <c r="BA2727">
        <v>946998</v>
      </c>
      <c r="BB2727" t="s">
        <v>66</v>
      </c>
      <c r="BC2727" t="str">
        <f t="shared" si="110"/>
        <v>08255</v>
      </c>
      <c r="BD2727" t="str">
        <f t="shared" si="111"/>
        <v>UC-08255</v>
      </c>
    </row>
    <row r="2728" spans="1:56" ht="28.15" customHeight="1">
      <c r="A2728" s="4">
        <f>SUBTOTAL(103,$L$2:L2728)</f>
        <v>2727</v>
      </c>
      <c r="B2728" s="5" t="s">
        <v>18539</v>
      </c>
      <c r="C2728" s="5" t="s">
        <v>18540</v>
      </c>
      <c r="D2728" s="5" t="s">
        <v>18541</v>
      </c>
      <c r="E2728" s="5" t="s">
        <v>18501</v>
      </c>
      <c r="F2728" s="6" t="s">
        <v>18542</v>
      </c>
      <c r="G2728" s="5">
        <v>7</v>
      </c>
      <c r="H2728" s="7">
        <v>138132</v>
      </c>
      <c r="I2728" s="5" t="s">
        <v>18543</v>
      </c>
      <c r="J2728" s="5" t="s">
        <v>18544</v>
      </c>
      <c r="K2728" s="20"/>
      <c r="L2728" s="5" t="s">
        <v>415</v>
      </c>
      <c r="M2728" s="2">
        <v>1601217426</v>
      </c>
      <c r="N2728" s="8">
        <f>IF(COUNTIF($B$2:B2728,B2728)=1,1,0)</f>
        <v>1</v>
      </c>
      <c r="O2728" t="s">
        <v>52</v>
      </c>
      <c r="P2728">
        <v>1601217426</v>
      </c>
      <c r="Q2728" t="s">
        <v>18539</v>
      </c>
      <c r="R2728" t="s">
        <v>18539</v>
      </c>
      <c r="S2728" t="s">
        <v>18540</v>
      </c>
      <c r="T2728" t="s">
        <v>18540</v>
      </c>
      <c r="U2728" t="s">
        <v>18541</v>
      </c>
      <c r="V2728" t="s">
        <v>18545</v>
      </c>
      <c r="W2728">
        <v>0</v>
      </c>
      <c r="X2728" t="s">
        <v>349</v>
      </c>
      <c r="Y2728">
        <v>2026</v>
      </c>
      <c r="Z2728">
        <v>7</v>
      </c>
      <c r="AA2728">
        <v>1</v>
      </c>
      <c r="AB2728">
        <v>127900</v>
      </c>
      <c r="AC2728">
        <v>10232</v>
      </c>
      <c r="AD2728">
        <v>0</v>
      </c>
      <c r="AE2728">
        <v>0</v>
      </c>
      <c r="AF2728" t="s">
        <v>98</v>
      </c>
      <c r="AG2728" t="s">
        <v>417</v>
      </c>
      <c r="AH2728" t="s">
        <v>18501</v>
      </c>
      <c r="AI2728" t="s">
        <v>108</v>
      </c>
      <c r="AJ2728">
        <v>0</v>
      </c>
      <c r="AK2728" t="s">
        <v>3127</v>
      </c>
      <c r="AL2728">
        <v>0</v>
      </c>
      <c r="AM2728">
        <v>0</v>
      </c>
      <c r="AN2728">
        <v>0</v>
      </c>
      <c r="AO2728">
        <v>0</v>
      </c>
      <c r="AP2728" t="s">
        <v>83</v>
      </c>
      <c r="AQ2728">
        <v>0</v>
      </c>
      <c r="AR2728">
        <v>0</v>
      </c>
      <c r="AS2728" t="s">
        <v>69</v>
      </c>
      <c r="AT2728" t="s">
        <v>18546</v>
      </c>
      <c r="AU2728" t="s">
        <v>64</v>
      </c>
      <c r="AV2728">
        <v>0</v>
      </c>
      <c r="AW2728">
        <v>37409</v>
      </c>
      <c r="AX2728" t="s">
        <v>18543</v>
      </c>
      <c r="AY2728" t="s">
        <v>18544</v>
      </c>
      <c r="AZ2728" t="s">
        <v>71</v>
      </c>
      <c r="BA2728">
        <v>138132</v>
      </c>
      <c r="BB2728" t="s">
        <v>66</v>
      </c>
      <c r="BC2728" t="str">
        <f t="shared" si="110"/>
        <v>08400</v>
      </c>
      <c r="BD2728" t="str">
        <f t="shared" si="111"/>
        <v>UC-08400</v>
      </c>
    </row>
    <row r="2729" spans="1:56" ht="28.15" customHeight="1">
      <c r="A2729" s="4">
        <f>SUBTOTAL(103,$L$2:L2729)</f>
        <v>2728</v>
      </c>
      <c r="B2729" s="5" t="s">
        <v>18547</v>
      </c>
      <c r="C2729" s="5" t="s">
        <v>17467</v>
      </c>
      <c r="D2729" s="5" t="s">
        <v>18548</v>
      </c>
      <c r="E2729" s="5" t="s">
        <v>18501</v>
      </c>
      <c r="F2729" s="6" t="s">
        <v>18549</v>
      </c>
      <c r="G2729" s="5">
        <v>7</v>
      </c>
      <c r="H2729" s="7">
        <v>3432434</v>
      </c>
      <c r="I2729" s="5" t="s">
        <v>18550</v>
      </c>
      <c r="J2729" s="5" t="s">
        <v>18551</v>
      </c>
      <c r="K2729" s="20"/>
      <c r="L2729" s="5" t="s">
        <v>415</v>
      </c>
      <c r="M2729" s="2">
        <v>1601217374</v>
      </c>
      <c r="N2729" s="8">
        <f>IF(COUNTIF($B$2:B2729,B2729)=1,1,0)</f>
        <v>1</v>
      </c>
      <c r="O2729" t="s">
        <v>52</v>
      </c>
      <c r="P2729">
        <v>1601217374</v>
      </c>
      <c r="Q2729" t="s">
        <v>18547</v>
      </c>
      <c r="R2729" t="s">
        <v>18547</v>
      </c>
      <c r="S2729" t="s">
        <v>17467</v>
      </c>
      <c r="T2729" t="s">
        <v>17467</v>
      </c>
      <c r="U2729" t="s">
        <v>18548</v>
      </c>
      <c r="V2729" t="s">
        <v>427</v>
      </c>
      <c r="W2729">
        <v>0</v>
      </c>
      <c r="X2729" t="s">
        <v>80</v>
      </c>
      <c r="Y2729">
        <v>2026</v>
      </c>
      <c r="Z2729">
        <v>7</v>
      </c>
      <c r="AA2729">
        <v>1</v>
      </c>
      <c r="AB2729">
        <v>3178180</v>
      </c>
      <c r="AC2729">
        <v>254254</v>
      </c>
      <c r="AD2729">
        <v>0</v>
      </c>
      <c r="AE2729">
        <v>0</v>
      </c>
      <c r="AF2729" t="s">
        <v>98</v>
      </c>
      <c r="AG2729" t="s">
        <v>417</v>
      </c>
      <c r="AH2729" t="s">
        <v>18501</v>
      </c>
      <c r="AI2729" t="s">
        <v>108</v>
      </c>
      <c r="AJ2729">
        <v>0</v>
      </c>
      <c r="AK2729" t="s">
        <v>18552</v>
      </c>
      <c r="AL2729">
        <v>0</v>
      </c>
      <c r="AM2729">
        <v>0</v>
      </c>
      <c r="AN2729">
        <v>0</v>
      </c>
      <c r="AO2729">
        <v>0</v>
      </c>
      <c r="AP2729" t="s">
        <v>83</v>
      </c>
      <c r="AQ2729">
        <v>0</v>
      </c>
      <c r="AR2729">
        <v>0</v>
      </c>
      <c r="AS2729" t="s">
        <v>69</v>
      </c>
      <c r="AT2729" t="s">
        <v>18553</v>
      </c>
      <c r="AU2729" t="s">
        <v>64</v>
      </c>
      <c r="AV2729">
        <v>0</v>
      </c>
      <c r="AW2729">
        <v>37399</v>
      </c>
      <c r="AX2729" t="s">
        <v>18550</v>
      </c>
      <c r="AY2729" t="s">
        <v>18551</v>
      </c>
      <c r="AZ2729" t="s">
        <v>71</v>
      </c>
      <c r="BA2729">
        <v>3432434</v>
      </c>
      <c r="BB2729" t="s">
        <v>66</v>
      </c>
      <c r="BC2729" t="str">
        <f t="shared" si="110"/>
        <v>08634</v>
      </c>
      <c r="BD2729" t="str">
        <f t="shared" si="111"/>
        <v>UC-08634</v>
      </c>
    </row>
    <row r="2730" spans="1:56" ht="28.15" customHeight="1">
      <c r="A2730" s="4">
        <f>SUBTOTAL(103,$L$2:L2730)</f>
        <v>2729</v>
      </c>
      <c r="B2730" s="5" t="s">
        <v>18554</v>
      </c>
      <c r="C2730" s="5" t="s">
        <v>565</v>
      </c>
      <c r="D2730" s="5" t="s">
        <v>18555</v>
      </c>
      <c r="E2730" s="5" t="s">
        <v>18501</v>
      </c>
      <c r="F2730" s="6" t="s">
        <v>18556</v>
      </c>
      <c r="G2730" s="5">
        <v>7</v>
      </c>
      <c r="H2730" s="7">
        <v>171342</v>
      </c>
      <c r="I2730" s="5" t="s">
        <v>18557</v>
      </c>
      <c r="J2730" s="5" t="s">
        <v>18558</v>
      </c>
      <c r="K2730" s="20"/>
      <c r="L2730" s="5" t="s">
        <v>415</v>
      </c>
      <c r="M2730" s="2">
        <v>1601217329</v>
      </c>
      <c r="N2730" s="8">
        <f>IF(COUNTIF($B$2:B2730,B2730)=1,1,0)</f>
        <v>1</v>
      </c>
      <c r="O2730" t="s">
        <v>52</v>
      </c>
      <c r="P2730">
        <v>1601217329</v>
      </c>
      <c r="Q2730" t="s">
        <v>18554</v>
      </c>
      <c r="R2730" t="s">
        <v>18554</v>
      </c>
      <c r="S2730" t="s">
        <v>565</v>
      </c>
      <c r="T2730" t="s">
        <v>565</v>
      </c>
      <c r="U2730" t="s">
        <v>18555</v>
      </c>
      <c r="V2730" t="s">
        <v>18559</v>
      </c>
      <c r="W2730">
        <v>0</v>
      </c>
      <c r="X2730" t="s">
        <v>349</v>
      </c>
      <c r="Y2730">
        <v>2026</v>
      </c>
      <c r="Z2730">
        <v>7</v>
      </c>
      <c r="AA2730">
        <v>1</v>
      </c>
      <c r="AB2730">
        <v>158650</v>
      </c>
      <c r="AC2730">
        <v>12692</v>
      </c>
      <c r="AD2730">
        <v>0</v>
      </c>
      <c r="AE2730">
        <v>0</v>
      </c>
      <c r="AF2730" t="s">
        <v>98</v>
      </c>
      <c r="AG2730" t="s">
        <v>417</v>
      </c>
      <c r="AH2730" t="s">
        <v>18501</v>
      </c>
      <c r="AI2730" t="s">
        <v>108</v>
      </c>
      <c r="AJ2730">
        <v>0</v>
      </c>
      <c r="AK2730" t="s">
        <v>18560</v>
      </c>
      <c r="AL2730">
        <v>0</v>
      </c>
      <c r="AM2730">
        <v>0</v>
      </c>
      <c r="AN2730">
        <v>0</v>
      </c>
      <c r="AO2730">
        <v>0</v>
      </c>
      <c r="AP2730" t="s">
        <v>83</v>
      </c>
      <c r="AQ2730">
        <v>0</v>
      </c>
      <c r="AR2730">
        <v>0</v>
      </c>
      <c r="AS2730" t="s">
        <v>69</v>
      </c>
      <c r="AT2730" t="s">
        <v>18561</v>
      </c>
      <c r="AU2730" t="s">
        <v>64</v>
      </c>
      <c r="AV2730">
        <v>0</v>
      </c>
      <c r="AW2730">
        <v>37385</v>
      </c>
      <c r="AX2730" t="s">
        <v>18557</v>
      </c>
      <c r="AY2730" t="s">
        <v>18558</v>
      </c>
      <c r="AZ2730" t="s">
        <v>71</v>
      </c>
      <c r="BA2730">
        <v>171342</v>
      </c>
      <c r="BB2730" t="s">
        <v>66</v>
      </c>
      <c r="BC2730" t="str">
        <f t="shared" si="110"/>
        <v>09205</v>
      </c>
      <c r="BD2730" t="str">
        <f t="shared" si="111"/>
        <v>UC-09205</v>
      </c>
    </row>
    <row r="2731" spans="1:56" ht="28.15" customHeight="1">
      <c r="A2731" s="4">
        <f>SUBTOTAL(103,$L$2:L2731)</f>
        <v>2730</v>
      </c>
      <c r="B2731" s="5" t="s">
        <v>18562</v>
      </c>
      <c r="C2731" s="5" t="s">
        <v>18563</v>
      </c>
      <c r="D2731" s="5" t="s">
        <v>430</v>
      </c>
      <c r="E2731" s="5" t="s">
        <v>18501</v>
      </c>
      <c r="F2731" s="6" t="s">
        <v>18564</v>
      </c>
      <c r="G2731" s="5">
        <v>7</v>
      </c>
      <c r="H2731" s="7">
        <v>1515456</v>
      </c>
      <c r="I2731" s="5" t="s">
        <v>18565</v>
      </c>
      <c r="J2731" s="5" t="s">
        <v>18566</v>
      </c>
      <c r="K2731" s="20"/>
      <c r="L2731" s="5" t="s">
        <v>415</v>
      </c>
      <c r="M2731" s="2">
        <v>1601217228</v>
      </c>
      <c r="N2731" s="8">
        <f>IF(COUNTIF($B$2:B2731,B2731)=1,1,0)</f>
        <v>1</v>
      </c>
      <c r="O2731" t="s">
        <v>52</v>
      </c>
      <c r="P2731">
        <v>1601217228</v>
      </c>
      <c r="Q2731" t="s">
        <v>18562</v>
      </c>
      <c r="R2731" t="s">
        <v>18562</v>
      </c>
      <c r="S2731" t="s">
        <v>18563</v>
      </c>
      <c r="T2731" t="s">
        <v>18563</v>
      </c>
      <c r="U2731" t="s">
        <v>430</v>
      </c>
      <c r="V2731" t="s">
        <v>416</v>
      </c>
      <c r="W2731">
        <v>0</v>
      </c>
      <c r="X2731" t="s">
        <v>80</v>
      </c>
      <c r="Y2731">
        <v>2026</v>
      </c>
      <c r="Z2731">
        <v>7</v>
      </c>
      <c r="AA2731">
        <v>1</v>
      </c>
      <c r="AB2731">
        <v>1403200</v>
      </c>
      <c r="AC2731">
        <v>112256</v>
      </c>
      <c r="AD2731">
        <v>0</v>
      </c>
      <c r="AE2731">
        <v>0</v>
      </c>
      <c r="AF2731" t="s">
        <v>98</v>
      </c>
      <c r="AG2731" t="s">
        <v>417</v>
      </c>
      <c r="AH2731" t="s">
        <v>18501</v>
      </c>
      <c r="AI2731" t="s">
        <v>108</v>
      </c>
      <c r="AJ2731">
        <v>0</v>
      </c>
      <c r="AK2731" t="s">
        <v>8343</v>
      </c>
      <c r="AL2731">
        <v>0</v>
      </c>
      <c r="AM2731">
        <v>0</v>
      </c>
      <c r="AN2731">
        <v>0</v>
      </c>
      <c r="AO2731">
        <v>0</v>
      </c>
      <c r="AP2731" t="s">
        <v>83</v>
      </c>
      <c r="AQ2731">
        <v>0</v>
      </c>
      <c r="AR2731">
        <v>0</v>
      </c>
      <c r="AS2731" t="s">
        <v>69</v>
      </c>
      <c r="AT2731" t="s">
        <v>18567</v>
      </c>
      <c r="AU2731" t="s">
        <v>64</v>
      </c>
      <c r="AV2731">
        <v>0</v>
      </c>
      <c r="AW2731">
        <v>37368</v>
      </c>
      <c r="AX2731" t="s">
        <v>18565</v>
      </c>
      <c r="AY2731" t="s">
        <v>18566</v>
      </c>
      <c r="AZ2731" t="s">
        <v>71</v>
      </c>
      <c r="BA2731">
        <v>1515456</v>
      </c>
      <c r="BB2731" t="s">
        <v>66</v>
      </c>
      <c r="BC2731" t="str">
        <f t="shared" si="110"/>
        <v>09320</v>
      </c>
      <c r="BD2731" t="str">
        <f t="shared" si="111"/>
        <v>UC-09320</v>
      </c>
    </row>
    <row r="2732" spans="1:56" ht="28.15" customHeight="1">
      <c r="A2732" s="4">
        <f>SUBTOTAL(103,$L$2:L2732)</f>
        <v>2731</v>
      </c>
      <c r="B2732" s="5" t="s">
        <v>18568</v>
      </c>
      <c r="C2732" s="5" t="s">
        <v>18569</v>
      </c>
      <c r="D2732" s="5" t="s">
        <v>18570</v>
      </c>
      <c r="E2732" s="5" t="s">
        <v>18501</v>
      </c>
      <c r="F2732" s="6" t="s">
        <v>18571</v>
      </c>
      <c r="G2732" s="5">
        <v>7</v>
      </c>
      <c r="H2732" s="7">
        <v>597914</v>
      </c>
      <c r="I2732" s="5" t="s">
        <v>18572</v>
      </c>
      <c r="J2732" s="5" t="s">
        <v>18573</v>
      </c>
      <c r="K2732" s="20"/>
      <c r="L2732" s="5" t="s">
        <v>415</v>
      </c>
      <c r="M2732" s="2">
        <v>1601217275</v>
      </c>
      <c r="N2732" s="8">
        <f>IF(COUNTIF($B$2:B2732,B2732)=1,1,0)</f>
        <v>1</v>
      </c>
      <c r="O2732" t="s">
        <v>52</v>
      </c>
      <c r="P2732">
        <v>1601217275</v>
      </c>
      <c r="Q2732" t="s">
        <v>18568</v>
      </c>
      <c r="R2732" t="s">
        <v>18568</v>
      </c>
      <c r="S2732" t="s">
        <v>18569</v>
      </c>
      <c r="T2732" t="s">
        <v>18569</v>
      </c>
      <c r="U2732" t="s">
        <v>18570</v>
      </c>
      <c r="V2732" t="s">
        <v>18574</v>
      </c>
      <c r="W2732">
        <v>0</v>
      </c>
      <c r="X2732" t="s">
        <v>80</v>
      </c>
      <c r="Y2732">
        <v>2026</v>
      </c>
      <c r="Z2732">
        <v>7</v>
      </c>
      <c r="AA2732">
        <v>1</v>
      </c>
      <c r="AB2732">
        <v>553624</v>
      </c>
      <c r="AC2732">
        <v>44290</v>
      </c>
      <c r="AD2732">
        <v>0</v>
      </c>
      <c r="AE2732">
        <v>0</v>
      </c>
      <c r="AF2732" t="s">
        <v>98</v>
      </c>
      <c r="AG2732" t="s">
        <v>417</v>
      </c>
      <c r="AH2732" t="s">
        <v>18501</v>
      </c>
      <c r="AI2732" t="s">
        <v>108</v>
      </c>
      <c r="AJ2732">
        <v>0</v>
      </c>
      <c r="AK2732" t="s">
        <v>18575</v>
      </c>
      <c r="AL2732">
        <v>0</v>
      </c>
      <c r="AM2732">
        <v>0</v>
      </c>
      <c r="AN2732">
        <v>0</v>
      </c>
      <c r="AO2732">
        <v>0</v>
      </c>
      <c r="AP2732" t="s">
        <v>83</v>
      </c>
      <c r="AQ2732">
        <v>0</v>
      </c>
      <c r="AR2732">
        <v>0</v>
      </c>
      <c r="AS2732" t="s">
        <v>69</v>
      </c>
      <c r="AT2732" t="s">
        <v>18576</v>
      </c>
      <c r="AU2732" t="s">
        <v>64</v>
      </c>
      <c r="AV2732">
        <v>0</v>
      </c>
      <c r="AW2732">
        <v>37377</v>
      </c>
      <c r="AX2732" t="s">
        <v>18572</v>
      </c>
      <c r="AY2732" t="s">
        <v>18573</v>
      </c>
      <c r="AZ2732" t="s">
        <v>71</v>
      </c>
      <c r="BA2732">
        <v>597914</v>
      </c>
      <c r="BB2732" t="s">
        <v>66</v>
      </c>
      <c r="BC2732" t="str">
        <f t="shared" si="110"/>
        <v>09415</v>
      </c>
      <c r="BD2732" t="str">
        <f t="shared" si="111"/>
        <v>UC-09415</v>
      </c>
    </row>
    <row r="2733" spans="1:56" ht="28.15" customHeight="1">
      <c r="A2733" s="4">
        <f>SUBTOTAL(103,$L$2:L2733)</f>
        <v>2732</v>
      </c>
      <c r="B2733" s="5" t="s">
        <v>18577</v>
      </c>
      <c r="C2733" s="5" t="s">
        <v>18578</v>
      </c>
      <c r="D2733" s="5" t="s">
        <v>18579</v>
      </c>
      <c r="E2733" s="5" t="s">
        <v>18501</v>
      </c>
      <c r="F2733" s="6" t="s">
        <v>18580</v>
      </c>
      <c r="G2733" s="5">
        <v>7</v>
      </c>
      <c r="H2733" s="7">
        <v>83566</v>
      </c>
      <c r="I2733" s="5">
        <v>0</v>
      </c>
      <c r="J2733" s="5" t="s">
        <v>18581</v>
      </c>
      <c r="K2733" s="20"/>
      <c r="L2733" s="5" t="s">
        <v>415</v>
      </c>
      <c r="M2733" s="2">
        <v>1601218627</v>
      </c>
      <c r="N2733" s="8">
        <f>IF(COUNTIF($B$2:B2733,B2733)=1,1,0)</f>
        <v>1</v>
      </c>
      <c r="O2733" t="s">
        <v>52</v>
      </c>
      <c r="P2733">
        <v>1601218627</v>
      </c>
      <c r="Q2733" t="s">
        <v>18577</v>
      </c>
      <c r="R2733" t="s">
        <v>18577</v>
      </c>
      <c r="S2733" t="s">
        <v>18578</v>
      </c>
      <c r="T2733" t="s">
        <v>18578</v>
      </c>
      <c r="U2733" t="s">
        <v>18579</v>
      </c>
      <c r="V2733" t="s">
        <v>18582</v>
      </c>
      <c r="W2733">
        <v>0</v>
      </c>
      <c r="X2733" t="s">
        <v>80</v>
      </c>
      <c r="Y2733">
        <v>2026</v>
      </c>
      <c r="Z2733">
        <v>7</v>
      </c>
      <c r="AA2733">
        <v>1</v>
      </c>
      <c r="AB2733">
        <v>77376</v>
      </c>
      <c r="AC2733">
        <v>6190</v>
      </c>
      <c r="AD2733">
        <v>0</v>
      </c>
      <c r="AE2733">
        <v>0</v>
      </c>
      <c r="AF2733" t="s">
        <v>98</v>
      </c>
      <c r="AG2733" t="s">
        <v>417</v>
      </c>
      <c r="AH2733" t="s">
        <v>18501</v>
      </c>
      <c r="AI2733" t="s">
        <v>108</v>
      </c>
      <c r="AJ2733">
        <v>0</v>
      </c>
      <c r="AK2733" t="s">
        <v>18583</v>
      </c>
      <c r="AL2733">
        <v>0</v>
      </c>
      <c r="AM2733">
        <v>0</v>
      </c>
      <c r="AN2733">
        <v>0</v>
      </c>
      <c r="AO2733">
        <v>0</v>
      </c>
      <c r="AP2733" t="s">
        <v>83</v>
      </c>
      <c r="AQ2733">
        <v>0</v>
      </c>
      <c r="AR2733">
        <v>0</v>
      </c>
      <c r="AS2733" t="s">
        <v>69</v>
      </c>
      <c r="AT2733" t="s">
        <v>18584</v>
      </c>
      <c r="AU2733" t="s">
        <v>64</v>
      </c>
      <c r="AV2733">
        <v>0</v>
      </c>
      <c r="AW2733">
        <v>37651</v>
      </c>
      <c r="AY2733" t="s">
        <v>18581</v>
      </c>
      <c r="AZ2733" t="s">
        <v>71</v>
      </c>
      <c r="BA2733">
        <v>83566</v>
      </c>
      <c r="BB2733" t="s">
        <v>66</v>
      </c>
      <c r="BC2733" t="str">
        <f t="shared" si="110"/>
        <v>09540</v>
      </c>
      <c r="BD2733" t="str">
        <f t="shared" si="111"/>
        <v>UC-09540</v>
      </c>
    </row>
    <row r="2734" spans="1:56" ht="28.15" customHeight="1">
      <c r="A2734" s="4">
        <f>SUBTOTAL(103,$L$2:L2734)</f>
        <v>2733</v>
      </c>
      <c r="B2734" s="5" t="s">
        <v>18585</v>
      </c>
      <c r="C2734" s="5" t="s">
        <v>18578</v>
      </c>
      <c r="D2734" s="5" t="s">
        <v>423</v>
      </c>
      <c r="E2734" s="5" t="s">
        <v>18501</v>
      </c>
      <c r="F2734" s="6" t="s">
        <v>18586</v>
      </c>
      <c r="G2734" s="5">
        <v>7</v>
      </c>
      <c r="H2734" s="7">
        <v>813132</v>
      </c>
      <c r="I2734" s="5" t="s">
        <v>18587</v>
      </c>
      <c r="J2734" s="5" t="s">
        <v>18588</v>
      </c>
      <c r="K2734" s="20"/>
      <c r="L2734" s="5" t="s">
        <v>415</v>
      </c>
      <c r="M2734" s="2">
        <v>1601217330</v>
      </c>
      <c r="N2734" s="8">
        <f>IF(COUNTIF($B$2:B2734,B2734)=1,1,0)</f>
        <v>1</v>
      </c>
      <c r="O2734" t="s">
        <v>52</v>
      </c>
      <c r="P2734">
        <v>1601217330</v>
      </c>
      <c r="Q2734" t="s">
        <v>18585</v>
      </c>
      <c r="R2734" t="s">
        <v>18585</v>
      </c>
      <c r="S2734" t="s">
        <v>18578</v>
      </c>
      <c r="T2734" t="s">
        <v>18578</v>
      </c>
      <c r="U2734" t="s">
        <v>423</v>
      </c>
      <c r="V2734" t="s">
        <v>427</v>
      </c>
      <c r="W2734">
        <v>0</v>
      </c>
      <c r="X2734" t="s">
        <v>80</v>
      </c>
      <c r="Y2734">
        <v>2026</v>
      </c>
      <c r="Z2734">
        <v>7</v>
      </c>
      <c r="AA2734">
        <v>1</v>
      </c>
      <c r="AB2734">
        <v>752900</v>
      </c>
      <c r="AC2734">
        <v>60232</v>
      </c>
      <c r="AD2734">
        <v>0</v>
      </c>
      <c r="AE2734">
        <v>0</v>
      </c>
      <c r="AF2734" t="s">
        <v>98</v>
      </c>
      <c r="AG2734" t="s">
        <v>417</v>
      </c>
      <c r="AH2734" t="s">
        <v>18501</v>
      </c>
      <c r="AI2734" t="s">
        <v>108</v>
      </c>
      <c r="AJ2734">
        <v>0</v>
      </c>
      <c r="AK2734" t="s">
        <v>18589</v>
      </c>
      <c r="AL2734">
        <v>0</v>
      </c>
      <c r="AM2734">
        <v>0</v>
      </c>
      <c r="AN2734">
        <v>0</v>
      </c>
      <c r="AO2734">
        <v>0</v>
      </c>
      <c r="AP2734" t="s">
        <v>83</v>
      </c>
      <c r="AQ2734">
        <v>0</v>
      </c>
      <c r="AR2734">
        <v>0</v>
      </c>
      <c r="AS2734" t="s">
        <v>69</v>
      </c>
      <c r="AT2734" t="s">
        <v>18590</v>
      </c>
      <c r="AU2734" t="s">
        <v>64</v>
      </c>
      <c r="AV2734">
        <v>0</v>
      </c>
      <c r="AW2734">
        <v>37386</v>
      </c>
      <c r="AX2734" t="s">
        <v>18587</v>
      </c>
      <c r="AY2734" t="s">
        <v>18588</v>
      </c>
      <c r="AZ2734" t="s">
        <v>71</v>
      </c>
      <c r="BA2734">
        <v>813132</v>
      </c>
      <c r="BB2734" t="s">
        <v>66</v>
      </c>
      <c r="BC2734" t="str">
        <f t="shared" si="110"/>
        <v>09670</v>
      </c>
      <c r="BD2734" t="str">
        <f t="shared" si="111"/>
        <v>UC-09670</v>
      </c>
    </row>
    <row r="2735" spans="1:56" ht="28.15" customHeight="1">
      <c r="A2735" s="4">
        <f>SUBTOTAL(103,$L$2:L2735)</f>
        <v>2734</v>
      </c>
      <c r="B2735" s="5" t="s">
        <v>18591</v>
      </c>
      <c r="C2735" s="5" t="s">
        <v>4012</v>
      </c>
      <c r="D2735" s="5" t="s">
        <v>18579</v>
      </c>
      <c r="E2735" s="5" t="s">
        <v>18501</v>
      </c>
      <c r="F2735" s="6" t="s">
        <v>18592</v>
      </c>
      <c r="G2735" s="5">
        <v>7</v>
      </c>
      <c r="H2735" s="7">
        <v>81423</v>
      </c>
      <c r="I2735" s="5" t="s">
        <v>18593</v>
      </c>
      <c r="J2735" s="5" t="s">
        <v>18594</v>
      </c>
      <c r="K2735" s="20"/>
      <c r="L2735" s="5" t="s">
        <v>415</v>
      </c>
      <c r="M2735" s="2">
        <v>1601218630</v>
      </c>
      <c r="N2735" s="8">
        <f>IF(COUNTIF($B$2:B2735,B2735)=1,1,0)</f>
        <v>1</v>
      </c>
      <c r="O2735" t="s">
        <v>52</v>
      </c>
      <c r="P2735">
        <v>1601218630</v>
      </c>
      <c r="Q2735" t="s">
        <v>18591</v>
      </c>
      <c r="R2735" t="s">
        <v>18591</v>
      </c>
      <c r="S2735" t="s">
        <v>4012</v>
      </c>
      <c r="T2735" t="s">
        <v>4012</v>
      </c>
      <c r="U2735" t="s">
        <v>18579</v>
      </c>
      <c r="V2735" t="s">
        <v>18582</v>
      </c>
      <c r="W2735">
        <v>0</v>
      </c>
      <c r="X2735" t="s">
        <v>80</v>
      </c>
      <c r="Y2735">
        <v>2026</v>
      </c>
      <c r="Z2735">
        <v>7</v>
      </c>
      <c r="AA2735">
        <v>1</v>
      </c>
      <c r="AB2735">
        <v>75392</v>
      </c>
      <c r="AC2735">
        <v>6031</v>
      </c>
      <c r="AD2735">
        <v>0</v>
      </c>
      <c r="AE2735">
        <v>0</v>
      </c>
      <c r="AF2735" t="s">
        <v>98</v>
      </c>
      <c r="AG2735" t="s">
        <v>417</v>
      </c>
      <c r="AH2735" t="s">
        <v>18501</v>
      </c>
      <c r="AI2735" t="s">
        <v>108</v>
      </c>
      <c r="AJ2735">
        <v>0</v>
      </c>
      <c r="AK2735" t="s">
        <v>18595</v>
      </c>
      <c r="AL2735">
        <v>0</v>
      </c>
      <c r="AM2735">
        <v>0</v>
      </c>
      <c r="AN2735">
        <v>0</v>
      </c>
      <c r="AO2735">
        <v>0</v>
      </c>
      <c r="AP2735" t="s">
        <v>83</v>
      </c>
      <c r="AQ2735">
        <v>0</v>
      </c>
      <c r="AR2735">
        <v>0</v>
      </c>
      <c r="AS2735" t="s">
        <v>69</v>
      </c>
      <c r="AT2735" t="s">
        <v>18596</v>
      </c>
      <c r="AU2735" t="s">
        <v>64</v>
      </c>
      <c r="AV2735">
        <v>0</v>
      </c>
      <c r="AW2735">
        <v>37652</v>
      </c>
      <c r="AX2735" t="s">
        <v>18593</v>
      </c>
      <c r="AY2735" t="s">
        <v>18594</v>
      </c>
      <c r="AZ2735" t="s">
        <v>71</v>
      </c>
      <c r="BA2735">
        <v>81423</v>
      </c>
      <c r="BB2735" t="s">
        <v>66</v>
      </c>
      <c r="BC2735" t="str">
        <f t="shared" si="110"/>
        <v>12509</v>
      </c>
      <c r="BD2735" t="str">
        <f t="shared" si="111"/>
        <v>UC-12509</v>
      </c>
    </row>
    <row r="2736" spans="1:56" ht="28.15" customHeight="1">
      <c r="A2736" s="4">
        <f>SUBTOTAL(103,$L$2:L2736)</f>
        <v>2735</v>
      </c>
      <c r="B2736" s="5" t="s">
        <v>18597</v>
      </c>
      <c r="C2736" s="5" t="s">
        <v>18598</v>
      </c>
      <c r="D2736" s="5" t="s">
        <v>18599</v>
      </c>
      <c r="E2736" s="5" t="s">
        <v>18501</v>
      </c>
      <c r="F2736" s="6" t="s">
        <v>18600</v>
      </c>
      <c r="G2736" s="5">
        <v>7</v>
      </c>
      <c r="H2736" s="7">
        <v>805896</v>
      </c>
      <c r="I2736" s="5" t="s">
        <v>18601</v>
      </c>
      <c r="J2736" s="5" t="s">
        <v>18602</v>
      </c>
      <c r="K2736" s="20"/>
      <c r="L2736" s="5" t="s">
        <v>415</v>
      </c>
      <c r="M2736" s="2">
        <v>1601218460</v>
      </c>
      <c r="N2736" s="8">
        <f>IF(COUNTIF($B$2:B2736,B2736)=1,1,0)</f>
        <v>1</v>
      </c>
      <c r="O2736" t="s">
        <v>52</v>
      </c>
      <c r="P2736">
        <v>1601218460</v>
      </c>
      <c r="Q2736" t="s">
        <v>18597</v>
      </c>
      <c r="R2736" t="s">
        <v>18597</v>
      </c>
      <c r="S2736" t="s">
        <v>18598</v>
      </c>
      <c r="T2736" t="s">
        <v>18598</v>
      </c>
      <c r="U2736" t="s">
        <v>18599</v>
      </c>
      <c r="V2736" t="s">
        <v>18603</v>
      </c>
      <c r="W2736">
        <v>0</v>
      </c>
      <c r="X2736" t="s">
        <v>188</v>
      </c>
      <c r="Y2736">
        <v>2026</v>
      </c>
      <c r="Z2736">
        <v>7</v>
      </c>
      <c r="AA2736">
        <v>1</v>
      </c>
      <c r="AB2736">
        <v>746200</v>
      </c>
      <c r="AC2736">
        <v>59696</v>
      </c>
      <c r="AD2736">
        <v>0</v>
      </c>
      <c r="AE2736">
        <v>0</v>
      </c>
      <c r="AF2736" t="s">
        <v>98</v>
      </c>
      <c r="AG2736" t="s">
        <v>417</v>
      </c>
      <c r="AH2736" t="s">
        <v>18501</v>
      </c>
      <c r="AI2736" t="s">
        <v>108</v>
      </c>
      <c r="AJ2736">
        <v>0</v>
      </c>
      <c r="AK2736" t="s">
        <v>18604</v>
      </c>
      <c r="AL2736">
        <v>0</v>
      </c>
      <c r="AM2736">
        <v>0</v>
      </c>
      <c r="AN2736">
        <v>0</v>
      </c>
      <c r="AO2736">
        <v>0</v>
      </c>
      <c r="AP2736" t="s">
        <v>83</v>
      </c>
      <c r="AQ2736">
        <v>0</v>
      </c>
      <c r="AR2736">
        <v>0</v>
      </c>
      <c r="AS2736" t="s">
        <v>69</v>
      </c>
      <c r="AT2736" t="s">
        <v>18605</v>
      </c>
      <c r="AU2736" t="s">
        <v>64</v>
      </c>
      <c r="AV2736">
        <v>0</v>
      </c>
      <c r="AW2736">
        <v>37616</v>
      </c>
      <c r="AX2736" t="s">
        <v>18601</v>
      </c>
      <c r="AY2736" t="s">
        <v>18602</v>
      </c>
      <c r="AZ2736" t="s">
        <v>71</v>
      </c>
      <c r="BA2736">
        <v>805896</v>
      </c>
      <c r="BB2736" t="s">
        <v>66</v>
      </c>
      <c r="BC2736" t="str">
        <f t="shared" ref="BC2736:BC2783" si="112">RIGHT(AK2736,5)</f>
        <v>12905</v>
      </c>
      <c r="BD2736" t="str">
        <f t="shared" ref="BD2736:BD2783" si="113">AI2736&amp;"-"&amp;BC2736</f>
        <v>UC-12905</v>
      </c>
    </row>
    <row r="2737" spans="1:56" ht="28.15" customHeight="1">
      <c r="A2737" s="4">
        <f>SUBTOTAL(103,$L$2:L2737)</f>
        <v>2736</v>
      </c>
      <c r="B2737" s="5" t="s">
        <v>18606</v>
      </c>
      <c r="C2737" s="5" t="s">
        <v>18607</v>
      </c>
      <c r="D2737" s="5" t="s">
        <v>18608</v>
      </c>
      <c r="E2737" s="5" t="s">
        <v>18609</v>
      </c>
      <c r="F2737" s="6" t="s">
        <v>18610</v>
      </c>
      <c r="G2737" s="5">
        <v>7</v>
      </c>
      <c r="H2737" s="7">
        <v>197910</v>
      </c>
      <c r="I2737" s="5" t="s">
        <v>18611</v>
      </c>
      <c r="J2737" s="5" t="s">
        <v>18612</v>
      </c>
      <c r="K2737" s="20"/>
      <c r="L2737" s="5" t="s">
        <v>95</v>
      </c>
      <c r="M2737" s="2">
        <v>1601170340</v>
      </c>
      <c r="N2737" s="8">
        <f>IF(COUNTIF($B$2:B2737,B2737)=1,1,0)</f>
        <v>1</v>
      </c>
      <c r="O2737" t="s">
        <v>52</v>
      </c>
      <c r="P2737">
        <v>1601170340</v>
      </c>
      <c r="Q2737" t="s">
        <v>18606</v>
      </c>
      <c r="R2737" t="s">
        <v>18606</v>
      </c>
      <c r="S2737" t="s">
        <v>18607</v>
      </c>
      <c r="T2737" t="s">
        <v>18607</v>
      </c>
      <c r="U2737" t="s">
        <v>18608</v>
      </c>
      <c r="V2737" t="s">
        <v>18613</v>
      </c>
      <c r="W2737">
        <v>0</v>
      </c>
      <c r="X2737" t="s">
        <v>80</v>
      </c>
      <c r="Y2737">
        <v>2026</v>
      </c>
      <c r="Z2737">
        <v>7</v>
      </c>
      <c r="AA2737">
        <v>1</v>
      </c>
      <c r="AB2737">
        <v>183250</v>
      </c>
      <c r="AC2737">
        <v>14660</v>
      </c>
      <c r="AD2737">
        <v>0</v>
      </c>
      <c r="AE2737">
        <v>0</v>
      </c>
      <c r="AF2737" t="s">
        <v>57</v>
      </c>
      <c r="AG2737" t="s">
        <v>99</v>
      </c>
      <c r="AH2737" t="s">
        <v>18609</v>
      </c>
      <c r="AI2737" t="s">
        <v>18614</v>
      </c>
      <c r="AJ2737">
        <v>0</v>
      </c>
      <c r="AK2737" t="s">
        <v>6953</v>
      </c>
      <c r="AL2737">
        <v>0</v>
      </c>
      <c r="AM2737">
        <v>0</v>
      </c>
      <c r="AN2737">
        <v>0</v>
      </c>
      <c r="AO2737">
        <v>0</v>
      </c>
      <c r="AP2737" t="s">
        <v>83</v>
      </c>
      <c r="AQ2737">
        <v>0</v>
      </c>
      <c r="AR2737">
        <v>0</v>
      </c>
      <c r="AS2737" t="s">
        <v>69</v>
      </c>
      <c r="AT2737" t="s">
        <v>18615</v>
      </c>
      <c r="AU2737" t="s">
        <v>64</v>
      </c>
      <c r="AV2737">
        <v>0</v>
      </c>
      <c r="AW2737">
        <v>26867</v>
      </c>
      <c r="AX2737" t="s">
        <v>18611</v>
      </c>
      <c r="AY2737" t="s">
        <v>18612</v>
      </c>
      <c r="AZ2737" t="s">
        <v>71</v>
      </c>
      <c r="BA2737">
        <v>197910</v>
      </c>
      <c r="BB2737" t="s">
        <v>66</v>
      </c>
      <c r="BC2737" t="str">
        <f t="shared" si="112"/>
        <v>06360</v>
      </c>
      <c r="BD2737" t="str">
        <f t="shared" si="113"/>
        <v>VN-06360</v>
      </c>
    </row>
    <row r="2738" spans="1:56" ht="28.15" customHeight="1">
      <c r="A2738" s="4">
        <f>SUBTOTAL(103,$L$2:L2738)</f>
        <v>2737</v>
      </c>
      <c r="B2738" s="5" t="s">
        <v>18616</v>
      </c>
      <c r="C2738" s="5" t="s">
        <v>18617</v>
      </c>
      <c r="D2738" s="5" t="s">
        <v>1843</v>
      </c>
      <c r="E2738" s="5" t="s">
        <v>18609</v>
      </c>
      <c r="F2738" s="6" t="s">
        <v>18618</v>
      </c>
      <c r="G2738" s="5">
        <v>7</v>
      </c>
      <c r="H2738" s="7">
        <v>392623</v>
      </c>
      <c r="I2738" s="5" t="s">
        <v>18619</v>
      </c>
      <c r="J2738" s="5" t="s">
        <v>18620</v>
      </c>
      <c r="K2738" s="20"/>
      <c r="L2738" s="5" t="s">
        <v>95</v>
      </c>
      <c r="M2738" s="2">
        <v>1601170333</v>
      </c>
      <c r="N2738" s="8">
        <f>IF(COUNTIF($B$2:B2738,B2738)=1,1,0)</f>
        <v>1</v>
      </c>
      <c r="O2738" t="s">
        <v>52</v>
      </c>
      <c r="P2738">
        <v>1601170333</v>
      </c>
      <c r="Q2738" t="s">
        <v>18616</v>
      </c>
      <c r="R2738" t="s">
        <v>18616</v>
      </c>
      <c r="S2738" t="s">
        <v>18617</v>
      </c>
      <c r="T2738" t="s">
        <v>18617</v>
      </c>
      <c r="U2738" t="s">
        <v>1843</v>
      </c>
      <c r="V2738" t="s">
        <v>1844</v>
      </c>
      <c r="W2738">
        <v>0</v>
      </c>
      <c r="X2738" t="s">
        <v>188</v>
      </c>
      <c r="Y2738">
        <v>2026</v>
      </c>
      <c r="Z2738">
        <v>7</v>
      </c>
      <c r="AA2738">
        <v>1</v>
      </c>
      <c r="AB2738">
        <v>363540</v>
      </c>
      <c r="AC2738">
        <v>29083</v>
      </c>
      <c r="AD2738">
        <v>0</v>
      </c>
      <c r="AE2738">
        <v>0</v>
      </c>
      <c r="AF2738" t="s">
        <v>57</v>
      </c>
      <c r="AG2738" t="s">
        <v>81</v>
      </c>
      <c r="AH2738" t="s">
        <v>18609</v>
      </c>
      <c r="AI2738" t="s">
        <v>18614</v>
      </c>
      <c r="AJ2738">
        <v>0</v>
      </c>
      <c r="AK2738" t="s">
        <v>1845</v>
      </c>
      <c r="AL2738">
        <v>0</v>
      </c>
      <c r="AM2738">
        <v>0</v>
      </c>
      <c r="AN2738">
        <v>0</v>
      </c>
      <c r="AO2738">
        <v>0</v>
      </c>
      <c r="AP2738" t="s">
        <v>83</v>
      </c>
      <c r="AQ2738">
        <v>0</v>
      </c>
      <c r="AR2738">
        <v>0</v>
      </c>
      <c r="AS2738" t="s">
        <v>69</v>
      </c>
      <c r="AT2738" t="s">
        <v>18621</v>
      </c>
      <c r="AU2738" t="s">
        <v>64</v>
      </c>
      <c r="AV2738">
        <v>0</v>
      </c>
      <c r="AW2738">
        <v>26865</v>
      </c>
      <c r="AX2738" t="s">
        <v>18619</v>
      </c>
      <c r="AY2738" t="s">
        <v>18620</v>
      </c>
      <c r="AZ2738" t="s">
        <v>71</v>
      </c>
      <c r="BA2738">
        <v>392623</v>
      </c>
      <c r="BB2738" t="s">
        <v>66</v>
      </c>
      <c r="BC2738" t="str">
        <f t="shared" si="112"/>
        <v>07300</v>
      </c>
      <c r="BD2738" t="str">
        <f t="shared" si="113"/>
        <v>VN-07300</v>
      </c>
    </row>
    <row r="2739" spans="1:56" ht="28.15" customHeight="1">
      <c r="A2739" s="4">
        <f>SUBTOTAL(103,$L$2:L2739)</f>
        <v>2738</v>
      </c>
      <c r="B2739" s="5" t="s">
        <v>18622</v>
      </c>
      <c r="C2739" s="5" t="s">
        <v>18623</v>
      </c>
      <c r="D2739" s="5" t="s">
        <v>18608</v>
      </c>
      <c r="E2739" s="5" t="s">
        <v>18609</v>
      </c>
      <c r="F2739" s="6" t="s">
        <v>18624</v>
      </c>
      <c r="G2739" s="5">
        <v>7</v>
      </c>
      <c r="H2739" s="7">
        <v>568773</v>
      </c>
      <c r="I2739" s="5" t="s">
        <v>18625</v>
      </c>
      <c r="J2739" s="5" t="s">
        <v>18626</v>
      </c>
      <c r="K2739" s="20"/>
      <c r="L2739" s="5" t="s">
        <v>95</v>
      </c>
      <c r="M2739" s="2">
        <v>1601172456</v>
      </c>
      <c r="N2739" s="8">
        <f>IF(COUNTIF($B$2:B2739,B2739)=1,1,0)</f>
        <v>1</v>
      </c>
      <c r="O2739" t="s">
        <v>52</v>
      </c>
      <c r="P2739">
        <v>1601172456</v>
      </c>
      <c r="Q2739" t="s">
        <v>18622</v>
      </c>
      <c r="R2739" t="s">
        <v>18622</v>
      </c>
      <c r="S2739" t="s">
        <v>18623</v>
      </c>
      <c r="T2739" t="s">
        <v>18623</v>
      </c>
      <c r="U2739" t="s">
        <v>18608</v>
      </c>
      <c r="V2739" t="s">
        <v>18613</v>
      </c>
      <c r="W2739">
        <v>0</v>
      </c>
      <c r="X2739" t="s">
        <v>80</v>
      </c>
      <c r="Y2739">
        <v>2026</v>
      </c>
      <c r="Z2739">
        <v>7</v>
      </c>
      <c r="AA2739">
        <v>1</v>
      </c>
      <c r="AB2739">
        <v>526642</v>
      </c>
      <c r="AC2739">
        <v>42131</v>
      </c>
      <c r="AD2739">
        <v>0</v>
      </c>
      <c r="AE2739">
        <v>0</v>
      </c>
      <c r="AF2739" t="s">
        <v>57</v>
      </c>
      <c r="AG2739" t="s">
        <v>81</v>
      </c>
      <c r="AH2739" t="s">
        <v>18609</v>
      </c>
      <c r="AI2739" t="s">
        <v>18614</v>
      </c>
      <c r="AJ2739">
        <v>0</v>
      </c>
      <c r="AK2739" t="s">
        <v>18627</v>
      </c>
      <c r="AL2739">
        <v>0</v>
      </c>
      <c r="AM2739">
        <v>0</v>
      </c>
      <c r="AN2739">
        <v>0</v>
      </c>
      <c r="AO2739">
        <v>0</v>
      </c>
      <c r="AP2739" t="s">
        <v>83</v>
      </c>
      <c r="AQ2739">
        <v>0</v>
      </c>
      <c r="AR2739">
        <v>0</v>
      </c>
      <c r="AS2739" t="s">
        <v>69</v>
      </c>
      <c r="AT2739" t="s">
        <v>18628</v>
      </c>
      <c r="AU2739" t="s">
        <v>64</v>
      </c>
      <c r="AV2739">
        <v>0</v>
      </c>
      <c r="AW2739">
        <v>27341</v>
      </c>
      <c r="AX2739" t="s">
        <v>18625</v>
      </c>
      <c r="AY2739" t="s">
        <v>18626</v>
      </c>
      <c r="AZ2739" t="s">
        <v>71</v>
      </c>
      <c r="BA2739">
        <v>568773</v>
      </c>
      <c r="BB2739" t="s">
        <v>66</v>
      </c>
      <c r="BC2739" t="str">
        <f t="shared" si="112"/>
        <v>07970</v>
      </c>
      <c r="BD2739" t="str">
        <f t="shared" si="113"/>
        <v>VN-07970</v>
      </c>
    </row>
    <row r="2740" spans="1:56" ht="28.15" customHeight="1">
      <c r="A2740" s="4">
        <f>SUBTOTAL(103,$L$2:L2740)</f>
        <v>2739</v>
      </c>
      <c r="B2740" s="5" t="s">
        <v>18629</v>
      </c>
      <c r="C2740" s="5" t="s">
        <v>18630</v>
      </c>
      <c r="D2740" s="5" t="s">
        <v>18631</v>
      </c>
      <c r="E2740" s="5" t="s">
        <v>18609</v>
      </c>
      <c r="F2740" s="6" t="s">
        <v>18632</v>
      </c>
      <c r="G2740" s="5">
        <v>7</v>
      </c>
      <c r="H2740" s="7">
        <v>459454</v>
      </c>
      <c r="I2740" s="5" t="s">
        <v>18633</v>
      </c>
      <c r="J2740" s="5" t="s">
        <v>18634</v>
      </c>
      <c r="K2740" s="20"/>
      <c r="L2740" s="5" t="s">
        <v>95</v>
      </c>
      <c r="M2740" s="2">
        <v>1601170516</v>
      </c>
      <c r="N2740" s="8">
        <f>IF(COUNTIF($B$2:B2740,B2740)=1,1,0)</f>
        <v>1</v>
      </c>
      <c r="O2740" t="s">
        <v>52</v>
      </c>
      <c r="P2740">
        <v>1601170516</v>
      </c>
      <c r="Q2740" t="s">
        <v>18629</v>
      </c>
      <c r="R2740" t="s">
        <v>18629</v>
      </c>
      <c r="S2740" t="s">
        <v>18630</v>
      </c>
      <c r="T2740" t="s">
        <v>18630</v>
      </c>
      <c r="U2740" t="s">
        <v>18631</v>
      </c>
      <c r="V2740" t="s">
        <v>18635</v>
      </c>
      <c r="W2740">
        <v>0</v>
      </c>
      <c r="X2740" t="s">
        <v>188</v>
      </c>
      <c r="Y2740">
        <v>2026</v>
      </c>
      <c r="Z2740">
        <v>7</v>
      </c>
      <c r="AA2740">
        <v>1</v>
      </c>
      <c r="AB2740">
        <v>425420</v>
      </c>
      <c r="AC2740">
        <v>34034</v>
      </c>
      <c r="AD2740">
        <v>0</v>
      </c>
      <c r="AE2740">
        <v>0</v>
      </c>
      <c r="AF2740" t="s">
        <v>57</v>
      </c>
      <c r="AG2740" t="s">
        <v>302</v>
      </c>
      <c r="AH2740" t="s">
        <v>18609</v>
      </c>
      <c r="AI2740" t="s">
        <v>18614</v>
      </c>
      <c r="AJ2740">
        <v>0</v>
      </c>
      <c r="AK2740" t="s">
        <v>3836</v>
      </c>
      <c r="AL2740">
        <v>0</v>
      </c>
      <c r="AM2740">
        <v>0</v>
      </c>
      <c r="AN2740">
        <v>0</v>
      </c>
      <c r="AO2740">
        <v>0</v>
      </c>
      <c r="AP2740" t="s">
        <v>83</v>
      </c>
      <c r="AQ2740">
        <v>0</v>
      </c>
      <c r="AR2740">
        <v>0</v>
      </c>
      <c r="AS2740" t="s">
        <v>69</v>
      </c>
      <c r="AT2740" t="s">
        <v>18636</v>
      </c>
      <c r="AU2740" t="s">
        <v>64</v>
      </c>
      <c r="AV2740">
        <v>0</v>
      </c>
      <c r="AW2740">
        <v>26907</v>
      </c>
      <c r="AX2740" t="s">
        <v>18633</v>
      </c>
      <c r="AY2740" t="s">
        <v>18634</v>
      </c>
      <c r="AZ2740" t="s">
        <v>71</v>
      </c>
      <c r="BA2740">
        <v>459454</v>
      </c>
      <c r="BB2740" t="s">
        <v>66</v>
      </c>
      <c r="BC2740" t="str">
        <f t="shared" si="112"/>
        <v>08510</v>
      </c>
      <c r="BD2740" t="str">
        <f t="shared" si="113"/>
        <v>VN-08510</v>
      </c>
    </row>
    <row r="2741" spans="1:56" ht="28.15" customHeight="1">
      <c r="A2741" s="4">
        <f>SUBTOTAL(103,$L$2:L2741)</f>
        <v>2740</v>
      </c>
      <c r="B2741" s="5" t="s">
        <v>18637</v>
      </c>
      <c r="C2741" s="5" t="s">
        <v>18638</v>
      </c>
      <c r="D2741" s="5" t="s">
        <v>18631</v>
      </c>
      <c r="E2741" s="5" t="s">
        <v>18609</v>
      </c>
      <c r="F2741" s="6" t="s">
        <v>18639</v>
      </c>
      <c r="G2741" s="5">
        <v>7</v>
      </c>
      <c r="H2741" s="7">
        <v>431179</v>
      </c>
      <c r="I2741" s="5" t="s">
        <v>2106</v>
      </c>
      <c r="J2741" s="5" t="s">
        <v>18640</v>
      </c>
      <c r="K2741" s="20"/>
      <c r="L2741" s="5" t="s">
        <v>95</v>
      </c>
      <c r="M2741" s="2">
        <v>1601170519</v>
      </c>
      <c r="N2741" s="8">
        <f>IF(COUNTIF($B$2:B2741,B2741)=1,1,0)</f>
        <v>1</v>
      </c>
      <c r="O2741" t="s">
        <v>52</v>
      </c>
      <c r="P2741">
        <v>1601170519</v>
      </c>
      <c r="Q2741" t="s">
        <v>18637</v>
      </c>
      <c r="R2741" t="s">
        <v>18637</v>
      </c>
      <c r="S2741" t="s">
        <v>18638</v>
      </c>
      <c r="T2741" t="s">
        <v>18638</v>
      </c>
      <c r="U2741" t="s">
        <v>18631</v>
      </c>
      <c r="V2741" t="s">
        <v>18635</v>
      </c>
      <c r="W2741">
        <v>0</v>
      </c>
      <c r="X2741" t="s">
        <v>188</v>
      </c>
      <c r="Y2741">
        <v>2026</v>
      </c>
      <c r="Z2741">
        <v>7</v>
      </c>
      <c r="AA2741">
        <v>1</v>
      </c>
      <c r="AB2741">
        <v>399240</v>
      </c>
      <c r="AC2741">
        <v>31939</v>
      </c>
      <c r="AD2741">
        <v>0</v>
      </c>
      <c r="AE2741">
        <v>0</v>
      </c>
      <c r="AF2741" t="s">
        <v>57</v>
      </c>
      <c r="AG2741" t="s">
        <v>302</v>
      </c>
      <c r="AH2741" t="s">
        <v>18609</v>
      </c>
      <c r="AI2741" t="s">
        <v>18614</v>
      </c>
      <c r="AJ2741">
        <v>0</v>
      </c>
      <c r="AK2741" t="s">
        <v>18641</v>
      </c>
      <c r="AL2741">
        <v>0</v>
      </c>
      <c r="AM2741">
        <v>0</v>
      </c>
      <c r="AN2741">
        <v>0</v>
      </c>
      <c r="AO2741">
        <v>0</v>
      </c>
      <c r="AP2741" t="s">
        <v>83</v>
      </c>
      <c r="AQ2741">
        <v>0</v>
      </c>
      <c r="AR2741">
        <v>0</v>
      </c>
      <c r="AS2741" t="s">
        <v>69</v>
      </c>
      <c r="AT2741" t="s">
        <v>18642</v>
      </c>
      <c r="AU2741" t="s">
        <v>64</v>
      </c>
      <c r="AV2741">
        <v>0</v>
      </c>
      <c r="AW2741">
        <v>26908</v>
      </c>
      <c r="AX2741" t="s">
        <v>2106</v>
      </c>
      <c r="AY2741" t="s">
        <v>18640</v>
      </c>
      <c r="AZ2741" t="s">
        <v>71</v>
      </c>
      <c r="BA2741">
        <v>431179</v>
      </c>
      <c r="BB2741" t="s">
        <v>66</v>
      </c>
      <c r="BC2741" t="str">
        <f t="shared" si="112"/>
        <v>08680</v>
      </c>
      <c r="BD2741" t="str">
        <f t="shared" si="113"/>
        <v>VN-08680</v>
      </c>
    </row>
    <row r="2742" spans="1:56" ht="28.15" customHeight="1">
      <c r="A2742" s="4">
        <f>SUBTOTAL(103,$L$2:L2742)</f>
        <v>2741</v>
      </c>
      <c r="B2742" s="5" t="s">
        <v>18643</v>
      </c>
      <c r="C2742" s="5" t="s">
        <v>18644</v>
      </c>
      <c r="D2742" s="5" t="s">
        <v>18645</v>
      </c>
      <c r="E2742" s="5" t="s">
        <v>18609</v>
      </c>
      <c r="F2742" s="6" t="s">
        <v>18646</v>
      </c>
      <c r="G2742" s="5">
        <v>7</v>
      </c>
      <c r="H2742" s="7">
        <v>652957</v>
      </c>
      <c r="I2742" s="5" t="s">
        <v>18647</v>
      </c>
      <c r="J2742" s="5" t="s">
        <v>18648</v>
      </c>
      <c r="K2742" s="20"/>
      <c r="L2742" s="5" t="s">
        <v>95</v>
      </c>
      <c r="M2742" s="2">
        <v>1601170359</v>
      </c>
      <c r="N2742" s="8">
        <f>IF(COUNTIF($B$2:B2742,B2742)=1,1,0)</f>
        <v>1</v>
      </c>
      <c r="O2742" t="s">
        <v>52</v>
      </c>
      <c r="P2742">
        <v>1601170359</v>
      </c>
      <c r="Q2742" t="s">
        <v>18643</v>
      </c>
      <c r="R2742" t="s">
        <v>18643</v>
      </c>
      <c r="S2742" t="s">
        <v>18644</v>
      </c>
      <c r="T2742" t="s">
        <v>18644</v>
      </c>
      <c r="U2742" t="s">
        <v>18645</v>
      </c>
      <c r="V2742" t="s">
        <v>18649</v>
      </c>
      <c r="W2742">
        <v>0</v>
      </c>
      <c r="X2742" t="s">
        <v>188</v>
      </c>
      <c r="Y2742">
        <v>2026</v>
      </c>
      <c r="Z2742">
        <v>7</v>
      </c>
      <c r="AA2742">
        <v>1</v>
      </c>
      <c r="AB2742">
        <v>604590</v>
      </c>
      <c r="AC2742">
        <v>48367</v>
      </c>
      <c r="AD2742">
        <v>0</v>
      </c>
      <c r="AE2742">
        <v>0</v>
      </c>
      <c r="AF2742" t="s">
        <v>57</v>
      </c>
      <c r="AG2742" t="s">
        <v>302</v>
      </c>
      <c r="AH2742" t="s">
        <v>18609</v>
      </c>
      <c r="AI2742" t="s">
        <v>18614</v>
      </c>
      <c r="AJ2742">
        <v>0</v>
      </c>
      <c r="AK2742" t="s">
        <v>10874</v>
      </c>
      <c r="AL2742">
        <v>0</v>
      </c>
      <c r="AM2742">
        <v>0</v>
      </c>
      <c r="AN2742">
        <v>0</v>
      </c>
      <c r="AO2742">
        <v>0</v>
      </c>
      <c r="AP2742" t="s">
        <v>83</v>
      </c>
      <c r="AQ2742">
        <v>0</v>
      </c>
      <c r="AR2742">
        <v>0</v>
      </c>
      <c r="AS2742" t="s">
        <v>69</v>
      </c>
      <c r="AT2742" t="s">
        <v>18650</v>
      </c>
      <c r="AU2742" t="s">
        <v>64</v>
      </c>
      <c r="AV2742">
        <v>0</v>
      </c>
      <c r="AW2742">
        <v>26875</v>
      </c>
      <c r="AX2742" t="s">
        <v>18647</v>
      </c>
      <c r="AY2742" t="s">
        <v>18648</v>
      </c>
      <c r="AZ2742" t="s">
        <v>71</v>
      </c>
      <c r="BA2742">
        <v>652957</v>
      </c>
      <c r="BB2742" t="s">
        <v>66</v>
      </c>
      <c r="BC2742" t="str">
        <f t="shared" si="112"/>
        <v>09530</v>
      </c>
      <c r="BD2742" t="str">
        <f t="shared" si="113"/>
        <v>VN-09530</v>
      </c>
    </row>
    <row r="2743" spans="1:56" ht="28.15" customHeight="1">
      <c r="A2743" s="4">
        <f>SUBTOTAL(103,$L$2:L2743)</f>
        <v>2742</v>
      </c>
      <c r="B2743" s="5" t="s">
        <v>18651</v>
      </c>
      <c r="C2743" s="5" t="s">
        <v>18652</v>
      </c>
      <c r="D2743" s="5" t="s">
        <v>1582</v>
      </c>
      <c r="E2743" s="5" t="s">
        <v>18609</v>
      </c>
      <c r="F2743" s="6" t="s">
        <v>18653</v>
      </c>
      <c r="G2743" s="5">
        <v>7</v>
      </c>
      <c r="H2743" s="7">
        <v>994032</v>
      </c>
      <c r="I2743" s="5" t="s">
        <v>18654</v>
      </c>
      <c r="J2743" s="5" t="s">
        <v>18655</v>
      </c>
      <c r="K2743" s="20"/>
      <c r="L2743" s="5" t="s">
        <v>95</v>
      </c>
      <c r="M2743" s="2">
        <v>1601170398</v>
      </c>
      <c r="N2743" s="8">
        <f>IF(COUNTIF($B$2:B2743,B2743)=1,1,0)</f>
        <v>1</v>
      </c>
      <c r="O2743" t="s">
        <v>52</v>
      </c>
      <c r="P2743">
        <v>1601170398</v>
      </c>
      <c r="Q2743" t="s">
        <v>18651</v>
      </c>
      <c r="R2743" t="s">
        <v>18651</v>
      </c>
      <c r="S2743" t="s">
        <v>18652</v>
      </c>
      <c r="T2743" t="s">
        <v>18652</v>
      </c>
      <c r="U2743" t="s">
        <v>1582</v>
      </c>
      <c r="V2743" t="s">
        <v>18656</v>
      </c>
      <c r="W2743">
        <v>0</v>
      </c>
      <c r="X2743" t="s">
        <v>59</v>
      </c>
      <c r="Y2743">
        <v>2026</v>
      </c>
      <c r="Z2743">
        <v>7</v>
      </c>
      <c r="AA2743">
        <v>1</v>
      </c>
      <c r="AB2743">
        <v>920400</v>
      </c>
      <c r="AC2743">
        <v>73632</v>
      </c>
      <c r="AD2743">
        <v>0</v>
      </c>
      <c r="AE2743">
        <v>0</v>
      </c>
      <c r="AF2743" t="s">
        <v>57</v>
      </c>
      <c r="AG2743" t="s">
        <v>302</v>
      </c>
      <c r="AH2743" t="s">
        <v>18609</v>
      </c>
      <c r="AI2743" t="s">
        <v>18614</v>
      </c>
      <c r="AJ2743">
        <v>0</v>
      </c>
      <c r="AK2743" t="s">
        <v>18657</v>
      </c>
      <c r="AL2743">
        <v>0</v>
      </c>
      <c r="AM2743">
        <v>0</v>
      </c>
      <c r="AN2743">
        <v>0</v>
      </c>
      <c r="AO2743">
        <v>0</v>
      </c>
      <c r="AP2743" t="s">
        <v>83</v>
      </c>
      <c r="AQ2743">
        <v>0</v>
      </c>
      <c r="AR2743">
        <v>0</v>
      </c>
      <c r="AS2743" t="s">
        <v>69</v>
      </c>
      <c r="AT2743" t="s">
        <v>18658</v>
      </c>
      <c r="AU2743" t="s">
        <v>64</v>
      </c>
      <c r="AV2743">
        <v>0</v>
      </c>
      <c r="AW2743">
        <v>26882</v>
      </c>
      <c r="AX2743" t="s">
        <v>18654</v>
      </c>
      <c r="AY2743" t="s">
        <v>18655</v>
      </c>
      <c r="AZ2743" t="s">
        <v>71</v>
      </c>
      <c r="BA2743">
        <v>994032</v>
      </c>
      <c r="BB2743" t="s">
        <v>66</v>
      </c>
      <c r="BC2743" t="str">
        <f t="shared" si="112"/>
        <v>10220</v>
      </c>
      <c r="BD2743" t="str">
        <f t="shared" si="113"/>
        <v>VN-10220</v>
      </c>
    </row>
    <row r="2744" spans="1:56" ht="28.15" customHeight="1">
      <c r="A2744" s="4">
        <f>SUBTOTAL(103,$L$2:L2744)</f>
        <v>2743</v>
      </c>
      <c r="B2744" s="5" t="s">
        <v>18659</v>
      </c>
      <c r="C2744" s="5" t="s">
        <v>18660</v>
      </c>
      <c r="D2744" s="5" t="s">
        <v>18661</v>
      </c>
      <c r="E2744" s="5" t="s">
        <v>18609</v>
      </c>
      <c r="F2744" s="6" t="s">
        <v>18662</v>
      </c>
      <c r="G2744" s="5">
        <v>7</v>
      </c>
      <c r="H2744" s="7">
        <v>200845</v>
      </c>
      <c r="I2744" s="5" t="s">
        <v>18663</v>
      </c>
      <c r="J2744" s="5" t="s">
        <v>18664</v>
      </c>
      <c r="K2744" s="20"/>
      <c r="L2744" s="5" t="s">
        <v>95</v>
      </c>
      <c r="M2744" s="2">
        <v>1601170395</v>
      </c>
      <c r="N2744" s="8">
        <f>IF(COUNTIF($B$2:B2744,B2744)=1,1,0)</f>
        <v>1</v>
      </c>
      <c r="O2744" t="s">
        <v>52</v>
      </c>
      <c r="P2744">
        <v>1601170395</v>
      </c>
      <c r="Q2744" t="s">
        <v>18659</v>
      </c>
      <c r="R2744" t="s">
        <v>18659</v>
      </c>
      <c r="S2744" t="s">
        <v>18660</v>
      </c>
      <c r="T2744" t="s">
        <v>18660</v>
      </c>
      <c r="U2744" t="s">
        <v>18661</v>
      </c>
      <c r="V2744" t="s">
        <v>18665</v>
      </c>
      <c r="W2744">
        <v>1</v>
      </c>
      <c r="X2744" t="s">
        <v>198</v>
      </c>
      <c r="Y2744">
        <v>2026</v>
      </c>
      <c r="Z2744">
        <v>7</v>
      </c>
      <c r="AA2744">
        <v>1</v>
      </c>
      <c r="AB2744">
        <v>185968</v>
      </c>
      <c r="AC2744">
        <v>14877</v>
      </c>
      <c r="AD2744">
        <v>0</v>
      </c>
      <c r="AE2744">
        <v>0</v>
      </c>
      <c r="AF2744" t="s">
        <v>98</v>
      </c>
      <c r="AG2744" t="s">
        <v>302</v>
      </c>
      <c r="AH2744" t="s">
        <v>18609</v>
      </c>
      <c r="AI2744" t="s">
        <v>18614</v>
      </c>
      <c r="AJ2744">
        <v>0</v>
      </c>
      <c r="AK2744" t="s">
        <v>7145</v>
      </c>
      <c r="AL2744">
        <v>0</v>
      </c>
      <c r="AM2744">
        <v>0</v>
      </c>
      <c r="AN2744">
        <v>0</v>
      </c>
      <c r="AO2744">
        <v>0</v>
      </c>
      <c r="AP2744" t="s">
        <v>1559</v>
      </c>
      <c r="AQ2744">
        <v>0</v>
      </c>
      <c r="AR2744">
        <v>0</v>
      </c>
      <c r="AS2744" t="s">
        <v>69</v>
      </c>
      <c r="AT2744" t="s">
        <v>18666</v>
      </c>
      <c r="AU2744" t="s">
        <v>64</v>
      </c>
      <c r="AV2744">
        <v>0</v>
      </c>
      <c r="AW2744">
        <v>26880</v>
      </c>
      <c r="AX2744" t="s">
        <v>18663</v>
      </c>
      <c r="AY2744" t="s">
        <v>18664</v>
      </c>
      <c r="AZ2744" t="s">
        <v>71</v>
      </c>
      <c r="BA2744">
        <v>200845</v>
      </c>
      <c r="BB2744" t="s">
        <v>66</v>
      </c>
      <c r="BC2744" t="str">
        <f t="shared" si="112"/>
        <v>10260</v>
      </c>
      <c r="BD2744" t="str">
        <f t="shared" si="113"/>
        <v>VN-10260</v>
      </c>
    </row>
    <row r="2745" spans="1:56" ht="28.15" customHeight="1">
      <c r="A2745" s="4">
        <f>SUBTOTAL(103,$L$2:L2745)</f>
        <v>2744</v>
      </c>
      <c r="B2745" s="5" t="s">
        <v>18667</v>
      </c>
      <c r="C2745" s="5" t="s">
        <v>18668</v>
      </c>
      <c r="D2745" s="5" t="s">
        <v>18631</v>
      </c>
      <c r="E2745" s="5" t="s">
        <v>18609</v>
      </c>
      <c r="F2745" s="6" t="s">
        <v>18669</v>
      </c>
      <c r="G2745" s="5">
        <v>7</v>
      </c>
      <c r="H2745" s="7">
        <v>1051920</v>
      </c>
      <c r="I2745" s="5" t="s">
        <v>18670</v>
      </c>
      <c r="J2745" s="5" t="s">
        <v>18671</v>
      </c>
      <c r="K2745" s="20"/>
      <c r="L2745" s="5" t="s">
        <v>95</v>
      </c>
      <c r="M2745" s="2">
        <v>1601170344</v>
      </c>
      <c r="N2745" s="8">
        <f>IF(COUNTIF($B$2:B2745,B2745)=1,1,0)</f>
        <v>1</v>
      </c>
      <c r="O2745" t="s">
        <v>52</v>
      </c>
      <c r="P2745">
        <v>1601170344</v>
      </c>
      <c r="Q2745" t="s">
        <v>18667</v>
      </c>
      <c r="R2745" t="s">
        <v>18667</v>
      </c>
      <c r="S2745" t="s">
        <v>18668</v>
      </c>
      <c r="T2745" t="s">
        <v>18668</v>
      </c>
      <c r="U2745" t="s">
        <v>18631</v>
      </c>
      <c r="V2745" t="s">
        <v>18672</v>
      </c>
      <c r="W2745">
        <v>0</v>
      </c>
      <c r="X2745" t="s">
        <v>80</v>
      </c>
      <c r="Y2745">
        <v>2026</v>
      </c>
      <c r="Z2745">
        <v>7</v>
      </c>
      <c r="AA2745">
        <v>1</v>
      </c>
      <c r="AB2745">
        <v>974000</v>
      </c>
      <c r="AC2745">
        <v>77920</v>
      </c>
      <c r="AD2745">
        <v>0</v>
      </c>
      <c r="AE2745">
        <v>0</v>
      </c>
      <c r="AF2745" t="s">
        <v>98</v>
      </c>
      <c r="AG2745" t="s">
        <v>302</v>
      </c>
      <c r="AH2745" t="s">
        <v>18609</v>
      </c>
      <c r="AI2745" t="s">
        <v>18614</v>
      </c>
      <c r="AJ2745">
        <v>0</v>
      </c>
      <c r="AK2745" t="s">
        <v>18673</v>
      </c>
      <c r="AL2745">
        <v>0</v>
      </c>
      <c r="AM2745">
        <v>0</v>
      </c>
      <c r="AN2745">
        <v>0</v>
      </c>
      <c r="AO2745">
        <v>0</v>
      </c>
      <c r="AP2745" t="s">
        <v>98</v>
      </c>
      <c r="AQ2745">
        <v>0</v>
      </c>
      <c r="AR2745">
        <v>0</v>
      </c>
      <c r="AS2745" t="s">
        <v>69</v>
      </c>
      <c r="AT2745" t="s">
        <v>18674</v>
      </c>
      <c r="AU2745" t="s">
        <v>64</v>
      </c>
      <c r="AV2745">
        <v>0</v>
      </c>
      <c r="AW2745">
        <v>26871</v>
      </c>
      <c r="AX2745" t="s">
        <v>18670</v>
      </c>
      <c r="AY2745" t="s">
        <v>18671</v>
      </c>
      <c r="AZ2745" t="s">
        <v>71</v>
      </c>
      <c r="BA2745">
        <v>1051920</v>
      </c>
      <c r="BB2745" t="s">
        <v>66</v>
      </c>
      <c r="BC2745" t="str">
        <f t="shared" si="112"/>
        <v>10800</v>
      </c>
      <c r="BD2745" t="str">
        <f t="shared" si="113"/>
        <v>VN-10800</v>
      </c>
    </row>
    <row r="2746" spans="1:56" ht="28.15" customHeight="1">
      <c r="A2746" s="4">
        <f>SUBTOTAL(103,$L$2:L2746)</f>
        <v>2745</v>
      </c>
      <c r="B2746" s="5" t="s">
        <v>18675</v>
      </c>
      <c r="C2746" s="5" t="s">
        <v>18676</v>
      </c>
      <c r="D2746" s="5" t="s">
        <v>18677</v>
      </c>
      <c r="E2746" s="5" t="s">
        <v>18678</v>
      </c>
      <c r="F2746" s="6" t="s">
        <v>18679</v>
      </c>
      <c r="G2746" s="5">
        <v>7</v>
      </c>
      <c r="H2746" s="7">
        <v>135918</v>
      </c>
      <c r="I2746" s="5" t="s">
        <v>18680</v>
      </c>
      <c r="J2746" s="5" t="s">
        <v>18681</v>
      </c>
      <c r="K2746" s="20"/>
      <c r="L2746" s="5" t="s">
        <v>95</v>
      </c>
      <c r="M2746" s="2">
        <v>1601172713</v>
      </c>
      <c r="N2746" s="8">
        <f>IF(COUNTIF($B$2:B2746,B2746)=1,1,0)</f>
        <v>1</v>
      </c>
      <c r="O2746" t="s">
        <v>52</v>
      </c>
      <c r="P2746">
        <v>1601172713</v>
      </c>
      <c r="Q2746" t="s">
        <v>18675</v>
      </c>
      <c r="R2746" t="s">
        <v>18675</v>
      </c>
      <c r="S2746" t="s">
        <v>18676</v>
      </c>
      <c r="T2746" t="s">
        <v>18676</v>
      </c>
      <c r="U2746" t="s">
        <v>18677</v>
      </c>
      <c r="V2746" t="s">
        <v>18682</v>
      </c>
      <c r="W2746">
        <v>0</v>
      </c>
      <c r="X2746" t="s">
        <v>80</v>
      </c>
      <c r="Y2746">
        <v>2026</v>
      </c>
      <c r="Z2746">
        <v>7</v>
      </c>
      <c r="AA2746">
        <v>1</v>
      </c>
      <c r="AB2746">
        <v>125850</v>
      </c>
      <c r="AC2746">
        <v>10068</v>
      </c>
      <c r="AD2746">
        <v>0</v>
      </c>
      <c r="AE2746">
        <v>0</v>
      </c>
      <c r="AF2746" t="s">
        <v>57</v>
      </c>
      <c r="AG2746" t="s">
        <v>99</v>
      </c>
      <c r="AH2746" t="s">
        <v>18678</v>
      </c>
      <c r="AI2746" t="s">
        <v>18614</v>
      </c>
      <c r="AJ2746">
        <v>0</v>
      </c>
      <c r="AK2746" t="s">
        <v>4741</v>
      </c>
      <c r="AL2746">
        <v>0</v>
      </c>
      <c r="AM2746">
        <v>0</v>
      </c>
      <c r="AN2746">
        <v>0</v>
      </c>
      <c r="AO2746">
        <v>0</v>
      </c>
      <c r="AP2746" t="s">
        <v>83</v>
      </c>
      <c r="AQ2746">
        <v>0</v>
      </c>
      <c r="AR2746">
        <v>0</v>
      </c>
      <c r="AS2746" t="s">
        <v>69</v>
      </c>
      <c r="AT2746" t="s">
        <v>18683</v>
      </c>
      <c r="AU2746" t="s">
        <v>64</v>
      </c>
      <c r="AV2746">
        <v>0</v>
      </c>
      <c r="AW2746">
        <v>27412</v>
      </c>
      <c r="AX2746" t="s">
        <v>18680</v>
      </c>
      <c r="AY2746" t="s">
        <v>18681</v>
      </c>
      <c r="AZ2746" t="s">
        <v>71</v>
      </c>
      <c r="BA2746">
        <v>135918</v>
      </c>
      <c r="BB2746" t="s">
        <v>66</v>
      </c>
      <c r="BC2746" t="str">
        <f t="shared" si="112"/>
        <v>11240</v>
      </c>
      <c r="BD2746" t="str">
        <f t="shared" si="113"/>
        <v>VN-11240</v>
      </c>
    </row>
    <row r="2747" spans="1:56" ht="28.15" customHeight="1">
      <c r="A2747" s="4">
        <f>SUBTOTAL(103,$L$2:L2747)</f>
        <v>2746</v>
      </c>
      <c r="B2747" s="5" t="s">
        <v>18684</v>
      </c>
      <c r="C2747" s="5" t="s">
        <v>18685</v>
      </c>
      <c r="D2747" s="5" t="s">
        <v>18631</v>
      </c>
      <c r="E2747" s="5" t="s">
        <v>18678</v>
      </c>
      <c r="F2747" s="6" t="s">
        <v>18686</v>
      </c>
      <c r="G2747" s="5">
        <v>7</v>
      </c>
      <c r="H2747" s="7">
        <v>918054</v>
      </c>
      <c r="I2747" s="5" t="s">
        <v>18687</v>
      </c>
      <c r="J2747" s="5" t="s">
        <v>18688</v>
      </c>
      <c r="K2747" s="20"/>
      <c r="L2747" s="5" t="s">
        <v>95</v>
      </c>
      <c r="M2747" s="2">
        <v>1601172626</v>
      </c>
      <c r="N2747" s="8">
        <f>IF(COUNTIF($B$2:B2747,B2747)=1,1,0)</f>
        <v>1</v>
      </c>
      <c r="O2747" t="s">
        <v>52</v>
      </c>
      <c r="P2747">
        <v>1601172626</v>
      </c>
      <c r="Q2747" t="s">
        <v>18684</v>
      </c>
      <c r="R2747" t="s">
        <v>18684</v>
      </c>
      <c r="S2747" t="s">
        <v>18685</v>
      </c>
      <c r="T2747" t="s">
        <v>18685</v>
      </c>
      <c r="U2747" t="s">
        <v>18631</v>
      </c>
      <c r="V2747" t="s">
        <v>18635</v>
      </c>
      <c r="W2747">
        <v>0</v>
      </c>
      <c r="X2747" t="s">
        <v>188</v>
      </c>
      <c r="Y2747">
        <v>2026</v>
      </c>
      <c r="Z2747">
        <v>7</v>
      </c>
      <c r="AA2747">
        <v>1</v>
      </c>
      <c r="AB2747">
        <v>850050</v>
      </c>
      <c r="AC2747">
        <v>68004</v>
      </c>
      <c r="AD2747">
        <v>0</v>
      </c>
      <c r="AE2747">
        <v>0</v>
      </c>
      <c r="AF2747" t="s">
        <v>57</v>
      </c>
      <c r="AG2747" t="s">
        <v>99</v>
      </c>
      <c r="AH2747" t="s">
        <v>18678</v>
      </c>
      <c r="AI2747" t="s">
        <v>18614</v>
      </c>
      <c r="AJ2747">
        <v>0</v>
      </c>
      <c r="AK2747" t="s">
        <v>4536</v>
      </c>
      <c r="AL2747">
        <v>0</v>
      </c>
      <c r="AM2747">
        <v>0</v>
      </c>
      <c r="AN2747">
        <v>0</v>
      </c>
      <c r="AO2747">
        <v>0</v>
      </c>
      <c r="AP2747" t="s">
        <v>83</v>
      </c>
      <c r="AQ2747">
        <v>0</v>
      </c>
      <c r="AR2747">
        <v>0</v>
      </c>
      <c r="AS2747" t="s">
        <v>69</v>
      </c>
      <c r="AT2747" t="s">
        <v>18689</v>
      </c>
      <c r="AU2747" t="s">
        <v>64</v>
      </c>
      <c r="AV2747">
        <v>0</v>
      </c>
      <c r="AW2747">
        <v>27386</v>
      </c>
      <c r="AX2747" t="s">
        <v>18687</v>
      </c>
      <c r="AY2747" t="s">
        <v>18688</v>
      </c>
      <c r="AZ2747" t="s">
        <v>71</v>
      </c>
      <c r="BA2747">
        <v>918054</v>
      </c>
      <c r="BB2747" t="s">
        <v>66</v>
      </c>
      <c r="BC2747" t="str">
        <f t="shared" si="112"/>
        <v>11400</v>
      </c>
      <c r="BD2747" t="str">
        <f t="shared" si="113"/>
        <v>VN-11400</v>
      </c>
    </row>
    <row r="2748" spans="1:56" ht="28.15" customHeight="1">
      <c r="A2748" s="4">
        <f>SUBTOTAL(103,$L$2:L2748)</f>
        <v>2747</v>
      </c>
      <c r="B2748" s="5" t="s">
        <v>18690</v>
      </c>
      <c r="C2748" s="5" t="s">
        <v>18691</v>
      </c>
      <c r="D2748" s="5" t="s">
        <v>18631</v>
      </c>
      <c r="E2748" s="5" t="s">
        <v>18678</v>
      </c>
      <c r="F2748" s="6" t="s">
        <v>18692</v>
      </c>
      <c r="G2748" s="5">
        <v>7</v>
      </c>
      <c r="H2748" s="7">
        <v>1388405</v>
      </c>
      <c r="I2748" s="5" t="s">
        <v>18633</v>
      </c>
      <c r="J2748" s="5" t="s">
        <v>18693</v>
      </c>
      <c r="K2748" s="20"/>
      <c r="L2748" s="5" t="s">
        <v>95</v>
      </c>
      <c r="M2748" s="2">
        <v>1601172523</v>
      </c>
      <c r="N2748" s="8">
        <f>IF(COUNTIF($B$2:B2748,B2748)=1,1,0)</f>
        <v>1</v>
      </c>
      <c r="O2748" t="s">
        <v>52</v>
      </c>
      <c r="P2748">
        <v>1601172523</v>
      </c>
      <c r="Q2748" t="s">
        <v>18690</v>
      </c>
      <c r="R2748" t="s">
        <v>18690</v>
      </c>
      <c r="S2748" t="s">
        <v>18691</v>
      </c>
      <c r="T2748" t="s">
        <v>18691</v>
      </c>
      <c r="U2748" t="s">
        <v>18631</v>
      </c>
      <c r="V2748" t="s">
        <v>18635</v>
      </c>
      <c r="W2748">
        <v>0</v>
      </c>
      <c r="X2748" t="s">
        <v>188</v>
      </c>
      <c r="Y2748">
        <v>2026</v>
      </c>
      <c r="Z2748">
        <v>7</v>
      </c>
      <c r="AA2748">
        <v>1</v>
      </c>
      <c r="AB2748">
        <v>1285560</v>
      </c>
      <c r="AC2748">
        <v>102845</v>
      </c>
      <c r="AD2748">
        <v>0</v>
      </c>
      <c r="AE2748">
        <v>0</v>
      </c>
      <c r="AF2748" t="s">
        <v>57</v>
      </c>
      <c r="AG2748" t="s">
        <v>99</v>
      </c>
      <c r="AH2748" t="s">
        <v>18678</v>
      </c>
      <c r="AI2748" t="s">
        <v>18614</v>
      </c>
      <c r="AJ2748">
        <v>0</v>
      </c>
      <c r="AK2748" t="s">
        <v>1865</v>
      </c>
      <c r="AL2748">
        <v>0</v>
      </c>
      <c r="AM2748">
        <v>0</v>
      </c>
      <c r="AN2748">
        <v>0</v>
      </c>
      <c r="AO2748">
        <v>0</v>
      </c>
      <c r="AP2748" t="s">
        <v>83</v>
      </c>
      <c r="AQ2748">
        <v>0</v>
      </c>
      <c r="AR2748">
        <v>0</v>
      </c>
      <c r="AS2748" t="s">
        <v>69</v>
      </c>
      <c r="AT2748" t="s">
        <v>18694</v>
      </c>
      <c r="AU2748" t="s">
        <v>64</v>
      </c>
      <c r="AV2748">
        <v>0</v>
      </c>
      <c r="AW2748">
        <v>27352</v>
      </c>
      <c r="AX2748" t="s">
        <v>18633</v>
      </c>
      <c r="AY2748" t="s">
        <v>18693</v>
      </c>
      <c r="AZ2748" t="s">
        <v>71</v>
      </c>
      <c r="BA2748">
        <v>1388405</v>
      </c>
      <c r="BB2748" t="s">
        <v>66</v>
      </c>
      <c r="BC2748" t="str">
        <f t="shared" si="112"/>
        <v>11500</v>
      </c>
      <c r="BD2748" t="str">
        <f t="shared" si="113"/>
        <v>VN-11500</v>
      </c>
    </row>
    <row r="2749" spans="1:56" ht="28.15" customHeight="1">
      <c r="A2749" s="4">
        <f>SUBTOTAL(103,$L$2:L2749)</f>
        <v>2748</v>
      </c>
      <c r="B2749" s="5" t="s">
        <v>18695</v>
      </c>
      <c r="C2749" s="5" t="s">
        <v>18696</v>
      </c>
      <c r="D2749" s="5" t="s">
        <v>18697</v>
      </c>
      <c r="E2749" s="5" t="s">
        <v>18678</v>
      </c>
      <c r="F2749" s="6" t="s">
        <v>18698</v>
      </c>
      <c r="G2749" s="5">
        <v>7</v>
      </c>
      <c r="H2749" s="7">
        <v>1077246</v>
      </c>
      <c r="I2749" s="5" t="s">
        <v>18633</v>
      </c>
      <c r="J2749" s="5" t="s">
        <v>18699</v>
      </c>
      <c r="K2749" s="20"/>
      <c r="L2749" s="5" t="s">
        <v>95</v>
      </c>
      <c r="M2749" s="2">
        <v>1601172772</v>
      </c>
      <c r="N2749" s="8">
        <f>IF(COUNTIF($B$2:B2749,B2749)=1,1,0)</f>
        <v>1</v>
      </c>
      <c r="O2749" t="s">
        <v>52</v>
      </c>
      <c r="P2749">
        <v>1601172772</v>
      </c>
      <c r="Q2749" t="s">
        <v>18695</v>
      </c>
      <c r="R2749" t="s">
        <v>18695</v>
      </c>
      <c r="S2749" t="s">
        <v>18696</v>
      </c>
      <c r="T2749" t="s">
        <v>18696</v>
      </c>
      <c r="U2749" t="s">
        <v>18697</v>
      </c>
      <c r="V2749" t="s">
        <v>18700</v>
      </c>
      <c r="W2749">
        <v>0</v>
      </c>
      <c r="X2749" t="s">
        <v>59</v>
      </c>
      <c r="Y2749">
        <v>2026</v>
      </c>
      <c r="Z2749">
        <v>7</v>
      </c>
      <c r="AA2749">
        <v>1</v>
      </c>
      <c r="AB2749">
        <v>997450</v>
      </c>
      <c r="AC2749">
        <v>79796</v>
      </c>
      <c r="AD2749">
        <v>0</v>
      </c>
      <c r="AE2749">
        <v>0</v>
      </c>
      <c r="AF2749" t="s">
        <v>57</v>
      </c>
      <c r="AG2749" t="s">
        <v>99</v>
      </c>
      <c r="AH2749" t="s">
        <v>18678</v>
      </c>
      <c r="AI2749" t="s">
        <v>18614</v>
      </c>
      <c r="AJ2749">
        <v>0</v>
      </c>
      <c r="AK2749" t="s">
        <v>7838</v>
      </c>
      <c r="AL2749">
        <v>0</v>
      </c>
      <c r="AM2749">
        <v>0</v>
      </c>
      <c r="AN2749">
        <v>0</v>
      </c>
      <c r="AO2749">
        <v>0</v>
      </c>
      <c r="AP2749" t="s">
        <v>83</v>
      </c>
      <c r="AQ2749">
        <v>0</v>
      </c>
      <c r="AR2749">
        <v>0</v>
      </c>
      <c r="AS2749" t="s">
        <v>69</v>
      </c>
      <c r="AT2749" t="s">
        <v>18701</v>
      </c>
      <c r="AU2749" t="s">
        <v>64</v>
      </c>
      <c r="AV2749">
        <v>0</v>
      </c>
      <c r="AW2749">
        <v>27426</v>
      </c>
      <c r="AX2749" t="s">
        <v>18633</v>
      </c>
      <c r="AY2749" t="s">
        <v>18699</v>
      </c>
      <c r="AZ2749" t="s">
        <v>71</v>
      </c>
      <c r="BA2749">
        <v>1077246</v>
      </c>
      <c r="BB2749" t="s">
        <v>66</v>
      </c>
      <c r="BC2749" t="str">
        <f t="shared" si="112"/>
        <v>11530</v>
      </c>
      <c r="BD2749" t="str">
        <f t="shared" si="113"/>
        <v>VN-11530</v>
      </c>
    </row>
    <row r="2750" spans="1:56" ht="28.15" customHeight="1">
      <c r="A2750" s="4">
        <f>SUBTOTAL(103,$L$2:L2750)</f>
        <v>2749</v>
      </c>
      <c r="B2750" s="5" t="s">
        <v>18702</v>
      </c>
      <c r="C2750" s="5" t="s">
        <v>18703</v>
      </c>
      <c r="D2750" s="5" t="s">
        <v>18631</v>
      </c>
      <c r="E2750" s="5" t="s">
        <v>18678</v>
      </c>
      <c r="F2750" s="6" t="s">
        <v>18704</v>
      </c>
      <c r="G2750" s="5">
        <v>7</v>
      </c>
      <c r="H2750" s="7">
        <v>698287</v>
      </c>
      <c r="I2750" s="5" t="s">
        <v>18705</v>
      </c>
      <c r="J2750" s="5" t="s">
        <v>18706</v>
      </c>
      <c r="K2750" s="20"/>
      <c r="L2750" s="5" t="s">
        <v>95</v>
      </c>
      <c r="M2750" s="2">
        <v>1601172777</v>
      </c>
      <c r="N2750" s="8">
        <f>IF(COUNTIF($B$2:B2750,B2750)=1,1,0)</f>
        <v>1</v>
      </c>
      <c r="O2750" t="s">
        <v>52</v>
      </c>
      <c r="P2750">
        <v>1601172777</v>
      </c>
      <c r="Q2750" t="s">
        <v>18702</v>
      </c>
      <c r="R2750" t="s">
        <v>18702</v>
      </c>
      <c r="S2750" t="s">
        <v>18703</v>
      </c>
      <c r="T2750" t="s">
        <v>18703</v>
      </c>
      <c r="U2750" t="s">
        <v>18631</v>
      </c>
      <c r="V2750" t="s">
        <v>18635</v>
      </c>
      <c r="W2750">
        <v>0</v>
      </c>
      <c r="X2750" t="s">
        <v>188</v>
      </c>
      <c r="Y2750">
        <v>2026</v>
      </c>
      <c r="Z2750">
        <v>7</v>
      </c>
      <c r="AA2750">
        <v>1</v>
      </c>
      <c r="AB2750">
        <v>646562</v>
      </c>
      <c r="AC2750">
        <v>51725</v>
      </c>
      <c r="AD2750">
        <v>0</v>
      </c>
      <c r="AE2750">
        <v>0</v>
      </c>
      <c r="AF2750" t="s">
        <v>57</v>
      </c>
      <c r="AG2750" t="s">
        <v>99</v>
      </c>
      <c r="AH2750" t="s">
        <v>18678</v>
      </c>
      <c r="AI2750" t="s">
        <v>18614</v>
      </c>
      <c r="AJ2750">
        <v>0</v>
      </c>
      <c r="AK2750" t="s">
        <v>15574</v>
      </c>
      <c r="AL2750">
        <v>0</v>
      </c>
      <c r="AM2750">
        <v>0</v>
      </c>
      <c r="AN2750">
        <v>0</v>
      </c>
      <c r="AO2750">
        <v>0</v>
      </c>
      <c r="AP2750" t="s">
        <v>83</v>
      </c>
      <c r="AQ2750">
        <v>0</v>
      </c>
      <c r="AR2750">
        <v>0</v>
      </c>
      <c r="AS2750" t="s">
        <v>69</v>
      </c>
      <c r="AT2750" t="s">
        <v>18707</v>
      </c>
      <c r="AU2750" t="s">
        <v>64</v>
      </c>
      <c r="AV2750">
        <v>0</v>
      </c>
      <c r="AW2750">
        <v>27427</v>
      </c>
      <c r="AX2750" t="s">
        <v>18705</v>
      </c>
      <c r="AY2750" t="s">
        <v>18706</v>
      </c>
      <c r="AZ2750" t="s">
        <v>71</v>
      </c>
      <c r="BA2750">
        <v>698287</v>
      </c>
      <c r="BB2750" t="s">
        <v>66</v>
      </c>
      <c r="BC2750" t="str">
        <f t="shared" si="112"/>
        <v>11570</v>
      </c>
      <c r="BD2750" t="str">
        <f t="shared" si="113"/>
        <v>VN-11570</v>
      </c>
    </row>
    <row r="2751" spans="1:56" ht="28.15" customHeight="1">
      <c r="A2751" s="4">
        <f>SUBTOTAL(103,$L$2:L2751)</f>
        <v>2750</v>
      </c>
      <c r="B2751" s="5" t="s">
        <v>18708</v>
      </c>
      <c r="C2751" s="5" t="s">
        <v>4030</v>
      </c>
      <c r="D2751" s="5" t="s">
        <v>18631</v>
      </c>
      <c r="E2751" s="5" t="s">
        <v>18678</v>
      </c>
      <c r="F2751" s="6" t="s">
        <v>18709</v>
      </c>
      <c r="G2751" s="5">
        <v>7</v>
      </c>
      <c r="H2751" s="7">
        <v>14999</v>
      </c>
      <c r="I2751" s="5" t="s">
        <v>18710</v>
      </c>
      <c r="J2751" s="5" t="s">
        <v>18711</v>
      </c>
      <c r="K2751" s="20"/>
      <c r="L2751" s="5" t="s">
        <v>95</v>
      </c>
      <c r="M2751" s="2">
        <v>1601172492</v>
      </c>
      <c r="N2751" s="8">
        <f>IF(COUNTIF($B$2:B2751,B2751)=1,1,0)</f>
        <v>1</v>
      </c>
      <c r="O2751" t="s">
        <v>52</v>
      </c>
      <c r="P2751">
        <v>1601172492</v>
      </c>
      <c r="Q2751" t="s">
        <v>18708</v>
      </c>
      <c r="R2751" t="s">
        <v>18708</v>
      </c>
      <c r="S2751" t="s">
        <v>4030</v>
      </c>
      <c r="T2751" t="s">
        <v>4030</v>
      </c>
      <c r="U2751" t="s">
        <v>18631</v>
      </c>
      <c r="V2751" t="s">
        <v>18635</v>
      </c>
      <c r="W2751">
        <v>0</v>
      </c>
      <c r="X2751" t="s">
        <v>188</v>
      </c>
      <c r="Y2751">
        <v>2026</v>
      </c>
      <c r="Z2751">
        <v>7</v>
      </c>
      <c r="AA2751">
        <v>1</v>
      </c>
      <c r="AB2751">
        <v>13888</v>
      </c>
      <c r="AC2751">
        <v>1111</v>
      </c>
      <c r="AD2751">
        <v>0</v>
      </c>
      <c r="AE2751">
        <v>0</v>
      </c>
      <c r="AF2751" t="s">
        <v>57</v>
      </c>
      <c r="AG2751" t="s">
        <v>99</v>
      </c>
      <c r="AH2751" t="s">
        <v>18678</v>
      </c>
      <c r="AI2751" t="s">
        <v>18614</v>
      </c>
      <c r="AJ2751">
        <v>0</v>
      </c>
      <c r="AK2751" t="s">
        <v>5074</v>
      </c>
      <c r="AL2751">
        <v>0</v>
      </c>
      <c r="AM2751">
        <v>0</v>
      </c>
      <c r="AN2751">
        <v>0</v>
      </c>
      <c r="AO2751">
        <v>0</v>
      </c>
      <c r="AP2751" t="s">
        <v>83</v>
      </c>
      <c r="AQ2751">
        <v>0</v>
      </c>
      <c r="AR2751">
        <v>0</v>
      </c>
      <c r="AS2751" t="s">
        <v>69</v>
      </c>
      <c r="AT2751" t="s">
        <v>18712</v>
      </c>
      <c r="AU2751" t="s">
        <v>64</v>
      </c>
      <c r="AV2751">
        <v>0</v>
      </c>
      <c r="AW2751">
        <v>27347</v>
      </c>
      <c r="AX2751" t="s">
        <v>18710</v>
      </c>
      <c r="AY2751" t="s">
        <v>18711</v>
      </c>
      <c r="AZ2751" t="s">
        <v>71</v>
      </c>
      <c r="BA2751">
        <v>14999</v>
      </c>
      <c r="BB2751" t="s">
        <v>66</v>
      </c>
      <c r="BC2751" t="str">
        <f t="shared" si="112"/>
        <v>11580</v>
      </c>
      <c r="BD2751" t="str">
        <f t="shared" si="113"/>
        <v>VN-11580</v>
      </c>
    </row>
    <row r="2752" spans="1:56" ht="28.15" customHeight="1">
      <c r="A2752" s="4">
        <f>SUBTOTAL(103,$L$2:L2752)</f>
        <v>2751</v>
      </c>
      <c r="B2752" s="5" t="s">
        <v>18713</v>
      </c>
      <c r="C2752" s="5" t="s">
        <v>18714</v>
      </c>
      <c r="D2752" s="5" t="s">
        <v>18715</v>
      </c>
      <c r="E2752" s="5" t="s">
        <v>18678</v>
      </c>
      <c r="F2752" s="6" t="s">
        <v>18716</v>
      </c>
      <c r="G2752" s="5">
        <v>7</v>
      </c>
      <c r="H2752" s="7">
        <v>968706</v>
      </c>
      <c r="I2752" s="5" t="s">
        <v>18717</v>
      </c>
      <c r="J2752" s="5" t="s">
        <v>18718</v>
      </c>
      <c r="K2752" s="20"/>
      <c r="L2752" s="5" t="s">
        <v>95</v>
      </c>
      <c r="M2752" s="2">
        <v>1601172717</v>
      </c>
      <c r="N2752" s="8">
        <f>IF(COUNTIF($B$2:B2752,B2752)=1,1,0)</f>
        <v>1</v>
      </c>
      <c r="O2752" t="s">
        <v>52</v>
      </c>
      <c r="P2752">
        <v>1601172717</v>
      </c>
      <c r="Q2752" t="s">
        <v>18713</v>
      </c>
      <c r="R2752" t="s">
        <v>18713</v>
      </c>
      <c r="S2752" t="s">
        <v>18714</v>
      </c>
      <c r="T2752" t="s">
        <v>18714</v>
      </c>
      <c r="U2752" t="s">
        <v>18715</v>
      </c>
      <c r="V2752" t="s">
        <v>18719</v>
      </c>
      <c r="W2752">
        <v>0</v>
      </c>
      <c r="X2752" t="s">
        <v>80</v>
      </c>
      <c r="Y2752">
        <v>2026</v>
      </c>
      <c r="Z2752">
        <v>7</v>
      </c>
      <c r="AA2752">
        <v>1</v>
      </c>
      <c r="AB2752">
        <v>896950</v>
      </c>
      <c r="AC2752">
        <v>71756</v>
      </c>
      <c r="AD2752">
        <v>0</v>
      </c>
      <c r="AE2752">
        <v>0</v>
      </c>
      <c r="AF2752" t="s">
        <v>57</v>
      </c>
      <c r="AG2752" t="s">
        <v>99</v>
      </c>
      <c r="AH2752" t="s">
        <v>18678</v>
      </c>
      <c r="AI2752" t="s">
        <v>18614</v>
      </c>
      <c r="AJ2752">
        <v>0</v>
      </c>
      <c r="AK2752" t="s">
        <v>10929</v>
      </c>
      <c r="AL2752">
        <v>0</v>
      </c>
      <c r="AM2752">
        <v>0</v>
      </c>
      <c r="AN2752">
        <v>0</v>
      </c>
      <c r="AO2752">
        <v>0</v>
      </c>
      <c r="AP2752" t="s">
        <v>83</v>
      </c>
      <c r="AQ2752">
        <v>0</v>
      </c>
      <c r="AR2752">
        <v>0</v>
      </c>
      <c r="AS2752" t="s">
        <v>69</v>
      </c>
      <c r="AT2752" t="s">
        <v>18720</v>
      </c>
      <c r="AU2752" t="s">
        <v>64</v>
      </c>
      <c r="AV2752">
        <v>0</v>
      </c>
      <c r="AW2752">
        <v>27415</v>
      </c>
      <c r="AX2752" t="s">
        <v>18717</v>
      </c>
      <c r="AY2752" t="s">
        <v>18718</v>
      </c>
      <c r="AZ2752" t="s">
        <v>71</v>
      </c>
      <c r="BA2752">
        <v>968706</v>
      </c>
      <c r="BB2752" t="s">
        <v>66</v>
      </c>
      <c r="BC2752" t="str">
        <f t="shared" si="112"/>
        <v>11810</v>
      </c>
      <c r="BD2752" t="str">
        <f t="shared" si="113"/>
        <v>VN-11810</v>
      </c>
    </row>
    <row r="2753" spans="1:56" ht="28.15" customHeight="1">
      <c r="A2753" s="4">
        <f>SUBTOTAL(103,$L$2:L2753)</f>
        <v>2752</v>
      </c>
      <c r="B2753" s="5" t="s">
        <v>18721</v>
      </c>
      <c r="C2753" s="5" t="s">
        <v>18722</v>
      </c>
      <c r="D2753" s="5" t="s">
        <v>18723</v>
      </c>
      <c r="E2753" s="5" t="s">
        <v>18678</v>
      </c>
      <c r="F2753" s="6" t="s">
        <v>18724</v>
      </c>
      <c r="G2753" s="5">
        <v>7</v>
      </c>
      <c r="H2753" s="7">
        <v>146988</v>
      </c>
      <c r="I2753" s="5" t="s">
        <v>18725</v>
      </c>
      <c r="J2753" s="5" t="s">
        <v>18726</v>
      </c>
      <c r="K2753" s="20"/>
      <c r="L2753" s="5" t="s">
        <v>95</v>
      </c>
      <c r="M2753" s="2">
        <v>1601172635</v>
      </c>
      <c r="N2753" s="8">
        <f>IF(COUNTIF($B$2:B2753,B2753)=1,1,0)</f>
        <v>1</v>
      </c>
      <c r="O2753" t="s">
        <v>52</v>
      </c>
      <c r="P2753">
        <v>1601172635</v>
      </c>
      <c r="Q2753" t="s">
        <v>18721</v>
      </c>
      <c r="R2753" t="s">
        <v>18721</v>
      </c>
      <c r="S2753" t="s">
        <v>18722</v>
      </c>
      <c r="T2753" t="s">
        <v>18722</v>
      </c>
      <c r="U2753" t="s">
        <v>18723</v>
      </c>
      <c r="V2753" t="s">
        <v>18727</v>
      </c>
      <c r="W2753">
        <v>0</v>
      </c>
      <c r="X2753" t="s">
        <v>80</v>
      </c>
      <c r="Y2753">
        <v>2026</v>
      </c>
      <c r="Z2753">
        <v>7</v>
      </c>
      <c r="AA2753">
        <v>1</v>
      </c>
      <c r="AB2753">
        <v>136100</v>
      </c>
      <c r="AC2753">
        <v>10888</v>
      </c>
      <c r="AD2753">
        <v>0</v>
      </c>
      <c r="AE2753">
        <v>0</v>
      </c>
      <c r="AF2753" t="s">
        <v>98</v>
      </c>
      <c r="AG2753" t="s">
        <v>99</v>
      </c>
      <c r="AH2753" t="s">
        <v>18678</v>
      </c>
      <c r="AI2753" t="s">
        <v>18614</v>
      </c>
      <c r="AJ2753">
        <v>0</v>
      </c>
      <c r="AK2753" t="s">
        <v>9815</v>
      </c>
      <c r="AL2753">
        <v>0</v>
      </c>
      <c r="AM2753">
        <v>0</v>
      </c>
      <c r="AN2753">
        <v>0</v>
      </c>
      <c r="AO2753">
        <v>0</v>
      </c>
      <c r="AP2753" t="s">
        <v>98</v>
      </c>
      <c r="AQ2753">
        <v>0</v>
      </c>
      <c r="AR2753">
        <v>0</v>
      </c>
      <c r="AS2753" t="s">
        <v>69</v>
      </c>
      <c r="AT2753" t="s">
        <v>18728</v>
      </c>
      <c r="AU2753" t="s">
        <v>64</v>
      </c>
      <c r="AV2753">
        <v>0</v>
      </c>
      <c r="AW2753">
        <v>27389</v>
      </c>
      <c r="AX2753" t="s">
        <v>18725</v>
      </c>
      <c r="AY2753" t="s">
        <v>18726</v>
      </c>
      <c r="AZ2753" t="s">
        <v>71</v>
      </c>
      <c r="BA2753">
        <v>146988</v>
      </c>
      <c r="BB2753" t="s">
        <v>66</v>
      </c>
      <c r="BC2753" t="str">
        <f t="shared" si="112"/>
        <v>13070</v>
      </c>
      <c r="BD2753" t="str">
        <f t="shared" si="113"/>
        <v>VN-13070</v>
      </c>
    </row>
    <row r="2754" spans="1:56" ht="28.15" customHeight="1">
      <c r="A2754" s="4">
        <f>SUBTOTAL(103,$L$2:L2754)</f>
        <v>2753</v>
      </c>
      <c r="B2754" s="5" t="s">
        <v>18729</v>
      </c>
      <c r="C2754" s="5" t="s">
        <v>5311</v>
      </c>
      <c r="D2754" s="5" t="s">
        <v>18723</v>
      </c>
      <c r="E2754" s="5" t="s">
        <v>18678</v>
      </c>
      <c r="F2754" s="6" t="s">
        <v>18730</v>
      </c>
      <c r="G2754" s="5">
        <v>7</v>
      </c>
      <c r="H2754" s="7">
        <v>575249</v>
      </c>
      <c r="I2754" s="5" t="s">
        <v>18731</v>
      </c>
      <c r="J2754" s="5" t="s">
        <v>18732</v>
      </c>
      <c r="K2754" s="20"/>
      <c r="L2754" s="5" t="s">
        <v>95</v>
      </c>
      <c r="M2754" s="2">
        <v>1601172681</v>
      </c>
      <c r="N2754" s="8">
        <f>IF(COUNTIF($B$2:B2754,B2754)=1,1,0)</f>
        <v>1</v>
      </c>
      <c r="O2754" t="s">
        <v>52</v>
      </c>
      <c r="P2754">
        <v>1601172681</v>
      </c>
      <c r="Q2754" t="s">
        <v>18729</v>
      </c>
      <c r="R2754" t="s">
        <v>18729</v>
      </c>
      <c r="S2754" t="s">
        <v>5311</v>
      </c>
      <c r="T2754" t="s">
        <v>5311</v>
      </c>
      <c r="U2754" t="s">
        <v>18723</v>
      </c>
      <c r="V2754" t="s">
        <v>18727</v>
      </c>
      <c r="W2754">
        <v>0</v>
      </c>
      <c r="X2754" t="s">
        <v>80</v>
      </c>
      <c r="Y2754">
        <v>2026</v>
      </c>
      <c r="Z2754">
        <v>7</v>
      </c>
      <c r="AA2754">
        <v>1</v>
      </c>
      <c r="AB2754">
        <v>532638</v>
      </c>
      <c r="AC2754">
        <v>42611</v>
      </c>
      <c r="AD2754">
        <v>0</v>
      </c>
      <c r="AE2754">
        <v>0</v>
      </c>
      <c r="AF2754" t="s">
        <v>108</v>
      </c>
      <c r="AG2754" t="s">
        <v>99</v>
      </c>
      <c r="AH2754" t="s">
        <v>18678</v>
      </c>
      <c r="AI2754" t="s">
        <v>18614</v>
      </c>
      <c r="AJ2754">
        <v>0</v>
      </c>
      <c r="AK2754" t="s">
        <v>5199</v>
      </c>
      <c r="AL2754">
        <v>0</v>
      </c>
      <c r="AM2754">
        <v>0</v>
      </c>
      <c r="AN2754">
        <v>0</v>
      </c>
      <c r="AO2754">
        <v>0</v>
      </c>
      <c r="AP2754" t="s">
        <v>108</v>
      </c>
      <c r="AQ2754">
        <v>0</v>
      </c>
      <c r="AR2754">
        <v>0</v>
      </c>
      <c r="AS2754" t="s">
        <v>69</v>
      </c>
      <c r="AT2754" t="s">
        <v>18733</v>
      </c>
      <c r="AU2754" t="s">
        <v>64</v>
      </c>
      <c r="AV2754">
        <v>0</v>
      </c>
      <c r="AW2754">
        <v>27401</v>
      </c>
      <c r="AX2754" t="s">
        <v>18731</v>
      </c>
      <c r="AY2754" t="s">
        <v>18732</v>
      </c>
      <c r="AZ2754" t="s">
        <v>71</v>
      </c>
      <c r="BA2754">
        <v>575249</v>
      </c>
      <c r="BB2754" t="s">
        <v>66</v>
      </c>
      <c r="BC2754" t="str">
        <f t="shared" si="112"/>
        <v>13080</v>
      </c>
      <c r="BD2754" t="str">
        <f t="shared" si="113"/>
        <v>VN-13080</v>
      </c>
    </row>
    <row r="2755" spans="1:56" ht="28.15" customHeight="1">
      <c r="A2755" s="4">
        <f>SUBTOTAL(103,$L$2:L2755)</f>
        <v>2754</v>
      </c>
      <c r="B2755" s="5" t="s">
        <v>18734</v>
      </c>
      <c r="C2755" s="5" t="s">
        <v>14702</v>
      </c>
      <c r="D2755" s="5" t="s">
        <v>18735</v>
      </c>
      <c r="E2755" s="5" t="s">
        <v>18678</v>
      </c>
      <c r="F2755" s="6" t="s">
        <v>18736</v>
      </c>
      <c r="G2755" s="5">
        <v>7</v>
      </c>
      <c r="H2755" s="7">
        <v>1257617</v>
      </c>
      <c r="I2755" s="5" t="s">
        <v>18737</v>
      </c>
      <c r="J2755" s="5" t="s">
        <v>18738</v>
      </c>
      <c r="K2755" s="20"/>
      <c r="L2755" s="5" t="s">
        <v>95</v>
      </c>
      <c r="M2755" s="2">
        <v>1601172577</v>
      </c>
      <c r="N2755" s="8">
        <f>IF(COUNTIF($B$2:B2755,B2755)=1,1,0)</f>
        <v>1</v>
      </c>
      <c r="O2755" t="s">
        <v>52</v>
      </c>
      <c r="P2755">
        <v>1601172577</v>
      </c>
      <c r="Q2755" t="s">
        <v>18734</v>
      </c>
      <c r="R2755" t="s">
        <v>18734</v>
      </c>
      <c r="S2755" t="s">
        <v>14702</v>
      </c>
      <c r="T2755" t="s">
        <v>14702</v>
      </c>
      <c r="U2755" t="s">
        <v>18735</v>
      </c>
      <c r="V2755" t="s">
        <v>18739</v>
      </c>
      <c r="W2755">
        <v>0</v>
      </c>
      <c r="X2755" t="s">
        <v>80</v>
      </c>
      <c r="Y2755">
        <v>2026</v>
      </c>
      <c r="Z2755">
        <v>7</v>
      </c>
      <c r="AA2755">
        <v>1</v>
      </c>
      <c r="AB2755">
        <v>1164460</v>
      </c>
      <c r="AC2755">
        <v>93157</v>
      </c>
      <c r="AD2755">
        <v>0</v>
      </c>
      <c r="AE2755">
        <v>0</v>
      </c>
      <c r="AF2755" t="s">
        <v>57</v>
      </c>
      <c r="AG2755" t="s">
        <v>99</v>
      </c>
      <c r="AH2755" t="s">
        <v>18678</v>
      </c>
      <c r="AI2755" t="s">
        <v>18614</v>
      </c>
      <c r="AJ2755">
        <v>0</v>
      </c>
      <c r="AK2755" t="s">
        <v>4928</v>
      </c>
      <c r="AL2755">
        <v>0</v>
      </c>
      <c r="AM2755">
        <v>0</v>
      </c>
      <c r="AN2755">
        <v>0</v>
      </c>
      <c r="AO2755">
        <v>0</v>
      </c>
      <c r="AP2755" t="s">
        <v>83</v>
      </c>
      <c r="AQ2755">
        <v>0</v>
      </c>
      <c r="AR2755">
        <v>0</v>
      </c>
      <c r="AS2755" t="s">
        <v>69</v>
      </c>
      <c r="AT2755" t="s">
        <v>18740</v>
      </c>
      <c r="AU2755" t="s">
        <v>64</v>
      </c>
      <c r="AV2755">
        <v>0</v>
      </c>
      <c r="AW2755">
        <v>27372</v>
      </c>
      <c r="AX2755" t="s">
        <v>18737</v>
      </c>
      <c r="AY2755" t="s">
        <v>18738</v>
      </c>
      <c r="AZ2755" t="s">
        <v>71</v>
      </c>
      <c r="BA2755">
        <v>1257617</v>
      </c>
      <c r="BB2755" t="s">
        <v>66</v>
      </c>
      <c r="BC2755" t="str">
        <f t="shared" si="112"/>
        <v>14000</v>
      </c>
      <c r="BD2755" t="str">
        <f t="shared" si="113"/>
        <v>VN-14000</v>
      </c>
    </row>
    <row r="2756" spans="1:56" ht="28.15" customHeight="1">
      <c r="A2756" s="4">
        <f>SUBTOTAL(103,$L$2:L2756)</f>
        <v>2755</v>
      </c>
      <c r="B2756" s="5" t="s">
        <v>18741</v>
      </c>
      <c r="C2756" s="5" t="s">
        <v>18742</v>
      </c>
      <c r="D2756" s="5" t="s">
        <v>18743</v>
      </c>
      <c r="E2756" s="5" t="s">
        <v>18678</v>
      </c>
      <c r="F2756" s="6" t="s">
        <v>18744</v>
      </c>
      <c r="G2756" s="5">
        <v>7</v>
      </c>
      <c r="H2756" s="7">
        <v>785709</v>
      </c>
      <c r="I2756" s="5" t="s">
        <v>18745</v>
      </c>
      <c r="J2756" s="5" t="s">
        <v>18746</v>
      </c>
      <c r="K2756" s="20"/>
      <c r="L2756" s="5" t="s">
        <v>95</v>
      </c>
      <c r="M2756" s="2">
        <v>1601172704</v>
      </c>
      <c r="N2756" s="8">
        <f>IF(COUNTIF($B$2:B2756,B2756)=1,1,0)</f>
        <v>1</v>
      </c>
      <c r="O2756" t="s">
        <v>52</v>
      </c>
      <c r="P2756">
        <v>1601172704</v>
      </c>
      <c r="Q2756" t="s">
        <v>18741</v>
      </c>
      <c r="R2756" t="s">
        <v>18741</v>
      </c>
      <c r="S2756" t="s">
        <v>18742</v>
      </c>
      <c r="T2756" t="s">
        <v>18742</v>
      </c>
      <c r="U2756" t="s">
        <v>18743</v>
      </c>
      <c r="V2756" t="s">
        <v>18747</v>
      </c>
      <c r="W2756">
        <v>0</v>
      </c>
      <c r="X2756" t="s">
        <v>80</v>
      </c>
      <c r="Y2756">
        <v>2026</v>
      </c>
      <c r="Z2756">
        <v>7</v>
      </c>
      <c r="AA2756">
        <v>1</v>
      </c>
      <c r="AB2756">
        <v>727508</v>
      </c>
      <c r="AC2756">
        <v>58201</v>
      </c>
      <c r="AD2756">
        <v>0</v>
      </c>
      <c r="AE2756">
        <v>0</v>
      </c>
      <c r="AF2756" t="s">
        <v>57</v>
      </c>
      <c r="AG2756" t="s">
        <v>99</v>
      </c>
      <c r="AH2756" t="s">
        <v>18678</v>
      </c>
      <c r="AI2756" t="s">
        <v>18614</v>
      </c>
      <c r="AJ2756">
        <v>0</v>
      </c>
      <c r="AK2756" t="s">
        <v>8163</v>
      </c>
      <c r="AL2756">
        <v>0</v>
      </c>
      <c r="AM2756">
        <v>0</v>
      </c>
      <c r="AN2756">
        <v>0</v>
      </c>
      <c r="AO2756">
        <v>0</v>
      </c>
      <c r="AP2756" t="s">
        <v>83</v>
      </c>
      <c r="AQ2756">
        <v>0</v>
      </c>
      <c r="AR2756">
        <v>0</v>
      </c>
      <c r="AS2756" t="s">
        <v>69</v>
      </c>
      <c r="AT2756" t="s">
        <v>18748</v>
      </c>
      <c r="AU2756" t="s">
        <v>64</v>
      </c>
      <c r="AV2756">
        <v>0</v>
      </c>
      <c r="AW2756">
        <v>27409</v>
      </c>
      <c r="AX2756" t="s">
        <v>18745</v>
      </c>
      <c r="AY2756" t="s">
        <v>18746</v>
      </c>
      <c r="AZ2756" t="s">
        <v>71</v>
      </c>
      <c r="BA2756">
        <v>785709</v>
      </c>
      <c r="BB2756" t="s">
        <v>66</v>
      </c>
      <c r="BC2756" t="str">
        <f t="shared" si="112"/>
        <v>14240</v>
      </c>
      <c r="BD2756" t="str">
        <f t="shared" si="113"/>
        <v>VN-14240</v>
      </c>
    </row>
    <row r="2757" spans="1:56" ht="28.15" customHeight="1">
      <c r="A2757" s="4">
        <f>SUBTOTAL(103,$L$2:L2757)</f>
        <v>2756</v>
      </c>
      <c r="B2757" s="5" t="s">
        <v>18749</v>
      </c>
      <c r="C2757" s="5" t="s">
        <v>18750</v>
      </c>
      <c r="D2757" s="5" t="s">
        <v>18751</v>
      </c>
      <c r="E2757" s="5" t="s">
        <v>1598</v>
      </c>
      <c r="F2757" s="6" t="s">
        <v>18752</v>
      </c>
      <c r="G2757" s="5">
        <v>6</v>
      </c>
      <c r="H2757" s="7">
        <v>747669</v>
      </c>
      <c r="I2757" s="5" t="s">
        <v>151</v>
      </c>
      <c r="J2757" s="5" t="s">
        <v>18753</v>
      </c>
      <c r="K2757" s="20"/>
      <c r="L2757" s="5" t="s">
        <v>51</v>
      </c>
      <c r="M2757" s="2">
        <v>1596970746</v>
      </c>
      <c r="N2757" s="8">
        <f>IF(COUNTIF($B$2:B2757,B2757)=1,1,0)</f>
        <v>1</v>
      </c>
      <c r="O2757" t="s">
        <v>52</v>
      </c>
      <c r="P2757">
        <v>1596970746</v>
      </c>
      <c r="Q2757" t="s">
        <v>18749</v>
      </c>
      <c r="R2757" t="s">
        <v>53</v>
      </c>
      <c r="S2757" t="s">
        <v>18750</v>
      </c>
      <c r="T2757" t="s">
        <v>54</v>
      </c>
      <c r="U2757" t="s">
        <v>18751</v>
      </c>
      <c r="V2757" t="s">
        <v>55</v>
      </c>
      <c r="W2757">
        <v>1</v>
      </c>
      <c r="X2757" t="s">
        <v>56</v>
      </c>
      <c r="Y2757">
        <v>2026</v>
      </c>
      <c r="Z2757">
        <v>6</v>
      </c>
      <c r="AA2757">
        <v>1</v>
      </c>
      <c r="AB2757">
        <v>692286</v>
      </c>
      <c r="AC2757">
        <v>55383</v>
      </c>
      <c r="AD2757">
        <v>0</v>
      </c>
      <c r="AE2757">
        <v>0</v>
      </c>
      <c r="AF2757" t="s">
        <v>108</v>
      </c>
      <c r="AG2757" t="s">
        <v>81</v>
      </c>
      <c r="AH2757" t="s">
        <v>1598</v>
      </c>
      <c r="AI2757" t="s">
        <v>18614</v>
      </c>
      <c r="AJ2757">
        <v>0</v>
      </c>
      <c r="AK2757" t="s">
        <v>18754</v>
      </c>
      <c r="AL2757">
        <v>0</v>
      </c>
      <c r="AM2757">
        <v>0</v>
      </c>
      <c r="AN2757">
        <v>0</v>
      </c>
      <c r="AO2757">
        <v>0</v>
      </c>
      <c r="AP2757" t="s">
        <v>83</v>
      </c>
      <c r="AQ2757">
        <v>0</v>
      </c>
      <c r="AR2757">
        <v>0</v>
      </c>
      <c r="AS2757" t="s">
        <v>62</v>
      </c>
      <c r="AT2757" t="s">
        <v>18755</v>
      </c>
      <c r="AU2757" t="s">
        <v>64</v>
      </c>
      <c r="AV2757">
        <v>0</v>
      </c>
      <c r="AW2757">
        <v>4566</v>
      </c>
      <c r="AX2757" t="s">
        <v>151</v>
      </c>
      <c r="AY2757" t="s">
        <v>18753</v>
      </c>
      <c r="AZ2757" t="s">
        <v>65</v>
      </c>
      <c r="BA2757">
        <v>747669</v>
      </c>
      <c r="BB2757" t="s">
        <v>66</v>
      </c>
      <c r="BC2757" t="str">
        <f t="shared" si="112"/>
        <v>18700</v>
      </c>
      <c r="BD2757" t="str">
        <f t="shared" si="113"/>
        <v>VN-18700</v>
      </c>
    </row>
    <row r="2758" spans="1:56" ht="28.15" customHeight="1">
      <c r="A2758" s="4">
        <f>SUBTOTAL(103,$L$2:L2758)</f>
        <v>2757</v>
      </c>
      <c r="B2758" s="5" t="s">
        <v>18749</v>
      </c>
      <c r="C2758" s="5" t="s">
        <v>67</v>
      </c>
      <c r="D2758" s="5" t="s">
        <v>18751</v>
      </c>
      <c r="E2758" s="5" t="s">
        <v>1598</v>
      </c>
      <c r="F2758" s="6" t="s">
        <v>18752</v>
      </c>
      <c r="G2758" s="5">
        <v>7</v>
      </c>
      <c r="H2758" s="7">
        <v>699587</v>
      </c>
      <c r="I2758" s="5" t="s">
        <v>151</v>
      </c>
      <c r="J2758" s="5" t="s">
        <v>18753</v>
      </c>
      <c r="K2758" s="20"/>
      <c r="L2758" s="5" t="s">
        <v>51</v>
      </c>
      <c r="M2758" s="2">
        <v>1601241170</v>
      </c>
      <c r="N2758" s="8">
        <f>IF(COUNTIF($B$2:B2758,B2758)=1,1,0)</f>
        <v>0</v>
      </c>
      <c r="O2758" t="s">
        <v>52</v>
      </c>
      <c r="P2758">
        <v>1601241170</v>
      </c>
      <c r="Q2758" t="s">
        <v>18749</v>
      </c>
      <c r="R2758" t="s">
        <v>18749</v>
      </c>
      <c r="S2758" t="s">
        <v>67</v>
      </c>
      <c r="T2758" t="s">
        <v>67</v>
      </c>
      <c r="U2758" t="s">
        <v>18751</v>
      </c>
      <c r="V2758" t="s">
        <v>238</v>
      </c>
      <c r="W2758">
        <v>1</v>
      </c>
      <c r="X2758" t="s">
        <v>56</v>
      </c>
      <c r="Y2758">
        <v>2026</v>
      </c>
      <c r="Z2758">
        <v>7</v>
      </c>
      <c r="AA2758">
        <v>1</v>
      </c>
      <c r="AB2758">
        <v>647766</v>
      </c>
      <c r="AC2758">
        <v>51821</v>
      </c>
      <c r="AD2758">
        <v>0</v>
      </c>
      <c r="AE2758">
        <v>0</v>
      </c>
      <c r="AF2758" t="s">
        <v>108</v>
      </c>
      <c r="AG2758" t="s">
        <v>81</v>
      </c>
      <c r="AH2758" t="s">
        <v>1598</v>
      </c>
      <c r="AI2758" t="s">
        <v>18614</v>
      </c>
      <c r="AJ2758">
        <v>0</v>
      </c>
      <c r="AK2758" t="s">
        <v>18754</v>
      </c>
      <c r="AL2758">
        <v>0</v>
      </c>
      <c r="AM2758">
        <v>0</v>
      </c>
      <c r="AN2758">
        <v>0</v>
      </c>
      <c r="AO2758">
        <v>0</v>
      </c>
      <c r="AP2758" t="s">
        <v>83</v>
      </c>
      <c r="AQ2758">
        <v>0</v>
      </c>
      <c r="AR2758">
        <v>0</v>
      </c>
      <c r="AS2758" t="s">
        <v>69</v>
      </c>
      <c r="AT2758" t="s">
        <v>18756</v>
      </c>
      <c r="AU2758" t="s">
        <v>64</v>
      </c>
      <c r="AV2758">
        <v>0</v>
      </c>
      <c r="AW2758">
        <v>43100</v>
      </c>
      <c r="AX2758" t="s">
        <v>151</v>
      </c>
      <c r="AY2758" t="s">
        <v>18753</v>
      </c>
      <c r="AZ2758" t="s">
        <v>71</v>
      </c>
      <c r="BA2758">
        <v>699587</v>
      </c>
      <c r="BB2758" t="s">
        <v>66</v>
      </c>
      <c r="BC2758" t="str">
        <f t="shared" si="112"/>
        <v>18700</v>
      </c>
      <c r="BD2758" t="str">
        <f t="shared" si="113"/>
        <v>VN-18700</v>
      </c>
    </row>
    <row r="2759" spans="1:56" ht="28.15" customHeight="1">
      <c r="A2759" s="4">
        <f>SUBTOTAL(103,$L$2:L2759)</f>
        <v>2758</v>
      </c>
      <c r="B2759" s="5" t="s">
        <v>18757</v>
      </c>
      <c r="C2759" s="5" t="s">
        <v>18758</v>
      </c>
      <c r="D2759" s="5" t="s">
        <v>18759</v>
      </c>
      <c r="E2759" s="5" t="s">
        <v>1598</v>
      </c>
      <c r="F2759" s="6" t="s">
        <v>18760</v>
      </c>
      <c r="G2759" s="5">
        <v>6</v>
      </c>
      <c r="H2759" s="7">
        <v>1072220</v>
      </c>
      <c r="I2759" s="5" t="s">
        <v>151</v>
      </c>
      <c r="J2759" s="5" t="s">
        <v>18761</v>
      </c>
      <c r="K2759" s="20"/>
      <c r="L2759" s="5" t="s">
        <v>51</v>
      </c>
      <c r="M2759" s="2">
        <v>1596970711</v>
      </c>
      <c r="N2759" s="8">
        <f>IF(COUNTIF($B$2:B2759,B2759)=1,1,0)</f>
        <v>1</v>
      </c>
      <c r="O2759" t="s">
        <v>52</v>
      </c>
      <c r="P2759">
        <v>1596970711</v>
      </c>
      <c r="Q2759" t="s">
        <v>18757</v>
      </c>
      <c r="R2759" t="s">
        <v>53</v>
      </c>
      <c r="S2759" t="s">
        <v>18758</v>
      </c>
      <c r="T2759" t="s">
        <v>54</v>
      </c>
      <c r="U2759" t="s">
        <v>18759</v>
      </c>
      <c r="V2759" t="s">
        <v>55</v>
      </c>
      <c r="W2759">
        <v>1</v>
      </c>
      <c r="X2759" t="s">
        <v>56</v>
      </c>
      <c r="Y2759">
        <v>2026</v>
      </c>
      <c r="Z2759">
        <v>6</v>
      </c>
      <c r="AA2759">
        <v>1</v>
      </c>
      <c r="AB2759">
        <v>992796</v>
      </c>
      <c r="AC2759">
        <v>79424</v>
      </c>
      <c r="AD2759">
        <v>0</v>
      </c>
      <c r="AE2759">
        <v>0</v>
      </c>
      <c r="AF2759" t="s">
        <v>108</v>
      </c>
      <c r="AG2759" t="s">
        <v>81</v>
      </c>
      <c r="AH2759" t="s">
        <v>1598</v>
      </c>
      <c r="AI2759" t="s">
        <v>18762</v>
      </c>
      <c r="AJ2759">
        <v>0</v>
      </c>
      <c r="AK2759" t="s">
        <v>2469</v>
      </c>
      <c r="AL2759">
        <v>0</v>
      </c>
      <c r="AM2759">
        <v>0</v>
      </c>
      <c r="AN2759">
        <v>0</v>
      </c>
      <c r="AO2759">
        <v>0</v>
      </c>
      <c r="AP2759" t="s">
        <v>83</v>
      </c>
      <c r="AQ2759">
        <v>0</v>
      </c>
      <c r="AR2759">
        <v>0</v>
      </c>
      <c r="AS2759" t="s">
        <v>62</v>
      </c>
      <c r="AT2759" t="s">
        <v>18763</v>
      </c>
      <c r="AU2759" t="s">
        <v>64</v>
      </c>
      <c r="AV2759">
        <v>0</v>
      </c>
      <c r="AW2759">
        <v>4537</v>
      </c>
      <c r="AX2759" t="s">
        <v>151</v>
      </c>
      <c r="AY2759" t="s">
        <v>18761</v>
      </c>
      <c r="AZ2759" t="s">
        <v>65</v>
      </c>
      <c r="BA2759">
        <v>1072220</v>
      </c>
      <c r="BB2759" t="s">
        <v>66</v>
      </c>
      <c r="BC2759" t="str">
        <f t="shared" si="112"/>
        <v>01080</v>
      </c>
      <c r="BD2759" t="str">
        <f t="shared" si="113"/>
        <v>VP-01080</v>
      </c>
    </row>
    <row r="2760" spans="1:56" ht="28.15" customHeight="1">
      <c r="A2760" s="4">
        <f>SUBTOTAL(103,$L$2:L2760)</f>
        <v>2759</v>
      </c>
      <c r="B2760" s="5" t="s">
        <v>18757</v>
      </c>
      <c r="C2760" s="5" t="s">
        <v>67</v>
      </c>
      <c r="D2760" s="5" t="s">
        <v>18759</v>
      </c>
      <c r="E2760" s="5" t="s">
        <v>1598</v>
      </c>
      <c r="F2760" s="6" t="s">
        <v>18760</v>
      </c>
      <c r="G2760" s="5">
        <v>7</v>
      </c>
      <c r="H2760" s="7">
        <v>1185211</v>
      </c>
      <c r="I2760" s="5" t="s">
        <v>151</v>
      </c>
      <c r="J2760" s="5" t="s">
        <v>18761</v>
      </c>
      <c r="K2760" s="20"/>
      <c r="L2760" s="5" t="s">
        <v>51</v>
      </c>
      <c r="M2760" s="2">
        <v>1601241112</v>
      </c>
      <c r="N2760" s="8">
        <f>IF(COUNTIF($B$2:B2760,B2760)=1,1,0)</f>
        <v>0</v>
      </c>
      <c r="O2760" t="s">
        <v>52</v>
      </c>
      <c r="P2760">
        <v>1601241112</v>
      </c>
      <c r="Q2760" t="s">
        <v>18757</v>
      </c>
      <c r="R2760" t="s">
        <v>18757</v>
      </c>
      <c r="S2760" t="s">
        <v>67</v>
      </c>
      <c r="T2760" t="s">
        <v>67</v>
      </c>
      <c r="U2760" t="s">
        <v>18759</v>
      </c>
      <c r="V2760" t="s">
        <v>238</v>
      </c>
      <c r="W2760">
        <v>1</v>
      </c>
      <c r="X2760" t="s">
        <v>56</v>
      </c>
      <c r="Y2760">
        <v>2026</v>
      </c>
      <c r="Z2760">
        <v>7</v>
      </c>
      <c r="AA2760">
        <v>1</v>
      </c>
      <c r="AB2760">
        <v>1097418</v>
      </c>
      <c r="AC2760">
        <v>87793</v>
      </c>
      <c r="AD2760">
        <v>0</v>
      </c>
      <c r="AE2760">
        <v>0</v>
      </c>
      <c r="AF2760" t="s">
        <v>108</v>
      </c>
      <c r="AG2760" t="s">
        <v>81</v>
      </c>
      <c r="AH2760" t="s">
        <v>1598</v>
      </c>
      <c r="AI2760" t="s">
        <v>18762</v>
      </c>
      <c r="AJ2760">
        <v>0</v>
      </c>
      <c r="AK2760" t="s">
        <v>2469</v>
      </c>
      <c r="AL2760">
        <v>0</v>
      </c>
      <c r="AM2760">
        <v>0</v>
      </c>
      <c r="AN2760">
        <v>0</v>
      </c>
      <c r="AO2760">
        <v>0</v>
      </c>
      <c r="AP2760" t="s">
        <v>83</v>
      </c>
      <c r="AQ2760">
        <v>0</v>
      </c>
      <c r="AR2760">
        <v>0</v>
      </c>
      <c r="AS2760" t="s">
        <v>69</v>
      </c>
      <c r="AT2760" t="s">
        <v>18764</v>
      </c>
      <c r="AU2760" t="s">
        <v>64</v>
      </c>
      <c r="AV2760">
        <v>0</v>
      </c>
      <c r="AW2760">
        <v>43077</v>
      </c>
      <c r="AX2760" t="s">
        <v>151</v>
      </c>
      <c r="AY2760" t="s">
        <v>18761</v>
      </c>
      <c r="AZ2760" t="s">
        <v>71</v>
      </c>
      <c r="BA2760">
        <v>1185211</v>
      </c>
      <c r="BB2760" t="s">
        <v>66</v>
      </c>
      <c r="BC2760" t="str">
        <f t="shared" si="112"/>
        <v>01080</v>
      </c>
      <c r="BD2760" t="str">
        <f t="shared" si="113"/>
        <v>VP-01080</v>
      </c>
    </row>
    <row r="2761" spans="1:56" ht="28.15" customHeight="1">
      <c r="A2761" s="4">
        <f>SUBTOTAL(103,$L$2:L2761)</f>
        <v>2760</v>
      </c>
      <c r="B2761" s="5" t="s">
        <v>18765</v>
      </c>
      <c r="C2761" s="5" t="s">
        <v>18766</v>
      </c>
      <c r="D2761" s="5" t="s">
        <v>18767</v>
      </c>
      <c r="E2761" s="5" t="s">
        <v>18768</v>
      </c>
      <c r="F2761" s="6" t="s">
        <v>18769</v>
      </c>
      <c r="G2761" s="5">
        <v>7</v>
      </c>
      <c r="H2761" s="7">
        <v>2143</v>
      </c>
      <c r="I2761" s="5" t="s">
        <v>18770</v>
      </c>
      <c r="J2761" s="5" t="s">
        <v>18771</v>
      </c>
      <c r="K2761" s="20"/>
      <c r="L2761" s="5" t="s">
        <v>95</v>
      </c>
      <c r="M2761" s="2">
        <v>1601170430</v>
      </c>
      <c r="N2761" s="8">
        <f>IF(COUNTIF($B$2:B2761,B2761)=1,1,0)</f>
        <v>1</v>
      </c>
      <c r="O2761" t="s">
        <v>52</v>
      </c>
      <c r="P2761">
        <v>1601170430</v>
      </c>
      <c r="Q2761" t="s">
        <v>18765</v>
      </c>
      <c r="R2761" t="s">
        <v>18765</v>
      </c>
      <c r="S2761" t="s">
        <v>18766</v>
      </c>
      <c r="T2761" t="s">
        <v>18766</v>
      </c>
      <c r="U2761" t="s">
        <v>18767</v>
      </c>
      <c r="V2761" t="s">
        <v>18772</v>
      </c>
      <c r="W2761">
        <v>0</v>
      </c>
      <c r="X2761" t="s">
        <v>80</v>
      </c>
      <c r="Y2761">
        <v>2026</v>
      </c>
      <c r="Z2761">
        <v>7</v>
      </c>
      <c r="AA2761">
        <v>1</v>
      </c>
      <c r="AB2761">
        <v>1984</v>
      </c>
      <c r="AC2761">
        <v>159</v>
      </c>
      <c r="AD2761">
        <v>0</v>
      </c>
      <c r="AE2761">
        <v>0</v>
      </c>
      <c r="AF2761" t="s">
        <v>57</v>
      </c>
      <c r="AG2761" t="s">
        <v>81</v>
      </c>
      <c r="AH2761" t="s">
        <v>18768</v>
      </c>
      <c r="AI2761" t="s">
        <v>18762</v>
      </c>
      <c r="AJ2761">
        <v>0</v>
      </c>
      <c r="AK2761" t="s">
        <v>15897</v>
      </c>
      <c r="AL2761">
        <v>0</v>
      </c>
      <c r="AM2761">
        <v>0</v>
      </c>
      <c r="AN2761">
        <v>0</v>
      </c>
      <c r="AO2761">
        <v>0</v>
      </c>
      <c r="AP2761" t="s">
        <v>83</v>
      </c>
      <c r="AQ2761">
        <v>0</v>
      </c>
      <c r="AR2761">
        <v>0</v>
      </c>
      <c r="AS2761" t="s">
        <v>69</v>
      </c>
      <c r="AT2761" t="s">
        <v>18773</v>
      </c>
      <c r="AU2761" t="s">
        <v>64</v>
      </c>
      <c r="AV2761">
        <v>0</v>
      </c>
      <c r="AW2761">
        <v>26888</v>
      </c>
      <c r="AX2761" t="s">
        <v>18770</v>
      </c>
      <c r="AY2761" t="s">
        <v>18771</v>
      </c>
      <c r="AZ2761" t="s">
        <v>71</v>
      </c>
      <c r="BA2761">
        <v>2143</v>
      </c>
      <c r="BB2761" t="s">
        <v>66</v>
      </c>
      <c r="BC2761" t="str">
        <f t="shared" si="112"/>
        <v>02180</v>
      </c>
      <c r="BD2761" t="str">
        <f t="shared" si="113"/>
        <v>VP-02180</v>
      </c>
    </row>
    <row r="2762" spans="1:56" ht="28.15" customHeight="1">
      <c r="A2762" s="4">
        <f>SUBTOTAL(103,$L$2:L2762)</f>
        <v>2761</v>
      </c>
      <c r="B2762" s="5" t="s">
        <v>18774</v>
      </c>
      <c r="C2762" s="5" t="s">
        <v>18775</v>
      </c>
      <c r="D2762" s="5" t="s">
        <v>18776</v>
      </c>
      <c r="E2762" s="5" t="s">
        <v>18768</v>
      </c>
      <c r="F2762" s="6" t="s">
        <v>18777</v>
      </c>
      <c r="G2762" s="5">
        <v>7</v>
      </c>
      <c r="H2762" s="7">
        <v>863784</v>
      </c>
      <c r="I2762" s="5" t="s">
        <v>18778</v>
      </c>
      <c r="J2762" s="5" t="s">
        <v>18779</v>
      </c>
      <c r="K2762" s="20"/>
      <c r="L2762" s="5" t="s">
        <v>95</v>
      </c>
      <c r="M2762" s="2">
        <v>1601170353</v>
      </c>
      <c r="N2762" s="8">
        <f>IF(COUNTIF($B$2:B2762,B2762)=1,1,0)</f>
        <v>1</v>
      </c>
      <c r="O2762" t="s">
        <v>52</v>
      </c>
      <c r="P2762">
        <v>1601170353</v>
      </c>
      <c r="Q2762" t="s">
        <v>18774</v>
      </c>
      <c r="R2762" t="s">
        <v>18774</v>
      </c>
      <c r="S2762" t="s">
        <v>18775</v>
      </c>
      <c r="T2762" t="s">
        <v>18775</v>
      </c>
      <c r="U2762" t="s">
        <v>18776</v>
      </c>
      <c r="V2762" t="s">
        <v>18780</v>
      </c>
      <c r="W2762">
        <v>0</v>
      </c>
      <c r="X2762" t="s">
        <v>59</v>
      </c>
      <c r="Y2762">
        <v>2026</v>
      </c>
      <c r="Z2762">
        <v>7</v>
      </c>
      <c r="AA2762">
        <v>1</v>
      </c>
      <c r="AB2762">
        <v>799800</v>
      </c>
      <c r="AC2762">
        <v>63984</v>
      </c>
      <c r="AD2762">
        <v>0</v>
      </c>
      <c r="AE2762">
        <v>0</v>
      </c>
      <c r="AF2762" t="s">
        <v>57</v>
      </c>
      <c r="AG2762" t="s">
        <v>81</v>
      </c>
      <c r="AH2762" t="s">
        <v>18768</v>
      </c>
      <c r="AI2762" t="s">
        <v>18762</v>
      </c>
      <c r="AJ2762">
        <v>0</v>
      </c>
      <c r="AK2762" t="s">
        <v>4846</v>
      </c>
      <c r="AL2762">
        <v>0</v>
      </c>
      <c r="AM2762">
        <v>0</v>
      </c>
      <c r="AN2762">
        <v>0</v>
      </c>
      <c r="AO2762">
        <v>0</v>
      </c>
      <c r="AP2762" t="s">
        <v>83</v>
      </c>
      <c r="AQ2762">
        <v>0</v>
      </c>
      <c r="AR2762">
        <v>0</v>
      </c>
      <c r="AS2762" t="s">
        <v>69</v>
      </c>
      <c r="AT2762" t="s">
        <v>18781</v>
      </c>
      <c r="AU2762" t="s">
        <v>64</v>
      </c>
      <c r="AV2762">
        <v>0</v>
      </c>
      <c r="AW2762">
        <v>26874</v>
      </c>
      <c r="AX2762" t="s">
        <v>18778</v>
      </c>
      <c r="AY2762" t="s">
        <v>18779</v>
      </c>
      <c r="AZ2762" t="s">
        <v>71</v>
      </c>
      <c r="BA2762">
        <v>863784</v>
      </c>
      <c r="BB2762" t="s">
        <v>66</v>
      </c>
      <c r="BC2762" t="str">
        <f t="shared" si="112"/>
        <v>07400</v>
      </c>
      <c r="BD2762" t="str">
        <f t="shared" si="113"/>
        <v>VP-07400</v>
      </c>
    </row>
    <row r="2763" spans="1:56" ht="28.15" customHeight="1">
      <c r="A2763" s="4">
        <f>SUBTOTAL(103,$L$2:L2763)</f>
        <v>2762</v>
      </c>
      <c r="B2763" s="5" t="s">
        <v>18782</v>
      </c>
      <c r="C2763" s="5" t="s">
        <v>565</v>
      </c>
      <c r="D2763" s="5" t="s">
        <v>2783</v>
      </c>
      <c r="E2763" s="5" t="s">
        <v>18783</v>
      </c>
      <c r="F2763" s="6" t="s">
        <v>18784</v>
      </c>
      <c r="G2763" s="5">
        <v>7</v>
      </c>
      <c r="H2763" s="7">
        <v>29998</v>
      </c>
      <c r="I2763" s="5" t="s">
        <v>18785</v>
      </c>
      <c r="J2763" s="5" t="s">
        <v>18786</v>
      </c>
      <c r="K2763" s="20"/>
      <c r="L2763" s="5" t="s">
        <v>95</v>
      </c>
      <c r="M2763" s="2">
        <v>1601170176</v>
      </c>
      <c r="N2763" s="8">
        <f>IF(COUNTIF($B$2:B2763,B2763)=1,1,0)</f>
        <v>1</v>
      </c>
      <c r="O2763" t="s">
        <v>52</v>
      </c>
      <c r="P2763">
        <v>1601170176</v>
      </c>
      <c r="Q2763" t="s">
        <v>18782</v>
      </c>
      <c r="R2763" t="s">
        <v>18782</v>
      </c>
      <c r="S2763" t="s">
        <v>565</v>
      </c>
      <c r="T2763" t="s">
        <v>565</v>
      </c>
      <c r="U2763" t="s">
        <v>2783</v>
      </c>
      <c r="V2763" t="s">
        <v>2788</v>
      </c>
      <c r="W2763">
        <v>0</v>
      </c>
      <c r="X2763" t="s">
        <v>188</v>
      </c>
      <c r="Y2763">
        <v>2026</v>
      </c>
      <c r="Z2763">
        <v>7</v>
      </c>
      <c r="AA2763">
        <v>1</v>
      </c>
      <c r="AB2763">
        <v>27776</v>
      </c>
      <c r="AC2763">
        <v>2222</v>
      </c>
      <c r="AD2763">
        <v>0</v>
      </c>
      <c r="AE2763">
        <v>0</v>
      </c>
      <c r="AF2763" t="s">
        <v>57</v>
      </c>
      <c r="AG2763" t="s">
        <v>81</v>
      </c>
      <c r="AH2763" t="s">
        <v>18783</v>
      </c>
      <c r="AI2763" t="s">
        <v>18787</v>
      </c>
      <c r="AJ2763">
        <v>0</v>
      </c>
      <c r="AK2763" t="s">
        <v>3664</v>
      </c>
      <c r="AL2763">
        <v>0</v>
      </c>
      <c r="AM2763">
        <v>0</v>
      </c>
      <c r="AN2763">
        <v>0</v>
      </c>
      <c r="AO2763">
        <v>0</v>
      </c>
      <c r="AP2763" t="s">
        <v>83</v>
      </c>
      <c r="AQ2763">
        <v>0</v>
      </c>
      <c r="AR2763">
        <v>0</v>
      </c>
      <c r="AS2763" t="s">
        <v>69</v>
      </c>
      <c r="AT2763" t="s">
        <v>18788</v>
      </c>
      <c r="AU2763" t="s">
        <v>64</v>
      </c>
      <c r="AV2763">
        <v>0</v>
      </c>
      <c r="AW2763">
        <v>26834</v>
      </c>
      <c r="AX2763" t="s">
        <v>18785</v>
      </c>
      <c r="AY2763" t="s">
        <v>18786</v>
      </c>
      <c r="AZ2763" t="s">
        <v>71</v>
      </c>
      <c r="BA2763">
        <v>29998</v>
      </c>
      <c r="BB2763" t="s">
        <v>66</v>
      </c>
      <c r="BC2763" t="str">
        <f t="shared" si="112"/>
        <v>01570</v>
      </c>
      <c r="BD2763" t="str">
        <f t="shared" si="113"/>
        <v>VT-01570</v>
      </c>
    </row>
    <row r="2764" spans="1:56" ht="28.15" customHeight="1">
      <c r="A2764" s="4">
        <f>SUBTOTAL(103,$L$2:L2764)</f>
        <v>2763</v>
      </c>
      <c r="B2764" s="5" t="s">
        <v>18789</v>
      </c>
      <c r="C2764" s="5" t="s">
        <v>5643</v>
      </c>
      <c r="D2764" s="5" t="s">
        <v>18790</v>
      </c>
      <c r="E2764" s="5" t="s">
        <v>18783</v>
      </c>
      <c r="F2764" s="6" t="s">
        <v>18791</v>
      </c>
      <c r="G2764" s="5">
        <v>7</v>
      </c>
      <c r="H2764" s="7">
        <v>469735</v>
      </c>
      <c r="I2764" s="5" t="s">
        <v>18792</v>
      </c>
      <c r="J2764" s="5" t="s">
        <v>18793</v>
      </c>
      <c r="K2764" s="20"/>
      <c r="L2764" s="5" t="s">
        <v>95</v>
      </c>
      <c r="M2764" s="2">
        <v>1601170241</v>
      </c>
      <c r="N2764" s="8">
        <f>IF(COUNTIF($B$2:B2764,B2764)=1,1,0)</f>
        <v>1</v>
      </c>
      <c r="O2764" t="s">
        <v>52</v>
      </c>
      <c r="P2764">
        <v>1601170241</v>
      </c>
      <c r="Q2764" t="s">
        <v>18789</v>
      </c>
      <c r="R2764" t="s">
        <v>18789</v>
      </c>
      <c r="S2764" t="s">
        <v>5643</v>
      </c>
      <c r="T2764" t="s">
        <v>5643</v>
      </c>
      <c r="U2764" t="s">
        <v>18790</v>
      </c>
      <c r="V2764" t="s">
        <v>18794</v>
      </c>
      <c r="W2764">
        <v>0</v>
      </c>
      <c r="X2764" t="s">
        <v>80</v>
      </c>
      <c r="Y2764">
        <v>2026</v>
      </c>
      <c r="Z2764">
        <v>7</v>
      </c>
      <c r="AA2764">
        <v>1</v>
      </c>
      <c r="AB2764">
        <v>434940</v>
      </c>
      <c r="AC2764">
        <v>34795</v>
      </c>
      <c r="AD2764">
        <v>0</v>
      </c>
      <c r="AE2764">
        <v>0</v>
      </c>
      <c r="AF2764" t="s">
        <v>108</v>
      </c>
      <c r="AG2764" t="s">
        <v>81</v>
      </c>
      <c r="AH2764" t="s">
        <v>18783</v>
      </c>
      <c r="AI2764" t="s">
        <v>18787</v>
      </c>
      <c r="AJ2764">
        <v>0</v>
      </c>
      <c r="AK2764" t="s">
        <v>13565</v>
      </c>
      <c r="AL2764">
        <v>0</v>
      </c>
      <c r="AM2764">
        <v>0</v>
      </c>
      <c r="AN2764">
        <v>0</v>
      </c>
      <c r="AO2764">
        <v>0</v>
      </c>
      <c r="AP2764" t="s">
        <v>83</v>
      </c>
      <c r="AQ2764">
        <v>0</v>
      </c>
      <c r="AR2764">
        <v>0</v>
      </c>
      <c r="AS2764" t="s">
        <v>69</v>
      </c>
      <c r="AT2764" t="s">
        <v>18795</v>
      </c>
      <c r="AU2764" t="s">
        <v>64</v>
      </c>
      <c r="AV2764">
        <v>0</v>
      </c>
      <c r="AW2764">
        <v>26851</v>
      </c>
      <c r="AX2764" t="s">
        <v>18792</v>
      </c>
      <c r="AY2764" t="s">
        <v>18793</v>
      </c>
      <c r="AZ2764" t="s">
        <v>71</v>
      </c>
      <c r="BA2764">
        <v>469735</v>
      </c>
      <c r="BB2764" t="s">
        <v>66</v>
      </c>
      <c r="BC2764" t="str">
        <f t="shared" si="112"/>
        <v>02530</v>
      </c>
      <c r="BD2764" t="str">
        <f t="shared" si="113"/>
        <v>VT-02530</v>
      </c>
    </row>
    <row r="2765" spans="1:56" ht="28.15" customHeight="1">
      <c r="A2765" s="4">
        <f>SUBTOTAL(103,$L$2:L2765)</f>
        <v>2764</v>
      </c>
      <c r="B2765" s="5" t="s">
        <v>18796</v>
      </c>
      <c r="C2765" s="5" t="s">
        <v>353</v>
      </c>
      <c r="D2765" s="5" t="s">
        <v>18608</v>
      </c>
      <c r="E2765" s="5" t="s">
        <v>18783</v>
      </c>
      <c r="F2765" s="6" t="s">
        <v>18797</v>
      </c>
      <c r="G2765" s="5">
        <v>7</v>
      </c>
      <c r="H2765" s="7">
        <v>986796</v>
      </c>
      <c r="I2765" s="5" t="s">
        <v>18798</v>
      </c>
      <c r="J2765" s="5" t="s">
        <v>18799</v>
      </c>
      <c r="K2765" s="20"/>
      <c r="L2765" s="5" t="s">
        <v>95</v>
      </c>
      <c r="M2765" s="2">
        <v>1601170190</v>
      </c>
      <c r="N2765" s="8">
        <f>IF(COUNTIF($B$2:B2765,B2765)=1,1,0)</f>
        <v>1</v>
      </c>
      <c r="O2765" t="s">
        <v>52</v>
      </c>
      <c r="P2765">
        <v>1601170190</v>
      </c>
      <c r="Q2765" t="s">
        <v>18796</v>
      </c>
      <c r="R2765" t="s">
        <v>18796</v>
      </c>
      <c r="S2765" t="s">
        <v>353</v>
      </c>
      <c r="T2765" t="s">
        <v>353</v>
      </c>
      <c r="U2765" t="s">
        <v>18608</v>
      </c>
      <c r="V2765" t="s">
        <v>18613</v>
      </c>
      <c r="W2765">
        <v>0</v>
      </c>
      <c r="X2765" t="s">
        <v>80</v>
      </c>
      <c r="Y2765">
        <v>2026</v>
      </c>
      <c r="Z2765">
        <v>7</v>
      </c>
      <c r="AA2765">
        <v>1</v>
      </c>
      <c r="AB2765">
        <v>913700</v>
      </c>
      <c r="AC2765">
        <v>73096</v>
      </c>
      <c r="AD2765">
        <v>0</v>
      </c>
      <c r="AE2765">
        <v>0</v>
      </c>
      <c r="AF2765" t="s">
        <v>57</v>
      </c>
      <c r="AG2765" t="s">
        <v>81</v>
      </c>
      <c r="AH2765" t="s">
        <v>18783</v>
      </c>
      <c r="AI2765" t="s">
        <v>18787</v>
      </c>
      <c r="AJ2765">
        <v>0</v>
      </c>
      <c r="AK2765" t="s">
        <v>3861</v>
      </c>
      <c r="AL2765">
        <v>0</v>
      </c>
      <c r="AM2765">
        <v>0</v>
      </c>
      <c r="AN2765">
        <v>0</v>
      </c>
      <c r="AO2765">
        <v>0</v>
      </c>
      <c r="AP2765" t="s">
        <v>83</v>
      </c>
      <c r="AQ2765">
        <v>0</v>
      </c>
      <c r="AR2765">
        <v>0</v>
      </c>
      <c r="AS2765" t="s">
        <v>69</v>
      </c>
      <c r="AT2765" t="s">
        <v>18800</v>
      </c>
      <c r="AU2765" t="s">
        <v>64</v>
      </c>
      <c r="AV2765">
        <v>0</v>
      </c>
      <c r="AW2765">
        <v>26838</v>
      </c>
      <c r="AX2765" t="s">
        <v>18798</v>
      </c>
      <c r="AY2765" t="s">
        <v>18799</v>
      </c>
      <c r="AZ2765" t="s">
        <v>71</v>
      </c>
      <c r="BA2765">
        <v>986796</v>
      </c>
      <c r="BB2765" t="s">
        <v>66</v>
      </c>
      <c r="BC2765" t="str">
        <f t="shared" si="112"/>
        <v>04530</v>
      </c>
      <c r="BD2765" t="str">
        <f t="shared" si="113"/>
        <v>VT-04530</v>
      </c>
    </row>
    <row r="2766" spans="1:56" ht="28.15" customHeight="1">
      <c r="A2766" s="4">
        <f>SUBTOTAL(103,$L$2:L2766)</f>
        <v>2765</v>
      </c>
      <c r="B2766" s="5" t="s">
        <v>18801</v>
      </c>
      <c r="C2766" s="5" t="s">
        <v>18802</v>
      </c>
      <c r="D2766" s="5" t="s">
        <v>18790</v>
      </c>
      <c r="E2766" s="5" t="s">
        <v>18783</v>
      </c>
      <c r="F2766" s="6" t="s">
        <v>18803</v>
      </c>
      <c r="G2766" s="5">
        <v>7</v>
      </c>
      <c r="H2766" s="7">
        <v>1088100</v>
      </c>
      <c r="I2766" s="5" t="s">
        <v>18804</v>
      </c>
      <c r="J2766" s="5" t="s">
        <v>18805</v>
      </c>
      <c r="K2766" s="20"/>
      <c r="L2766" s="5" t="s">
        <v>95</v>
      </c>
      <c r="M2766" s="2">
        <v>1601170182</v>
      </c>
      <c r="N2766" s="8">
        <f>IF(COUNTIF($B$2:B2766,B2766)=1,1,0)</f>
        <v>1</v>
      </c>
      <c r="O2766" t="s">
        <v>52</v>
      </c>
      <c r="P2766">
        <v>1601170182</v>
      </c>
      <c r="Q2766" t="s">
        <v>18801</v>
      </c>
      <c r="R2766" t="s">
        <v>18801</v>
      </c>
      <c r="S2766" t="s">
        <v>18802</v>
      </c>
      <c r="T2766" t="s">
        <v>18802</v>
      </c>
      <c r="U2766" t="s">
        <v>18790</v>
      </c>
      <c r="V2766" t="s">
        <v>18794</v>
      </c>
      <c r="W2766">
        <v>0</v>
      </c>
      <c r="X2766" t="s">
        <v>80</v>
      </c>
      <c r="Y2766">
        <v>2026</v>
      </c>
      <c r="Z2766">
        <v>7</v>
      </c>
      <c r="AA2766">
        <v>1</v>
      </c>
      <c r="AB2766">
        <v>1007500</v>
      </c>
      <c r="AC2766">
        <v>80600</v>
      </c>
      <c r="AD2766">
        <v>0</v>
      </c>
      <c r="AE2766">
        <v>0</v>
      </c>
      <c r="AF2766" t="s">
        <v>98</v>
      </c>
      <c r="AG2766" t="s">
        <v>81</v>
      </c>
      <c r="AH2766" t="s">
        <v>18783</v>
      </c>
      <c r="AI2766" t="s">
        <v>18787</v>
      </c>
      <c r="AJ2766">
        <v>0</v>
      </c>
      <c r="AK2766" t="s">
        <v>6942</v>
      </c>
      <c r="AL2766">
        <v>0</v>
      </c>
      <c r="AM2766">
        <v>0</v>
      </c>
      <c r="AN2766">
        <v>0</v>
      </c>
      <c r="AO2766">
        <v>0</v>
      </c>
      <c r="AP2766" t="s">
        <v>98</v>
      </c>
      <c r="AQ2766">
        <v>0</v>
      </c>
      <c r="AR2766">
        <v>0</v>
      </c>
      <c r="AS2766" t="s">
        <v>69</v>
      </c>
      <c r="AT2766" t="s">
        <v>18806</v>
      </c>
      <c r="AU2766" t="s">
        <v>64</v>
      </c>
      <c r="AV2766">
        <v>0</v>
      </c>
      <c r="AW2766">
        <v>26837</v>
      </c>
      <c r="AX2766" t="s">
        <v>18804</v>
      </c>
      <c r="AY2766" t="s">
        <v>18805</v>
      </c>
      <c r="AZ2766" t="s">
        <v>71</v>
      </c>
      <c r="BA2766">
        <v>1088100</v>
      </c>
      <c r="BB2766" t="s">
        <v>66</v>
      </c>
      <c r="BC2766" t="str">
        <f t="shared" si="112"/>
        <v>04570</v>
      </c>
      <c r="BD2766" t="str">
        <f t="shared" si="113"/>
        <v>VT-04570</v>
      </c>
    </row>
    <row r="2767" spans="1:56" ht="28.15" customHeight="1">
      <c r="A2767" s="4">
        <f>SUBTOTAL(103,$L$2:L2767)</f>
        <v>2766</v>
      </c>
      <c r="B2767" s="5" t="s">
        <v>18807</v>
      </c>
      <c r="C2767" s="5" t="s">
        <v>18808</v>
      </c>
      <c r="D2767" s="5" t="s">
        <v>18809</v>
      </c>
      <c r="E2767" s="5" t="s">
        <v>18783</v>
      </c>
      <c r="F2767" s="6" t="s">
        <v>18810</v>
      </c>
      <c r="G2767" s="5">
        <v>7</v>
      </c>
      <c r="H2767" s="7">
        <v>1109808</v>
      </c>
      <c r="I2767" s="5" t="s">
        <v>18811</v>
      </c>
      <c r="J2767" s="5" t="s">
        <v>18812</v>
      </c>
      <c r="K2767" s="20"/>
      <c r="L2767" s="5" t="s">
        <v>95</v>
      </c>
      <c r="M2767" s="2">
        <v>1601170196</v>
      </c>
      <c r="N2767" s="8">
        <f>IF(COUNTIF($B$2:B2767,B2767)=1,1,0)</f>
        <v>1</v>
      </c>
      <c r="O2767" t="s">
        <v>52</v>
      </c>
      <c r="P2767">
        <v>1601170196</v>
      </c>
      <c r="Q2767" t="s">
        <v>18807</v>
      </c>
      <c r="R2767" t="s">
        <v>18807</v>
      </c>
      <c r="S2767" t="s">
        <v>18808</v>
      </c>
      <c r="T2767" t="s">
        <v>18808</v>
      </c>
      <c r="U2767" t="s">
        <v>18809</v>
      </c>
      <c r="V2767" t="s">
        <v>18813</v>
      </c>
      <c r="W2767">
        <v>0</v>
      </c>
      <c r="X2767" t="s">
        <v>80</v>
      </c>
      <c r="Y2767">
        <v>2026</v>
      </c>
      <c r="Z2767">
        <v>7</v>
      </c>
      <c r="AA2767">
        <v>1</v>
      </c>
      <c r="AB2767">
        <v>1027600</v>
      </c>
      <c r="AC2767">
        <v>82208</v>
      </c>
      <c r="AD2767">
        <v>0</v>
      </c>
      <c r="AE2767">
        <v>0</v>
      </c>
      <c r="AF2767" t="s">
        <v>98</v>
      </c>
      <c r="AG2767" t="s">
        <v>81</v>
      </c>
      <c r="AH2767" t="s">
        <v>18783</v>
      </c>
      <c r="AI2767" t="s">
        <v>18787</v>
      </c>
      <c r="AJ2767">
        <v>0</v>
      </c>
      <c r="AK2767" t="s">
        <v>18814</v>
      </c>
      <c r="AL2767">
        <v>0</v>
      </c>
      <c r="AM2767">
        <v>0</v>
      </c>
      <c r="AN2767">
        <v>0</v>
      </c>
      <c r="AO2767">
        <v>0</v>
      </c>
      <c r="AP2767" t="s">
        <v>98</v>
      </c>
      <c r="AQ2767">
        <v>0</v>
      </c>
      <c r="AR2767">
        <v>0</v>
      </c>
      <c r="AS2767" t="s">
        <v>69</v>
      </c>
      <c r="AT2767" t="s">
        <v>18815</v>
      </c>
      <c r="AU2767" t="s">
        <v>64</v>
      </c>
      <c r="AV2767">
        <v>0</v>
      </c>
      <c r="AW2767">
        <v>26839</v>
      </c>
      <c r="AX2767" t="s">
        <v>18811</v>
      </c>
      <c r="AY2767" t="s">
        <v>18812</v>
      </c>
      <c r="AZ2767" t="s">
        <v>71</v>
      </c>
      <c r="BA2767">
        <v>1109808</v>
      </c>
      <c r="BB2767" t="s">
        <v>66</v>
      </c>
      <c r="BC2767" t="str">
        <f t="shared" si="112"/>
        <v>04590</v>
      </c>
      <c r="BD2767" t="str">
        <f t="shared" si="113"/>
        <v>VT-04590</v>
      </c>
    </row>
    <row r="2768" spans="1:56" ht="28.15" customHeight="1">
      <c r="A2768" s="4">
        <f>SUBTOTAL(103,$L$2:L2768)</f>
        <v>2767</v>
      </c>
      <c r="B2768" s="5" t="s">
        <v>18816</v>
      </c>
      <c r="C2768" s="5" t="s">
        <v>18817</v>
      </c>
      <c r="D2768" s="5" t="s">
        <v>18818</v>
      </c>
      <c r="E2768" s="5" t="s">
        <v>18783</v>
      </c>
      <c r="F2768" s="6" t="s">
        <v>18819</v>
      </c>
      <c r="G2768" s="5">
        <v>7</v>
      </c>
      <c r="H2768" s="7">
        <v>834840</v>
      </c>
      <c r="I2768" s="5" t="s">
        <v>18798</v>
      </c>
      <c r="J2768" s="5" t="s">
        <v>18820</v>
      </c>
      <c r="K2768" s="20"/>
      <c r="L2768" s="5" t="s">
        <v>95</v>
      </c>
      <c r="M2768" s="2">
        <v>1601170154</v>
      </c>
      <c r="N2768" s="8">
        <f>IF(COUNTIF($B$2:B2768,B2768)=1,1,0)</f>
        <v>1</v>
      </c>
      <c r="O2768" t="s">
        <v>52</v>
      </c>
      <c r="P2768">
        <v>1601170154</v>
      </c>
      <c r="Q2768" t="s">
        <v>18816</v>
      </c>
      <c r="R2768" t="s">
        <v>18816</v>
      </c>
      <c r="S2768" t="s">
        <v>18817</v>
      </c>
      <c r="T2768" t="s">
        <v>18817</v>
      </c>
      <c r="U2768" t="s">
        <v>18818</v>
      </c>
      <c r="V2768" t="s">
        <v>18821</v>
      </c>
      <c r="W2768">
        <v>0</v>
      </c>
      <c r="X2768" t="s">
        <v>80</v>
      </c>
      <c r="Y2768">
        <v>2026</v>
      </c>
      <c r="Z2768">
        <v>7</v>
      </c>
      <c r="AA2768">
        <v>1</v>
      </c>
      <c r="AB2768">
        <v>773000</v>
      </c>
      <c r="AC2768">
        <v>61840</v>
      </c>
      <c r="AD2768">
        <v>0</v>
      </c>
      <c r="AE2768">
        <v>0</v>
      </c>
      <c r="AF2768" t="s">
        <v>121</v>
      </c>
      <c r="AG2768" t="s">
        <v>81</v>
      </c>
      <c r="AH2768" t="s">
        <v>18783</v>
      </c>
      <c r="AI2768" t="s">
        <v>18787</v>
      </c>
      <c r="AJ2768">
        <v>0</v>
      </c>
      <c r="AK2768" t="s">
        <v>4400</v>
      </c>
      <c r="AL2768">
        <v>0</v>
      </c>
      <c r="AM2768">
        <v>0</v>
      </c>
      <c r="AN2768">
        <v>0</v>
      </c>
      <c r="AO2768">
        <v>0</v>
      </c>
      <c r="AP2768" t="s">
        <v>61</v>
      </c>
      <c r="AQ2768">
        <v>0</v>
      </c>
      <c r="AR2768">
        <v>0</v>
      </c>
      <c r="AS2768" t="s">
        <v>69</v>
      </c>
      <c r="AT2768" t="s">
        <v>18822</v>
      </c>
      <c r="AU2768" t="s">
        <v>64</v>
      </c>
      <c r="AV2768">
        <v>0</v>
      </c>
      <c r="AW2768">
        <v>26828</v>
      </c>
      <c r="AX2768" t="s">
        <v>18798</v>
      </c>
      <c r="AY2768" t="s">
        <v>18820</v>
      </c>
      <c r="AZ2768" t="s">
        <v>71</v>
      </c>
      <c r="BA2768">
        <v>834840</v>
      </c>
      <c r="BB2768" t="s">
        <v>66</v>
      </c>
      <c r="BC2768" t="str">
        <f t="shared" si="112"/>
        <v>04600</v>
      </c>
      <c r="BD2768" t="str">
        <f t="shared" si="113"/>
        <v>VT-04600</v>
      </c>
    </row>
    <row r="2769" spans="1:56" ht="28.15" customHeight="1">
      <c r="A2769" s="4">
        <f>SUBTOTAL(103,$L$2:L2769)</f>
        <v>2768</v>
      </c>
      <c r="B2769" s="5" t="s">
        <v>18823</v>
      </c>
      <c r="C2769" s="5" t="s">
        <v>18824</v>
      </c>
      <c r="D2769" s="5" t="s">
        <v>18790</v>
      </c>
      <c r="E2769" s="5" t="s">
        <v>18783</v>
      </c>
      <c r="F2769" s="6" t="s">
        <v>18825</v>
      </c>
      <c r="G2769" s="5">
        <v>11</v>
      </c>
      <c r="H2769" s="7">
        <v>113778</v>
      </c>
      <c r="I2769" s="5" t="s">
        <v>18826</v>
      </c>
      <c r="J2769" s="5" t="s">
        <v>18827</v>
      </c>
      <c r="K2769" s="20"/>
      <c r="L2769" s="5" t="s">
        <v>95</v>
      </c>
      <c r="M2769" s="2">
        <v>1567660189</v>
      </c>
      <c r="N2769" s="8">
        <f>IF(COUNTIF($B$2:B2769,B2769)=1,1,0)</f>
        <v>1</v>
      </c>
      <c r="O2769" t="s">
        <v>52</v>
      </c>
      <c r="P2769">
        <v>1567660189</v>
      </c>
      <c r="Q2769" t="s">
        <v>18823</v>
      </c>
      <c r="R2769" t="s">
        <v>18823</v>
      </c>
      <c r="S2769" t="s">
        <v>18824</v>
      </c>
      <c r="T2769" t="s">
        <v>18824</v>
      </c>
      <c r="U2769" t="s">
        <v>18790</v>
      </c>
      <c r="V2769" t="s">
        <v>18794</v>
      </c>
      <c r="W2769">
        <v>0</v>
      </c>
      <c r="X2769" t="s">
        <v>80</v>
      </c>
      <c r="Y2769">
        <v>2025</v>
      </c>
      <c r="Z2769">
        <v>11</v>
      </c>
      <c r="AA2769">
        <v>1</v>
      </c>
      <c r="AB2769">
        <v>105350</v>
      </c>
      <c r="AC2769">
        <v>8428</v>
      </c>
      <c r="AD2769">
        <v>0</v>
      </c>
      <c r="AE2769">
        <v>0</v>
      </c>
      <c r="AF2769" t="s">
        <v>57</v>
      </c>
      <c r="AG2769" t="s">
        <v>81</v>
      </c>
      <c r="AH2769" t="s">
        <v>18783</v>
      </c>
      <c r="AI2769" t="s">
        <v>18787</v>
      </c>
      <c r="AJ2769">
        <v>0</v>
      </c>
      <c r="AK2769" t="s">
        <v>18828</v>
      </c>
      <c r="AL2769">
        <v>1</v>
      </c>
      <c r="AM2769">
        <v>0</v>
      </c>
      <c r="AN2769">
        <v>0</v>
      </c>
      <c r="AO2769">
        <v>0</v>
      </c>
      <c r="AP2769" t="s">
        <v>121</v>
      </c>
      <c r="AQ2769">
        <v>0</v>
      </c>
      <c r="AR2769">
        <v>0</v>
      </c>
      <c r="AS2769" t="s">
        <v>2631</v>
      </c>
      <c r="AT2769" t="s">
        <v>18829</v>
      </c>
      <c r="AU2769" t="s">
        <v>86</v>
      </c>
      <c r="AV2769">
        <v>0</v>
      </c>
      <c r="AW2769">
        <v>410</v>
      </c>
      <c r="AX2769" t="s">
        <v>18826</v>
      </c>
      <c r="AY2769" t="s">
        <v>18827</v>
      </c>
      <c r="AZ2769" t="s">
        <v>2633</v>
      </c>
      <c r="BA2769">
        <v>113778</v>
      </c>
      <c r="BB2769" t="s">
        <v>66</v>
      </c>
      <c r="BC2769" t="str">
        <f t="shared" si="112"/>
        <v>06010</v>
      </c>
      <c r="BD2769" t="str">
        <f t="shared" si="113"/>
        <v>VT-06010</v>
      </c>
    </row>
    <row r="2770" spans="1:56" ht="28.15" customHeight="1">
      <c r="A2770" s="4">
        <f>SUBTOTAL(103,$L$2:L2770)</f>
        <v>2769</v>
      </c>
      <c r="B2770" s="5" t="s">
        <v>18823</v>
      </c>
      <c r="C2770" s="5" t="s">
        <v>18824</v>
      </c>
      <c r="D2770" s="5" t="s">
        <v>18790</v>
      </c>
      <c r="E2770" s="5" t="s">
        <v>18783</v>
      </c>
      <c r="F2770" s="6" t="s">
        <v>18825</v>
      </c>
      <c r="G2770" s="5">
        <v>7</v>
      </c>
      <c r="H2770" s="7">
        <v>10714</v>
      </c>
      <c r="I2770" s="5" t="s">
        <v>18826</v>
      </c>
      <c r="J2770" s="5" t="s">
        <v>18827</v>
      </c>
      <c r="K2770" s="20"/>
      <c r="L2770" s="5" t="s">
        <v>95</v>
      </c>
      <c r="M2770" s="2">
        <v>1601170246</v>
      </c>
      <c r="N2770" s="8">
        <f>IF(COUNTIF($B$2:B2770,B2770)=1,1,0)</f>
        <v>0</v>
      </c>
      <c r="O2770" t="s">
        <v>52</v>
      </c>
      <c r="P2770">
        <v>1601170246</v>
      </c>
      <c r="Q2770" t="s">
        <v>18823</v>
      </c>
      <c r="R2770" t="s">
        <v>18823</v>
      </c>
      <c r="S2770" t="s">
        <v>18824</v>
      </c>
      <c r="T2770" t="s">
        <v>18824</v>
      </c>
      <c r="U2770" t="s">
        <v>18790</v>
      </c>
      <c r="V2770" t="s">
        <v>18794</v>
      </c>
      <c r="W2770">
        <v>0</v>
      </c>
      <c r="X2770" t="s">
        <v>80</v>
      </c>
      <c r="Y2770">
        <v>2026</v>
      </c>
      <c r="Z2770">
        <v>7</v>
      </c>
      <c r="AA2770">
        <v>1</v>
      </c>
      <c r="AB2770">
        <v>9920</v>
      </c>
      <c r="AC2770">
        <v>794</v>
      </c>
      <c r="AD2770">
        <v>0</v>
      </c>
      <c r="AE2770">
        <v>0</v>
      </c>
      <c r="AF2770" t="s">
        <v>98</v>
      </c>
      <c r="AG2770" t="s">
        <v>81</v>
      </c>
      <c r="AH2770" t="s">
        <v>18783</v>
      </c>
      <c r="AI2770" t="s">
        <v>18787</v>
      </c>
      <c r="AJ2770">
        <v>0</v>
      </c>
      <c r="AK2770" t="s">
        <v>3786</v>
      </c>
      <c r="AL2770">
        <v>0</v>
      </c>
      <c r="AM2770">
        <v>0</v>
      </c>
      <c r="AN2770">
        <v>0</v>
      </c>
      <c r="AO2770">
        <v>0</v>
      </c>
      <c r="AP2770" t="s">
        <v>98</v>
      </c>
      <c r="AQ2770">
        <v>0</v>
      </c>
      <c r="AR2770">
        <v>0</v>
      </c>
      <c r="AS2770" t="s">
        <v>69</v>
      </c>
      <c r="AT2770" t="s">
        <v>18830</v>
      </c>
      <c r="AU2770" t="s">
        <v>64</v>
      </c>
      <c r="AV2770">
        <v>0</v>
      </c>
      <c r="AW2770">
        <v>26852</v>
      </c>
      <c r="AX2770" t="s">
        <v>18826</v>
      </c>
      <c r="AY2770" t="s">
        <v>18827</v>
      </c>
      <c r="AZ2770" t="s">
        <v>71</v>
      </c>
      <c r="BA2770">
        <v>10714</v>
      </c>
      <c r="BB2770" t="s">
        <v>66</v>
      </c>
      <c r="BC2770" t="str">
        <f t="shared" si="112"/>
        <v>06010</v>
      </c>
      <c r="BD2770" t="str">
        <f t="shared" si="113"/>
        <v>VT-06010</v>
      </c>
    </row>
    <row r="2771" spans="1:56" ht="28.15" customHeight="1">
      <c r="A2771" s="4">
        <f>SUBTOTAL(103,$L$2:L2771)</f>
        <v>2770</v>
      </c>
      <c r="B2771" s="5" t="s">
        <v>18831</v>
      </c>
      <c r="C2771" s="5" t="s">
        <v>18832</v>
      </c>
      <c r="D2771" s="5" t="s">
        <v>18833</v>
      </c>
      <c r="E2771" s="5" t="s">
        <v>47</v>
      </c>
      <c r="F2771" s="6" t="s">
        <v>18834</v>
      </c>
      <c r="G2771" s="5">
        <v>5</v>
      </c>
      <c r="H2771" s="7">
        <v>28626787</v>
      </c>
      <c r="I2771" s="5" t="s">
        <v>18835</v>
      </c>
      <c r="J2771" s="5" t="s">
        <v>18836</v>
      </c>
      <c r="K2771" s="20"/>
      <c r="L2771" s="5" t="s">
        <v>51</v>
      </c>
      <c r="M2771" s="2">
        <v>1592148290</v>
      </c>
      <c r="N2771" s="8">
        <f>IF(COUNTIF($B$2:B2771,B2771)=1,1,0)</f>
        <v>1</v>
      </c>
      <c r="O2771" t="s">
        <v>52</v>
      </c>
      <c r="P2771">
        <v>1592148290</v>
      </c>
      <c r="Q2771" t="s">
        <v>18831</v>
      </c>
      <c r="R2771" t="s">
        <v>18831</v>
      </c>
      <c r="S2771" t="s">
        <v>18832</v>
      </c>
      <c r="T2771" t="s">
        <v>18832</v>
      </c>
      <c r="U2771" t="s">
        <v>18833</v>
      </c>
      <c r="V2771" t="s">
        <v>18837</v>
      </c>
      <c r="W2771">
        <v>1</v>
      </c>
      <c r="X2771" t="s">
        <v>156</v>
      </c>
      <c r="Y2771">
        <v>2026</v>
      </c>
      <c r="Z2771">
        <v>5</v>
      </c>
      <c r="AA2771">
        <v>1</v>
      </c>
      <c r="AB2771">
        <v>26506284</v>
      </c>
      <c r="AC2771">
        <v>2120503</v>
      </c>
      <c r="AD2771">
        <v>0</v>
      </c>
      <c r="AE2771">
        <v>0</v>
      </c>
      <c r="AF2771" t="s">
        <v>98</v>
      </c>
      <c r="AG2771" t="s">
        <v>1899</v>
      </c>
      <c r="AH2771" t="s">
        <v>47</v>
      </c>
      <c r="AI2771" t="s">
        <v>18787</v>
      </c>
      <c r="AJ2771">
        <v>0</v>
      </c>
      <c r="AK2771" t="s">
        <v>2062</v>
      </c>
      <c r="AL2771">
        <v>0</v>
      </c>
      <c r="AM2771">
        <v>0</v>
      </c>
      <c r="AN2771">
        <v>0</v>
      </c>
      <c r="AO2771">
        <v>0</v>
      </c>
      <c r="AP2771" t="s">
        <v>108</v>
      </c>
      <c r="AQ2771">
        <v>0</v>
      </c>
      <c r="AR2771">
        <v>0</v>
      </c>
      <c r="AS2771" t="s">
        <v>771</v>
      </c>
      <c r="AT2771" t="s">
        <v>18838</v>
      </c>
      <c r="AU2771" t="s">
        <v>64</v>
      </c>
      <c r="AV2771">
        <v>0</v>
      </c>
      <c r="AW2771">
        <v>2634</v>
      </c>
      <c r="AX2771" t="s">
        <v>18835</v>
      </c>
      <c r="AY2771" t="s">
        <v>18836</v>
      </c>
      <c r="AZ2771" t="s">
        <v>773</v>
      </c>
      <c r="BA2771">
        <v>28626787</v>
      </c>
      <c r="BB2771" t="s">
        <v>66</v>
      </c>
      <c r="BC2771" t="str">
        <f t="shared" si="112"/>
        <v>06030</v>
      </c>
      <c r="BD2771" t="str">
        <f t="shared" si="113"/>
        <v>VT-06030</v>
      </c>
    </row>
    <row r="2772" spans="1:56" ht="28.15" customHeight="1">
      <c r="A2772" s="4">
        <f>SUBTOTAL(103,$L$2:L2772)</f>
        <v>2771</v>
      </c>
      <c r="B2772" s="5" t="s">
        <v>18831</v>
      </c>
      <c r="C2772" s="5" t="s">
        <v>18832</v>
      </c>
      <c r="D2772" s="5" t="s">
        <v>18833</v>
      </c>
      <c r="E2772" s="5" t="s">
        <v>47</v>
      </c>
      <c r="F2772" s="6" t="s">
        <v>18834</v>
      </c>
      <c r="G2772" s="5">
        <v>6</v>
      </c>
      <c r="H2772" s="7">
        <v>14570025</v>
      </c>
      <c r="I2772" s="5" t="s">
        <v>18835</v>
      </c>
      <c r="J2772" s="5" t="s">
        <v>18836</v>
      </c>
      <c r="K2772" s="20"/>
      <c r="L2772" s="5" t="s">
        <v>51</v>
      </c>
      <c r="M2772" s="2">
        <v>1596859999</v>
      </c>
      <c r="N2772" s="8">
        <f>IF(COUNTIF($B$2:B2772,B2772)=1,1,0)</f>
        <v>0</v>
      </c>
      <c r="O2772" t="s">
        <v>52</v>
      </c>
      <c r="P2772">
        <v>1596859999</v>
      </c>
      <c r="Q2772" t="s">
        <v>18831</v>
      </c>
      <c r="R2772" t="s">
        <v>18831</v>
      </c>
      <c r="S2772" t="s">
        <v>18832</v>
      </c>
      <c r="T2772" t="s">
        <v>18832</v>
      </c>
      <c r="U2772" t="s">
        <v>18833</v>
      </c>
      <c r="V2772" t="s">
        <v>18837</v>
      </c>
      <c r="W2772">
        <v>1</v>
      </c>
      <c r="X2772" t="s">
        <v>156</v>
      </c>
      <c r="Y2772">
        <v>2026</v>
      </c>
      <c r="Z2772">
        <v>6</v>
      </c>
      <c r="AA2772">
        <v>1</v>
      </c>
      <c r="AB2772">
        <v>13490764</v>
      </c>
      <c r="AC2772">
        <v>1079261</v>
      </c>
      <c r="AD2772">
        <v>0</v>
      </c>
      <c r="AE2772">
        <v>0</v>
      </c>
      <c r="AF2772" t="s">
        <v>98</v>
      </c>
      <c r="AG2772" t="s">
        <v>1899</v>
      </c>
      <c r="AH2772" t="s">
        <v>47</v>
      </c>
      <c r="AI2772" t="s">
        <v>18787</v>
      </c>
      <c r="AJ2772">
        <v>0</v>
      </c>
      <c r="AK2772" t="s">
        <v>2062</v>
      </c>
      <c r="AL2772">
        <v>0</v>
      </c>
      <c r="AM2772">
        <v>0</v>
      </c>
      <c r="AN2772">
        <v>0</v>
      </c>
      <c r="AO2772">
        <v>0</v>
      </c>
      <c r="AP2772" t="s">
        <v>108</v>
      </c>
      <c r="AQ2772">
        <v>0</v>
      </c>
      <c r="AR2772">
        <v>0</v>
      </c>
      <c r="AS2772" t="s">
        <v>62</v>
      </c>
      <c r="AT2772" t="s">
        <v>18839</v>
      </c>
      <c r="AU2772" t="s">
        <v>64</v>
      </c>
      <c r="AV2772">
        <v>0</v>
      </c>
      <c r="AW2772">
        <v>3853</v>
      </c>
      <c r="AX2772" t="s">
        <v>18835</v>
      </c>
      <c r="AY2772" t="s">
        <v>18836</v>
      </c>
      <c r="AZ2772" t="s">
        <v>65</v>
      </c>
      <c r="BA2772">
        <v>14570025</v>
      </c>
      <c r="BB2772" t="s">
        <v>66</v>
      </c>
      <c r="BC2772" t="str">
        <f t="shared" si="112"/>
        <v>06030</v>
      </c>
      <c r="BD2772" t="str">
        <f t="shared" si="113"/>
        <v>VT-06030</v>
      </c>
    </row>
    <row r="2773" spans="1:56" ht="28.15" customHeight="1">
      <c r="A2773" s="4">
        <f>SUBTOTAL(103,$L$2:L2773)</f>
        <v>2772</v>
      </c>
      <c r="B2773" s="5" t="s">
        <v>18831</v>
      </c>
      <c r="C2773" s="5" t="s">
        <v>18832</v>
      </c>
      <c r="D2773" s="5" t="s">
        <v>18833</v>
      </c>
      <c r="E2773" s="5" t="s">
        <v>47</v>
      </c>
      <c r="F2773" s="6" t="s">
        <v>18834</v>
      </c>
      <c r="G2773" s="5">
        <v>7</v>
      </c>
      <c r="H2773" s="7">
        <v>10367171</v>
      </c>
      <c r="I2773" s="5" t="s">
        <v>18835</v>
      </c>
      <c r="J2773" s="5" t="s">
        <v>18836</v>
      </c>
      <c r="K2773" s="20"/>
      <c r="L2773" s="5" t="s">
        <v>51</v>
      </c>
      <c r="M2773" s="2">
        <v>1599800261</v>
      </c>
      <c r="N2773" s="8">
        <f>IF(COUNTIF($B$2:B2773,B2773)=1,1,0)</f>
        <v>0</v>
      </c>
      <c r="O2773" t="s">
        <v>52</v>
      </c>
      <c r="P2773">
        <v>1599800261</v>
      </c>
      <c r="Q2773" t="s">
        <v>18831</v>
      </c>
      <c r="R2773" t="s">
        <v>18831</v>
      </c>
      <c r="S2773" t="s">
        <v>18832</v>
      </c>
      <c r="T2773" t="s">
        <v>18832</v>
      </c>
      <c r="U2773" t="s">
        <v>18833</v>
      </c>
      <c r="V2773" t="s">
        <v>18837</v>
      </c>
      <c r="W2773">
        <v>1</v>
      </c>
      <c r="X2773" t="s">
        <v>156</v>
      </c>
      <c r="Y2773">
        <v>2026</v>
      </c>
      <c r="Z2773">
        <v>7</v>
      </c>
      <c r="AA2773">
        <v>1</v>
      </c>
      <c r="AB2773">
        <v>9599232</v>
      </c>
      <c r="AC2773">
        <v>767939</v>
      </c>
      <c r="AD2773">
        <v>0</v>
      </c>
      <c r="AE2773">
        <v>0</v>
      </c>
      <c r="AF2773" t="s">
        <v>98</v>
      </c>
      <c r="AG2773" t="s">
        <v>1899</v>
      </c>
      <c r="AH2773" t="s">
        <v>47</v>
      </c>
      <c r="AI2773" t="s">
        <v>18787</v>
      </c>
      <c r="AJ2773">
        <v>0</v>
      </c>
      <c r="AK2773" t="s">
        <v>2062</v>
      </c>
      <c r="AL2773">
        <v>0</v>
      </c>
      <c r="AM2773">
        <v>0</v>
      </c>
      <c r="AN2773">
        <v>0</v>
      </c>
      <c r="AO2773">
        <v>0</v>
      </c>
      <c r="AP2773" t="s">
        <v>108</v>
      </c>
      <c r="AQ2773">
        <v>0</v>
      </c>
      <c r="AR2773">
        <v>0</v>
      </c>
      <c r="AS2773" t="s">
        <v>69</v>
      </c>
      <c r="AT2773" t="s">
        <v>18840</v>
      </c>
      <c r="AU2773" t="s">
        <v>64</v>
      </c>
      <c r="AV2773">
        <v>0</v>
      </c>
      <c r="AW2773">
        <v>5848</v>
      </c>
      <c r="AX2773" t="s">
        <v>18835</v>
      </c>
      <c r="AY2773" t="s">
        <v>18836</v>
      </c>
      <c r="AZ2773" t="s">
        <v>71</v>
      </c>
      <c r="BA2773">
        <v>10367171</v>
      </c>
      <c r="BB2773" t="s">
        <v>66</v>
      </c>
      <c r="BC2773" t="str">
        <f t="shared" si="112"/>
        <v>06030</v>
      </c>
      <c r="BD2773" t="str">
        <f t="shared" si="113"/>
        <v>VT-06030</v>
      </c>
    </row>
    <row r="2774" spans="1:56" ht="28.15" customHeight="1">
      <c r="A2774" s="4">
        <f>SUBTOTAL(103,$L$2:L2774)</f>
        <v>2773</v>
      </c>
      <c r="B2774" s="5" t="s">
        <v>18841</v>
      </c>
      <c r="C2774" s="5" t="s">
        <v>18842</v>
      </c>
      <c r="D2774" s="5" t="s">
        <v>18843</v>
      </c>
      <c r="E2774" s="5" t="s">
        <v>18783</v>
      </c>
      <c r="F2774" s="6" t="s">
        <v>18844</v>
      </c>
      <c r="G2774" s="5">
        <v>7</v>
      </c>
      <c r="H2774" s="7">
        <v>269244</v>
      </c>
      <c r="I2774" s="5" t="s">
        <v>2106</v>
      </c>
      <c r="J2774" s="5" t="s">
        <v>18845</v>
      </c>
      <c r="K2774" s="20"/>
      <c r="L2774" s="5" t="s">
        <v>95</v>
      </c>
      <c r="M2774" s="2">
        <v>1601170147</v>
      </c>
      <c r="N2774" s="8">
        <f>IF(COUNTIF($B$2:B2774,B2774)=1,1,0)</f>
        <v>1</v>
      </c>
      <c r="O2774" t="s">
        <v>52</v>
      </c>
      <c r="P2774">
        <v>1601170147</v>
      </c>
      <c r="Q2774" t="s">
        <v>18841</v>
      </c>
      <c r="R2774" t="s">
        <v>18841</v>
      </c>
      <c r="S2774" t="s">
        <v>18842</v>
      </c>
      <c r="T2774" t="s">
        <v>18842</v>
      </c>
      <c r="U2774" t="s">
        <v>18843</v>
      </c>
      <c r="V2774" t="s">
        <v>18846</v>
      </c>
      <c r="W2774">
        <v>1</v>
      </c>
      <c r="X2774" t="s">
        <v>80</v>
      </c>
      <c r="Y2774">
        <v>2026</v>
      </c>
      <c r="Z2774">
        <v>7</v>
      </c>
      <c r="AA2774">
        <v>1</v>
      </c>
      <c r="AB2774">
        <v>249300</v>
      </c>
      <c r="AC2774">
        <v>19944</v>
      </c>
      <c r="AD2774">
        <v>0</v>
      </c>
      <c r="AE2774">
        <v>0</v>
      </c>
      <c r="AF2774" t="s">
        <v>108</v>
      </c>
      <c r="AG2774" t="s">
        <v>2359</v>
      </c>
      <c r="AH2774" t="s">
        <v>18783</v>
      </c>
      <c r="AI2774" t="s">
        <v>18787</v>
      </c>
      <c r="AJ2774">
        <v>0</v>
      </c>
      <c r="AK2774" t="s">
        <v>11036</v>
      </c>
      <c r="AL2774">
        <v>0</v>
      </c>
      <c r="AM2774">
        <v>0</v>
      </c>
      <c r="AN2774">
        <v>0</v>
      </c>
      <c r="AO2774">
        <v>0</v>
      </c>
      <c r="AP2774" t="s">
        <v>108</v>
      </c>
      <c r="AQ2774">
        <v>0</v>
      </c>
      <c r="AR2774">
        <v>0</v>
      </c>
      <c r="AS2774" t="s">
        <v>69</v>
      </c>
      <c r="AT2774" t="s">
        <v>18847</v>
      </c>
      <c r="AU2774" t="s">
        <v>64</v>
      </c>
      <c r="AV2774">
        <v>0</v>
      </c>
      <c r="AW2774">
        <v>26826</v>
      </c>
      <c r="AX2774" t="s">
        <v>2106</v>
      </c>
      <c r="AY2774" t="s">
        <v>18845</v>
      </c>
      <c r="AZ2774" t="s">
        <v>71</v>
      </c>
      <c r="BA2774">
        <v>269244</v>
      </c>
      <c r="BB2774" t="s">
        <v>66</v>
      </c>
      <c r="BC2774" t="str">
        <f t="shared" si="112"/>
        <v>06040</v>
      </c>
      <c r="BD2774" t="str">
        <f t="shared" si="113"/>
        <v>VT-06040</v>
      </c>
    </row>
    <row r="2775" spans="1:56" ht="28.15" customHeight="1">
      <c r="A2775" s="4">
        <f>SUBTOTAL(103,$L$2:L2775)</f>
        <v>2774</v>
      </c>
      <c r="B2775" s="5" t="s">
        <v>18850</v>
      </c>
      <c r="C2775" s="5" t="s">
        <v>18851</v>
      </c>
      <c r="D2775" s="5" t="s">
        <v>18852</v>
      </c>
      <c r="E2775" s="5" t="s">
        <v>18848</v>
      </c>
      <c r="F2775" s="6" t="s">
        <v>18853</v>
      </c>
      <c r="G2775" s="5">
        <v>7</v>
      </c>
      <c r="H2775" s="7">
        <v>1455667</v>
      </c>
      <c r="I2775" s="5" t="s">
        <v>18854</v>
      </c>
      <c r="J2775" s="5" t="s">
        <v>18855</v>
      </c>
      <c r="K2775" s="20"/>
      <c r="L2775" s="5" t="s">
        <v>95</v>
      </c>
      <c r="M2775" s="2">
        <v>1601170544</v>
      </c>
      <c r="N2775" s="8">
        <f>IF(COUNTIF($B$2:B2775,B2775)=1,1,0)</f>
        <v>1</v>
      </c>
      <c r="O2775" t="s">
        <v>52</v>
      </c>
      <c r="P2775">
        <v>1601170544</v>
      </c>
      <c r="Q2775" t="s">
        <v>18850</v>
      </c>
      <c r="R2775" t="s">
        <v>18850</v>
      </c>
      <c r="S2775" t="s">
        <v>18851</v>
      </c>
      <c r="T2775" t="s">
        <v>18851</v>
      </c>
      <c r="U2775" t="s">
        <v>18852</v>
      </c>
      <c r="V2775" t="s">
        <v>18856</v>
      </c>
      <c r="W2775">
        <v>0</v>
      </c>
      <c r="X2775" t="s">
        <v>188</v>
      </c>
      <c r="Y2775">
        <v>2026</v>
      </c>
      <c r="Z2775">
        <v>7</v>
      </c>
      <c r="AA2775">
        <v>1</v>
      </c>
      <c r="AB2775">
        <v>1347840</v>
      </c>
      <c r="AC2775">
        <v>107827</v>
      </c>
      <c r="AD2775">
        <v>0</v>
      </c>
      <c r="AE2775">
        <v>0</v>
      </c>
      <c r="AF2775" t="s">
        <v>57</v>
      </c>
      <c r="AG2775" t="s">
        <v>81</v>
      </c>
      <c r="AH2775" t="s">
        <v>18848</v>
      </c>
      <c r="AI2775" t="s">
        <v>18849</v>
      </c>
      <c r="AJ2775">
        <v>0</v>
      </c>
      <c r="AK2775" t="s">
        <v>669</v>
      </c>
      <c r="AL2775">
        <v>0</v>
      </c>
      <c r="AM2775">
        <v>0</v>
      </c>
      <c r="AN2775">
        <v>0</v>
      </c>
      <c r="AO2775">
        <v>0</v>
      </c>
      <c r="AP2775" t="s">
        <v>83</v>
      </c>
      <c r="AQ2775">
        <v>0</v>
      </c>
      <c r="AR2775">
        <v>0</v>
      </c>
      <c r="AS2775" t="s">
        <v>69</v>
      </c>
      <c r="AT2775" t="s">
        <v>18857</v>
      </c>
      <c r="AU2775" t="s">
        <v>64</v>
      </c>
      <c r="AV2775">
        <v>0</v>
      </c>
      <c r="AW2775">
        <v>26914</v>
      </c>
      <c r="AX2775" t="s">
        <v>18854</v>
      </c>
      <c r="AY2775" t="s">
        <v>18855</v>
      </c>
      <c r="AZ2775" t="s">
        <v>71</v>
      </c>
      <c r="BA2775">
        <v>1455667</v>
      </c>
      <c r="BB2775" t="s">
        <v>66</v>
      </c>
      <c r="BC2775" t="str">
        <f t="shared" si="112"/>
        <v>01700</v>
      </c>
      <c r="BD2775" t="str">
        <f t="shared" si="113"/>
        <v>VV-01700</v>
      </c>
    </row>
    <row r="2776" spans="1:56" ht="28.15" customHeight="1">
      <c r="A2776" s="4">
        <f>SUBTOTAL(103,$L$2:L2776)</f>
        <v>2775</v>
      </c>
      <c r="B2776" s="5" t="s">
        <v>18858</v>
      </c>
      <c r="C2776" s="5" t="s">
        <v>18859</v>
      </c>
      <c r="D2776" s="5" t="s">
        <v>18860</v>
      </c>
      <c r="E2776" s="5" t="s">
        <v>18848</v>
      </c>
      <c r="F2776" s="6" t="s">
        <v>18861</v>
      </c>
      <c r="G2776" s="5">
        <v>7</v>
      </c>
      <c r="H2776" s="7">
        <v>284666</v>
      </c>
      <c r="I2776" s="5" t="s">
        <v>18862</v>
      </c>
      <c r="J2776" s="5" t="s">
        <v>18863</v>
      </c>
      <c r="K2776" s="20"/>
      <c r="L2776" s="5" t="s">
        <v>95</v>
      </c>
      <c r="M2776" s="2">
        <v>1601170523</v>
      </c>
      <c r="N2776" s="8">
        <f>IF(COUNTIF($B$2:B2776,B2776)=1,1,0)</f>
        <v>1</v>
      </c>
      <c r="O2776" t="s">
        <v>52</v>
      </c>
      <c r="P2776">
        <v>1601170523</v>
      </c>
      <c r="Q2776" t="s">
        <v>18858</v>
      </c>
      <c r="R2776" t="s">
        <v>18858</v>
      </c>
      <c r="S2776" t="s">
        <v>18859</v>
      </c>
      <c r="T2776" t="s">
        <v>18859</v>
      </c>
      <c r="U2776" t="s">
        <v>18860</v>
      </c>
      <c r="V2776" t="s">
        <v>18864</v>
      </c>
      <c r="W2776">
        <v>0</v>
      </c>
      <c r="X2776" t="s">
        <v>59</v>
      </c>
      <c r="Y2776">
        <v>2026</v>
      </c>
      <c r="Z2776">
        <v>7</v>
      </c>
      <c r="AA2776">
        <v>1</v>
      </c>
      <c r="AB2776">
        <v>263580</v>
      </c>
      <c r="AC2776">
        <v>21086</v>
      </c>
      <c r="AD2776">
        <v>0</v>
      </c>
      <c r="AE2776">
        <v>0</v>
      </c>
      <c r="AF2776" t="s">
        <v>57</v>
      </c>
      <c r="AG2776" t="s">
        <v>81</v>
      </c>
      <c r="AH2776" t="s">
        <v>18848</v>
      </c>
      <c r="AI2776" t="s">
        <v>18849</v>
      </c>
      <c r="AJ2776">
        <v>0</v>
      </c>
      <c r="AK2776" t="s">
        <v>11466</v>
      </c>
      <c r="AL2776">
        <v>0</v>
      </c>
      <c r="AM2776">
        <v>0</v>
      </c>
      <c r="AN2776">
        <v>0</v>
      </c>
      <c r="AO2776">
        <v>0</v>
      </c>
      <c r="AP2776" t="s">
        <v>83</v>
      </c>
      <c r="AQ2776">
        <v>0</v>
      </c>
      <c r="AR2776">
        <v>0</v>
      </c>
      <c r="AS2776" t="s">
        <v>69</v>
      </c>
      <c r="AT2776" t="s">
        <v>18865</v>
      </c>
      <c r="AU2776" t="s">
        <v>64</v>
      </c>
      <c r="AV2776">
        <v>0</v>
      </c>
      <c r="AW2776">
        <v>26911</v>
      </c>
      <c r="AX2776" t="s">
        <v>18862</v>
      </c>
      <c r="AY2776" t="s">
        <v>18863</v>
      </c>
      <c r="AZ2776" t="s">
        <v>71</v>
      </c>
      <c r="BA2776">
        <v>284666</v>
      </c>
      <c r="BB2776" t="s">
        <v>66</v>
      </c>
      <c r="BC2776" t="str">
        <f t="shared" si="112"/>
        <v>01770</v>
      </c>
      <c r="BD2776" t="str">
        <f t="shared" si="113"/>
        <v>VV-01770</v>
      </c>
    </row>
    <row r="2777" spans="1:56" ht="28.15" customHeight="1">
      <c r="A2777" s="4">
        <f>SUBTOTAL(103,$L$2:L2777)</f>
        <v>2776</v>
      </c>
      <c r="B2777" s="5" t="s">
        <v>18866</v>
      </c>
      <c r="C2777" s="5" t="s">
        <v>18867</v>
      </c>
      <c r="D2777" s="5" t="s">
        <v>18868</v>
      </c>
      <c r="E2777" s="5" t="s">
        <v>18848</v>
      </c>
      <c r="F2777" s="6" t="s">
        <v>18869</v>
      </c>
      <c r="G2777" s="5">
        <v>7</v>
      </c>
      <c r="H2777" s="7">
        <v>1238933</v>
      </c>
      <c r="I2777" s="5" t="s">
        <v>18870</v>
      </c>
      <c r="J2777" s="5" t="s">
        <v>18871</v>
      </c>
      <c r="K2777" s="20"/>
      <c r="L2777" s="5" t="s">
        <v>95</v>
      </c>
      <c r="M2777" s="2">
        <v>1601172452</v>
      </c>
      <c r="N2777" s="8">
        <f>IF(COUNTIF($B$2:B2777,B2777)=1,1,0)</f>
        <v>1</v>
      </c>
      <c r="O2777" t="s">
        <v>52</v>
      </c>
      <c r="P2777">
        <v>1601172452</v>
      </c>
      <c r="Q2777" t="s">
        <v>18866</v>
      </c>
      <c r="R2777" t="s">
        <v>18866</v>
      </c>
      <c r="S2777" t="s">
        <v>18867</v>
      </c>
      <c r="T2777" t="s">
        <v>18867</v>
      </c>
      <c r="U2777" t="s">
        <v>18868</v>
      </c>
      <c r="V2777" t="s">
        <v>18872</v>
      </c>
      <c r="W2777">
        <v>0</v>
      </c>
      <c r="X2777" t="s">
        <v>188</v>
      </c>
      <c r="Y2777">
        <v>2026</v>
      </c>
      <c r="Z2777">
        <v>7</v>
      </c>
      <c r="AA2777">
        <v>1</v>
      </c>
      <c r="AB2777">
        <v>1147160</v>
      </c>
      <c r="AC2777">
        <v>91773</v>
      </c>
      <c r="AD2777">
        <v>0</v>
      </c>
      <c r="AE2777">
        <v>0</v>
      </c>
      <c r="AF2777" t="s">
        <v>57</v>
      </c>
      <c r="AG2777" t="s">
        <v>81</v>
      </c>
      <c r="AH2777" t="s">
        <v>18848</v>
      </c>
      <c r="AI2777" t="s">
        <v>18849</v>
      </c>
      <c r="AJ2777">
        <v>0</v>
      </c>
      <c r="AK2777" t="s">
        <v>17502</v>
      </c>
      <c r="AL2777">
        <v>0</v>
      </c>
      <c r="AM2777">
        <v>0</v>
      </c>
      <c r="AN2777">
        <v>0</v>
      </c>
      <c r="AO2777">
        <v>0</v>
      </c>
      <c r="AP2777" t="s">
        <v>83</v>
      </c>
      <c r="AQ2777">
        <v>0</v>
      </c>
      <c r="AR2777">
        <v>0</v>
      </c>
      <c r="AS2777" t="s">
        <v>69</v>
      </c>
      <c r="AT2777" t="s">
        <v>18873</v>
      </c>
      <c r="AU2777" t="s">
        <v>64</v>
      </c>
      <c r="AV2777">
        <v>0</v>
      </c>
      <c r="AW2777">
        <v>27340</v>
      </c>
      <c r="AX2777" t="s">
        <v>18870</v>
      </c>
      <c r="AY2777" t="s">
        <v>18871</v>
      </c>
      <c r="AZ2777" t="s">
        <v>71</v>
      </c>
      <c r="BA2777">
        <v>1238933</v>
      </c>
      <c r="BB2777" t="s">
        <v>66</v>
      </c>
      <c r="BC2777" t="str">
        <f t="shared" si="112"/>
        <v>02880</v>
      </c>
      <c r="BD2777" t="str">
        <f t="shared" si="113"/>
        <v>VV-02880</v>
      </c>
    </row>
    <row r="2778" spans="1:56" ht="28.15" customHeight="1">
      <c r="A2778" s="4">
        <f>SUBTOTAL(103,$L$2:L2778)</f>
        <v>2777</v>
      </c>
      <c r="B2778" s="5" t="s">
        <v>18874</v>
      </c>
      <c r="C2778" s="5" t="s">
        <v>18875</v>
      </c>
      <c r="D2778" s="5" t="s">
        <v>18876</v>
      </c>
      <c r="E2778" s="5" t="s">
        <v>18848</v>
      </c>
      <c r="F2778" s="6" t="s">
        <v>18877</v>
      </c>
      <c r="G2778" s="5">
        <v>7</v>
      </c>
      <c r="H2778" s="7">
        <v>649719</v>
      </c>
      <c r="I2778" s="5" t="s">
        <v>18878</v>
      </c>
      <c r="J2778" s="5" t="s">
        <v>18879</v>
      </c>
      <c r="K2778" s="20"/>
      <c r="L2778" s="5" t="s">
        <v>95</v>
      </c>
      <c r="M2778" s="2">
        <v>1601170474</v>
      </c>
      <c r="N2778" s="8">
        <f>IF(COUNTIF($B$2:B2778,B2778)=1,1,0)</f>
        <v>1</v>
      </c>
      <c r="O2778" t="s">
        <v>52</v>
      </c>
      <c r="P2778">
        <v>1601170474</v>
      </c>
      <c r="Q2778" t="s">
        <v>18874</v>
      </c>
      <c r="R2778" t="s">
        <v>18874</v>
      </c>
      <c r="S2778" t="s">
        <v>18875</v>
      </c>
      <c r="T2778" t="s">
        <v>18875</v>
      </c>
      <c r="U2778" t="s">
        <v>18876</v>
      </c>
      <c r="V2778" t="s">
        <v>18880</v>
      </c>
      <c r="W2778">
        <v>0</v>
      </c>
      <c r="X2778" t="s">
        <v>80</v>
      </c>
      <c r="Y2778">
        <v>2026</v>
      </c>
      <c r="Z2778">
        <v>7</v>
      </c>
      <c r="AA2778">
        <v>1</v>
      </c>
      <c r="AB2778">
        <v>601592</v>
      </c>
      <c r="AC2778">
        <v>48127</v>
      </c>
      <c r="AD2778">
        <v>0</v>
      </c>
      <c r="AE2778">
        <v>0</v>
      </c>
      <c r="AF2778" t="s">
        <v>108</v>
      </c>
      <c r="AG2778" t="s">
        <v>81</v>
      </c>
      <c r="AH2778" t="s">
        <v>18848</v>
      </c>
      <c r="AI2778" t="s">
        <v>18849</v>
      </c>
      <c r="AJ2778">
        <v>0</v>
      </c>
      <c r="AK2778" t="s">
        <v>10658</v>
      </c>
      <c r="AL2778">
        <v>0</v>
      </c>
      <c r="AM2778">
        <v>0</v>
      </c>
      <c r="AN2778">
        <v>0</v>
      </c>
      <c r="AO2778">
        <v>0</v>
      </c>
      <c r="AP2778" t="s">
        <v>108</v>
      </c>
      <c r="AQ2778">
        <v>0</v>
      </c>
      <c r="AR2778">
        <v>0</v>
      </c>
      <c r="AS2778" t="s">
        <v>69</v>
      </c>
      <c r="AT2778" t="s">
        <v>18881</v>
      </c>
      <c r="AU2778" t="s">
        <v>64</v>
      </c>
      <c r="AV2778">
        <v>0</v>
      </c>
      <c r="AW2778">
        <v>26895</v>
      </c>
      <c r="AX2778" t="s">
        <v>18878</v>
      </c>
      <c r="AY2778" t="s">
        <v>18879</v>
      </c>
      <c r="AZ2778" t="s">
        <v>71</v>
      </c>
      <c r="BA2778">
        <v>649719</v>
      </c>
      <c r="BB2778" t="s">
        <v>66</v>
      </c>
      <c r="BC2778" t="str">
        <f t="shared" si="112"/>
        <v>13260</v>
      </c>
      <c r="BD2778" t="str">
        <f t="shared" si="113"/>
        <v>VV-13260</v>
      </c>
    </row>
    <row r="2779" spans="1:56" ht="28.15" customHeight="1">
      <c r="A2779" s="4">
        <f>SUBTOTAL(103,$L$2:L2779)</f>
        <v>2778</v>
      </c>
      <c r="B2779" s="5" t="s">
        <v>18882</v>
      </c>
      <c r="C2779" s="5" t="s">
        <v>18883</v>
      </c>
      <c r="D2779" s="5" t="s">
        <v>2302</v>
      </c>
      <c r="E2779" s="5" t="s">
        <v>18848</v>
      </c>
      <c r="F2779" s="6" t="s">
        <v>18884</v>
      </c>
      <c r="G2779" s="5">
        <v>7</v>
      </c>
      <c r="H2779" s="7">
        <v>555822</v>
      </c>
      <c r="I2779" s="5" t="s">
        <v>18885</v>
      </c>
      <c r="J2779" s="5" t="s">
        <v>18886</v>
      </c>
      <c r="K2779" s="20"/>
      <c r="L2779" s="5" t="s">
        <v>95</v>
      </c>
      <c r="M2779" s="2">
        <v>1601170509</v>
      </c>
      <c r="N2779" s="8">
        <f>IF(COUNTIF($B$2:B2779,B2779)=1,1,0)</f>
        <v>1</v>
      </c>
      <c r="O2779" t="s">
        <v>52</v>
      </c>
      <c r="P2779">
        <v>1601170509</v>
      </c>
      <c r="Q2779" t="s">
        <v>18882</v>
      </c>
      <c r="R2779" t="s">
        <v>18882</v>
      </c>
      <c r="S2779" t="s">
        <v>18883</v>
      </c>
      <c r="T2779" t="s">
        <v>18883</v>
      </c>
      <c r="U2779" t="s">
        <v>2302</v>
      </c>
      <c r="V2779" t="s">
        <v>2303</v>
      </c>
      <c r="W2779">
        <v>0</v>
      </c>
      <c r="X2779" t="s">
        <v>80</v>
      </c>
      <c r="Y2779">
        <v>2026</v>
      </c>
      <c r="Z2779">
        <v>7</v>
      </c>
      <c r="AA2779">
        <v>1</v>
      </c>
      <c r="AB2779">
        <v>514650</v>
      </c>
      <c r="AC2779">
        <v>41172</v>
      </c>
      <c r="AD2779">
        <v>0</v>
      </c>
      <c r="AE2779">
        <v>0</v>
      </c>
      <c r="AF2779" t="s">
        <v>57</v>
      </c>
      <c r="AG2779" t="s">
        <v>99</v>
      </c>
      <c r="AH2779" t="s">
        <v>18848</v>
      </c>
      <c r="AI2779" t="s">
        <v>18849</v>
      </c>
      <c r="AJ2779">
        <v>0</v>
      </c>
      <c r="AK2779" t="s">
        <v>18887</v>
      </c>
      <c r="AL2779">
        <v>0</v>
      </c>
      <c r="AM2779">
        <v>0</v>
      </c>
      <c r="AN2779">
        <v>0</v>
      </c>
      <c r="AO2779">
        <v>0</v>
      </c>
      <c r="AP2779" t="s">
        <v>83</v>
      </c>
      <c r="AQ2779">
        <v>0</v>
      </c>
      <c r="AR2779">
        <v>0</v>
      </c>
      <c r="AS2779" t="s">
        <v>69</v>
      </c>
      <c r="AT2779" t="s">
        <v>18888</v>
      </c>
      <c r="AU2779" t="s">
        <v>64</v>
      </c>
      <c r="AV2779">
        <v>0</v>
      </c>
      <c r="AW2779">
        <v>26904</v>
      </c>
      <c r="AX2779" t="s">
        <v>18885</v>
      </c>
      <c r="AY2779" t="s">
        <v>18886</v>
      </c>
      <c r="AZ2779" t="s">
        <v>71</v>
      </c>
      <c r="BA2779">
        <v>555822</v>
      </c>
      <c r="BB2779" t="s">
        <v>66</v>
      </c>
      <c r="BC2779" t="str">
        <f t="shared" si="112"/>
        <v>13490</v>
      </c>
      <c r="BD2779" t="str">
        <f t="shared" si="113"/>
        <v>VV-13490</v>
      </c>
    </row>
    <row r="2780" spans="1:56" ht="28.15" customHeight="1">
      <c r="A2780" s="4">
        <f>SUBTOTAL(103,$L$2:L2780)</f>
        <v>2779</v>
      </c>
      <c r="B2780" s="5" t="s">
        <v>18889</v>
      </c>
      <c r="C2780" s="5" t="s">
        <v>2491</v>
      </c>
      <c r="D2780" s="5" t="s">
        <v>18890</v>
      </c>
      <c r="E2780" s="5" t="s">
        <v>1598</v>
      </c>
      <c r="F2780" s="6" t="s">
        <v>18891</v>
      </c>
      <c r="G2780" s="5">
        <v>6</v>
      </c>
      <c r="H2780" s="7">
        <v>6459763</v>
      </c>
      <c r="I2780" s="5" t="s">
        <v>151</v>
      </c>
      <c r="J2780" s="5" t="s">
        <v>18892</v>
      </c>
      <c r="K2780" s="20"/>
      <c r="L2780" s="5" t="s">
        <v>51</v>
      </c>
      <c r="M2780" s="2">
        <v>1596969572</v>
      </c>
      <c r="N2780" s="8">
        <f>IF(COUNTIF($B$2:B2780,B2780)=1,1,0)</f>
        <v>1</v>
      </c>
      <c r="O2780" t="s">
        <v>52</v>
      </c>
      <c r="P2780">
        <v>1596969572</v>
      </c>
      <c r="Q2780" t="s">
        <v>18889</v>
      </c>
      <c r="R2780" t="s">
        <v>53</v>
      </c>
      <c r="S2780" t="s">
        <v>2491</v>
      </c>
      <c r="T2780" t="s">
        <v>54</v>
      </c>
      <c r="U2780" t="s">
        <v>18890</v>
      </c>
      <c r="V2780" t="s">
        <v>55</v>
      </c>
      <c r="W2780">
        <v>1</v>
      </c>
      <c r="X2780" t="s">
        <v>56</v>
      </c>
      <c r="Y2780">
        <v>2026</v>
      </c>
      <c r="Z2780">
        <v>6</v>
      </c>
      <c r="AA2780">
        <v>1</v>
      </c>
      <c r="AB2780">
        <v>5981262</v>
      </c>
      <c r="AC2780">
        <v>478501</v>
      </c>
      <c r="AD2780">
        <v>0</v>
      </c>
      <c r="AE2780">
        <v>0</v>
      </c>
      <c r="AF2780" t="s">
        <v>57</v>
      </c>
      <c r="AG2780" t="s">
        <v>81</v>
      </c>
      <c r="AH2780" t="s">
        <v>1598</v>
      </c>
      <c r="AI2780" t="s">
        <v>18849</v>
      </c>
      <c r="AJ2780">
        <v>0</v>
      </c>
      <c r="AK2780" t="s">
        <v>1955</v>
      </c>
      <c r="AL2780">
        <v>0</v>
      </c>
      <c r="AM2780">
        <v>0</v>
      </c>
      <c r="AN2780">
        <v>0</v>
      </c>
      <c r="AO2780">
        <v>0</v>
      </c>
      <c r="AP2780" t="s">
        <v>83</v>
      </c>
      <c r="AQ2780">
        <v>0</v>
      </c>
      <c r="AR2780">
        <v>0</v>
      </c>
      <c r="AS2780" t="s">
        <v>62</v>
      </c>
      <c r="AT2780" t="s">
        <v>18893</v>
      </c>
      <c r="AU2780" t="s">
        <v>64</v>
      </c>
      <c r="AV2780">
        <v>0</v>
      </c>
      <c r="AW2780">
        <v>4426</v>
      </c>
      <c r="AX2780" t="s">
        <v>151</v>
      </c>
      <c r="AY2780" t="s">
        <v>18892</v>
      </c>
      <c r="AZ2780" t="s">
        <v>65</v>
      </c>
      <c r="BA2780">
        <v>6459763</v>
      </c>
      <c r="BB2780" t="s">
        <v>66</v>
      </c>
      <c r="BC2780" t="str">
        <f t="shared" si="112"/>
        <v>35000</v>
      </c>
      <c r="BD2780" t="str">
        <f t="shared" si="113"/>
        <v>VV-35000</v>
      </c>
    </row>
    <row r="2781" spans="1:56" ht="28.15" customHeight="1">
      <c r="A2781" s="4">
        <f>SUBTOTAL(103,$L$2:L2781)</f>
        <v>2780</v>
      </c>
      <c r="B2781" s="5" t="s">
        <v>18889</v>
      </c>
      <c r="C2781" s="5" t="s">
        <v>67</v>
      </c>
      <c r="D2781" s="5" t="s">
        <v>18890</v>
      </c>
      <c r="E2781" s="5" t="s">
        <v>1598</v>
      </c>
      <c r="F2781" s="6" t="s">
        <v>18891</v>
      </c>
      <c r="G2781" s="5">
        <v>7</v>
      </c>
      <c r="H2781" s="7">
        <v>6685746</v>
      </c>
      <c r="I2781" s="5" t="s">
        <v>151</v>
      </c>
      <c r="J2781" s="5" t="s">
        <v>18892</v>
      </c>
      <c r="K2781" s="20"/>
      <c r="L2781" s="5" t="s">
        <v>51</v>
      </c>
      <c r="M2781" s="2">
        <v>1601240973</v>
      </c>
      <c r="N2781" s="8">
        <f>IF(COUNTIF($B$2:B2781,B2781)=1,1,0)</f>
        <v>0</v>
      </c>
      <c r="O2781" t="s">
        <v>52</v>
      </c>
      <c r="P2781">
        <v>1601240973</v>
      </c>
      <c r="Q2781" t="s">
        <v>18889</v>
      </c>
      <c r="R2781" t="s">
        <v>18889</v>
      </c>
      <c r="S2781" t="s">
        <v>67</v>
      </c>
      <c r="T2781" t="s">
        <v>67</v>
      </c>
      <c r="U2781" t="s">
        <v>18890</v>
      </c>
      <c r="V2781" t="s">
        <v>238</v>
      </c>
      <c r="W2781">
        <v>1</v>
      </c>
      <c r="X2781" t="s">
        <v>56</v>
      </c>
      <c r="Y2781">
        <v>2026</v>
      </c>
      <c r="Z2781">
        <v>7</v>
      </c>
      <c r="AA2781">
        <v>1</v>
      </c>
      <c r="AB2781">
        <v>6190506</v>
      </c>
      <c r="AC2781">
        <v>495240</v>
      </c>
      <c r="AD2781">
        <v>0</v>
      </c>
      <c r="AE2781">
        <v>0</v>
      </c>
      <c r="AF2781" t="s">
        <v>57</v>
      </c>
      <c r="AG2781" t="s">
        <v>81</v>
      </c>
      <c r="AH2781" t="s">
        <v>1598</v>
      </c>
      <c r="AI2781" t="s">
        <v>18849</v>
      </c>
      <c r="AJ2781">
        <v>0</v>
      </c>
      <c r="AK2781" t="s">
        <v>1955</v>
      </c>
      <c r="AL2781">
        <v>0</v>
      </c>
      <c r="AM2781">
        <v>0</v>
      </c>
      <c r="AN2781">
        <v>0</v>
      </c>
      <c r="AO2781">
        <v>0</v>
      </c>
      <c r="AP2781" t="s">
        <v>83</v>
      </c>
      <c r="AQ2781">
        <v>0</v>
      </c>
      <c r="AR2781">
        <v>0</v>
      </c>
      <c r="AS2781" t="s">
        <v>69</v>
      </c>
      <c r="AT2781" t="s">
        <v>18894</v>
      </c>
      <c r="AU2781" t="s">
        <v>64</v>
      </c>
      <c r="AV2781">
        <v>0</v>
      </c>
      <c r="AW2781">
        <v>43002</v>
      </c>
      <c r="AX2781" t="s">
        <v>151</v>
      </c>
      <c r="AY2781" t="s">
        <v>18892</v>
      </c>
      <c r="AZ2781" t="s">
        <v>71</v>
      </c>
      <c r="BA2781">
        <v>6685746</v>
      </c>
      <c r="BB2781" t="s">
        <v>66</v>
      </c>
      <c r="BC2781" t="str">
        <f t="shared" si="112"/>
        <v>35000</v>
      </c>
      <c r="BD2781" t="str">
        <f t="shared" si="113"/>
        <v>VV-35000</v>
      </c>
    </row>
    <row r="2782" spans="1:56" ht="28.15" customHeight="1">
      <c r="A2782" s="4">
        <f>SUBTOTAL(103,$L$2:L2782)</f>
        <v>2781</v>
      </c>
      <c r="B2782" s="5" t="s">
        <v>18895</v>
      </c>
      <c r="C2782" s="5" t="s">
        <v>18291</v>
      </c>
      <c r="D2782" s="5" t="s">
        <v>1263</v>
      </c>
      <c r="E2782" s="5" t="s">
        <v>18896</v>
      </c>
      <c r="F2782" s="6" t="s">
        <v>18897</v>
      </c>
      <c r="G2782" s="5">
        <v>7</v>
      </c>
      <c r="H2782" s="7">
        <v>720952</v>
      </c>
      <c r="I2782" s="5" t="s">
        <v>18293</v>
      </c>
      <c r="J2782" s="5" t="s">
        <v>18898</v>
      </c>
      <c r="K2782" s="20"/>
      <c r="L2782" s="5" t="s">
        <v>415</v>
      </c>
      <c r="M2782" s="2">
        <v>1601227512</v>
      </c>
      <c r="N2782" s="8">
        <f>IF(COUNTIF($B$2:B2782,B2782)=1,1,0)</f>
        <v>1</v>
      </c>
      <c r="O2782" t="s">
        <v>52</v>
      </c>
      <c r="P2782">
        <v>1601227512</v>
      </c>
      <c r="Q2782" t="s">
        <v>18895</v>
      </c>
      <c r="R2782" t="s">
        <v>18895</v>
      </c>
      <c r="S2782" t="s">
        <v>18291</v>
      </c>
      <c r="T2782" t="s">
        <v>18291</v>
      </c>
      <c r="U2782" t="s">
        <v>1263</v>
      </c>
      <c r="V2782" t="s">
        <v>483</v>
      </c>
      <c r="W2782">
        <v>0</v>
      </c>
      <c r="X2782" t="s">
        <v>188</v>
      </c>
      <c r="Y2782">
        <v>2026</v>
      </c>
      <c r="Z2782">
        <v>7</v>
      </c>
      <c r="AA2782">
        <v>1</v>
      </c>
      <c r="AB2782">
        <v>667548</v>
      </c>
      <c r="AC2782">
        <v>53404</v>
      </c>
      <c r="AD2782">
        <v>0</v>
      </c>
      <c r="AE2782">
        <v>0</v>
      </c>
      <c r="AF2782" t="s">
        <v>98</v>
      </c>
      <c r="AG2782" t="s">
        <v>417</v>
      </c>
      <c r="AH2782" t="s">
        <v>18896</v>
      </c>
      <c r="AI2782" t="s">
        <v>18899</v>
      </c>
      <c r="AJ2782">
        <v>0</v>
      </c>
      <c r="AK2782" t="s">
        <v>18900</v>
      </c>
      <c r="AL2782">
        <v>0</v>
      </c>
      <c r="AM2782">
        <v>0</v>
      </c>
      <c r="AN2782">
        <v>0</v>
      </c>
      <c r="AO2782">
        <v>0</v>
      </c>
      <c r="AP2782" t="s">
        <v>83</v>
      </c>
      <c r="AQ2782">
        <v>0</v>
      </c>
      <c r="AR2782">
        <v>0</v>
      </c>
      <c r="AS2782" t="s">
        <v>69</v>
      </c>
      <c r="AT2782" t="s">
        <v>18901</v>
      </c>
      <c r="AU2782" t="s">
        <v>64</v>
      </c>
      <c r="AV2782">
        <v>0</v>
      </c>
      <c r="AW2782">
        <v>39572</v>
      </c>
      <c r="AX2782" t="s">
        <v>18293</v>
      </c>
      <c r="AY2782" t="s">
        <v>18898</v>
      </c>
      <c r="AZ2782" t="s">
        <v>71</v>
      </c>
      <c r="BA2782">
        <v>720952</v>
      </c>
      <c r="BB2782" t="s">
        <v>66</v>
      </c>
      <c r="BC2782" t="str">
        <f t="shared" si="112"/>
        <v>00305</v>
      </c>
      <c r="BD2782" t="str">
        <f t="shared" si="113"/>
        <v>YB-00305</v>
      </c>
    </row>
    <row r="2783" spans="1:56" ht="28.15" customHeight="1">
      <c r="A2783" s="4">
        <f>SUBTOTAL(103,$L$2:L2783)</f>
        <v>2782</v>
      </c>
      <c r="B2783" s="5" t="s">
        <v>18902</v>
      </c>
      <c r="C2783" s="5" t="s">
        <v>18903</v>
      </c>
      <c r="D2783" s="5" t="s">
        <v>18904</v>
      </c>
      <c r="E2783" s="5" t="s">
        <v>18896</v>
      </c>
      <c r="F2783" s="6" t="s">
        <v>18905</v>
      </c>
      <c r="G2783" s="5">
        <v>7</v>
      </c>
      <c r="H2783" s="7">
        <v>64282</v>
      </c>
      <c r="I2783" s="5" t="s">
        <v>18906</v>
      </c>
      <c r="J2783" s="5" t="s">
        <v>18907</v>
      </c>
      <c r="K2783" s="20"/>
      <c r="L2783" s="5" t="s">
        <v>415</v>
      </c>
      <c r="M2783" s="2">
        <v>1601227473</v>
      </c>
      <c r="N2783" s="8">
        <f>IF(COUNTIF($B$2:B2783,B2783)=1,1,0)</f>
        <v>1</v>
      </c>
      <c r="O2783" t="s">
        <v>52</v>
      </c>
      <c r="P2783">
        <v>1601227473</v>
      </c>
      <c r="Q2783" t="s">
        <v>18902</v>
      </c>
      <c r="R2783" t="s">
        <v>18902</v>
      </c>
      <c r="S2783" t="s">
        <v>18903</v>
      </c>
      <c r="T2783" t="s">
        <v>18903</v>
      </c>
      <c r="U2783" t="s">
        <v>18904</v>
      </c>
      <c r="V2783" t="s">
        <v>483</v>
      </c>
      <c r="W2783">
        <v>0</v>
      </c>
      <c r="X2783" t="s">
        <v>80</v>
      </c>
      <c r="Y2783">
        <v>2026</v>
      </c>
      <c r="Z2783">
        <v>7</v>
      </c>
      <c r="AA2783">
        <v>1</v>
      </c>
      <c r="AB2783">
        <v>59520</v>
      </c>
      <c r="AC2783">
        <v>4762</v>
      </c>
      <c r="AD2783">
        <v>0</v>
      </c>
      <c r="AE2783">
        <v>0</v>
      </c>
      <c r="AF2783" t="s">
        <v>98</v>
      </c>
      <c r="AG2783" t="s">
        <v>417</v>
      </c>
      <c r="AH2783" t="s">
        <v>18896</v>
      </c>
      <c r="AI2783" t="s">
        <v>18899</v>
      </c>
      <c r="AJ2783">
        <v>0</v>
      </c>
      <c r="AK2783" t="s">
        <v>18908</v>
      </c>
      <c r="AL2783">
        <v>0</v>
      </c>
      <c r="AM2783">
        <v>0</v>
      </c>
      <c r="AN2783">
        <v>0</v>
      </c>
      <c r="AO2783">
        <v>0</v>
      </c>
      <c r="AP2783" t="s">
        <v>83</v>
      </c>
      <c r="AQ2783">
        <v>0</v>
      </c>
      <c r="AR2783">
        <v>0</v>
      </c>
      <c r="AS2783" t="s">
        <v>69</v>
      </c>
      <c r="AT2783" t="s">
        <v>18909</v>
      </c>
      <c r="AU2783" t="s">
        <v>64</v>
      </c>
      <c r="AV2783">
        <v>0</v>
      </c>
      <c r="AW2783">
        <v>39563</v>
      </c>
      <c r="AX2783" t="s">
        <v>18906</v>
      </c>
      <c r="AY2783" t="s">
        <v>18907</v>
      </c>
      <c r="AZ2783" t="s">
        <v>71</v>
      </c>
      <c r="BA2783">
        <v>64282</v>
      </c>
      <c r="BB2783" t="s">
        <v>66</v>
      </c>
      <c r="BC2783" t="str">
        <f t="shared" si="112"/>
        <v>08512</v>
      </c>
      <c r="BD2783" t="str">
        <f t="shared" si="113"/>
        <v>YB-08512</v>
      </c>
    </row>
    <row r="2784" spans="1:56" ht="28.15" customHeight="1">
      <c r="A2784" s="4">
        <f>SUBTOTAL(103,$L$2:L2784)</f>
        <v>2783</v>
      </c>
      <c r="B2784" s="5" t="s">
        <v>18910</v>
      </c>
      <c r="C2784" s="5" t="s">
        <v>6254</v>
      </c>
      <c r="D2784" s="5" t="s">
        <v>1263</v>
      </c>
      <c r="E2784" s="5" t="s">
        <v>18896</v>
      </c>
      <c r="F2784" s="6" t="s">
        <v>18911</v>
      </c>
      <c r="G2784" s="5">
        <v>7</v>
      </c>
      <c r="H2784" s="7">
        <v>8571</v>
      </c>
      <c r="I2784" s="5" t="s">
        <v>18912</v>
      </c>
      <c r="J2784" s="5" t="s">
        <v>18913</v>
      </c>
      <c r="K2784" s="20"/>
      <c r="L2784" s="5" t="s">
        <v>415</v>
      </c>
      <c r="M2784" s="2">
        <v>1601227619</v>
      </c>
      <c r="N2784" s="8">
        <f>IF(COUNTIF($B$2:B2784,B2784)=1,1,0)</f>
        <v>1</v>
      </c>
      <c r="O2784" t="s">
        <v>52</v>
      </c>
      <c r="P2784">
        <v>1601227619</v>
      </c>
      <c r="Q2784" t="s">
        <v>18910</v>
      </c>
      <c r="R2784" t="s">
        <v>18910</v>
      </c>
      <c r="S2784" t="s">
        <v>6254</v>
      </c>
      <c r="T2784" t="s">
        <v>6254</v>
      </c>
      <c r="U2784" t="s">
        <v>1263</v>
      </c>
      <c r="V2784" t="s">
        <v>483</v>
      </c>
      <c r="W2784">
        <v>0</v>
      </c>
      <c r="X2784" t="s">
        <v>188</v>
      </c>
      <c r="Y2784">
        <v>2026</v>
      </c>
      <c r="Z2784">
        <v>7</v>
      </c>
      <c r="AA2784">
        <v>1</v>
      </c>
      <c r="AB2784">
        <v>7936</v>
      </c>
      <c r="AC2784">
        <v>635</v>
      </c>
      <c r="AD2784">
        <v>0</v>
      </c>
      <c r="AE2784">
        <v>0</v>
      </c>
      <c r="AF2784" t="s">
        <v>98</v>
      </c>
      <c r="AG2784" t="s">
        <v>417</v>
      </c>
      <c r="AH2784" t="s">
        <v>18896</v>
      </c>
      <c r="AI2784" t="s">
        <v>18899</v>
      </c>
      <c r="AJ2784">
        <v>0</v>
      </c>
      <c r="AK2784" t="s">
        <v>6815</v>
      </c>
      <c r="AL2784">
        <v>0</v>
      </c>
      <c r="AM2784">
        <v>0</v>
      </c>
      <c r="AN2784">
        <v>0</v>
      </c>
      <c r="AO2784">
        <v>0</v>
      </c>
      <c r="AP2784" t="s">
        <v>83</v>
      </c>
      <c r="AQ2784">
        <v>0</v>
      </c>
      <c r="AR2784">
        <v>0</v>
      </c>
      <c r="AS2784" t="s">
        <v>69</v>
      </c>
      <c r="AT2784" t="s">
        <v>18914</v>
      </c>
      <c r="AU2784" t="s">
        <v>64</v>
      </c>
      <c r="AV2784">
        <v>0</v>
      </c>
      <c r="AW2784">
        <v>39591</v>
      </c>
      <c r="AX2784" t="s">
        <v>18912</v>
      </c>
      <c r="AY2784" t="s">
        <v>18913</v>
      </c>
      <c r="AZ2784" t="s">
        <v>71</v>
      </c>
      <c r="BA2784">
        <v>8571</v>
      </c>
      <c r="BB2784" t="s">
        <v>66</v>
      </c>
      <c r="BC2784" t="str">
        <f t="shared" ref="BC2784:BC2822" si="114">RIGHT(AK2784,5)</f>
        <v>14700</v>
      </c>
      <c r="BD2784" t="str">
        <f t="shared" ref="BD2784:BD2822" si="115">AI2784&amp;"-"&amp;BC2784</f>
        <v>YB-14700</v>
      </c>
    </row>
    <row r="2785" spans="1:56" ht="28.15" customHeight="1">
      <c r="A2785" s="4">
        <f>SUBTOTAL(103,$L$2:L2785)</f>
        <v>2784</v>
      </c>
      <c r="B2785" s="5" t="s">
        <v>18915</v>
      </c>
      <c r="C2785" s="5" t="s">
        <v>18916</v>
      </c>
      <c r="D2785" s="5" t="s">
        <v>430</v>
      </c>
      <c r="E2785" s="5" t="s">
        <v>18917</v>
      </c>
      <c r="F2785" s="6" t="s">
        <v>18918</v>
      </c>
      <c r="G2785" s="5">
        <v>7</v>
      </c>
      <c r="H2785" s="7">
        <v>588200</v>
      </c>
      <c r="I2785" s="5" t="s">
        <v>18919</v>
      </c>
      <c r="J2785" s="5" t="s">
        <v>18920</v>
      </c>
      <c r="K2785" s="20"/>
      <c r="L2785" s="5" t="s">
        <v>415</v>
      </c>
      <c r="M2785" s="2">
        <v>1601227833</v>
      </c>
      <c r="N2785" s="8">
        <f>IF(COUNTIF($B$2:B2785,B2785)=1,1,0)</f>
        <v>1</v>
      </c>
      <c r="O2785" t="s">
        <v>52</v>
      </c>
      <c r="P2785">
        <v>1601227833</v>
      </c>
      <c r="Q2785" t="s">
        <v>18915</v>
      </c>
      <c r="R2785" t="s">
        <v>18915</v>
      </c>
      <c r="S2785" t="s">
        <v>18916</v>
      </c>
      <c r="T2785" t="s">
        <v>18916</v>
      </c>
      <c r="U2785" t="s">
        <v>430</v>
      </c>
      <c r="V2785" t="s">
        <v>416</v>
      </c>
      <c r="W2785">
        <v>0</v>
      </c>
      <c r="X2785" t="s">
        <v>188</v>
      </c>
      <c r="Y2785">
        <v>2026</v>
      </c>
      <c r="Z2785">
        <v>7</v>
      </c>
      <c r="AA2785">
        <v>1</v>
      </c>
      <c r="AB2785">
        <v>544630</v>
      </c>
      <c r="AC2785">
        <v>43570</v>
      </c>
      <c r="AD2785">
        <v>0</v>
      </c>
      <c r="AE2785">
        <v>0</v>
      </c>
      <c r="AF2785" t="s">
        <v>98</v>
      </c>
      <c r="AG2785" t="s">
        <v>417</v>
      </c>
      <c r="AH2785" t="s">
        <v>18917</v>
      </c>
      <c r="AI2785" t="s">
        <v>18921</v>
      </c>
      <c r="AJ2785">
        <v>0</v>
      </c>
      <c r="AK2785" t="s">
        <v>18922</v>
      </c>
      <c r="AL2785">
        <v>0</v>
      </c>
      <c r="AM2785">
        <v>0</v>
      </c>
      <c r="AN2785">
        <v>0</v>
      </c>
      <c r="AO2785">
        <v>0</v>
      </c>
      <c r="AP2785" t="s">
        <v>83</v>
      </c>
      <c r="AQ2785">
        <v>0</v>
      </c>
      <c r="AR2785">
        <v>0</v>
      </c>
      <c r="AS2785" t="s">
        <v>69</v>
      </c>
      <c r="AT2785" t="s">
        <v>18923</v>
      </c>
      <c r="AU2785" t="s">
        <v>64</v>
      </c>
      <c r="AV2785">
        <v>0</v>
      </c>
      <c r="AW2785">
        <v>39628</v>
      </c>
      <c r="AX2785" t="s">
        <v>18919</v>
      </c>
      <c r="AY2785" t="s">
        <v>18920</v>
      </c>
      <c r="AZ2785" t="s">
        <v>71</v>
      </c>
      <c r="BA2785">
        <v>588200</v>
      </c>
      <c r="BB2785" t="s">
        <v>66</v>
      </c>
      <c r="BC2785" t="str">
        <f t="shared" si="114"/>
        <v>00630</v>
      </c>
      <c r="BD2785" t="str">
        <f t="shared" si="115"/>
        <v>YE-00630</v>
      </c>
    </row>
    <row r="2786" spans="1:56" ht="28.15" customHeight="1">
      <c r="A2786" s="4">
        <f>SUBTOTAL(103,$L$2:L2786)</f>
        <v>2785</v>
      </c>
      <c r="B2786" s="5" t="s">
        <v>18924</v>
      </c>
      <c r="C2786" s="5" t="s">
        <v>18925</v>
      </c>
      <c r="D2786" s="5" t="s">
        <v>18926</v>
      </c>
      <c r="E2786" s="5" t="s">
        <v>18917</v>
      </c>
      <c r="F2786" s="6" t="s">
        <v>18927</v>
      </c>
      <c r="G2786" s="5">
        <v>5</v>
      </c>
      <c r="H2786" s="7">
        <v>192326</v>
      </c>
      <c r="I2786" s="5" t="s">
        <v>766</v>
      </c>
      <c r="J2786" s="5" t="s">
        <v>18928</v>
      </c>
      <c r="K2786" s="20"/>
      <c r="L2786" s="5" t="s">
        <v>415</v>
      </c>
      <c r="M2786" s="2">
        <v>1592615239</v>
      </c>
      <c r="N2786" s="8">
        <f>IF(COUNTIF($B$2:B2786,B2786)=1,1,0)</f>
        <v>1</v>
      </c>
      <c r="O2786" t="s">
        <v>52</v>
      </c>
      <c r="P2786">
        <v>1592615239</v>
      </c>
      <c r="Q2786" t="s">
        <v>18924</v>
      </c>
      <c r="R2786" t="s">
        <v>768</v>
      </c>
      <c r="S2786" t="s">
        <v>18925</v>
      </c>
      <c r="T2786" t="s">
        <v>763</v>
      </c>
      <c r="U2786" t="s">
        <v>18926</v>
      </c>
      <c r="V2786" t="s">
        <v>769</v>
      </c>
      <c r="W2786">
        <v>1</v>
      </c>
      <c r="X2786" t="s">
        <v>619</v>
      </c>
      <c r="Y2786">
        <v>2026</v>
      </c>
      <c r="Z2786">
        <v>5</v>
      </c>
      <c r="AA2786">
        <v>1</v>
      </c>
      <c r="AB2786">
        <v>178080</v>
      </c>
      <c r="AC2786">
        <v>14246</v>
      </c>
      <c r="AD2786">
        <v>0</v>
      </c>
      <c r="AE2786">
        <v>0</v>
      </c>
      <c r="AF2786" t="s">
        <v>57</v>
      </c>
      <c r="AG2786" t="s">
        <v>574</v>
      </c>
      <c r="AH2786" t="s">
        <v>18917</v>
      </c>
      <c r="AI2786" t="s">
        <v>18921</v>
      </c>
      <c r="AJ2786">
        <v>0</v>
      </c>
      <c r="AK2786" t="s">
        <v>18929</v>
      </c>
      <c r="AL2786">
        <v>0</v>
      </c>
      <c r="AM2786">
        <v>0</v>
      </c>
      <c r="AN2786">
        <v>0</v>
      </c>
      <c r="AO2786">
        <v>0</v>
      </c>
      <c r="AP2786" t="s">
        <v>83</v>
      </c>
      <c r="AQ2786">
        <v>0</v>
      </c>
      <c r="AR2786">
        <v>0</v>
      </c>
      <c r="AS2786" t="s">
        <v>771</v>
      </c>
      <c r="AT2786" t="s">
        <v>18930</v>
      </c>
      <c r="AU2786" t="s">
        <v>64</v>
      </c>
      <c r="AV2786">
        <v>0</v>
      </c>
      <c r="AW2786">
        <v>3690</v>
      </c>
      <c r="AX2786" t="s">
        <v>766</v>
      </c>
      <c r="AY2786" t="s">
        <v>18928</v>
      </c>
      <c r="AZ2786" t="s">
        <v>773</v>
      </c>
      <c r="BA2786">
        <v>192326</v>
      </c>
      <c r="BB2786" t="s">
        <v>66</v>
      </c>
      <c r="BC2786" t="str">
        <f t="shared" si="114"/>
        <v>04710</v>
      </c>
      <c r="BD2786" t="str">
        <f t="shared" si="115"/>
        <v>YE-04710</v>
      </c>
    </row>
    <row r="2787" spans="1:56" ht="28.15" customHeight="1">
      <c r="A2787" s="4">
        <f>SUBTOTAL(103,$L$2:L2787)</f>
        <v>2786</v>
      </c>
      <c r="B2787" s="5" t="s">
        <v>18924</v>
      </c>
      <c r="C2787" s="5" t="s">
        <v>18925</v>
      </c>
      <c r="D2787" s="5" t="s">
        <v>18926</v>
      </c>
      <c r="E2787" s="5" t="s">
        <v>18917</v>
      </c>
      <c r="F2787" s="6" t="s">
        <v>18927</v>
      </c>
      <c r="G2787" s="5">
        <v>6</v>
      </c>
      <c r="H2787" s="7">
        <v>156265</v>
      </c>
      <c r="I2787" s="5" t="s">
        <v>766</v>
      </c>
      <c r="J2787" s="5" t="s">
        <v>18928</v>
      </c>
      <c r="K2787" s="20"/>
      <c r="L2787" s="5" t="s">
        <v>415</v>
      </c>
      <c r="M2787" s="2">
        <v>1596960442</v>
      </c>
      <c r="N2787" s="8">
        <f>IF(COUNTIF($B$2:B2787,B2787)=1,1,0)</f>
        <v>0</v>
      </c>
      <c r="O2787" t="s">
        <v>52</v>
      </c>
      <c r="P2787">
        <v>1596960442</v>
      </c>
      <c r="Q2787" t="s">
        <v>18924</v>
      </c>
      <c r="R2787" t="s">
        <v>768</v>
      </c>
      <c r="S2787" t="s">
        <v>18925</v>
      </c>
      <c r="T2787" t="s">
        <v>763</v>
      </c>
      <c r="U2787" t="s">
        <v>18926</v>
      </c>
      <c r="V2787" t="s">
        <v>769</v>
      </c>
      <c r="W2787">
        <v>1</v>
      </c>
      <c r="X2787" t="s">
        <v>619</v>
      </c>
      <c r="Y2787">
        <v>2026</v>
      </c>
      <c r="Z2787">
        <v>6</v>
      </c>
      <c r="AA2787">
        <v>1</v>
      </c>
      <c r="AB2787">
        <v>144690</v>
      </c>
      <c r="AC2787">
        <v>11575</v>
      </c>
      <c r="AD2787">
        <v>0</v>
      </c>
      <c r="AE2787">
        <v>0</v>
      </c>
      <c r="AF2787" t="s">
        <v>57</v>
      </c>
      <c r="AG2787" t="s">
        <v>574</v>
      </c>
      <c r="AH2787" t="s">
        <v>18917</v>
      </c>
      <c r="AI2787" t="s">
        <v>18921</v>
      </c>
      <c r="AJ2787">
        <v>0</v>
      </c>
      <c r="AK2787" t="s">
        <v>18929</v>
      </c>
      <c r="AL2787">
        <v>0</v>
      </c>
      <c r="AM2787">
        <v>0</v>
      </c>
      <c r="AN2787">
        <v>0</v>
      </c>
      <c r="AO2787">
        <v>0</v>
      </c>
      <c r="AP2787" t="s">
        <v>83</v>
      </c>
      <c r="AQ2787">
        <v>0</v>
      </c>
      <c r="AR2787">
        <v>0</v>
      </c>
      <c r="AS2787" t="s">
        <v>62</v>
      </c>
      <c r="AT2787" t="s">
        <v>18931</v>
      </c>
      <c r="AU2787" t="s">
        <v>64</v>
      </c>
      <c r="AV2787">
        <v>0</v>
      </c>
      <c r="AW2787">
        <v>3934</v>
      </c>
      <c r="AX2787" t="s">
        <v>766</v>
      </c>
      <c r="AY2787" t="s">
        <v>18928</v>
      </c>
      <c r="AZ2787" t="s">
        <v>65</v>
      </c>
      <c r="BA2787">
        <v>156265</v>
      </c>
      <c r="BB2787" t="s">
        <v>66</v>
      </c>
      <c r="BC2787" t="str">
        <f t="shared" si="114"/>
        <v>04710</v>
      </c>
      <c r="BD2787" t="str">
        <f t="shared" si="115"/>
        <v>YE-04710</v>
      </c>
    </row>
    <row r="2788" spans="1:56" ht="28.15" customHeight="1">
      <c r="A2788" s="4">
        <f>SUBTOTAL(103,$L$2:L2788)</f>
        <v>2787</v>
      </c>
      <c r="B2788" s="5" t="s">
        <v>18924</v>
      </c>
      <c r="C2788" s="5" t="s">
        <v>18925</v>
      </c>
      <c r="D2788" s="5" t="s">
        <v>18926</v>
      </c>
      <c r="E2788" s="5" t="s">
        <v>18917</v>
      </c>
      <c r="F2788" s="6" t="s">
        <v>18927</v>
      </c>
      <c r="G2788" s="5">
        <v>7</v>
      </c>
      <c r="H2788" s="7">
        <v>158669</v>
      </c>
      <c r="I2788" s="5" t="s">
        <v>766</v>
      </c>
      <c r="J2788" s="5" t="s">
        <v>18928</v>
      </c>
      <c r="K2788" s="20"/>
      <c r="L2788" s="5" t="s">
        <v>415</v>
      </c>
      <c r="M2788" s="2">
        <v>1601227821</v>
      </c>
      <c r="N2788" s="8">
        <f>IF(COUNTIF($B$2:B2788,B2788)=1,1,0)</f>
        <v>0</v>
      </c>
      <c r="O2788" t="s">
        <v>52</v>
      </c>
      <c r="P2788">
        <v>1601227821</v>
      </c>
      <c r="Q2788" t="s">
        <v>18924</v>
      </c>
      <c r="R2788" t="s">
        <v>768</v>
      </c>
      <c r="S2788" t="s">
        <v>18925</v>
      </c>
      <c r="T2788" t="s">
        <v>763</v>
      </c>
      <c r="U2788" t="s">
        <v>18926</v>
      </c>
      <c r="V2788" t="s">
        <v>769</v>
      </c>
      <c r="W2788">
        <v>1</v>
      </c>
      <c r="X2788" t="s">
        <v>156</v>
      </c>
      <c r="Y2788">
        <v>2026</v>
      </c>
      <c r="Z2788">
        <v>7</v>
      </c>
      <c r="AA2788">
        <v>1</v>
      </c>
      <c r="AB2788">
        <v>146916</v>
      </c>
      <c r="AC2788">
        <v>11753</v>
      </c>
      <c r="AD2788">
        <v>0</v>
      </c>
      <c r="AE2788">
        <v>0</v>
      </c>
      <c r="AF2788" t="s">
        <v>57</v>
      </c>
      <c r="AG2788" t="s">
        <v>574</v>
      </c>
      <c r="AH2788" t="s">
        <v>18917</v>
      </c>
      <c r="AI2788" t="s">
        <v>18921</v>
      </c>
      <c r="AJ2788">
        <v>0</v>
      </c>
      <c r="AK2788" t="s">
        <v>18929</v>
      </c>
      <c r="AL2788">
        <v>0</v>
      </c>
      <c r="AM2788">
        <v>0</v>
      </c>
      <c r="AN2788">
        <v>0</v>
      </c>
      <c r="AO2788">
        <v>0</v>
      </c>
      <c r="AP2788" t="s">
        <v>83</v>
      </c>
      <c r="AQ2788">
        <v>0</v>
      </c>
      <c r="AR2788">
        <v>0</v>
      </c>
      <c r="AS2788" t="s">
        <v>69</v>
      </c>
      <c r="AT2788" t="s">
        <v>18932</v>
      </c>
      <c r="AU2788" t="s">
        <v>64</v>
      </c>
      <c r="AV2788">
        <v>0</v>
      </c>
      <c r="AW2788">
        <v>39624</v>
      </c>
      <c r="AX2788" t="s">
        <v>766</v>
      </c>
      <c r="AY2788" t="s">
        <v>18928</v>
      </c>
      <c r="AZ2788" t="s">
        <v>71</v>
      </c>
      <c r="BA2788">
        <v>158669</v>
      </c>
      <c r="BB2788" t="s">
        <v>66</v>
      </c>
      <c r="BC2788" t="str">
        <f t="shared" si="114"/>
        <v>04710</v>
      </c>
      <c r="BD2788" t="str">
        <f t="shared" si="115"/>
        <v>YE-04710</v>
      </c>
    </row>
    <row r="2789" spans="1:56" ht="28.15" customHeight="1">
      <c r="A2789" s="4">
        <f>SUBTOTAL(103,$L$2:L2789)</f>
        <v>2788</v>
      </c>
      <c r="B2789" s="5" t="s">
        <v>18933</v>
      </c>
      <c r="C2789" s="5" t="s">
        <v>18934</v>
      </c>
      <c r="D2789" s="5" t="s">
        <v>430</v>
      </c>
      <c r="E2789" s="5" t="s">
        <v>18917</v>
      </c>
      <c r="F2789" s="6" t="s">
        <v>18935</v>
      </c>
      <c r="G2789" s="5">
        <v>7</v>
      </c>
      <c r="H2789" s="7">
        <v>305230</v>
      </c>
      <c r="I2789" s="5" t="s">
        <v>1505</v>
      </c>
      <c r="J2789" s="5" t="s">
        <v>18936</v>
      </c>
      <c r="K2789" s="20"/>
      <c r="L2789" s="5" t="s">
        <v>415</v>
      </c>
      <c r="M2789" s="2">
        <v>1601227861</v>
      </c>
      <c r="N2789" s="8">
        <f>IF(COUNTIF($B$2:B2789,B2789)=1,1,0)</f>
        <v>1</v>
      </c>
      <c r="O2789" t="s">
        <v>52</v>
      </c>
      <c r="P2789">
        <v>1601227861</v>
      </c>
      <c r="Q2789" t="s">
        <v>18933</v>
      </c>
      <c r="R2789" t="s">
        <v>18933</v>
      </c>
      <c r="S2789" t="s">
        <v>18934</v>
      </c>
      <c r="T2789" t="s">
        <v>18934</v>
      </c>
      <c r="U2789" t="s">
        <v>430</v>
      </c>
      <c r="V2789" t="s">
        <v>416</v>
      </c>
      <c r="W2789">
        <v>0</v>
      </c>
      <c r="X2789" t="s">
        <v>349</v>
      </c>
      <c r="Y2789">
        <v>2026</v>
      </c>
      <c r="Z2789">
        <v>7</v>
      </c>
      <c r="AA2789">
        <v>1</v>
      </c>
      <c r="AB2789">
        <v>282620</v>
      </c>
      <c r="AC2789">
        <v>22610</v>
      </c>
      <c r="AD2789">
        <v>0</v>
      </c>
      <c r="AE2789">
        <v>0</v>
      </c>
      <c r="AF2789" t="s">
        <v>98</v>
      </c>
      <c r="AG2789" t="s">
        <v>417</v>
      </c>
      <c r="AH2789" t="s">
        <v>18917</v>
      </c>
      <c r="AI2789" t="s">
        <v>18921</v>
      </c>
      <c r="AJ2789">
        <v>0</v>
      </c>
      <c r="AK2789" t="s">
        <v>18937</v>
      </c>
      <c r="AL2789">
        <v>0</v>
      </c>
      <c r="AM2789">
        <v>0</v>
      </c>
      <c r="AN2789">
        <v>0</v>
      </c>
      <c r="AO2789">
        <v>0</v>
      </c>
      <c r="AP2789" t="s">
        <v>83</v>
      </c>
      <c r="AQ2789">
        <v>0</v>
      </c>
      <c r="AR2789">
        <v>0</v>
      </c>
      <c r="AS2789" t="s">
        <v>69</v>
      </c>
      <c r="AT2789" t="s">
        <v>18938</v>
      </c>
      <c r="AU2789" t="s">
        <v>64</v>
      </c>
      <c r="AV2789">
        <v>0</v>
      </c>
      <c r="AW2789">
        <v>39633</v>
      </c>
      <c r="AX2789" t="s">
        <v>1505</v>
      </c>
      <c r="AY2789" t="s">
        <v>18936</v>
      </c>
      <c r="AZ2789" t="s">
        <v>71</v>
      </c>
      <c r="BA2789">
        <v>305230</v>
      </c>
      <c r="BB2789" t="s">
        <v>66</v>
      </c>
      <c r="BC2789" t="str">
        <f t="shared" si="114"/>
        <v>04875</v>
      </c>
      <c r="BD2789" t="str">
        <f t="shared" si="115"/>
        <v>YE-04875</v>
      </c>
    </row>
    <row r="2790" spans="1:56" ht="28.15" customHeight="1">
      <c r="A2790" s="4">
        <f>SUBTOTAL(103,$L$2:L2790)</f>
        <v>2789</v>
      </c>
      <c r="B2790" s="5" t="s">
        <v>18939</v>
      </c>
      <c r="C2790" s="5" t="s">
        <v>18940</v>
      </c>
      <c r="D2790" s="5" t="s">
        <v>18941</v>
      </c>
      <c r="E2790" s="5" t="s">
        <v>18917</v>
      </c>
      <c r="F2790" s="6" t="s">
        <v>18942</v>
      </c>
      <c r="G2790" s="5">
        <v>7</v>
      </c>
      <c r="H2790" s="7">
        <v>42854</v>
      </c>
      <c r="I2790" s="5" t="s">
        <v>18943</v>
      </c>
      <c r="J2790" s="5" t="s">
        <v>18944</v>
      </c>
      <c r="K2790" s="20"/>
      <c r="L2790" s="5" t="s">
        <v>415</v>
      </c>
      <c r="M2790" s="2">
        <v>1601227835</v>
      </c>
      <c r="N2790" s="8">
        <f>IF(COUNTIF($B$2:B2790,B2790)=1,1,0)</f>
        <v>1</v>
      </c>
      <c r="O2790" t="s">
        <v>52</v>
      </c>
      <c r="P2790">
        <v>1601227835</v>
      </c>
      <c r="Q2790" t="s">
        <v>18939</v>
      </c>
      <c r="R2790" t="s">
        <v>18939</v>
      </c>
      <c r="S2790" t="s">
        <v>18940</v>
      </c>
      <c r="T2790" t="s">
        <v>18940</v>
      </c>
      <c r="U2790" t="s">
        <v>18941</v>
      </c>
      <c r="V2790" t="s">
        <v>18945</v>
      </c>
      <c r="W2790">
        <v>0</v>
      </c>
      <c r="X2790" t="s">
        <v>80</v>
      </c>
      <c r="Y2790">
        <v>2026</v>
      </c>
      <c r="Z2790">
        <v>7</v>
      </c>
      <c r="AA2790">
        <v>1</v>
      </c>
      <c r="AB2790">
        <v>39680</v>
      </c>
      <c r="AC2790">
        <v>3174</v>
      </c>
      <c r="AD2790">
        <v>0</v>
      </c>
      <c r="AE2790">
        <v>0</v>
      </c>
      <c r="AF2790" t="s">
        <v>98</v>
      </c>
      <c r="AG2790" t="s">
        <v>417</v>
      </c>
      <c r="AH2790" t="s">
        <v>18917</v>
      </c>
      <c r="AI2790" t="s">
        <v>18921</v>
      </c>
      <c r="AJ2790">
        <v>0</v>
      </c>
      <c r="AK2790" t="s">
        <v>15685</v>
      </c>
      <c r="AL2790">
        <v>0</v>
      </c>
      <c r="AM2790">
        <v>0</v>
      </c>
      <c r="AN2790">
        <v>0</v>
      </c>
      <c r="AO2790">
        <v>0</v>
      </c>
      <c r="AP2790" t="s">
        <v>83</v>
      </c>
      <c r="AQ2790">
        <v>0</v>
      </c>
      <c r="AR2790">
        <v>0</v>
      </c>
      <c r="AS2790" t="s">
        <v>69</v>
      </c>
      <c r="AT2790" t="s">
        <v>18946</v>
      </c>
      <c r="AU2790" t="s">
        <v>64</v>
      </c>
      <c r="AV2790">
        <v>0</v>
      </c>
      <c r="AW2790">
        <v>39630</v>
      </c>
      <c r="AX2790" t="s">
        <v>18943</v>
      </c>
      <c r="AY2790" t="s">
        <v>18944</v>
      </c>
      <c r="AZ2790" t="s">
        <v>71</v>
      </c>
      <c r="BA2790">
        <v>42854</v>
      </c>
      <c r="BB2790" t="s">
        <v>66</v>
      </c>
      <c r="BC2790" t="str">
        <f t="shared" si="114"/>
        <v>05150</v>
      </c>
      <c r="BD2790" t="str">
        <f t="shared" si="115"/>
        <v>YE-05150</v>
      </c>
    </row>
    <row r="2791" spans="1:56" ht="28.15" customHeight="1">
      <c r="A2791" s="4">
        <f>SUBTOTAL(103,$L$2:L2791)</f>
        <v>2790</v>
      </c>
      <c r="B2791" s="5" t="s">
        <v>18947</v>
      </c>
      <c r="C2791" s="5" t="s">
        <v>18948</v>
      </c>
      <c r="D2791" s="5" t="s">
        <v>18949</v>
      </c>
      <c r="E2791" s="5" t="s">
        <v>18917</v>
      </c>
      <c r="F2791" s="6" t="s">
        <v>18950</v>
      </c>
      <c r="G2791" s="5">
        <v>7</v>
      </c>
      <c r="H2791" s="7">
        <v>354067</v>
      </c>
      <c r="I2791" s="5" t="s">
        <v>18943</v>
      </c>
      <c r="J2791" s="5" t="s">
        <v>18951</v>
      </c>
      <c r="K2791" s="20"/>
      <c r="L2791" s="5" t="s">
        <v>415</v>
      </c>
      <c r="M2791" s="2">
        <v>1601227815</v>
      </c>
      <c r="N2791" s="8">
        <f>IF(COUNTIF($B$2:B2791,B2791)=1,1,0)</f>
        <v>1</v>
      </c>
      <c r="O2791" t="s">
        <v>52</v>
      </c>
      <c r="P2791">
        <v>1601227815</v>
      </c>
      <c r="Q2791" t="s">
        <v>18947</v>
      </c>
      <c r="R2791" t="s">
        <v>18947</v>
      </c>
      <c r="S2791" t="s">
        <v>18948</v>
      </c>
      <c r="T2791" t="s">
        <v>18948</v>
      </c>
      <c r="U2791" t="s">
        <v>18949</v>
      </c>
      <c r="V2791" t="s">
        <v>18952</v>
      </c>
      <c r="W2791">
        <v>0</v>
      </c>
      <c r="X2791" t="s">
        <v>80</v>
      </c>
      <c r="Y2791">
        <v>2026</v>
      </c>
      <c r="Z2791">
        <v>7</v>
      </c>
      <c r="AA2791">
        <v>1</v>
      </c>
      <c r="AB2791">
        <v>327840</v>
      </c>
      <c r="AC2791">
        <v>26227</v>
      </c>
      <c r="AD2791">
        <v>0</v>
      </c>
      <c r="AE2791">
        <v>0</v>
      </c>
      <c r="AF2791" t="s">
        <v>98</v>
      </c>
      <c r="AG2791" t="s">
        <v>417</v>
      </c>
      <c r="AH2791" t="s">
        <v>18917</v>
      </c>
      <c r="AI2791" t="s">
        <v>18921</v>
      </c>
      <c r="AJ2791">
        <v>0</v>
      </c>
      <c r="AK2791" t="s">
        <v>2186</v>
      </c>
      <c r="AL2791">
        <v>0</v>
      </c>
      <c r="AM2791">
        <v>0</v>
      </c>
      <c r="AN2791">
        <v>0</v>
      </c>
      <c r="AO2791">
        <v>0</v>
      </c>
      <c r="AP2791" t="s">
        <v>83</v>
      </c>
      <c r="AQ2791">
        <v>0</v>
      </c>
      <c r="AR2791">
        <v>0</v>
      </c>
      <c r="AS2791" t="s">
        <v>69</v>
      </c>
      <c r="AT2791" t="s">
        <v>18953</v>
      </c>
      <c r="AU2791" t="s">
        <v>64</v>
      </c>
      <c r="AV2791">
        <v>0</v>
      </c>
      <c r="AW2791">
        <v>39621</v>
      </c>
      <c r="AX2791" t="s">
        <v>18943</v>
      </c>
      <c r="AY2791" t="s">
        <v>18951</v>
      </c>
      <c r="AZ2791" t="s">
        <v>71</v>
      </c>
      <c r="BA2791">
        <v>354067</v>
      </c>
      <c r="BB2791" t="s">
        <v>66</v>
      </c>
      <c r="BC2791" t="str">
        <f t="shared" si="114"/>
        <v>07350</v>
      </c>
      <c r="BD2791" t="str">
        <f t="shared" si="115"/>
        <v>YE-07350</v>
      </c>
    </row>
    <row r="2792" spans="1:56" ht="28.15" customHeight="1">
      <c r="A2792" s="4">
        <f>SUBTOTAL(103,$L$2:L2792)</f>
        <v>2791</v>
      </c>
      <c r="B2792" s="5" t="s">
        <v>18954</v>
      </c>
      <c r="C2792" s="5" t="s">
        <v>18955</v>
      </c>
      <c r="D2792" s="5" t="s">
        <v>18941</v>
      </c>
      <c r="E2792" s="5" t="s">
        <v>18956</v>
      </c>
      <c r="F2792" s="6" t="s">
        <v>18957</v>
      </c>
      <c r="G2792" s="5">
        <v>7</v>
      </c>
      <c r="H2792" s="7">
        <v>727428</v>
      </c>
      <c r="I2792" s="5" t="s">
        <v>18958</v>
      </c>
      <c r="J2792" s="5" t="s">
        <v>18959</v>
      </c>
      <c r="K2792" s="20"/>
      <c r="L2792" s="5" t="s">
        <v>415</v>
      </c>
      <c r="M2792" s="2">
        <v>1601223958</v>
      </c>
      <c r="N2792" s="8">
        <f>IF(COUNTIF($B$2:B2792,B2792)=1,1,0)</f>
        <v>1</v>
      </c>
      <c r="O2792" t="s">
        <v>52</v>
      </c>
      <c r="P2792">
        <v>1601223958</v>
      </c>
      <c r="Q2792" t="s">
        <v>18954</v>
      </c>
      <c r="R2792" t="s">
        <v>18954</v>
      </c>
      <c r="S2792" t="s">
        <v>18955</v>
      </c>
      <c r="T2792" t="s">
        <v>18955</v>
      </c>
      <c r="U2792" t="s">
        <v>18941</v>
      </c>
      <c r="V2792" t="s">
        <v>18945</v>
      </c>
      <c r="W2792">
        <v>0</v>
      </c>
      <c r="X2792" t="s">
        <v>80</v>
      </c>
      <c r="Y2792">
        <v>2026</v>
      </c>
      <c r="Z2792">
        <v>7</v>
      </c>
      <c r="AA2792">
        <v>1</v>
      </c>
      <c r="AB2792">
        <v>673544</v>
      </c>
      <c r="AC2792">
        <v>53884</v>
      </c>
      <c r="AD2792">
        <v>0</v>
      </c>
      <c r="AE2792">
        <v>0</v>
      </c>
      <c r="AF2792" t="s">
        <v>98</v>
      </c>
      <c r="AG2792" t="s">
        <v>417</v>
      </c>
      <c r="AH2792" t="s">
        <v>18956</v>
      </c>
      <c r="AI2792" t="s">
        <v>18960</v>
      </c>
      <c r="AJ2792">
        <v>0</v>
      </c>
      <c r="AK2792" t="s">
        <v>13565</v>
      </c>
      <c r="AL2792">
        <v>0</v>
      </c>
      <c r="AM2792">
        <v>0</v>
      </c>
      <c r="AN2792">
        <v>0</v>
      </c>
      <c r="AO2792">
        <v>0</v>
      </c>
      <c r="AP2792" t="s">
        <v>83</v>
      </c>
      <c r="AQ2792">
        <v>0</v>
      </c>
      <c r="AR2792">
        <v>0</v>
      </c>
      <c r="AS2792" t="s">
        <v>69</v>
      </c>
      <c r="AT2792" t="s">
        <v>18961</v>
      </c>
      <c r="AU2792" t="s">
        <v>64</v>
      </c>
      <c r="AV2792">
        <v>0</v>
      </c>
      <c r="AW2792">
        <v>38809</v>
      </c>
      <c r="AX2792" t="s">
        <v>18958</v>
      </c>
      <c r="AY2792" t="s">
        <v>18959</v>
      </c>
      <c r="AZ2792" t="s">
        <v>71</v>
      </c>
      <c r="BA2792">
        <v>727428</v>
      </c>
      <c r="BB2792" t="s">
        <v>66</v>
      </c>
      <c r="BC2792" t="str">
        <f t="shared" si="114"/>
        <v>02530</v>
      </c>
      <c r="BD2792" t="str">
        <f t="shared" si="115"/>
        <v>YF-02530</v>
      </c>
    </row>
    <row r="2793" spans="1:56" ht="28.15" customHeight="1">
      <c r="A2793" s="4">
        <f>SUBTOTAL(103,$L$2:L2793)</f>
        <v>2792</v>
      </c>
      <c r="B2793" s="5" t="s">
        <v>18962</v>
      </c>
      <c r="C2793" s="5" t="s">
        <v>18963</v>
      </c>
      <c r="D2793" s="5" t="s">
        <v>18941</v>
      </c>
      <c r="E2793" s="5" t="s">
        <v>18956</v>
      </c>
      <c r="F2793" s="6" t="s">
        <v>18964</v>
      </c>
      <c r="G2793" s="5">
        <v>7</v>
      </c>
      <c r="H2793" s="7">
        <v>330934</v>
      </c>
      <c r="I2793" s="5" t="s">
        <v>18965</v>
      </c>
      <c r="J2793" s="5" t="s">
        <v>18966</v>
      </c>
      <c r="K2793" s="20"/>
      <c r="L2793" s="5" t="s">
        <v>415</v>
      </c>
      <c r="M2793" s="2">
        <v>1601224056</v>
      </c>
      <c r="N2793" s="8">
        <f>IF(COUNTIF($B$2:B2793,B2793)=1,1,0)</f>
        <v>1</v>
      </c>
      <c r="O2793" t="s">
        <v>52</v>
      </c>
      <c r="P2793">
        <v>1601224056</v>
      </c>
      <c r="Q2793" t="s">
        <v>18962</v>
      </c>
      <c r="R2793" t="s">
        <v>18962</v>
      </c>
      <c r="S2793" t="s">
        <v>18963</v>
      </c>
      <c r="T2793" t="s">
        <v>18963</v>
      </c>
      <c r="U2793" t="s">
        <v>18941</v>
      </c>
      <c r="V2793" t="s">
        <v>18945</v>
      </c>
      <c r="W2793">
        <v>0</v>
      </c>
      <c r="X2793" t="s">
        <v>80</v>
      </c>
      <c r="Y2793">
        <v>2026</v>
      </c>
      <c r="Z2793">
        <v>7</v>
      </c>
      <c r="AA2793">
        <v>1</v>
      </c>
      <c r="AB2793">
        <v>306420</v>
      </c>
      <c r="AC2793">
        <v>24514</v>
      </c>
      <c r="AD2793">
        <v>0</v>
      </c>
      <c r="AE2793">
        <v>0</v>
      </c>
      <c r="AF2793" t="s">
        <v>98</v>
      </c>
      <c r="AG2793" t="s">
        <v>417</v>
      </c>
      <c r="AH2793" t="s">
        <v>18956</v>
      </c>
      <c r="AI2793" t="s">
        <v>18960</v>
      </c>
      <c r="AJ2793">
        <v>0</v>
      </c>
      <c r="AK2793" t="s">
        <v>1677</v>
      </c>
      <c r="AL2793">
        <v>0</v>
      </c>
      <c r="AM2793">
        <v>0</v>
      </c>
      <c r="AN2793">
        <v>0</v>
      </c>
      <c r="AO2793">
        <v>0</v>
      </c>
      <c r="AP2793" t="s">
        <v>83</v>
      </c>
      <c r="AQ2793">
        <v>0</v>
      </c>
      <c r="AR2793">
        <v>0</v>
      </c>
      <c r="AS2793" t="s">
        <v>69</v>
      </c>
      <c r="AT2793" t="s">
        <v>18967</v>
      </c>
      <c r="AU2793" t="s">
        <v>64</v>
      </c>
      <c r="AV2793">
        <v>0</v>
      </c>
      <c r="AW2793">
        <v>38833</v>
      </c>
      <c r="AX2793" t="s">
        <v>18965</v>
      </c>
      <c r="AY2793" t="s">
        <v>18966</v>
      </c>
      <c r="AZ2793" t="s">
        <v>71</v>
      </c>
      <c r="BA2793">
        <v>330934</v>
      </c>
      <c r="BB2793" t="s">
        <v>66</v>
      </c>
      <c r="BC2793" t="str">
        <f t="shared" si="114"/>
        <v>08050</v>
      </c>
      <c r="BD2793" t="str">
        <f t="shared" si="115"/>
        <v>YF-08050</v>
      </c>
    </row>
    <row r="2794" spans="1:56" ht="28.15" customHeight="1">
      <c r="A2794" s="4">
        <f>SUBTOTAL(103,$L$2:L2794)</f>
        <v>2793</v>
      </c>
      <c r="B2794" s="5" t="s">
        <v>18968</v>
      </c>
      <c r="C2794" s="5" t="s">
        <v>18969</v>
      </c>
      <c r="D2794" s="5" t="s">
        <v>18970</v>
      </c>
      <c r="E2794" s="5" t="s">
        <v>18956</v>
      </c>
      <c r="F2794" s="6" t="s">
        <v>18971</v>
      </c>
      <c r="G2794" s="5">
        <v>7</v>
      </c>
      <c r="H2794" s="7">
        <v>23570</v>
      </c>
      <c r="I2794" s="5" t="s">
        <v>18972</v>
      </c>
      <c r="J2794" s="5" t="s">
        <v>18973</v>
      </c>
      <c r="K2794" s="20"/>
      <c r="L2794" s="5" t="s">
        <v>415</v>
      </c>
      <c r="M2794" s="2">
        <v>1601224109</v>
      </c>
      <c r="N2794" s="8">
        <f>IF(COUNTIF($B$2:B2794,B2794)=1,1,0)</f>
        <v>1</v>
      </c>
      <c r="O2794" t="s">
        <v>52</v>
      </c>
      <c r="P2794">
        <v>1601224109</v>
      </c>
      <c r="Q2794" t="s">
        <v>18968</v>
      </c>
      <c r="R2794" t="s">
        <v>18968</v>
      </c>
      <c r="S2794" t="s">
        <v>18969</v>
      </c>
      <c r="T2794" t="s">
        <v>18969</v>
      </c>
      <c r="U2794" t="s">
        <v>18970</v>
      </c>
      <c r="V2794" t="s">
        <v>18974</v>
      </c>
      <c r="W2794">
        <v>0</v>
      </c>
      <c r="X2794" t="s">
        <v>80</v>
      </c>
      <c r="Y2794">
        <v>2026</v>
      </c>
      <c r="Z2794">
        <v>7</v>
      </c>
      <c r="AA2794">
        <v>1</v>
      </c>
      <c r="AB2794">
        <v>21824</v>
      </c>
      <c r="AC2794">
        <v>1746</v>
      </c>
      <c r="AD2794">
        <v>0</v>
      </c>
      <c r="AE2794">
        <v>0</v>
      </c>
      <c r="AF2794" t="s">
        <v>98</v>
      </c>
      <c r="AG2794" t="s">
        <v>417</v>
      </c>
      <c r="AH2794" t="s">
        <v>18956</v>
      </c>
      <c r="AI2794" t="s">
        <v>18960</v>
      </c>
      <c r="AJ2794">
        <v>0</v>
      </c>
      <c r="AK2794" t="s">
        <v>18975</v>
      </c>
      <c r="AL2794">
        <v>0</v>
      </c>
      <c r="AM2794">
        <v>0</v>
      </c>
      <c r="AN2794">
        <v>0</v>
      </c>
      <c r="AO2794">
        <v>0</v>
      </c>
      <c r="AP2794" t="s">
        <v>83</v>
      </c>
      <c r="AQ2794">
        <v>0</v>
      </c>
      <c r="AR2794">
        <v>0</v>
      </c>
      <c r="AS2794" t="s">
        <v>69</v>
      </c>
      <c r="AT2794" t="s">
        <v>18976</v>
      </c>
      <c r="AU2794" t="s">
        <v>64</v>
      </c>
      <c r="AV2794">
        <v>0</v>
      </c>
      <c r="AW2794">
        <v>38854</v>
      </c>
      <c r="AX2794" t="s">
        <v>18972</v>
      </c>
      <c r="AY2794" t="s">
        <v>18973</v>
      </c>
      <c r="AZ2794" t="s">
        <v>71</v>
      </c>
      <c r="BA2794">
        <v>23570</v>
      </c>
      <c r="BB2794" t="s">
        <v>66</v>
      </c>
      <c r="BC2794" t="str">
        <f t="shared" si="114"/>
        <v>21810</v>
      </c>
      <c r="BD2794" t="str">
        <f t="shared" si="115"/>
        <v>YF-21810</v>
      </c>
    </row>
    <row r="2795" spans="1:56" ht="28.15" customHeight="1">
      <c r="A2795" s="4">
        <f>SUBTOTAL(103,$L$2:L2795)</f>
        <v>2794</v>
      </c>
      <c r="B2795" s="5" t="s">
        <v>18977</v>
      </c>
      <c r="C2795" s="5" t="s">
        <v>18978</v>
      </c>
      <c r="D2795" s="5" t="s">
        <v>10757</v>
      </c>
      <c r="E2795" s="5" t="s">
        <v>18956</v>
      </c>
      <c r="F2795" s="6" t="s">
        <v>18979</v>
      </c>
      <c r="G2795" s="5">
        <v>7</v>
      </c>
      <c r="H2795" s="7">
        <v>688573</v>
      </c>
      <c r="I2795" s="5" t="s">
        <v>18980</v>
      </c>
      <c r="J2795" s="5" t="s">
        <v>18981</v>
      </c>
      <c r="K2795" s="20"/>
      <c r="L2795" s="5" t="s">
        <v>415</v>
      </c>
      <c r="M2795" s="2">
        <v>1601224067</v>
      </c>
      <c r="N2795" s="8">
        <f>IF(COUNTIF($B$2:B2795,B2795)=1,1,0)</f>
        <v>1</v>
      </c>
      <c r="O2795" t="s">
        <v>52</v>
      </c>
      <c r="P2795">
        <v>1601224067</v>
      </c>
      <c r="Q2795" t="s">
        <v>18977</v>
      </c>
      <c r="R2795" t="s">
        <v>18977</v>
      </c>
      <c r="S2795" t="s">
        <v>18978</v>
      </c>
      <c r="T2795" t="s">
        <v>18978</v>
      </c>
      <c r="U2795" t="s">
        <v>10757</v>
      </c>
      <c r="V2795" t="s">
        <v>10759</v>
      </c>
      <c r="W2795">
        <v>0</v>
      </c>
      <c r="X2795" t="s">
        <v>80</v>
      </c>
      <c r="Y2795">
        <v>2026</v>
      </c>
      <c r="Z2795">
        <v>7</v>
      </c>
      <c r="AA2795">
        <v>1</v>
      </c>
      <c r="AB2795">
        <v>637568</v>
      </c>
      <c r="AC2795">
        <v>51005</v>
      </c>
      <c r="AD2795">
        <v>0</v>
      </c>
      <c r="AE2795">
        <v>0</v>
      </c>
      <c r="AF2795" t="s">
        <v>98</v>
      </c>
      <c r="AG2795" t="s">
        <v>417</v>
      </c>
      <c r="AH2795" t="s">
        <v>18956</v>
      </c>
      <c r="AI2795" t="s">
        <v>18960</v>
      </c>
      <c r="AJ2795">
        <v>0</v>
      </c>
      <c r="AK2795" t="s">
        <v>18982</v>
      </c>
      <c r="AL2795">
        <v>0</v>
      </c>
      <c r="AM2795">
        <v>0</v>
      </c>
      <c r="AN2795">
        <v>0</v>
      </c>
      <c r="AO2795">
        <v>0</v>
      </c>
      <c r="AP2795" t="s">
        <v>83</v>
      </c>
      <c r="AQ2795">
        <v>0</v>
      </c>
      <c r="AR2795">
        <v>0</v>
      </c>
      <c r="AS2795" t="s">
        <v>69</v>
      </c>
      <c r="AT2795" t="s">
        <v>18983</v>
      </c>
      <c r="AU2795" t="s">
        <v>64</v>
      </c>
      <c r="AV2795">
        <v>0</v>
      </c>
      <c r="AW2795">
        <v>38837</v>
      </c>
      <c r="AX2795" t="s">
        <v>18980</v>
      </c>
      <c r="AY2795" t="s">
        <v>18981</v>
      </c>
      <c r="AZ2795" t="s">
        <v>71</v>
      </c>
      <c r="BA2795">
        <v>688573</v>
      </c>
      <c r="BB2795" t="s">
        <v>66</v>
      </c>
      <c r="BC2795" t="str">
        <f t="shared" si="114"/>
        <v>24230</v>
      </c>
      <c r="BD2795" t="str">
        <f t="shared" si="115"/>
        <v>YF-24230</v>
      </c>
    </row>
    <row r="2796" spans="1:56" ht="28.15" customHeight="1">
      <c r="A2796" s="4">
        <f>SUBTOTAL(103,$L$2:L2796)</f>
        <v>2795</v>
      </c>
      <c r="B2796" s="5" t="s">
        <v>18984</v>
      </c>
      <c r="C2796" s="5" t="s">
        <v>1922</v>
      </c>
      <c r="D2796" s="5" t="s">
        <v>18941</v>
      </c>
      <c r="E2796" s="5" t="s">
        <v>18956</v>
      </c>
      <c r="F2796" s="6" t="s">
        <v>18985</v>
      </c>
      <c r="G2796" s="5">
        <v>7</v>
      </c>
      <c r="H2796" s="7">
        <v>100708</v>
      </c>
      <c r="I2796" s="5" t="s">
        <v>18986</v>
      </c>
      <c r="J2796" s="5" t="s">
        <v>18987</v>
      </c>
      <c r="K2796" s="20"/>
      <c r="L2796" s="5" t="s">
        <v>415</v>
      </c>
      <c r="M2796" s="2">
        <v>1601223901</v>
      </c>
      <c r="N2796" s="8">
        <f>IF(COUNTIF($B$2:B2796,B2796)=1,1,0)</f>
        <v>1</v>
      </c>
      <c r="O2796" t="s">
        <v>52</v>
      </c>
      <c r="P2796">
        <v>1601223901</v>
      </c>
      <c r="Q2796" t="s">
        <v>18984</v>
      </c>
      <c r="R2796" t="s">
        <v>18984</v>
      </c>
      <c r="S2796" t="s">
        <v>1922</v>
      </c>
      <c r="T2796" t="s">
        <v>1922</v>
      </c>
      <c r="U2796" t="s">
        <v>18941</v>
      </c>
      <c r="V2796" t="s">
        <v>18945</v>
      </c>
      <c r="W2796">
        <v>0</v>
      </c>
      <c r="X2796" t="s">
        <v>188</v>
      </c>
      <c r="Y2796">
        <v>2026</v>
      </c>
      <c r="Z2796">
        <v>7</v>
      </c>
      <c r="AA2796">
        <v>1</v>
      </c>
      <c r="AB2796">
        <v>93248</v>
      </c>
      <c r="AC2796">
        <v>7460</v>
      </c>
      <c r="AD2796">
        <v>0</v>
      </c>
      <c r="AE2796">
        <v>0</v>
      </c>
      <c r="AF2796" t="s">
        <v>98</v>
      </c>
      <c r="AG2796" t="s">
        <v>417</v>
      </c>
      <c r="AH2796" t="s">
        <v>18956</v>
      </c>
      <c r="AI2796" t="s">
        <v>18960</v>
      </c>
      <c r="AJ2796">
        <v>0</v>
      </c>
      <c r="AK2796" t="s">
        <v>18175</v>
      </c>
      <c r="AL2796">
        <v>0</v>
      </c>
      <c r="AM2796">
        <v>0</v>
      </c>
      <c r="AN2796">
        <v>0</v>
      </c>
      <c r="AO2796">
        <v>0</v>
      </c>
      <c r="AP2796" t="s">
        <v>83</v>
      </c>
      <c r="AQ2796">
        <v>0</v>
      </c>
      <c r="AR2796">
        <v>0</v>
      </c>
      <c r="AS2796" t="s">
        <v>69</v>
      </c>
      <c r="AT2796" t="s">
        <v>18988</v>
      </c>
      <c r="AU2796" t="s">
        <v>64</v>
      </c>
      <c r="AV2796">
        <v>0</v>
      </c>
      <c r="AW2796">
        <v>38797</v>
      </c>
      <c r="AX2796" t="s">
        <v>18986</v>
      </c>
      <c r="AY2796" t="s">
        <v>18987</v>
      </c>
      <c r="AZ2796" t="s">
        <v>71</v>
      </c>
      <c r="BA2796">
        <v>100708</v>
      </c>
      <c r="BB2796" t="s">
        <v>66</v>
      </c>
      <c r="BC2796" t="str">
        <f t="shared" si="114"/>
        <v>25950</v>
      </c>
      <c r="BD2796" t="str">
        <f t="shared" si="115"/>
        <v>YF-25950</v>
      </c>
    </row>
    <row r="2797" spans="1:56" ht="28.15" customHeight="1">
      <c r="A2797" s="4">
        <f>SUBTOTAL(103,$L$2:L2797)</f>
        <v>2796</v>
      </c>
      <c r="B2797" s="5" t="s">
        <v>18989</v>
      </c>
      <c r="C2797" s="5" t="s">
        <v>18990</v>
      </c>
      <c r="D2797" s="5" t="s">
        <v>18941</v>
      </c>
      <c r="E2797" s="5" t="s">
        <v>18956</v>
      </c>
      <c r="F2797" s="6" t="s">
        <v>18991</v>
      </c>
      <c r="G2797" s="5">
        <v>7</v>
      </c>
      <c r="H2797" s="7">
        <v>251251</v>
      </c>
      <c r="I2797" s="5">
        <v>0</v>
      </c>
      <c r="J2797" s="5" t="s">
        <v>18992</v>
      </c>
      <c r="K2797" s="20"/>
      <c r="L2797" s="5" t="s">
        <v>415</v>
      </c>
      <c r="M2797" s="2">
        <v>1601224313</v>
      </c>
      <c r="N2797" s="8">
        <f>IF(COUNTIF($B$2:B2797,B2797)=1,1,0)</f>
        <v>1</v>
      </c>
      <c r="O2797" t="s">
        <v>52</v>
      </c>
      <c r="P2797">
        <v>1601224313</v>
      </c>
      <c r="Q2797" t="s">
        <v>18989</v>
      </c>
      <c r="R2797" t="s">
        <v>18989</v>
      </c>
      <c r="S2797" t="s">
        <v>18990</v>
      </c>
      <c r="T2797" t="s">
        <v>18990</v>
      </c>
      <c r="U2797" t="s">
        <v>18941</v>
      </c>
      <c r="V2797" t="s">
        <v>18945</v>
      </c>
      <c r="W2797">
        <v>0</v>
      </c>
      <c r="X2797" t="s">
        <v>80</v>
      </c>
      <c r="Y2797">
        <v>2026</v>
      </c>
      <c r="Z2797">
        <v>7</v>
      </c>
      <c r="AA2797">
        <v>1</v>
      </c>
      <c r="AB2797">
        <v>232640</v>
      </c>
      <c r="AC2797">
        <v>18611</v>
      </c>
      <c r="AD2797">
        <v>0</v>
      </c>
      <c r="AE2797">
        <v>0</v>
      </c>
      <c r="AF2797" t="s">
        <v>98</v>
      </c>
      <c r="AG2797" t="s">
        <v>417</v>
      </c>
      <c r="AH2797" t="s">
        <v>18956</v>
      </c>
      <c r="AI2797" t="s">
        <v>18960</v>
      </c>
      <c r="AJ2797">
        <v>0</v>
      </c>
      <c r="AK2797" t="s">
        <v>18993</v>
      </c>
      <c r="AL2797">
        <v>0</v>
      </c>
      <c r="AM2797">
        <v>0</v>
      </c>
      <c r="AN2797">
        <v>0</v>
      </c>
      <c r="AO2797">
        <v>0</v>
      </c>
      <c r="AP2797" t="s">
        <v>83</v>
      </c>
      <c r="AQ2797">
        <v>0</v>
      </c>
      <c r="AR2797">
        <v>0</v>
      </c>
      <c r="AS2797" t="s">
        <v>69</v>
      </c>
      <c r="AT2797" t="s">
        <v>18994</v>
      </c>
      <c r="AU2797" t="s">
        <v>64</v>
      </c>
      <c r="AV2797">
        <v>0</v>
      </c>
      <c r="AW2797">
        <v>38902</v>
      </c>
      <c r="AY2797" t="s">
        <v>18992</v>
      </c>
      <c r="AZ2797" t="s">
        <v>71</v>
      </c>
      <c r="BA2797">
        <v>251251</v>
      </c>
      <c r="BB2797" t="s">
        <v>66</v>
      </c>
      <c r="BC2797" t="str">
        <f t="shared" si="114"/>
        <v>38020</v>
      </c>
      <c r="BD2797" t="str">
        <f t="shared" si="115"/>
        <v>YF-38020</v>
      </c>
    </row>
    <row r="2798" spans="1:56" ht="28.15" customHeight="1">
      <c r="A2798" s="4">
        <f>SUBTOTAL(103,$L$2:L2798)</f>
        <v>2797</v>
      </c>
      <c r="B2798" s="5" t="s">
        <v>18995</v>
      </c>
      <c r="C2798" s="5" t="s">
        <v>18996</v>
      </c>
      <c r="D2798" s="5" t="s">
        <v>18941</v>
      </c>
      <c r="E2798" s="5" t="s">
        <v>18956</v>
      </c>
      <c r="F2798" s="6" t="s">
        <v>18997</v>
      </c>
      <c r="G2798" s="5">
        <v>7</v>
      </c>
      <c r="H2798" s="7">
        <v>68567</v>
      </c>
      <c r="I2798" s="5" t="s">
        <v>18998</v>
      </c>
      <c r="J2798" s="5" t="s">
        <v>18999</v>
      </c>
      <c r="K2798" s="20"/>
      <c r="L2798" s="5" t="s">
        <v>415</v>
      </c>
      <c r="M2798" s="2">
        <v>1601223970</v>
      </c>
      <c r="N2798" s="8">
        <f>IF(COUNTIF($B$2:B2798,B2798)=1,1,0)</f>
        <v>1</v>
      </c>
      <c r="O2798" t="s">
        <v>52</v>
      </c>
      <c r="P2798">
        <v>1601223970</v>
      </c>
      <c r="Q2798" t="s">
        <v>18995</v>
      </c>
      <c r="R2798" t="s">
        <v>18995</v>
      </c>
      <c r="S2798" t="s">
        <v>18996</v>
      </c>
      <c r="T2798" t="s">
        <v>18996</v>
      </c>
      <c r="U2798" t="s">
        <v>18941</v>
      </c>
      <c r="V2798" t="s">
        <v>18945</v>
      </c>
      <c r="W2798">
        <v>0</v>
      </c>
      <c r="X2798" t="s">
        <v>80</v>
      </c>
      <c r="Y2798">
        <v>2026</v>
      </c>
      <c r="Z2798">
        <v>7</v>
      </c>
      <c r="AA2798">
        <v>1</v>
      </c>
      <c r="AB2798">
        <v>63488</v>
      </c>
      <c r="AC2798">
        <v>5079</v>
      </c>
      <c r="AD2798">
        <v>0</v>
      </c>
      <c r="AE2798">
        <v>0</v>
      </c>
      <c r="AF2798" t="s">
        <v>98</v>
      </c>
      <c r="AG2798" t="s">
        <v>417</v>
      </c>
      <c r="AH2798" t="s">
        <v>18956</v>
      </c>
      <c r="AI2798" t="s">
        <v>18960</v>
      </c>
      <c r="AJ2798">
        <v>0</v>
      </c>
      <c r="AK2798" t="s">
        <v>19000</v>
      </c>
      <c r="AL2798">
        <v>0</v>
      </c>
      <c r="AM2798">
        <v>0</v>
      </c>
      <c r="AN2798">
        <v>0</v>
      </c>
      <c r="AO2798">
        <v>0</v>
      </c>
      <c r="AP2798" t="s">
        <v>83</v>
      </c>
      <c r="AQ2798">
        <v>0</v>
      </c>
      <c r="AR2798">
        <v>0</v>
      </c>
      <c r="AS2798" t="s">
        <v>69</v>
      </c>
      <c r="AT2798" t="s">
        <v>19001</v>
      </c>
      <c r="AU2798" t="s">
        <v>64</v>
      </c>
      <c r="AV2798">
        <v>0</v>
      </c>
      <c r="AW2798">
        <v>38812</v>
      </c>
      <c r="AX2798" t="s">
        <v>18998</v>
      </c>
      <c r="AY2798" t="s">
        <v>18999</v>
      </c>
      <c r="AZ2798" t="s">
        <v>71</v>
      </c>
      <c r="BA2798">
        <v>68567</v>
      </c>
      <c r="BB2798" t="s">
        <v>66</v>
      </c>
      <c r="BC2798" t="str">
        <f t="shared" si="114"/>
        <v>39602</v>
      </c>
      <c r="BD2798" t="str">
        <f t="shared" si="115"/>
        <v>YF-39602</v>
      </c>
    </row>
    <row r="2799" spans="1:56" ht="28.15" customHeight="1">
      <c r="A2799" s="4">
        <f>SUBTOTAL(103,$L$2:L2799)</f>
        <v>2798</v>
      </c>
      <c r="B2799" s="5" t="s">
        <v>19002</v>
      </c>
      <c r="C2799" s="5" t="s">
        <v>19003</v>
      </c>
      <c r="D2799" s="5" t="s">
        <v>18941</v>
      </c>
      <c r="E2799" s="5" t="s">
        <v>19004</v>
      </c>
      <c r="F2799" s="6" t="s">
        <v>19005</v>
      </c>
      <c r="G2799" s="5">
        <v>7</v>
      </c>
      <c r="H2799" s="7">
        <v>1841234</v>
      </c>
      <c r="I2799" s="5" t="s">
        <v>19006</v>
      </c>
      <c r="J2799" s="5" t="s">
        <v>19007</v>
      </c>
      <c r="K2799" s="20"/>
      <c r="L2799" s="5" t="s">
        <v>415</v>
      </c>
      <c r="M2799" s="2">
        <v>1601222250</v>
      </c>
      <c r="N2799" s="8">
        <f>IF(COUNTIF($B$2:B2799,B2799)=1,1,0)</f>
        <v>1</v>
      </c>
      <c r="O2799" t="s">
        <v>52</v>
      </c>
      <c r="P2799">
        <v>1601222250</v>
      </c>
      <c r="Q2799" t="s">
        <v>19002</v>
      </c>
      <c r="R2799" t="s">
        <v>19002</v>
      </c>
      <c r="S2799" t="s">
        <v>19003</v>
      </c>
      <c r="T2799" t="s">
        <v>19003</v>
      </c>
      <c r="U2799" t="s">
        <v>18941</v>
      </c>
      <c r="V2799" t="s">
        <v>18945</v>
      </c>
      <c r="W2799">
        <v>1</v>
      </c>
      <c r="X2799" t="s">
        <v>188</v>
      </c>
      <c r="Y2799">
        <v>2026</v>
      </c>
      <c r="Z2799">
        <v>7</v>
      </c>
      <c r="AA2799">
        <v>1</v>
      </c>
      <c r="AB2799">
        <v>1704846</v>
      </c>
      <c r="AC2799">
        <v>136388</v>
      </c>
      <c r="AD2799">
        <v>0</v>
      </c>
      <c r="AE2799">
        <v>0</v>
      </c>
      <c r="AF2799" t="s">
        <v>98</v>
      </c>
      <c r="AG2799" t="s">
        <v>81</v>
      </c>
      <c r="AH2799" t="s">
        <v>19004</v>
      </c>
      <c r="AI2799" t="s">
        <v>18960</v>
      </c>
      <c r="AJ2799">
        <v>0</v>
      </c>
      <c r="AK2799" t="s">
        <v>19008</v>
      </c>
      <c r="AL2799">
        <v>0</v>
      </c>
      <c r="AM2799">
        <v>0</v>
      </c>
      <c r="AN2799">
        <v>0</v>
      </c>
      <c r="AO2799">
        <v>0</v>
      </c>
      <c r="AP2799" t="s">
        <v>83</v>
      </c>
      <c r="AQ2799">
        <v>0</v>
      </c>
      <c r="AR2799">
        <v>0</v>
      </c>
      <c r="AS2799" t="s">
        <v>69</v>
      </c>
      <c r="AT2799" t="s">
        <v>19009</v>
      </c>
      <c r="AU2799" t="s">
        <v>64</v>
      </c>
      <c r="AV2799">
        <v>0</v>
      </c>
      <c r="AW2799">
        <v>38442</v>
      </c>
      <c r="AX2799" t="s">
        <v>19006</v>
      </c>
      <c r="AY2799" t="s">
        <v>19007</v>
      </c>
      <c r="AZ2799" t="s">
        <v>71</v>
      </c>
      <c r="BA2799">
        <v>1841234</v>
      </c>
      <c r="BB2799" t="s">
        <v>66</v>
      </c>
      <c r="BC2799" t="str">
        <f t="shared" si="114"/>
        <v>41230</v>
      </c>
      <c r="BD2799" t="str">
        <f t="shared" si="115"/>
        <v>YF-41230</v>
      </c>
    </row>
    <row r="2800" spans="1:56" ht="28.15" customHeight="1">
      <c r="A2800" s="4">
        <f>SUBTOTAL(103,$L$2:L2800)</f>
        <v>2799</v>
      </c>
      <c r="B2800" s="5" t="s">
        <v>19010</v>
      </c>
      <c r="C2800" s="5" t="s">
        <v>19011</v>
      </c>
      <c r="D2800" s="5" t="s">
        <v>19012</v>
      </c>
      <c r="E2800" s="5" t="s">
        <v>19004</v>
      </c>
      <c r="F2800" s="6" t="s">
        <v>19013</v>
      </c>
      <c r="G2800" s="5">
        <v>7</v>
      </c>
      <c r="H2800" s="7">
        <v>402905</v>
      </c>
      <c r="I2800" s="5" t="s">
        <v>19014</v>
      </c>
      <c r="J2800" s="5" t="s">
        <v>19015</v>
      </c>
      <c r="K2800" s="20"/>
      <c r="L2800" s="5" t="s">
        <v>415</v>
      </c>
      <c r="M2800" s="2">
        <v>1601221960</v>
      </c>
      <c r="N2800" s="8">
        <f>IF(COUNTIF($B$2:B2800,B2800)=1,1,0)</f>
        <v>1</v>
      </c>
      <c r="O2800" t="s">
        <v>52</v>
      </c>
      <c r="P2800">
        <v>1601221960</v>
      </c>
      <c r="Q2800" t="s">
        <v>19010</v>
      </c>
      <c r="R2800" t="s">
        <v>19010</v>
      </c>
      <c r="S2800" t="s">
        <v>19011</v>
      </c>
      <c r="T2800" t="s">
        <v>19011</v>
      </c>
      <c r="U2800" t="s">
        <v>19012</v>
      </c>
      <c r="V2800" t="s">
        <v>10772</v>
      </c>
      <c r="W2800">
        <v>0</v>
      </c>
      <c r="X2800" t="s">
        <v>80</v>
      </c>
      <c r="Y2800">
        <v>2026</v>
      </c>
      <c r="Z2800">
        <v>7</v>
      </c>
      <c r="AA2800">
        <v>1</v>
      </c>
      <c r="AB2800">
        <v>373060</v>
      </c>
      <c r="AC2800">
        <v>29845</v>
      </c>
      <c r="AD2800">
        <v>0</v>
      </c>
      <c r="AE2800">
        <v>0</v>
      </c>
      <c r="AF2800" t="s">
        <v>98</v>
      </c>
      <c r="AG2800" t="s">
        <v>81</v>
      </c>
      <c r="AH2800" t="s">
        <v>19004</v>
      </c>
      <c r="AI2800" t="s">
        <v>18960</v>
      </c>
      <c r="AJ2800">
        <v>0</v>
      </c>
      <c r="AK2800" t="s">
        <v>19016</v>
      </c>
      <c r="AL2800">
        <v>0</v>
      </c>
      <c r="AM2800">
        <v>0</v>
      </c>
      <c r="AN2800">
        <v>0</v>
      </c>
      <c r="AO2800">
        <v>0</v>
      </c>
      <c r="AP2800" t="s">
        <v>83</v>
      </c>
      <c r="AQ2800">
        <v>0</v>
      </c>
      <c r="AR2800">
        <v>0</v>
      </c>
      <c r="AS2800" t="s">
        <v>69</v>
      </c>
      <c r="AT2800" t="s">
        <v>19017</v>
      </c>
      <c r="AU2800" t="s">
        <v>64</v>
      </c>
      <c r="AV2800">
        <v>0</v>
      </c>
      <c r="AW2800">
        <v>38361</v>
      </c>
      <c r="AX2800" t="s">
        <v>19014</v>
      </c>
      <c r="AY2800" t="s">
        <v>19015</v>
      </c>
      <c r="AZ2800" t="s">
        <v>71</v>
      </c>
      <c r="BA2800">
        <v>402905</v>
      </c>
      <c r="BB2800" t="s">
        <v>66</v>
      </c>
      <c r="BC2800" t="str">
        <f t="shared" si="114"/>
        <v>48000</v>
      </c>
      <c r="BD2800" t="str">
        <f t="shared" si="115"/>
        <v>YF-48000</v>
      </c>
    </row>
    <row r="2801" spans="1:56" ht="28.15" customHeight="1">
      <c r="A2801" s="4">
        <f>SUBTOTAL(103,$L$2:L2801)</f>
        <v>2800</v>
      </c>
      <c r="B2801" s="5" t="s">
        <v>19018</v>
      </c>
      <c r="C2801" s="5" t="s">
        <v>19019</v>
      </c>
      <c r="D2801" s="5" t="s">
        <v>18941</v>
      </c>
      <c r="E2801" s="5" t="s">
        <v>19004</v>
      </c>
      <c r="F2801" s="6" t="s">
        <v>19020</v>
      </c>
      <c r="G2801" s="5">
        <v>7</v>
      </c>
      <c r="H2801" s="7">
        <v>155844</v>
      </c>
      <c r="I2801" s="5" t="s">
        <v>19021</v>
      </c>
      <c r="J2801" s="5" t="s">
        <v>19022</v>
      </c>
      <c r="K2801" s="20"/>
      <c r="L2801" s="5" t="s">
        <v>415</v>
      </c>
      <c r="M2801" s="2">
        <v>1601222086</v>
      </c>
      <c r="N2801" s="8">
        <f>IF(COUNTIF($B$2:B2801,B2801)=1,1,0)</f>
        <v>1</v>
      </c>
      <c r="O2801" t="s">
        <v>52</v>
      </c>
      <c r="P2801">
        <v>1601222086</v>
      </c>
      <c r="Q2801" t="s">
        <v>19018</v>
      </c>
      <c r="R2801" t="s">
        <v>19018</v>
      </c>
      <c r="S2801" t="s">
        <v>19019</v>
      </c>
      <c r="T2801" t="s">
        <v>19019</v>
      </c>
      <c r="U2801" t="s">
        <v>18941</v>
      </c>
      <c r="V2801" t="s">
        <v>18945</v>
      </c>
      <c r="W2801">
        <v>0</v>
      </c>
      <c r="X2801" t="s">
        <v>80</v>
      </c>
      <c r="Y2801">
        <v>2026</v>
      </c>
      <c r="Z2801">
        <v>7</v>
      </c>
      <c r="AA2801">
        <v>1</v>
      </c>
      <c r="AB2801">
        <v>144300</v>
      </c>
      <c r="AC2801">
        <v>11544</v>
      </c>
      <c r="AD2801">
        <v>0</v>
      </c>
      <c r="AE2801">
        <v>0</v>
      </c>
      <c r="AF2801" t="s">
        <v>98</v>
      </c>
      <c r="AG2801" t="s">
        <v>81</v>
      </c>
      <c r="AH2801" t="s">
        <v>19004</v>
      </c>
      <c r="AI2801" t="s">
        <v>18960</v>
      </c>
      <c r="AJ2801">
        <v>0</v>
      </c>
      <c r="AK2801" t="s">
        <v>19023</v>
      </c>
      <c r="AL2801">
        <v>0</v>
      </c>
      <c r="AM2801">
        <v>0</v>
      </c>
      <c r="AN2801">
        <v>0</v>
      </c>
      <c r="AO2801">
        <v>0</v>
      </c>
      <c r="AP2801" t="s">
        <v>83</v>
      </c>
      <c r="AQ2801">
        <v>0</v>
      </c>
      <c r="AR2801">
        <v>0</v>
      </c>
      <c r="AS2801" t="s">
        <v>69</v>
      </c>
      <c r="AT2801" t="s">
        <v>19024</v>
      </c>
      <c r="AU2801" t="s">
        <v>64</v>
      </c>
      <c r="AV2801">
        <v>0</v>
      </c>
      <c r="AW2801">
        <v>38397</v>
      </c>
      <c r="AX2801" t="s">
        <v>19021</v>
      </c>
      <c r="AY2801" t="s">
        <v>19022</v>
      </c>
      <c r="AZ2801" t="s">
        <v>71</v>
      </c>
      <c r="BA2801">
        <v>155844</v>
      </c>
      <c r="BB2801" t="s">
        <v>66</v>
      </c>
      <c r="BC2801" t="str">
        <f t="shared" si="114"/>
        <v>48180</v>
      </c>
      <c r="BD2801" t="str">
        <f t="shared" si="115"/>
        <v>YF-48180</v>
      </c>
    </row>
    <row r="2802" spans="1:56" ht="28.15" customHeight="1">
      <c r="A2802" s="4">
        <f>SUBTOTAL(103,$L$2:L2802)</f>
        <v>2801</v>
      </c>
      <c r="B2802" s="5" t="s">
        <v>19025</v>
      </c>
      <c r="C2802" s="5" t="s">
        <v>19026</v>
      </c>
      <c r="D2802" s="5" t="s">
        <v>18941</v>
      </c>
      <c r="E2802" s="5" t="s">
        <v>19004</v>
      </c>
      <c r="F2802" s="6" t="s">
        <v>19027</v>
      </c>
      <c r="G2802" s="5">
        <v>7</v>
      </c>
      <c r="H2802" s="7">
        <v>346356</v>
      </c>
      <c r="I2802" s="5" t="s">
        <v>19028</v>
      </c>
      <c r="J2802" s="5" t="s">
        <v>19029</v>
      </c>
      <c r="K2802" s="20"/>
      <c r="L2802" s="5" t="s">
        <v>415</v>
      </c>
      <c r="M2802" s="2">
        <v>1601222447</v>
      </c>
      <c r="N2802" s="8">
        <f>IF(COUNTIF($B$2:B2802,B2802)=1,1,0)</f>
        <v>1</v>
      </c>
      <c r="O2802" t="s">
        <v>52</v>
      </c>
      <c r="P2802">
        <v>1601222447</v>
      </c>
      <c r="Q2802" t="s">
        <v>19025</v>
      </c>
      <c r="R2802" t="s">
        <v>19025</v>
      </c>
      <c r="S2802" t="s">
        <v>19026</v>
      </c>
      <c r="T2802" t="s">
        <v>19026</v>
      </c>
      <c r="U2802" t="s">
        <v>18941</v>
      </c>
      <c r="V2802" t="s">
        <v>18945</v>
      </c>
      <c r="W2802">
        <v>0</v>
      </c>
      <c r="X2802" t="s">
        <v>80</v>
      </c>
      <c r="Y2802">
        <v>2026</v>
      </c>
      <c r="Z2802">
        <v>7</v>
      </c>
      <c r="AA2802">
        <v>1</v>
      </c>
      <c r="AB2802">
        <v>320700</v>
      </c>
      <c r="AC2802">
        <v>25656</v>
      </c>
      <c r="AD2802">
        <v>0</v>
      </c>
      <c r="AE2802">
        <v>0</v>
      </c>
      <c r="AF2802" t="s">
        <v>98</v>
      </c>
      <c r="AG2802" t="s">
        <v>81</v>
      </c>
      <c r="AH2802" t="s">
        <v>19004</v>
      </c>
      <c r="AI2802" t="s">
        <v>18960</v>
      </c>
      <c r="AJ2802">
        <v>0</v>
      </c>
      <c r="AK2802" t="s">
        <v>19030</v>
      </c>
      <c r="AL2802">
        <v>0</v>
      </c>
      <c r="AM2802">
        <v>0</v>
      </c>
      <c r="AN2802">
        <v>0</v>
      </c>
      <c r="AO2802">
        <v>0</v>
      </c>
      <c r="AP2802" t="s">
        <v>83</v>
      </c>
      <c r="AQ2802">
        <v>0</v>
      </c>
      <c r="AR2802">
        <v>0</v>
      </c>
      <c r="AS2802" t="s">
        <v>69</v>
      </c>
      <c r="AT2802" t="s">
        <v>19031</v>
      </c>
      <c r="AU2802" t="s">
        <v>64</v>
      </c>
      <c r="AV2802">
        <v>0</v>
      </c>
      <c r="AW2802">
        <v>38492</v>
      </c>
      <c r="AX2802" t="s">
        <v>19028</v>
      </c>
      <c r="AY2802" t="s">
        <v>19029</v>
      </c>
      <c r="AZ2802" t="s">
        <v>71</v>
      </c>
      <c r="BA2802">
        <v>346356</v>
      </c>
      <c r="BB2802" t="s">
        <v>66</v>
      </c>
      <c r="BC2802" t="str">
        <f t="shared" si="114"/>
        <v>48300</v>
      </c>
      <c r="BD2802" t="str">
        <f t="shared" si="115"/>
        <v>YF-48300</v>
      </c>
    </row>
    <row r="2803" spans="1:56" ht="28.15" customHeight="1">
      <c r="A2803" s="4">
        <f>SUBTOTAL(103,$L$2:L2803)</f>
        <v>2802</v>
      </c>
      <c r="B2803" s="5" t="s">
        <v>19032</v>
      </c>
      <c r="C2803" s="5" t="s">
        <v>19033</v>
      </c>
      <c r="D2803" s="5" t="s">
        <v>19034</v>
      </c>
      <c r="E2803" s="5" t="s">
        <v>19004</v>
      </c>
      <c r="F2803" s="6" t="s">
        <v>19035</v>
      </c>
      <c r="G2803" s="5">
        <v>7</v>
      </c>
      <c r="H2803" s="7">
        <v>526681</v>
      </c>
      <c r="I2803" s="5" t="s">
        <v>19036</v>
      </c>
      <c r="J2803" s="5" t="s">
        <v>19037</v>
      </c>
      <c r="K2803" s="20"/>
      <c r="L2803" s="5" t="s">
        <v>415</v>
      </c>
      <c r="M2803" s="2">
        <v>1601222295</v>
      </c>
      <c r="N2803" s="8">
        <f>IF(COUNTIF($B$2:B2803,B2803)=1,1,0)</f>
        <v>1</v>
      </c>
      <c r="O2803" t="s">
        <v>52</v>
      </c>
      <c r="P2803">
        <v>1601222295</v>
      </c>
      <c r="Q2803" t="s">
        <v>19032</v>
      </c>
      <c r="R2803" t="s">
        <v>19032</v>
      </c>
      <c r="S2803" t="s">
        <v>19033</v>
      </c>
      <c r="T2803" t="s">
        <v>19033</v>
      </c>
      <c r="U2803" t="s">
        <v>19034</v>
      </c>
      <c r="V2803" t="s">
        <v>19038</v>
      </c>
      <c r="W2803">
        <v>0</v>
      </c>
      <c r="X2803" t="s">
        <v>188</v>
      </c>
      <c r="Y2803">
        <v>2026</v>
      </c>
      <c r="Z2803">
        <v>7</v>
      </c>
      <c r="AA2803">
        <v>1</v>
      </c>
      <c r="AB2803">
        <v>487668</v>
      </c>
      <c r="AC2803">
        <v>39013</v>
      </c>
      <c r="AD2803">
        <v>0</v>
      </c>
      <c r="AE2803">
        <v>0</v>
      </c>
      <c r="AF2803" t="s">
        <v>98</v>
      </c>
      <c r="AG2803" t="s">
        <v>81</v>
      </c>
      <c r="AH2803" t="s">
        <v>19004</v>
      </c>
      <c r="AI2803" t="s">
        <v>18960</v>
      </c>
      <c r="AJ2803">
        <v>0</v>
      </c>
      <c r="AK2803" t="s">
        <v>19039</v>
      </c>
      <c r="AL2803">
        <v>0</v>
      </c>
      <c r="AM2803">
        <v>0</v>
      </c>
      <c r="AN2803">
        <v>0</v>
      </c>
      <c r="AO2803">
        <v>0</v>
      </c>
      <c r="AP2803" t="s">
        <v>83</v>
      </c>
      <c r="AQ2803">
        <v>0</v>
      </c>
      <c r="AR2803">
        <v>0</v>
      </c>
      <c r="AS2803" t="s">
        <v>69</v>
      </c>
      <c r="AT2803" t="s">
        <v>19040</v>
      </c>
      <c r="AU2803" t="s">
        <v>64</v>
      </c>
      <c r="AV2803">
        <v>0</v>
      </c>
      <c r="AW2803">
        <v>38455</v>
      </c>
      <c r="AX2803" t="s">
        <v>19036</v>
      </c>
      <c r="AY2803" t="s">
        <v>19037</v>
      </c>
      <c r="AZ2803" t="s">
        <v>71</v>
      </c>
      <c r="BA2803">
        <v>526681</v>
      </c>
      <c r="BB2803" t="s">
        <v>66</v>
      </c>
      <c r="BC2803" t="str">
        <f t="shared" si="114"/>
        <v>48780</v>
      </c>
      <c r="BD2803" t="str">
        <f t="shared" si="115"/>
        <v>YF-48780</v>
      </c>
    </row>
    <row r="2804" spans="1:56" ht="28.15" customHeight="1">
      <c r="A2804" s="4">
        <f>SUBTOTAL(103,$L$2:L2804)</f>
        <v>2803</v>
      </c>
      <c r="B2804" s="5" t="s">
        <v>19041</v>
      </c>
      <c r="C2804" s="5" t="s">
        <v>5321</v>
      </c>
      <c r="D2804" s="5" t="s">
        <v>19042</v>
      </c>
      <c r="E2804" s="5" t="s">
        <v>19004</v>
      </c>
      <c r="F2804" s="6" t="s">
        <v>19043</v>
      </c>
      <c r="G2804" s="5">
        <v>7</v>
      </c>
      <c r="H2804" s="7">
        <v>449172</v>
      </c>
      <c r="I2804" s="5" t="s">
        <v>19044</v>
      </c>
      <c r="J2804" s="5" t="s">
        <v>19045</v>
      </c>
      <c r="K2804" s="20"/>
      <c r="L2804" s="5" t="s">
        <v>415</v>
      </c>
      <c r="M2804" s="2">
        <v>1601222531</v>
      </c>
      <c r="N2804" s="8">
        <f>IF(COUNTIF($B$2:B2804,B2804)=1,1,0)</f>
        <v>1</v>
      </c>
      <c r="O2804" t="s">
        <v>52</v>
      </c>
      <c r="P2804">
        <v>1601222531</v>
      </c>
      <c r="Q2804" t="s">
        <v>19041</v>
      </c>
      <c r="R2804" t="s">
        <v>19041</v>
      </c>
      <c r="S2804" t="s">
        <v>5321</v>
      </c>
      <c r="T2804" t="s">
        <v>5321</v>
      </c>
      <c r="U2804" t="s">
        <v>19042</v>
      </c>
      <c r="V2804" t="s">
        <v>19046</v>
      </c>
      <c r="W2804">
        <v>0</v>
      </c>
      <c r="X2804" t="s">
        <v>349</v>
      </c>
      <c r="Y2804">
        <v>2026</v>
      </c>
      <c r="Z2804">
        <v>7</v>
      </c>
      <c r="AA2804">
        <v>1</v>
      </c>
      <c r="AB2804">
        <v>415900</v>
      </c>
      <c r="AC2804">
        <v>33272</v>
      </c>
      <c r="AD2804">
        <v>0</v>
      </c>
      <c r="AE2804">
        <v>0</v>
      </c>
      <c r="AF2804" t="s">
        <v>98</v>
      </c>
      <c r="AG2804" t="s">
        <v>81</v>
      </c>
      <c r="AH2804" t="s">
        <v>19004</v>
      </c>
      <c r="AI2804" t="s">
        <v>18960</v>
      </c>
      <c r="AJ2804">
        <v>0</v>
      </c>
      <c r="AK2804" t="s">
        <v>19047</v>
      </c>
      <c r="AL2804">
        <v>0</v>
      </c>
      <c r="AM2804">
        <v>0</v>
      </c>
      <c r="AN2804">
        <v>0</v>
      </c>
      <c r="AO2804">
        <v>0</v>
      </c>
      <c r="AP2804" t="s">
        <v>83</v>
      </c>
      <c r="AQ2804">
        <v>0</v>
      </c>
      <c r="AR2804">
        <v>0</v>
      </c>
      <c r="AS2804" t="s">
        <v>69</v>
      </c>
      <c r="AT2804" t="s">
        <v>19048</v>
      </c>
      <c r="AU2804" t="s">
        <v>64</v>
      </c>
      <c r="AV2804">
        <v>0</v>
      </c>
      <c r="AW2804">
        <v>38506</v>
      </c>
      <c r="AX2804" t="s">
        <v>19044</v>
      </c>
      <c r="AY2804" t="s">
        <v>19045</v>
      </c>
      <c r="AZ2804" t="s">
        <v>71</v>
      </c>
      <c r="BA2804">
        <v>449172</v>
      </c>
      <c r="BB2804" t="s">
        <v>66</v>
      </c>
      <c r="BC2804" t="str">
        <f t="shared" si="114"/>
        <v>55002</v>
      </c>
      <c r="BD2804" t="str">
        <f t="shared" si="115"/>
        <v>YF-55002</v>
      </c>
    </row>
    <row r="2805" spans="1:56" ht="28.15" customHeight="1">
      <c r="A2805" s="4">
        <f>SUBTOTAL(103,$L$2:L2805)</f>
        <v>2804</v>
      </c>
      <c r="B2805" s="5" t="s">
        <v>19051</v>
      </c>
      <c r="C2805" s="5" t="s">
        <v>19052</v>
      </c>
      <c r="D2805" s="5" t="s">
        <v>18941</v>
      </c>
      <c r="E2805" s="5" t="s">
        <v>19049</v>
      </c>
      <c r="F2805" s="6" t="s">
        <v>19053</v>
      </c>
      <c r="G2805" s="5">
        <v>7</v>
      </c>
      <c r="H2805" s="7">
        <v>23829</v>
      </c>
      <c r="I2805" s="5" t="s">
        <v>19054</v>
      </c>
      <c r="J2805" s="5" t="s">
        <v>19055</v>
      </c>
      <c r="K2805" s="20"/>
      <c r="L2805" s="5" t="s">
        <v>415</v>
      </c>
      <c r="M2805" s="2">
        <v>1601227931</v>
      </c>
      <c r="N2805" s="8">
        <f>IF(COUNTIF($B$2:B2805,B2805)=1,1,0)</f>
        <v>1</v>
      </c>
      <c r="O2805" t="s">
        <v>52</v>
      </c>
      <c r="P2805">
        <v>1601227931</v>
      </c>
      <c r="Q2805" t="s">
        <v>19051</v>
      </c>
      <c r="R2805" t="s">
        <v>19051</v>
      </c>
      <c r="S2805" t="s">
        <v>19052</v>
      </c>
      <c r="T2805" t="s">
        <v>19052</v>
      </c>
      <c r="U2805" t="s">
        <v>18941</v>
      </c>
      <c r="V2805" t="s">
        <v>18945</v>
      </c>
      <c r="W2805">
        <v>1</v>
      </c>
      <c r="X2805" t="s">
        <v>198</v>
      </c>
      <c r="Y2805">
        <v>2026</v>
      </c>
      <c r="Z2805">
        <v>7</v>
      </c>
      <c r="AA2805">
        <v>1</v>
      </c>
      <c r="AB2805">
        <v>22064</v>
      </c>
      <c r="AC2805">
        <v>1765</v>
      </c>
      <c r="AD2805">
        <v>0</v>
      </c>
      <c r="AE2805">
        <v>0</v>
      </c>
      <c r="AF2805" t="s">
        <v>98</v>
      </c>
      <c r="AG2805" t="s">
        <v>417</v>
      </c>
      <c r="AH2805" t="s">
        <v>19049</v>
      </c>
      <c r="AI2805" t="s">
        <v>18960</v>
      </c>
      <c r="AJ2805">
        <v>0</v>
      </c>
      <c r="AK2805" t="s">
        <v>19056</v>
      </c>
      <c r="AL2805">
        <v>0</v>
      </c>
      <c r="AM2805">
        <v>0</v>
      </c>
      <c r="AN2805">
        <v>0</v>
      </c>
      <c r="AO2805">
        <v>0</v>
      </c>
      <c r="AP2805" t="s">
        <v>83</v>
      </c>
      <c r="AQ2805">
        <v>0</v>
      </c>
      <c r="AR2805">
        <v>0</v>
      </c>
      <c r="AS2805" t="s">
        <v>69</v>
      </c>
      <c r="AT2805" t="s">
        <v>19057</v>
      </c>
      <c r="AU2805" t="s">
        <v>64</v>
      </c>
      <c r="AV2805">
        <v>0</v>
      </c>
      <c r="AW2805">
        <v>39657</v>
      </c>
      <c r="AX2805" t="s">
        <v>19054</v>
      </c>
      <c r="AY2805" t="s">
        <v>19055</v>
      </c>
      <c r="AZ2805" t="s">
        <v>71</v>
      </c>
      <c r="BA2805">
        <v>23829</v>
      </c>
      <c r="BB2805" t="s">
        <v>66</v>
      </c>
      <c r="BC2805" t="str">
        <f t="shared" si="114"/>
        <v>61300</v>
      </c>
      <c r="BD2805" t="str">
        <f t="shared" si="115"/>
        <v>YF-61300</v>
      </c>
    </row>
    <row r="2806" spans="1:56" ht="28.15" customHeight="1">
      <c r="A2806" s="4">
        <f>SUBTOTAL(103,$L$2:L2806)</f>
        <v>2805</v>
      </c>
      <c r="B2806" s="5" t="s">
        <v>19058</v>
      </c>
      <c r="C2806" s="5" t="s">
        <v>17885</v>
      </c>
      <c r="D2806" s="5" t="s">
        <v>18941</v>
      </c>
      <c r="E2806" s="5" t="s">
        <v>19049</v>
      </c>
      <c r="F2806" s="6" t="s">
        <v>19059</v>
      </c>
      <c r="G2806" s="5">
        <v>7</v>
      </c>
      <c r="H2806" s="7">
        <v>94280</v>
      </c>
      <c r="I2806" s="5" t="s">
        <v>19060</v>
      </c>
      <c r="J2806" s="5" t="s">
        <v>19061</v>
      </c>
      <c r="K2806" s="20"/>
      <c r="L2806" s="5" t="s">
        <v>415</v>
      </c>
      <c r="M2806" s="2">
        <v>1601227966</v>
      </c>
      <c r="N2806" s="8">
        <f>IF(COUNTIF($B$2:B2806,B2806)=1,1,0)</f>
        <v>1</v>
      </c>
      <c r="O2806" t="s">
        <v>52</v>
      </c>
      <c r="P2806">
        <v>1601227966</v>
      </c>
      <c r="Q2806" t="s">
        <v>19058</v>
      </c>
      <c r="R2806" t="s">
        <v>19058</v>
      </c>
      <c r="S2806" t="s">
        <v>17885</v>
      </c>
      <c r="T2806" t="s">
        <v>17885</v>
      </c>
      <c r="U2806" t="s">
        <v>18941</v>
      </c>
      <c r="V2806" t="s">
        <v>18945</v>
      </c>
      <c r="W2806">
        <v>0</v>
      </c>
      <c r="X2806" t="s">
        <v>80</v>
      </c>
      <c r="Y2806">
        <v>2026</v>
      </c>
      <c r="Z2806">
        <v>7</v>
      </c>
      <c r="AA2806">
        <v>1</v>
      </c>
      <c r="AB2806">
        <v>87296</v>
      </c>
      <c r="AC2806">
        <v>6984</v>
      </c>
      <c r="AD2806">
        <v>0</v>
      </c>
      <c r="AE2806">
        <v>0</v>
      </c>
      <c r="AF2806" t="s">
        <v>98</v>
      </c>
      <c r="AG2806" t="s">
        <v>417</v>
      </c>
      <c r="AH2806" t="s">
        <v>19049</v>
      </c>
      <c r="AI2806" t="s">
        <v>18960</v>
      </c>
      <c r="AJ2806">
        <v>0</v>
      </c>
      <c r="AK2806" t="s">
        <v>19062</v>
      </c>
      <c r="AL2806">
        <v>0</v>
      </c>
      <c r="AM2806">
        <v>0</v>
      </c>
      <c r="AN2806">
        <v>0</v>
      </c>
      <c r="AO2806">
        <v>0</v>
      </c>
      <c r="AP2806" t="s">
        <v>83</v>
      </c>
      <c r="AQ2806">
        <v>0</v>
      </c>
      <c r="AR2806">
        <v>0</v>
      </c>
      <c r="AS2806" t="s">
        <v>69</v>
      </c>
      <c r="AT2806" t="s">
        <v>19063</v>
      </c>
      <c r="AU2806" t="s">
        <v>64</v>
      </c>
      <c r="AV2806">
        <v>0</v>
      </c>
      <c r="AW2806">
        <v>39668</v>
      </c>
      <c r="AX2806" t="s">
        <v>19060</v>
      </c>
      <c r="AY2806" t="s">
        <v>19061</v>
      </c>
      <c r="AZ2806" t="s">
        <v>71</v>
      </c>
      <c r="BA2806">
        <v>94280</v>
      </c>
      <c r="BB2806" t="s">
        <v>66</v>
      </c>
      <c r="BC2806" t="str">
        <f t="shared" si="114"/>
        <v>64192</v>
      </c>
      <c r="BD2806" t="str">
        <f t="shared" si="115"/>
        <v>YF-64192</v>
      </c>
    </row>
    <row r="2807" spans="1:56" ht="28.15" customHeight="1">
      <c r="A2807" s="4">
        <f>SUBTOTAL(103,$L$2:L2807)</f>
        <v>2806</v>
      </c>
      <c r="B2807" s="5" t="s">
        <v>19064</v>
      </c>
      <c r="C2807" s="5" t="s">
        <v>19065</v>
      </c>
      <c r="D2807" s="5" t="s">
        <v>19034</v>
      </c>
      <c r="E2807" s="5" t="s">
        <v>19066</v>
      </c>
      <c r="F2807" s="6" t="s">
        <v>19067</v>
      </c>
      <c r="G2807" s="5">
        <v>7</v>
      </c>
      <c r="H2807" s="7">
        <v>222977</v>
      </c>
      <c r="I2807" s="5" t="s">
        <v>19068</v>
      </c>
      <c r="J2807" s="5" t="s">
        <v>19069</v>
      </c>
      <c r="K2807" s="20"/>
      <c r="L2807" s="5" t="s">
        <v>415</v>
      </c>
      <c r="M2807" s="2">
        <v>1601222214</v>
      </c>
      <c r="N2807" s="8">
        <f>IF(COUNTIF($B$2:B2807,B2807)=1,1,0)</f>
        <v>1</v>
      </c>
      <c r="O2807" t="s">
        <v>52</v>
      </c>
      <c r="P2807">
        <v>1601222214</v>
      </c>
      <c r="Q2807" t="s">
        <v>19064</v>
      </c>
      <c r="R2807" t="s">
        <v>19064</v>
      </c>
      <c r="S2807" t="s">
        <v>19065</v>
      </c>
      <c r="T2807" t="s">
        <v>19065</v>
      </c>
      <c r="U2807" t="s">
        <v>19034</v>
      </c>
      <c r="V2807" t="s">
        <v>19050</v>
      </c>
      <c r="W2807">
        <v>0</v>
      </c>
      <c r="X2807" t="s">
        <v>80</v>
      </c>
      <c r="Y2807">
        <v>2026</v>
      </c>
      <c r="Z2807">
        <v>7</v>
      </c>
      <c r="AA2807">
        <v>1</v>
      </c>
      <c r="AB2807">
        <v>206460</v>
      </c>
      <c r="AC2807">
        <v>16517</v>
      </c>
      <c r="AD2807">
        <v>0</v>
      </c>
      <c r="AE2807">
        <v>0</v>
      </c>
      <c r="AF2807" t="s">
        <v>98</v>
      </c>
      <c r="AG2807" t="s">
        <v>81</v>
      </c>
      <c r="AH2807" t="s">
        <v>19066</v>
      </c>
      <c r="AI2807" t="s">
        <v>18960</v>
      </c>
      <c r="AJ2807">
        <v>0</v>
      </c>
      <c r="AK2807" t="s">
        <v>19070</v>
      </c>
      <c r="AL2807">
        <v>0</v>
      </c>
      <c r="AM2807">
        <v>0</v>
      </c>
      <c r="AN2807">
        <v>0</v>
      </c>
      <c r="AO2807">
        <v>0</v>
      </c>
      <c r="AP2807" t="s">
        <v>83</v>
      </c>
      <c r="AQ2807">
        <v>0</v>
      </c>
      <c r="AR2807">
        <v>0</v>
      </c>
      <c r="AS2807" t="s">
        <v>69</v>
      </c>
      <c r="AT2807" t="s">
        <v>19071</v>
      </c>
      <c r="AU2807" t="s">
        <v>64</v>
      </c>
      <c r="AV2807">
        <v>0</v>
      </c>
      <c r="AW2807">
        <v>38435</v>
      </c>
      <c r="AX2807" t="s">
        <v>19068</v>
      </c>
      <c r="AY2807" t="s">
        <v>19069</v>
      </c>
      <c r="AZ2807" t="s">
        <v>71</v>
      </c>
      <c r="BA2807">
        <v>222977</v>
      </c>
      <c r="BB2807" t="s">
        <v>66</v>
      </c>
      <c r="BC2807" t="str">
        <f t="shared" si="114"/>
        <v>64278</v>
      </c>
      <c r="BD2807" t="str">
        <f t="shared" si="115"/>
        <v>YF-64278</v>
      </c>
    </row>
    <row r="2808" spans="1:56" ht="28.15" customHeight="1">
      <c r="A2808" s="4">
        <f>SUBTOTAL(103,$L$2:L2808)</f>
        <v>2807</v>
      </c>
      <c r="B2808" s="5" t="s">
        <v>19072</v>
      </c>
      <c r="C2808" s="5" t="s">
        <v>19073</v>
      </c>
      <c r="D2808" s="5" t="s">
        <v>19034</v>
      </c>
      <c r="E2808" s="5" t="s">
        <v>19066</v>
      </c>
      <c r="F2808" s="6" t="s">
        <v>19074</v>
      </c>
      <c r="G2808" s="5">
        <v>7</v>
      </c>
      <c r="H2808" s="7">
        <v>266674</v>
      </c>
      <c r="I2808" s="5" t="s">
        <v>15531</v>
      </c>
      <c r="J2808" s="5" t="s">
        <v>19075</v>
      </c>
      <c r="K2808" s="20"/>
      <c r="L2808" s="5" t="s">
        <v>415</v>
      </c>
      <c r="M2808" s="2">
        <v>1601222067</v>
      </c>
      <c r="N2808" s="8">
        <f>IF(COUNTIF($B$2:B2808,B2808)=1,1,0)</f>
        <v>1</v>
      </c>
      <c r="O2808" t="s">
        <v>52</v>
      </c>
      <c r="P2808">
        <v>1601222067</v>
      </c>
      <c r="Q2808" t="s">
        <v>19072</v>
      </c>
      <c r="R2808" t="s">
        <v>19072</v>
      </c>
      <c r="S2808" t="s">
        <v>19073</v>
      </c>
      <c r="T2808" t="s">
        <v>19073</v>
      </c>
      <c r="U2808" t="s">
        <v>19034</v>
      </c>
      <c r="V2808" t="s">
        <v>19038</v>
      </c>
      <c r="W2808">
        <v>0</v>
      </c>
      <c r="X2808" t="s">
        <v>80</v>
      </c>
      <c r="Y2808">
        <v>2026</v>
      </c>
      <c r="Z2808">
        <v>7</v>
      </c>
      <c r="AA2808">
        <v>1</v>
      </c>
      <c r="AB2808">
        <v>246920</v>
      </c>
      <c r="AC2808">
        <v>19754</v>
      </c>
      <c r="AD2808">
        <v>0</v>
      </c>
      <c r="AE2808">
        <v>0</v>
      </c>
      <c r="AF2808" t="s">
        <v>98</v>
      </c>
      <c r="AG2808" t="s">
        <v>81</v>
      </c>
      <c r="AH2808" t="s">
        <v>19066</v>
      </c>
      <c r="AI2808" t="s">
        <v>18960</v>
      </c>
      <c r="AJ2808">
        <v>0</v>
      </c>
      <c r="AK2808" t="s">
        <v>19076</v>
      </c>
      <c r="AL2808">
        <v>0</v>
      </c>
      <c r="AM2808">
        <v>0</v>
      </c>
      <c r="AN2808">
        <v>0</v>
      </c>
      <c r="AO2808">
        <v>0</v>
      </c>
      <c r="AP2808" t="s">
        <v>83</v>
      </c>
      <c r="AQ2808">
        <v>0</v>
      </c>
      <c r="AR2808">
        <v>0</v>
      </c>
      <c r="AS2808" t="s">
        <v>69</v>
      </c>
      <c r="AT2808" t="s">
        <v>19077</v>
      </c>
      <c r="AU2808" t="s">
        <v>64</v>
      </c>
      <c r="AV2808">
        <v>0</v>
      </c>
      <c r="AW2808">
        <v>38392</v>
      </c>
      <c r="AX2808" t="s">
        <v>15531</v>
      </c>
      <c r="AY2808" t="s">
        <v>19075</v>
      </c>
      <c r="AZ2808" t="s">
        <v>71</v>
      </c>
      <c r="BA2808">
        <v>266674</v>
      </c>
      <c r="BB2808" t="s">
        <v>66</v>
      </c>
      <c r="BC2808" t="str">
        <f t="shared" si="114"/>
        <v>64326</v>
      </c>
      <c r="BD2808" t="str">
        <f t="shared" si="115"/>
        <v>YF-64326</v>
      </c>
    </row>
    <row r="2809" spans="1:56" ht="28.15" customHeight="1">
      <c r="A2809" s="4">
        <f>SUBTOTAL(103,$L$2:L2809)</f>
        <v>2808</v>
      </c>
      <c r="B2809" s="5" t="s">
        <v>19078</v>
      </c>
      <c r="C2809" s="5" t="s">
        <v>19079</v>
      </c>
      <c r="D2809" s="5" t="s">
        <v>18941</v>
      </c>
      <c r="E2809" s="5" t="s">
        <v>19066</v>
      </c>
      <c r="F2809" s="6" t="s">
        <v>19080</v>
      </c>
      <c r="G2809" s="5">
        <v>7</v>
      </c>
      <c r="H2809" s="7">
        <v>59996</v>
      </c>
      <c r="I2809" s="5" t="s">
        <v>19081</v>
      </c>
      <c r="J2809" s="5" t="s">
        <v>19082</v>
      </c>
      <c r="K2809" s="20"/>
      <c r="L2809" s="5" t="s">
        <v>415</v>
      </c>
      <c r="M2809" s="2">
        <v>1601222203</v>
      </c>
      <c r="N2809" s="8">
        <f>IF(COUNTIF($B$2:B2809,B2809)=1,1,0)</f>
        <v>1</v>
      </c>
      <c r="O2809" t="s">
        <v>52</v>
      </c>
      <c r="P2809">
        <v>1601222203</v>
      </c>
      <c r="Q2809" t="s">
        <v>19078</v>
      </c>
      <c r="R2809" t="s">
        <v>19078</v>
      </c>
      <c r="S2809" t="s">
        <v>19079</v>
      </c>
      <c r="T2809" t="s">
        <v>19079</v>
      </c>
      <c r="U2809" t="s">
        <v>18941</v>
      </c>
      <c r="V2809" t="s">
        <v>18945</v>
      </c>
      <c r="W2809">
        <v>0</v>
      </c>
      <c r="X2809" t="s">
        <v>80</v>
      </c>
      <c r="Y2809">
        <v>2026</v>
      </c>
      <c r="Z2809">
        <v>7</v>
      </c>
      <c r="AA2809">
        <v>1</v>
      </c>
      <c r="AB2809">
        <v>55552</v>
      </c>
      <c r="AC2809">
        <v>4444</v>
      </c>
      <c r="AD2809">
        <v>0</v>
      </c>
      <c r="AE2809">
        <v>0</v>
      </c>
      <c r="AF2809" t="s">
        <v>98</v>
      </c>
      <c r="AG2809" t="s">
        <v>81</v>
      </c>
      <c r="AH2809" t="s">
        <v>19066</v>
      </c>
      <c r="AI2809" t="s">
        <v>18960</v>
      </c>
      <c r="AJ2809">
        <v>0</v>
      </c>
      <c r="AK2809" t="s">
        <v>19083</v>
      </c>
      <c r="AL2809">
        <v>0</v>
      </c>
      <c r="AM2809">
        <v>0</v>
      </c>
      <c r="AN2809">
        <v>0</v>
      </c>
      <c r="AO2809">
        <v>0</v>
      </c>
      <c r="AP2809" t="s">
        <v>83</v>
      </c>
      <c r="AQ2809">
        <v>0</v>
      </c>
      <c r="AR2809">
        <v>0</v>
      </c>
      <c r="AS2809" t="s">
        <v>69</v>
      </c>
      <c r="AT2809" t="s">
        <v>19084</v>
      </c>
      <c r="AU2809" t="s">
        <v>64</v>
      </c>
      <c r="AV2809">
        <v>0</v>
      </c>
      <c r="AW2809">
        <v>38433</v>
      </c>
      <c r="AX2809" t="s">
        <v>19081</v>
      </c>
      <c r="AY2809" t="s">
        <v>19082</v>
      </c>
      <c r="AZ2809" t="s">
        <v>71</v>
      </c>
      <c r="BA2809">
        <v>59996</v>
      </c>
      <c r="BB2809" t="s">
        <v>66</v>
      </c>
      <c r="BC2809" t="str">
        <f t="shared" si="114"/>
        <v>64335</v>
      </c>
      <c r="BD2809" t="str">
        <f t="shared" si="115"/>
        <v>YF-64335</v>
      </c>
    </row>
    <row r="2810" spans="1:56" ht="28.15" customHeight="1">
      <c r="A2810" s="4">
        <f>SUBTOTAL(103,$L$2:L2810)</f>
        <v>2809</v>
      </c>
      <c r="B2810" s="5" t="s">
        <v>19085</v>
      </c>
      <c r="C2810" s="5" t="s">
        <v>19086</v>
      </c>
      <c r="D2810" s="5" t="s">
        <v>18941</v>
      </c>
      <c r="E2810" s="5" t="s">
        <v>19066</v>
      </c>
      <c r="F2810" s="6" t="s">
        <v>19087</v>
      </c>
      <c r="G2810" s="5">
        <v>7</v>
      </c>
      <c r="H2810" s="7">
        <v>81423</v>
      </c>
      <c r="I2810" s="5" t="s">
        <v>19088</v>
      </c>
      <c r="J2810" s="5" t="s">
        <v>19089</v>
      </c>
      <c r="K2810" s="20"/>
      <c r="L2810" s="5" t="s">
        <v>415</v>
      </c>
      <c r="M2810" s="2">
        <v>1601221810</v>
      </c>
      <c r="N2810" s="8">
        <f>IF(COUNTIF($B$2:B2810,B2810)=1,1,0)</f>
        <v>1</v>
      </c>
      <c r="O2810" t="s">
        <v>52</v>
      </c>
      <c r="P2810">
        <v>1601221810</v>
      </c>
      <c r="Q2810" t="s">
        <v>19085</v>
      </c>
      <c r="R2810" t="s">
        <v>19085</v>
      </c>
      <c r="S2810" t="s">
        <v>19086</v>
      </c>
      <c r="T2810" t="s">
        <v>19086</v>
      </c>
      <c r="U2810" t="s">
        <v>18941</v>
      </c>
      <c r="V2810" t="s">
        <v>18945</v>
      </c>
      <c r="W2810">
        <v>0</v>
      </c>
      <c r="X2810" t="s">
        <v>80</v>
      </c>
      <c r="Y2810">
        <v>2026</v>
      </c>
      <c r="Z2810">
        <v>7</v>
      </c>
      <c r="AA2810">
        <v>1</v>
      </c>
      <c r="AB2810">
        <v>75392</v>
      </c>
      <c r="AC2810">
        <v>6031</v>
      </c>
      <c r="AD2810">
        <v>0</v>
      </c>
      <c r="AE2810">
        <v>0</v>
      </c>
      <c r="AF2810" t="s">
        <v>98</v>
      </c>
      <c r="AG2810" t="s">
        <v>81</v>
      </c>
      <c r="AH2810" t="s">
        <v>19066</v>
      </c>
      <c r="AI2810" t="s">
        <v>18960</v>
      </c>
      <c r="AJ2810">
        <v>0</v>
      </c>
      <c r="AK2810" t="s">
        <v>19090</v>
      </c>
      <c r="AL2810">
        <v>0</v>
      </c>
      <c r="AM2810">
        <v>0</v>
      </c>
      <c r="AN2810">
        <v>0</v>
      </c>
      <c r="AO2810">
        <v>0</v>
      </c>
      <c r="AP2810" t="s">
        <v>83</v>
      </c>
      <c r="AQ2810">
        <v>0</v>
      </c>
      <c r="AR2810">
        <v>0</v>
      </c>
      <c r="AS2810" t="s">
        <v>69</v>
      </c>
      <c r="AT2810" t="s">
        <v>19091</v>
      </c>
      <c r="AU2810" t="s">
        <v>64</v>
      </c>
      <c r="AV2810">
        <v>0</v>
      </c>
      <c r="AW2810">
        <v>38332</v>
      </c>
      <c r="AX2810" t="s">
        <v>19088</v>
      </c>
      <c r="AY2810" t="s">
        <v>19089</v>
      </c>
      <c r="AZ2810" t="s">
        <v>71</v>
      </c>
      <c r="BA2810">
        <v>81423</v>
      </c>
      <c r="BB2810" t="s">
        <v>66</v>
      </c>
      <c r="BC2810" t="str">
        <f t="shared" si="114"/>
        <v>64400</v>
      </c>
      <c r="BD2810" t="str">
        <f t="shared" si="115"/>
        <v>YF-64400</v>
      </c>
    </row>
    <row r="2811" spans="1:56" ht="28.15" customHeight="1">
      <c r="A2811" s="4">
        <f>SUBTOTAL(103,$L$2:L2811)</f>
        <v>2810</v>
      </c>
      <c r="B2811" s="5" t="s">
        <v>19092</v>
      </c>
      <c r="C2811" s="5" t="s">
        <v>19093</v>
      </c>
      <c r="D2811" s="5" t="s">
        <v>19034</v>
      </c>
      <c r="E2811" s="5" t="s">
        <v>19066</v>
      </c>
      <c r="F2811" s="6" t="s">
        <v>19094</v>
      </c>
      <c r="G2811" s="5">
        <v>7</v>
      </c>
      <c r="H2811" s="7">
        <v>294948</v>
      </c>
      <c r="I2811" s="5" t="s">
        <v>19095</v>
      </c>
      <c r="J2811" s="5" t="s">
        <v>19096</v>
      </c>
      <c r="K2811" s="20"/>
      <c r="L2811" s="5" t="s">
        <v>415</v>
      </c>
      <c r="M2811" s="2">
        <v>1601222164</v>
      </c>
      <c r="N2811" s="8">
        <f>IF(COUNTIF($B$2:B2811,B2811)=1,1,0)</f>
        <v>1</v>
      </c>
      <c r="O2811" t="s">
        <v>52</v>
      </c>
      <c r="P2811">
        <v>1601222164</v>
      </c>
      <c r="Q2811" t="s">
        <v>19092</v>
      </c>
      <c r="R2811" t="s">
        <v>19092</v>
      </c>
      <c r="S2811" t="s">
        <v>19093</v>
      </c>
      <c r="T2811" t="s">
        <v>19093</v>
      </c>
      <c r="U2811" t="s">
        <v>19034</v>
      </c>
      <c r="V2811" t="s">
        <v>19038</v>
      </c>
      <c r="W2811">
        <v>0</v>
      </c>
      <c r="X2811" t="s">
        <v>188</v>
      </c>
      <c r="Y2811">
        <v>2026</v>
      </c>
      <c r="Z2811">
        <v>7</v>
      </c>
      <c r="AA2811">
        <v>1</v>
      </c>
      <c r="AB2811">
        <v>273100</v>
      </c>
      <c r="AC2811">
        <v>21848</v>
      </c>
      <c r="AD2811">
        <v>0</v>
      </c>
      <c r="AE2811">
        <v>0</v>
      </c>
      <c r="AF2811" t="s">
        <v>98</v>
      </c>
      <c r="AG2811" t="s">
        <v>81</v>
      </c>
      <c r="AH2811" t="s">
        <v>19066</v>
      </c>
      <c r="AI2811" t="s">
        <v>18960</v>
      </c>
      <c r="AJ2811">
        <v>0</v>
      </c>
      <c r="AK2811" t="s">
        <v>19097</v>
      </c>
      <c r="AL2811">
        <v>0</v>
      </c>
      <c r="AM2811">
        <v>0</v>
      </c>
      <c r="AN2811">
        <v>0</v>
      </c>
      <c r="AO2811">
        <v>0</v>
      </c>
      <c r="AP2811" t="s">
        <v>83</v>
      </c>
      <c r="AQ2811">
        <v>0</v>
      </c>
      <c r="AR2811">
        <v>0</v>
      </c>
      <c r="AS2811" t="s">
        <v>69</v>
      </c>
      <c r="AT2811" t="s">
        <v>19098</v>
      </c>
      <c r="AU2811" t="s">
        <v>64</v>
      </c>
      <c r="AV2811">
        <v>0</v>
      </c>
      <c r="AW2811">
        <v>38420</v>
      </c>
      <c r="AX2811" t="s">
        <v>19095</v>
      </c>
      <c r="AY2811" t="s">
        <v>19096</v>
      </c>
      <c r="AZ2811" t="s">
        <v>71</v>
      </c>
      <c r="BA2811">
        <v>294948</v>
      </c>
      <c r="BB2811" t="s">
        <v>66</v>
      </c>
      <c r="BC2811" t="str">
        <f t="shared" si="114"/>
        <v>65040</v>
      </c>
      <c r="BD2811" t="str">
        <f t="shared" si="115"/>
        <v>YF-65040</v>
      </c>
    </row>
    <row r="2812" spans="1:56" ht="28.15" customHeight="1">
      <c r="A2812" s="4">
        <f>SUBTOTAL(103,$L$2:L2812)</f>
        <v>2811</v>
      </c>
      <c r="B2812" s="5" t="s">
        <v>19099</v>
      </c>
      <c r="C2812" s="5" t="s">
        <v>19100</v>
      </c>
      <c r="D2812" s="5" t="s">
        <v>18941</v>
      </c>
      <c r="E2812" s="5" t="s">
        <v>19066</v>
      </c>
      <c r="F2812" s="6" t="s">
        <v>19101</v>
      </c>
      <c r="G2812" s="5">
        <v>7</v>
      </c>
      <c r="H2812" s="7">
        <v>138132</v>
      </c>
      <c r="I2812" s="5" t="s">
        <v>19088</v>
      </c>
      <c r="J2812" s="5" t="s">
        <v>19102</v>
      </c>
      <c r="K2812" s="20"/>
      <c r="L2812" s="5" t="s">
        <v>415</v>
      </c>
      <c r="M2812" s="2">
        <v>1601220667</v>
      </c>
      <c r="N2812" s="8">
        <f>IF(COUNTIF($B$2:B2812,B2812)=1,1,0)</f>
        <v>1</v>
      </c>
      <c r="O2812" t="s">
        <v>52</v>
      </c>
      <c r="P2812">
        <v>1601220667</v>
      </c>
      <c r="Q2812" t="s">
        <v>19099</v>
      </c>
      <c r="R2812" t="s">
        <v>19099</v>
      </c>
      <c r="S2812" t="s">
        <v>19100</v>
      </c>
      <c r="T2812" t="s">
        <v>19100</v>
      </c>
      <c r="U2812" t="s">
        <v>18941</v>
      </c>
      <c r="V2812" t="s">
        <v>18945</v>
      </c>
      <c r="W2812">
        <v>0</v>
      </c>
      <c r="X2812" t="s">
        <v>80</v>
      </c>
      <c r="Y2812">
        <v>2026</v>
      </c>
      <c r="Z2812">
        <v>7</v>
      </c>
      <c r="AA2812">
        <v>1</v>
      </c>
      <c r="AB2812">
        <v>127900</v>
      </c>
      <c r="AC2812">
        <v>10232</v>
      </c>
      <c r="AD2812">
        <v>0</v>
      </c>
      <c r="AE2812">
        <v>0</v>
      </c>
      <c r="AF2812" t="s">
        <v>98</v>
      </c>
      <c r="AG2812" t="s">
        <v>81</v>
      </c>
      <c r="AH2812" t="s">
        <v>19066</v>
      </c>
      <c r="AI2812" t="s">
        <v>18960</v>
      </c>
      <c r="AJ2812">
        <v>0</v>
      </c>
      <c r="AK2812" t="s">
        <v>19103</v>
      </c>
      <c r="AL2812">
        <v>0</v>
      </c>
      <c r="AM2812">
        <v>0</v>
      </c>
      <c r="AN2812">
        <v>0</v>
      </c>
      <c r="AO2812">
        <v>0</v>
      </c>
      <c r="AP2812" t="s">
        <v>83</v>
      </c>
      <c r="AQ2812">
        <v>0</v>
      </c>
      <c r="AR2812">
        <v>0</v>
      </c>
      <c r="AS2812" t="s">
        <v>69</v>
      </c>
      <c r="AT2812" t="s">
        <v>19104</v>
      </c>
      <c r="AU2812" t="s">
        <v>64</v>
      </c>
      <c r="AV2812">
        <v>0</v>
      </c>
      <c r="AW2812">
        <v>38066</v>
      </c>
      <c r="AX2812" t="s">
        <v>19088</v>
      </c>
      <c r="AY2812" t="s">
        <v>19102</v>
      </c>
      <c r="AZ2812" t="s">
        <v>71</v>
      </c>
      <c r="BA2812">
        <v>138132</v>
      </c>
      <c r="BB2812" t="s">
        <v>66</v>
      </c>
      <c r="BC2812" t="str">
        <f t="shared" si="114"/>
        <v>65125</v>
      </c>
      <c r="BD2812" t="str">
        <f t="shared" si="115"/>
        <v>YF-65125</v>
      </c>
    </row>
    <row r="2813" spans="1:56" ht="28.15" customHeight="1">
      <c r="A2813" s="4">
        <f>SUBTOTAL(103,$L$2:L2813)</f>
        <v>2812</v>
      </c>
      <c r="B2813" s="5" t="s">
        <v>19105</v>
      </c>
      <c r="C2813" s="5" t="s">
        <v>19106</v>
      </c>
      <c r="D2813" s="5" t="s">
        <v>18941</v>
      </c>
      <c r="E2813" s="5" t="s">
        <v>19066</v>
      </c>
      <c r="F2813" s="6" t="s">
        <v>19107</v>
      </c>
      <c r="G2813" s="5">
        <v>7</v>
      </c>
      <c r="H2813" s="7">
        <v>1976429</v>
      </c>
      <c r="I2813" s="5" t="s">
        <v>19108</v>
      </c>
      <c r="J2813" s="5" t="s">
        <v>19109</v>
      </c>
      <c r="K2813" s="20"/>
      <c r="L2813" s="5" t="s">
        <v>415</v>
      </c>
      <c r="M2813" s="2">
        <v>1601221990</v>
      </c>
      <c r="N2813" s="8">
        <f>IF(COUNTIF($B$2:B2813,B2813)=1,1,0)</f>
        <v>1</v>
      </c>
      <c r="O2813" t="s">
        <v>52</v>
      </c>
      <c r="P2813">
        <v>1601221990</v>
      </c>
      <c r="Q2813" t="s">
        <v>19105</v>
      </c>
      <c r="R2813" t="s">
        <v>19105</v>
      </c>
      <c r="S2813" t="s">
        <v>19106</v>
      </c>
      <c r="T2813" t="s">
        <v>19106</v>
      </c>
      <c r="U2813" t="s">
        <v>18941</v>
      </c>
      <c r="V2813" t="s">
        <v>18945</v>
      </c>
      <c r="W2813">
        <v>1</v>
      </c>
      <c r="X2813" t="s">
        <v>80</v>
      </c>
      <c r="Y2813">
        <v>2026</v>
      </c>
      <c r="Z2813">
        <v>7</v>
      </c>
      <c r="AA2813">
        <v>1</v>
      </c>
      <c r="AB2813">
        <v>1830027</v>
      </c>
      <c r="AC2813">
        <v>146402</v>
      </c>
      <c r="AD2813">
        <v>0</v>
      </c>
      <c r="AE2813">
        <v>0</v>
      </c>
      <c r="AF2813" t="s">
        <v>98</v>
      </c>
      <c r="AG2813" t="s">
        <v>81</v>
      </c>
      <c r="AH2813" t="s">
        <v>19066</v>
      </c>
      <c r="AI2813" t="s">
        <v>18960</v>
      </c>
      <c r="AJ2813">
        <v>0</v>
      </c>
      <c r="AK2813" t="s">
        <v>19110</v>
      </c>
      <c r="AL2813">
        <v>0</v>
      </c>
      <c r="AM2813">
        <v>0</v>
      </c>
      <c r="AN2813">
        <v>0</v>
      </c>
      <c r="AO2813">
        <v>0</v>
      </c>
      <c r="AP2813" t="s">
        <v>83</v>
      </c>
      <c r="AQ2813">
        <v>0</v>
      </c>
      <c r="AR2813">
        <v>0</v>
      </c>
      <c r="AS2813" t="s">
        <v>69</v>
      </c>
      <c r="AT2813" t="s">
        <v>19111</v>
      </c>
      <c r="AU2813" t="s">
        <v>64</v>
      </c>
      <c r="AV2813">
        <v>0</v>
      </c>
      <c r="AW2813">
        <v>38370</v>
      </c>
      <c r="AX2813" t="s">
        <v>19108</v>
      </c>
      <c r="AY2813" t="s">
        <v>19109</v>
      </c>
      <c r="AZ2813" t="s">
        <v>71</v>
      </c>
      <c r="BA2813">
        <v>1976429</v>
      </c>
      <c r="BB2813" t="s">
        <v>66</v>
      </c>
      <c r="BC2813" t="str">
        <f t="shared" si="114"/>
        <v>65140</v>
      </c>
      <c r="BD2813" t="str">
        <f t="shared" si="115"/>
        <v>YF-65140</v>
      </c>
    </row>
    <row r="2814" spans="1:56" ht="28.15" customHeight="1">
      <c r="A2814" s="4">
        <f>SUBTOTAL(103,$L$2:L2814)</f>
        <v>2813</v>
      </c>
      <c r="B2814" s="5" t="s">
        <v>19112</v>
      </c>
      <c r="C2814" s="5" t="s">
        <v>19113</v>
      </c>
      <c r="D2814" s="5" t="s">
        <v>19114</v>
      </c>
      <c r="E2814" s="5" t="s">
        <v>19066</v>
      </c>
      <c r="F2814" s="6" t="s">
        <v>19115</v>
      </c>
      <c r="G2814" s="5">
        <v>7</v>
      </c>
      <c r="H2814" s="7">
        <v>62774</v>
      </c>
      <c r="I2814" s="5" t="s">
        <v>19108</v>
      </c>
      <c r="J2814" s="5" t="s">
        <v>19116</v>
      </c>
      <c r="K2814" s="20"/>
      <c r="L2814" s="5" t="s">
        <v>415</v>
      </c>
      <c r="M2814" s="2">
        <v>1601222155</v>
      </c>
      <c r="N2814" s="8">
        <f>IF(COUNTIF($B$2:B2814,B2814)=1,1,0)</f>
        <v>1</v>
      </c>
      <c r="O2814" t="s">
        <v>52</v>
      </c>
      <c r="P2814">
        <v>1601222155</v>
      </c>
      <c r="Q2814" t="s">
        <v>19112</v>
      </c>
      <c r="R2814" t="s">
        <v>19112</v>
      </c>
      <c r="S2814" t="s">
        <v>19113</v>
      </c>
      <c r="T2814" t="s">
        <v>19113</v>
      </c>
      <c r="U2814" t="s">
        <v>19114</v>
      </c>
      <c r="V2814" t="s">
        <v>19117</v>
      </c>
      <c r="W2814">
        <v>1</v>
      </c>
      <c r="X2814" t="s">
        <v>80</v>
      </c>
      <c r="Y2814">
        <v>2026</v>
      </c>
      <c r="Z2814">
        <v>7</v>
      </c>
      <c r="AA2814">
        <v>1</v>
      </c>
      <c r="AB2814">
        <v>58124</v>
      </c>
      <c r="AC2814">
        <v>4650</v>
      </c>
      <c r="AD2814">
        <v>0</v>
      </c>
      <c r="AE2814">
        <v>0</v>
      </c>
      <c r="AF2814" t="s">
        <v>98</v>
      </c>
      <c r="AG2814" t="s">
        <v>81</v>
      </c>
      <c r="AH2814" t="s">
        <v>19066</v>
      </c>
      <c r="AI2814" t="s">
        <v>18960</v>
      </c>
      <c r="AJ2814">
        <v>0</v>
      </c>
      <c r="AK2814" t="s">
        <v>19118</v>
      </c>
      <c r="AL2814">
        <v>0</v>
      </c>
      <c r="AM2814">
        <v>0</v>
      </c>
      <c r="AN2814">
        <v>0</v>
      </c>
      <c r="AO2814">
        <v>0</v>
      </c>
      <c r="AP2814" t="s">
        <v>83</v>
      </c>
      <c r="AQ2814">
        <v>0</v>
      </c>
      <c r="AR2814">
        <v>0</v>
      </c>
      <c r="AS2814" t="s">
        <v>69</v>
      </c>
      <c r="AT2814" t="s">
        <v>19119</v>
      </c>
      <c r="AU2814" t="s">
        <v>64</v>
      </c>
      <c r="AV2814">
        <v>0</v>
      </c>
      <c r="AW2814">
        <v>38417</v>
      </c>
      <c r="AX2814" t="s">
        <v>19108</v>
      </c>
      <c r="AY2814" t="s">
        <v>19116</v>
      </c>
      <c r="AZ2814" t="s">
        <v>71</v>
      </c>
      <c r="BA2814">
        <v>62774</v>
      </c>
      <c r="BB2814" t="s">
        <v>66</v>
      </c>
      <c r="BC2814" t="str">
        <f t="shared" si="114"/>
        <v>65145</v>
      </c>
      <c r="BD2814" t="str">
        <f t="shared" si="115"/>
        <v>YF-65145</v>
      </c>
    </row>
    <row r="2815" spans="1:56" ht="28.15" customHeight="1">
      <c r="A2815" s="4">
        <f>SUBTOTAL(103,$L$2:L2815)</f>
        <v>2814</v>
      </c>
      <c r="B2815" s="5" t="s">
        <v>19120</v>
      </c>
      <c r="C2815" s="5" t="s">
        <v>15952</v>
      </c>
      <c r="D2815" s="5" t="s">
        <v>18941</v>
      </c>
      <c r="E2815" s="5" t="s">
        <v>19066</v>
      </c>
      <c r="F2815" s="6" t="s">
        <v>19121</v>
      </c>
      <c r="G2815" s="5">
        <v>7</v>
      </c>
      <c r="H2815" s="7">
        <v>838458</v>
      </c>
      <c r="I2815" s="5" t="s">
        <v>19122</v>
      </c>
      <c r="J2815" s="5" t="s">
        <v>19123</v>
      </c>
      <c r="K2815" s="20"/>
      <c r="L2815" s="5" t="s">
        <v>415</v>
      </c>
      <c r="M2815" s="2">
        <v>1601220504</v>
      </c>
      <c r="N2815" s="8">
        <f>IF(COUNTIF($B$2:B2815,B2815)=1,1,0)</f>
        <v>1</v>
      </c>
      <c r="O2815" t="s">
        <v>52</v>
      </c>
      <c r="P2815">
        <v>1601220504</v>
      </c>
      <c r="Q2815" t="s">
        <v>19120</v>
      </c>
      <c r="R2815" t="s">
        <v>19120</v>
      </c>
      <c r="S2815" t="s">
        <v>15952</v>
      </c>
      <c r="T2815" t="s">
        <v>15952</v>
      </c>
      <c r="U2815" t="s">
        <v>18941</v>
      </c>
      <c r="V2815" t="s">
        <v>18945</v>
      </c>
      <c r="W2815">
        <v>0</v>
      </c>
      <c r="X2815" t="s">
        <v>188</v>
      </c>
      <c r="Y2815">
        <v>2026</v>
      </c>
      <c r="Z2815">
        <v>7</v>
      </c>
      <c r="AA2815">
        <v>1</v>
      </c>
      <c r="AB2815">
        <v>776350</v>
      </c>
      <c r="AC2815">
        <v>62108</v>
      </c>
      <c r="AD2815">
        <v>0</v>
      </c>
      <c r="AE2815">
        <v>0</v>
      </c>
      <c r="AF2815" t="s">
        <v>98</v>
      </c>
      <c r="AG2815" t="s">
        <v>81</v>
      </c>
      <c r="AH2815" t="s">
        <v>19066</v>
      </c>
      <c r="AI2815" t="s">
        <v>18960</v>
      </c>
      <c r="AJ2815">
        <v>0</v>
      </c>
      <c r="AK2815" t="s">
        <v>19124</v>
      </c>
      <c r="AL2815">
        <v>0</v>
      </c>
      <c r="AM2815">
        <v>0</v>
      </c>
      <c r="AN2815">
        <v>0</v>
      </c>
      <c r="AO2815">
        <v>0</v>
      </c>
      <c r="AP2815" t="s">
        <v>83</v>
      </c>
      <c r="AQ2815">
        <v>0</v>
      </c>
      <c r="AR2815">
        <v>0</v>
      </c>
      <c r="AS2815" t="s">
        <v>69</v>
      </c>
      <c r="AT2815" t="s">
        <v>19125</v>
      </c>
      <c r="AU2815" t="s">
        <v>64</v>
      </c>
      <c r="AV2815">
        <v>0</v>
      </c>
      <c r="AW2815">
        <v>38034</v>
      </c>
      <c r="AX2815" t="s">
        <v>19122</v>
      </c>
      <c r="AY2815" t="s">
        <v>19123</v>
      </c>
      <c r="AZ2815" t="s">
        <v>71</v>
      </c>
      <c r="BA2815">
        <v>838458</v>
      </c>
      <c r="BB2815" t="s">
        <v>66</v>
      </c>
      <c r="BC2815" t="str">
        <f t="shared" si="114"/>
        <v>68130</v>
      </c>
      <c r="BD2815" t="str">
        <f t="shared" si="115"/>
        <v>YF-68130</v>
      </c>
    </row>
    <row r="2816" spans="1:56" ht="28.15" customHeight="1">
      <c r="A2816" s="4">
        <f>SUBTOTAL(103,$L$2:L2816)</f>
        <v>2815</v>
      </c>
      <c r="B2816" s="5" t="s">
        <v>19126</v>
      </c>
      <c r="C2816" s="5" t="s">
        <v>19127</v>
      </c>
      <c r="D2816" s="5" t="s">
        <v>19034</v>
      </c>
      <c r="E2816" s="5" t="s">
        <v>19066</v>
      </c>
      <c r="F2816" s="6" t="s">
        <v>19128</v>
      </c>
      <c r="G2816" s="5">
        <v>7</v>
      </c>
      <c r="H2816" s="7">
        <v>1276301</v>
      </c>
      <c r="I2816" s="5" t="s">
        <v>19054</v>
      </c>
      <c r="J2816" s="5" t="s">
        <v>19129</v>
      </c>
      <c r="K2816" s="20"/>
      <c r="L2816" s="5" t="s">
        <v>415</v>
      </c>
      <c r="M2816" s="2">
        <v>1601220687</v>
      </c>
      <c r="N2816" s="8">
        <f>IF(COUNTIF($B$2:B2816,B2816)=1,1,0)</f>
        <v>1</v>
      </c>
      <c r="O2816" t="s">
        <v>52</v>
      </c>
      <c r="P2816">
        <v>1601220687</v>
      </c>
      <c r="Q2816" t="s">
        <v>19126</v>
      </c>
      <c r="R2816" t="s">
        <v>19126</v>
      </c>
      <c r="S2816" t="s">
        <v>19127</v>
      </c>
      <c r="T2816" t="s">
        <v>19127</v>
      </c>
      <c r="U2816" t="s">
        <v>19034</v>
      </c>
      <c r="V2816" t="s">
        <v>19038</v>
      </c>
      <c r="W2816">
        <v>0</v>
      </c>
      <c r="X2816" t="s">
        <v>80</v>
      </c>
      <c r="Y2816">
        <v>2026</v>
      </c>
      <c r="Z2816">
        <v>7</v>
      </c>
      <c r="AA2816">
        <v>1</v>
      </c>
      <c r="AB2816">
        <v>1181760</v>
      </c>
      <c r="AC2816">
        <v>94541</v>
      </c>
      <c r="AD2816">
        <v>0</v>
      </c>
      <c r="AE2816">
        <v>0</v>
      </c>
      <c r="AF2816" t="s">
        <v>98</v>
      </c>
      <c r="AG2816" t="s">
        <v>81</v>
      </c>
      <c r="AH2816" t="s">
        <v>19066</v>
      </c>
      <c r="AI2816" t="s">
        <v>18960</v>
      </c>
      <c r="AJ2816">
        <v>0</v>
      </c>
      <c r="AK2816" t="s">
        <v>19130</v>
      </c>
      <c r="AL2816">
        <v>0</v>
      </c>
      <c r="AM2816">
        <v>0</v>
      </c>
      <c r="AN2816">
        <v>0</v>
      </c>
      <c r="AO2816">
        <v>0</v>
      </c>
      <c r="AP2816" t="s">
        <v>83</v>
      </c>
      <c r="AQ2816">
        <v>0</v>
      </c>
      <c r="AR2816">
        <v>0</v>
      </c>
      <c r="AS2816" t="s">
        <v>69</v>
      </c>
      <c r="AT2816" t="s">
        <v>19131</v>
      </c>
      <c r="AU2816" t="s">
        <v>64</v>
      </c>
      <c r="AV2816">
        <v>0</v>
      </c>
      <c r="AW2816">
        <v>38077</v>
      </c>
      <c r="AX2816" t="s">
        <v>19054</v>
      </c>
      <c r="AY2816" t="s">
        <v>19129</v>
      </c>
      <c r="AZ2816" t="s">
        <v>71</v>
      </c>
      <c r="BA2816">
        <v>1276301</v>
      </c>
      <c r="BB2816" t="s">
        <v>66</v>
      </c>
      <c r="BC2816" t="str">
        <f t="shared" si="114"/>
        <v>68616</v>
      </c>
      <c r="BD2816" t="str">
        <f t="shared" si="115"/>
        <v>YF-68616</v>
      </c>
    </row>
    <row r="2817" spans="1:56" ht="28.15" customHeight="1">
      <c r="A2817" s="4">
        <f>SUBTOTAL(103,$L$2:L2817)</f>
        <v>2816</v>
      </c>
      <c r="B2817" s="5" t="s">
        <v>19134</v>
      </c>
      <c r="C2817" s="5" t="s">
        <v>19135</v>
      </c>
      <c r="D2817" s="5" t="s">
        <v>430</v>
      </c>
      <c r="E2817" s="5" t="s">
        <v>19132</v>
      </c>
      <c r="F2817" s="6" t="s">
        <v>19136</v>
      </c>
      <c r="G2817" s="5">
        <v>7</v>
      </c>
      <c r="H2817" s="7">
        <v>94280</v>
      </c>
      <c r="I2817" s="5">
        <v>0</v>
      </c>
      <c r="J2817" s="5" t="s">
        <v>19137</v>
      </c>
      <c r="K2817" s="20"/>
      <c r="L2817" s="5" t="s">
        <v>415</v>
      </c>
      <c r="M2817" s="2">
        <v>1601222936</v>
      </c>
      <c r="N2817" s="8">
        <f>IF(COUNTIF($B$2:B2817,B2817)=1,1,0)</f>
        <v>1</v>
      </c>
      <c r="O2817" t="s">
        <v>52</v>
      </c>
      <c r="P2817">
        <v>1601222936</v>
      </c>
      <c r="Q2817" t="s">
        <v>19134</v>
      </c>
      <c r="R2817" t="s">
        <v>19134</v>
      </c>
      <c r="S2817" t="s">
        <v>19135</v>
      </c>
      <c r="T2817" t="s">
        <v>19135</v>
      </c>
      <c r="U2817" t="s">
        <v>430</v>
      </c>
      <c r="V2817" t="s">
        <v>416</v>
      </c>
      <c r="W2817">
        <v>0</v>
      </c>
      <c r="X2817" t="s">
        <v>80</v>
      </c>
      <c r="Y2817">
        <v>2026</v>
      </c>
      <c r="Z2817">
        <v>7</v>
      </c>
      <c r="AA2817">
        <v>1</v>
      </c>
      <c r="AB2817">
        <v>87296</v>
      </c>
      <c r="AC2817">
        <v>6984</v>
      </c>
      <c r="AD2817">
        <v>0</v>
      </c>
      <c r="AE2817">
        <v>0</v>
      </c>
      <c r="AF2817" t="s">
        <v>98</v>
      </c>
      <c r="AG2817" t="s">
        <v>417</v>
      </c>
      <c r="AH2817" t="s">
        <v>19132</v>
      </c>
      <c r="AI2817" t="s">
        <v>19133</v>
      </c>
      <c r="AJ2817">
        <v>0</v>
      </c>
      <c r="AK2817" t="s">
        <v>19138</v>
      </c>
      <c r="AL2817">
        <v>0</v>
      </c>
      <c r="AM2817">
        <v>0</v>
      </c>
      <c r="AN2817">
        <v>0</v>
      </c>
      <c r="AO2817">
        <v>0</v>
      </c>
      <c r="AP2817" t="s">
        <v>83</v>
      </c>
      <c r="AQ2817">
        <v>0</v>
      </c>
      <c r="AR2817">
        <v>0</v>
      </c>
      <c r="AS2817" t="s">
        <v>69</v>
      </c>
      <c r="AT2817" t="s">
        <v>19139</v>
      </c>
      <c r="AU2817" t="s">
        <v>64</v>
      </c>
      <c r="AV2817">
        <v>0</v>
      </c>
      <c r="AW2817">
        <v>38573</v>
      </c>
      <c r="AY2817" t="s">
        <v>19137</v>
      </c>
      <c r="AZ2817" t="s">
        <v>71</v>
      </c>
      <c r="BA2817">
        <v>94280</v>
      </c>
      <c r="BB2817" t="s">
        <v>66</v>
      </c>
      <c r="BC2817" t="str">
        <f t="shared" si="114"/>
        <v>06955</v>
      </c>
      <c r="BD2817" t="str">
        <f t="shared" si="115"/>
        <v>YG-06955</v>
      </c>
    </row>
    <row r="2818" spans="1:56" ht="28.15" customHeight="1">
      <c r="A2818" s="4">
        <f>SUBTOTAL(103,$L$2:L2818)</f>
        <v>2817</v>
      </c>
      <c r="B2818" s="5" t="s">
        <v>19140</v>
      </c>
      <c r="C2818" s="5" t="s">
        <v>19141</v>
      </c>
      <c r="D2818" s="5" t="s">
        <v>430</v>
      </c>
      <c r="E2818" s="5" t="s">
        <v>19132</v>
      </c>
      <c r="F2818" s="6" t="s">
        <v>19142</v>
      </c>
      <c r="G2818" s="5">
        <v>7</v>
      </c>
      <c r="H2818" s="7">
        <v>727428</v>
      </c>
      <c r="I2818" s="5" t="s">
        <v>19143</v>
      </c>
      <c r="J2818" s="5" t="s">
        <v>19144</v>
      </c>
      <c r="K2818" s="20"/>
      <c r="L2818" s="5" t="s">
        <v>415</v>
      </c>
      <c r="M2818" s="2">
        <v>1601222597</v>
      </c>
      <c r="N2818" s="8">
        <f>IF(COUNTIF($B$2:B2818,B2818)=1,1,0)</f>
        <v>1</v>
      </c>
      <c r="O2818" t="s">
        <v>52</v>
      </c>
      <c r="P2818">
        <v>1601222597</v>
      </c>
      <c r="Q2818" t="s">
        <v>19140</v>
      </c>
      <c r="R2818" t="s">
        <v>19140</v>
      </c>
      <c r="S2818" t="s">
        <v>19141</v>
      </c>
      <c r="T2818" t="s">
        <v>19141</v>
      </c>
      <c r="U2818" t="s">
        <v>430</v>
      </c>
      <c r="V2818" t="s">
        <v>416</v>
      </c>
      <c r="W2818">
        <v>0</v>
      </c>
      <c r="X2818" t="s">
        <v>80</v>
      </c>
      <c r="Y2818">
        <v>2026</v>
      </c>
      <c r="Z2818">
        <v>7</v>
      </c>
      <c r="AA2818">
        <v>1</v>
      </c>
      <c r="AB2818">
        <v>673544</v>
      </c>
      <c r="AC2818">
        <v>53884</v>
      </c>
      <c r="AD2818">
        <v>0</v>
      </c>
      <c r="AE2818">
        <v>0</v>
      </c>
      <c r="AF2818" t="s">
        <v>98</v>
      </c>
      <c r="AG2818" t="s">
        <v>417</v>
      </c>
      <c r="AH2818" t="s">
        <v>19132</v>
      </c>
      <c r="AI2818" t="s">
        <v>19133</v>
      </c>
      <c r="AJ2818">
        <v>0</v>
      </c>
      <c r="AK2818" t="s">
        <v>9792</v>
      </c>
      <c r="AL2818">
        <v>0</v>
      </c>
      <c r="AM2818">
        <v>0</v>
      </c>
      <c r="AN2818">
        <v>0</v>
      </c>
      <c r="AO2818">
        <v>0</v>
      </c>
      <c r="AP2818" t="s">
        <v>83</v>
      </c>
      <c r="AQ2818">
        <v>0</v>
      </c>
      <c r="AR2818">
        <v>0</v>
      </c>
      <c r="AS2818" t="s">
        <v>69</v>
      </c>
      <c r="AT2818" t="s">
        <v>19145</v>
      </c>
      <c r="AU2818" t="s">
        <v>64</v>
      </c>
      <c r="AV2818">
        <v>0</v>
      </c>
      <c r="AW2818">
        <v>38515</v>
      </c>
      <c r="AX2818" t="s">
        <v>19143</v>
      </c>
      <c r="AY2818" t="s">
        <v>19144</v>
      </c>
      <c r="AZ2818" t="s">
        <v>71</v>
      </c>
      <c r="BA2818">
        <v>727428</v>
      </c>
      <c r="BB2818" t="s">
        <v>66</v>
      </c>
      <c r="BC2818" t="str">
        <f t="shared" si="114"/>
        <v>12150</v>
      </c>
      <c r="BD2818" t="str">
        <f t="shared" si="115"/>
        <v>YG-12150</v>
      </c>
    </row>
    <row r="2819" spans="1:56" ht="28.15" customHeight="1">
      <c r="A2819" s="4">
        <f>SUBTOTAL(103,$L$2:L2819)</f>
        <v>2818</v>
      </c>
      <c r="B2819" s="5" t="s">
        <v>19146</v>
      </c>
      <c r="C2819" s="5" t="s">
        <v>2822</v>
      </c>
      <c r="D2819" s="5" t="s">
        <v>10768</v>
      </c>
      <c r="E2819" s="5" t="s">
        <v>19132</v>
      </c>
      <c r="F2819" s="6" t="s">
        <v>19147</v>
      </c>
      <c r="G2819" s="5">
        <v>7</v>
      </c>
      <c r="H2819" s="7">
        <v>672384</v>
      </c>
      <c r="I2819" s="5" t="s">
        <v>19143</v>
      </c>
      <c r="J2819" s="5" t="s">
        <v>19148</v>
      </c>
      <c r="K2819" s="20"/>
      <c r="L2819" s="5" t="s">
        <v>415</v>
      </c>
      <c r="M2819" s="2">
        <v>1601222487</v>
      </c>
      <c r="N2819" s="8">
        <f>IF(COUNTIF($B$2:B2819,B2819)=1,1,0)</f>
        <v>1</v>
      </c>
      <c r="O2819" t="s">
        <v>52</v>
      </c>
      <c r="P2819">
        <v>1601222487</v>
      </c>
      <c r="Q2819" t="s">
        <v>19146</v>
      </c>
      <c r="R2819" t="s">
        <v>19146</v>
      </c>
      <c r="S2819" t="s">
        <v>2822</v>
      </c>
      <c r="T2819" t="s">
        <v>2822</v>
      </c>
      <c r="U2819" t="s">
        <v>10768</v>
      </c>
      <c r="V2819" t="s">
        <v>10772</v>
      </c>
      <c r="W2819">
        <v>0</v>
      </c>
      <c r="X2819" t="s">
        <v>80</v>
      </c>
      <c r="Y2819">
        <v>2026</v>
      </c>
      <c r="Z2819">
        <v>7</v>
      </c>
      <c r="AA2819">
        <v>1</v>
      </c>
      <c r="AB2819">
        <v>622578</v>
      </c>
      <c r="AC2819">
        <v>49806</v>
      </c>
      <c r="AD2819">
        <v>0</v>
      </c>
      <c r="AE2819">
        <v>0</v>
      </c>
      <c r="AF2819" t="s">
        <v>98</v>
      </c>
      <c r="AG2819" t="s">
        <v>417</v>
      </c>
      <c r="AH2819" t="s">
        <v>19132</v>
      </c>
      <c r="AI2819" t="s">
        <v>19133</v>
      </c>
      <c r="AJ2819">
        <v>0</v>
      </c>
      <c r="AK2819" t="s">
        <v>19149</v>
      </c>
      <c r="AL2819">
        <v>0</v>
      </c>
      <c r="AM2819">
        <v>0</v>
      </c>
      <c r="AN2819">
        <v>0</v>
      </c>
      <c r="AO2819">
        <v>0</v>
      </c>
      <c r="AP2819" t="s">
        <v>83</v>
      </c>
      <c r="AQ2819">
        <v>0</v>
      </c>
      <c r="AR2819">
        <v>0</v>
      </c>
      <c r="AS2819" t="s">
        <v>69</v>
      </c>
      <c r="AT2819" t="s">
        <v>19150</v>
      </c>
      <c r="AU2819" t="s">
        <v>64</v>
      </c>
      <c r="AV2819">
        <v>0</v>
      </c>
      <c r="AW2819">
        <v>38498</v>
      </c>
      <c r="AX2819" t="s">
        <v>19143</v>
      </c>
      <c r="AY2819" t="s">
        <v>19148</v>
      </c>
      <c r="AZ2819" t="s">
        <v>71</v>
      </c>
      <c r="BA2819">
        <v>672384</v>
      </c>
      <c r="BB2819" t="s">
        <v>66</v>
      </c>
      <c r="BC2819" t="str">
        <f t="shared" si="114"/>
        <v>12156</v>
      </c>
      <c r="BD2819" t="str">
        <f t="shared" si="115"/>
        <v>YG-12156</v>
      </c>
    </row>
    <row r="2820" spans="1:56" ht="28.15" customHeight="1">
      <c r="A2820" s="4">
        <f>SUBTOTAL(103,$L$2:L2820)</f>
        <v>2819</v>
      </c>
      <c r="B2820" s="5" t="s">
        <v>19151</v>
      </c>
      <c r="C2820" s="5" t="s">
        <v>19152</v>
      </c>
      <c r="D2820" s="5" t="s">
        <v>1475</v>
      </c>
      <c r="E2820" s="5" t="s">
        <v>19132</v>
      </c>
      <c r="F2820" s="6" t="s">
        <v>19153</v>
      </c>
      <c r="G2820" s="5">
        <v>7</v>
      </c>
      <c r="H2820" s="7">
        <v>51425</v>
      </c>
      <c r="I2820" s="5" t="s">
        <v>19154</v>
      </c>
      <c r="J2820" s="5" t="s">
        <v>19155</v>
      </c>
      <c r="K2820" s="20"/>
      <c r="L2820" s="5" t="s">
        <v>415</v>
      </c>
      <c r="M2820" s="2">
        <v>1601223073</v>
      </c>
      <c r="N2820" s="8">
        <f>IF(COUNTIF($B$2:B2820,B2820)=1,1,0)</f>
        <v>1</v>
      </c>
      <c r="O2820" t="s">
        <v>52</v>
      </c>
      <c r="P2820">
        <v>1601223073</v>
      </c>
      <c r="Q2820" t="s">
        <v>19151</v>
      </c>
      <c r="R2820" t="s">
        <v>19151</v>
      </c>
      <c r="S2820" t="s">
        <v>19152</v>
      </c>
      <c r="T2820" t="s">
        <v>19152</v>
      </c>
      <c r="U2820" t="s">
        <v>1475</v>
      </c>
      <c r="V2820" t="s">
        <v>1477</v>
      </c>
      <c r="W2820">
        <v>0</v>
      </c>
      <c r="X2820" t="s">
        <v>80</v>
      </c>
      <c r="Y2820">
        <v>2026</v>
      </c>
      <c r="Z2820">
        <v>7</v>
      </c>
      <c r="AA2820">
        <v>1</v>
      </c>
      <c r="AB2820">
        <v>47616</v>
      </c>
      <c r="AC2820">
        <v>3809</v>
      </c>
      <c r="AD2820">
        <v>0</v>
      </c>
      <c r="AE2820">
        <v>0</v>
      </c>
      <c r="AF2820" t="s">
        <v>98</v>
      </c>
      <c r="AG2820" t="s">
        <v>417</v>
      </c>
      <c r="AH2820" t="s">
        <v>19132</v>
      </c>
      <c r="AI2820" t="s">
        <v>19133</v>
      </c>
      <c r="AJ2820">
        <v>0</v>
      </c>
      <c r="AK2820" t="s">
        <v>19156</v>
      </c>
      <c r="AL2820">
        <v>0</v>
      </c>
      <c r="AM2820">
        <v>0</v>
      </c>
      <c r="AN2820">
        <v>0</v>
      </c>
      <c r="AO2820">
        <v>0</v>
      </c>
      <c r="AP2820" t="s">
        <v>83</v>
      </c>
      <c r="AQ2820">
        <v>0</v>
      </c>
      <c r="AR2820">
        <v>0</v>
      </c>
      <c r="AS2820" t="s">
        <v>69</v>
      </c>
      <c r="AT2820" t="s">
        <v>19157</v>
      </c>
      <c r="AU2820" t="s">
        <v>64</v>
      </c>
      <c r="AV2820">
        <v>0</v>
      </c>
      <c r="AW2820">
        <v>38605</v>
      </c>
      <c r="AX2820" t="s">
        <v>19154</v>
      </c>
      <c r="AY2820" t="s">
        <v>19155</v>
      </c>
      <c r="AZ2820" t="s">
        <v>71</v>
      </c>
      <c r="BA2820">
        <v>51425</v>
      </c>
      <c r="BB2820" t="s">
        <v>66</v>
      </c>
      <c r="BC2820" t="str">
        <f t="shared" si="114"/>
        <v>17560</v>
      </c>
      <c r="BD2820" t="str">
        <f t="shared" si="115"/>
        <v>YG-17560</v>
      </c>
    </row>
    <row r="2821" spans="1:56" ht="28.15" customHeight="1">
      <c r="A2821" s="4">
        <f>SUBTOTAL(103,$L$2:L2821)</f>
        <v>2820</v>
      </c>
      <c r="B2821" s="5" t="s">
        <v>19159</v>
      </c>
      <c r="C2821" s="5" t="s">
        <v>19160</v>
      </c>
      <c r="D2821" s="5" t="s">
        <v>19161</v>
      </c>
      <c r="E2821" s="5" t="s">
        <v>19158</v>
      </c>
      <c r="F2821" s="6" t="s">
        <v>19162</v>
      </c>
      <c r="G2821" s="5">
        <v>7</v>
      </c>
      <c r="H2821" s="7">
        <v>539633</v>
      </c>
      <c r="I2821" s="5" t="s">
        <v>833</v>
      </c>
      <c r="J2821" s="5" t="s">
        <v>19163</v>
      </c>
      <c r="K2821" s="20"/>
      <c r="L2821" s="5" t="s">
        <v>415</v>
      </c>
      <c r="M2821" s="2">
        <v>1601251938</v>
      </c>
      <c r="N2821" s="8">
        <f>IF(COUNTIF($B$2:B2821,B2821)=1,1,0)</f>
        <v>1</v>
      </c>
      <c r="O2821" t="s">
        <v>52</v>
      </c>
      <c r="P2821">
        <v>1601251938</v>
      </c>
      <c r="Q2821" t="s">
        <v>19159</v>
      </c>
      <c r="R2821" t="s">
        <v>19159</v>
      </c>
      <c r="S2821" t="s">
        <v>19160</v>
      </c>
      <c r="T2821" t="s">
        <v>19160</v>
      </c>
      <c r="U2821" t="s">
        <v>19161</v>
      </c>
      <c r="V2821" t="s">
        <v>19164</v>
      </c>
      <c r="W2821">
        <v>0</v>
      </c>
      <c r="X2821" t="s">
        <v>80</v>
      </c>
      <c r="Y2821">
        <v>2026</v>
      </c>
      <c r="Z2821">
        <v>7</v>
      </c>
      <c r="AA2821">
        <v>1</v>
      </c>
      <c r="AB2821">
        <v>499660</v>
      </c>
      <c r="AC2821">
        <v>39973</v>
      </c>
      <c r="AD2821">
        <v>0</v>
      </c>
      <c r="AE2821">
        <v>0</v>
      </c>
      <c r="AF2821" t="s">
        <v>98</v>
      </c>
      <c r="AG2821" t="s">
        <v>417</v>
      </c>
      <c r="AH2821" t="s">
        <v>19158</v>
      </c>
      <c r="AI2821" t="s">
        <v>19133</v>
      </c>
      <c r="AJ2821">
        <v>0</v>
      </c>
      <c r="AK2821" t="s">
        <v>19165</v>
      </c>
      <c r="AL2821">
        <v>0</v>
      </c>
      <c r="AM2821">
        <v>0</v>
      </c>
      <c r="AN2821">
        <v>0</v>
      </c>
      <c r="AO2821">
        <v>0</v>
      </c>
      <c r="AP2821" t="s">
        <v>83</v>
      </c>
      <c r="AQ2821">
        <v>0</v>
      </c>
      <c r="AR2821">
        <v>0</v>
      </c>
      <c r="AS2821" t="s">
        <v>69</v>
      </c>
      <c r="AT2821" t="s">
        <v>19166</v>
      </c>
      <c r="AU2821" t="s">
        <v>64</v>
      </c>
      <c r="AV2821">
        <v>0</v>
      </c>
      <c r="AW2821">
        <v>44408</v>
      </c>
      <c r="AX2821" t="s">
        <v>833</v>
      </c>
      <c r="AY2821" t="s">
        <v>19163</v>
      </c>
      <c r="AZ2821" t="s">
        <v>71</v>
      </c>
      <c r="BA2821">
        <v>539633</v>
      </c>
      <c r="BB2821" t="s">
        <v>66</v>
      </c>
      <c r="BC2821" t="str">
        <f t="shared" si="114"/>
        <v>18622</v>
      </c>
      <c r="BD2821" t="str">
        <f t="shared" si="115"/>
        <v>YG-18622</v>
      </c>
    </row>
    <row r="2822" spans="1:56" ht="28.15" customHeight="1">
      <c r="A2822" s="4">
        <f>SUBTOTAL(103,$L$2:L2822)</f>
        <v>2821</v>
      </c>
      <c r="B2822" s="5" t="s">
        <v>19167</v>
      </c>
      <c r="C2822" s="5" t="s">
        <v>19168</v>
      </c>
      <c r="D2822" s="5" t="s">
        <v>19169</v>
      </c>
      <c r="E2822" s="5" t="s">
        <v>19158</v>
      </c>
      <c r="F2822" s="6" t="s">
        <v>19170</v>
      </c>
      <c r="G2822" s="5">
        <v>7</v>
      </c>
      <c r="H2822" s="7">
        <v>356638</v>
      </c>
      <c r="I2822" s="5" t="s">
        <v>19171</v>
      </c>
      <c r="J2822" s="5" t="s">
        <v>19172</v>
      </c>
      <c r="K2822" s="20"/>
      <c r="L2822" s="5" t="s">
        <v>415</v>
      </c>
      <c r="M2822" s="2">
        <v>1601252093</v>
      </c>
      <c r="N2822" s="8">
        <f>IF(COUNTIF($B$2:B2822,B2822)=1,1,0)</f>
        <v>1</v>
      </c>
      <c r="O2822" t="s">
        <v>52</v>
      </c>
      <c r="P2822">
        <v>1601252093</v>
      </c>
      <c r="Q2822" t="s">
        <v>19167</v>
      </c>
      <c r="R2822" t="s">
        <v>19167</v>
      </c>
      <c r="S2822" t="s">
        <v>19168</v>
      </c>
      <c r="T2822" t="s">
        <v>19168</v>
      </c>
      <c r="U2822" t="s">
        <v>19169</v>
      </c>
      <c r="V2822" t="s">
        <v>19173</v>
      </c>
      <c r="W2822">
        <v>0</v>
      </c>
      <c r="X2822" t="s">
        <v>80</v>
      </c>
      <c r="Y2822">
        <v>2026</v>
      </c>
      <c r="Z2822">
        <v>7</v>
      </c>
      <c r="AA2822">
        <v>1</v>
      </c>
      <c r="AB2822">
        <v>330220</v>
      </c>
      <c r="AC2822">
        <v>26418</v>
      </c>
      <c r="AD2822">
        <v>0</v>
      </c>
      <c r="AE2822">
        <v>0</v>
      </c>
      <c r="AF2822" t="s">
        <v>98</v>
      </c>
      <c r="AG2822" t="s">
        <v>417</v>
      </c>
      <c r="AH2822" t="s">
        <v>19158</v>
      </c>
      <c r="AI2822" t="s">
        <v>19133</v>
      </c>
      <c r="AJ2822">
        <v>0</v>
      </c>
      <c r="AK2822" t="s">
        <v>19174</v>
      </c>
      <c r="AL2822">
        <v>0</v>
      </c>
      <c r="AM2822">
        <v>0</v>
      </c>
      <c r="AN2822">
        <v>0</v>
      </c>
      <c r="AO2822">
        <v>0</v>
      </c>
      <c r="AP2822" t="s">
        <v>83</v>
      </c>
      <c r="AQ2822">
        <v>0</v>
      </c>
      <c r="AR2822">
        <v>0</v>
      </c>
      <c r="AS2822" t="s">
        <v>69</v>
      </c>
      <c r="AT2822" t="s">
        <v>19175</v>
      </c>
      <c r="AU2822" t="s">
        <v>64</v>
      </c>
      <c r="AV2822">
        <v>0</v>
      </c>
      <c r="AW2822">
        <v>44440</v>
      </c>
      <c r="AX2822" t="s">
        <v>19171</v>
      </c>
      <c r="AY2822" t="s">
        <v>19172</v>
      </c>
      <c r="AZ2822" t="s">
        <v>71</v>
      </c>
      <c r="BA2822">
        <v>356638</v>
      </c>
      <c r="BB2822" t="s">
        <v>66</v>
      </c>
      <c r="BC2822" t="str">
        <f t="shared" si="114"/>
        <v>28025</v>
      </c>
      <c r="BD2822" t="str">
        <f t="shared" si="115"/>
        <v>YG-28025</v>
      </c>
    </row>
    <row r="2823" spans="1:56" ht="28.15" customHeight="1">
      <c r="A2823" s="4">
        <f>SUBTOTAL(103,$L$2:L2823)</f>
        <v>2822</v>
      </c>
      <c r="B2823" s="5" t="s">
        <v>19176</v>
      </c>
      <c r="C2823" s="5" t="s">
        <v>10961</v>
      </c>
      <c r="D2823" s="5" t="s">
        <v>430</v>
      </c>
      <c r="E2823" s="5" t="s">
        <v>19158</v>
      </c>
      <c r="F2823" s="6" t="s">
        <v>19177</v>
      </c>
      <c r="G2823" s="5">
        <v>6</v>
      </c>
      <c r="H2823" s="7">
        <v>113778</v>
      </c>
      <c r="I2823" s="5">
        <v>0</v>
      </c>
      <c r="J2823" s="5" t="s">
        <v>19178</v>
      </c>
      <c r="K2823" s="20"/>
      <c r="L2823" s="5" t="s">
        <v>415</v>
      </c>
      <c r="M2823" s="2">
        <v>1596966855</v>
      </c>
      <c r="N2823" s="8">
        <f>IF(COUNTIF($B$2:B2823,B2823)=1,1,0)</f>
        <v>1</v>
      </c>
      <c r="O2823" t="s">
        <v>52</v>
      </c>
      <c r="P2823">
        <v>1596966855</v>
      </c>
      <c r="Q2823" t="s">
        <v>19176</v>
      </c>
      <c r="R2823" t="s">
        <v>19176</v>
      </c>
      <c r="S2823" t="s">
        <v>10961</v>
      </c>
      <c r="T2823" t="s">
        <v>10961</v>
      </c>
      <c r="U2823" t="s">
        <v>430</v>
      </c>
      <c r="V2823" t="s">
        <v>416</v>
      </c>
      <c r="W2823">
        <v>0</v>
      </c>
      <c r="X2823" t="s">
        <v>349</v>
      </c>
      <c r="Y2823">
        <v>2026</v>
      </c>
      <c r="Z2823">
        <v>6</v>
      </c>
      <c r="AA2823">
        <v>1</v>
      </c>
      <c r="AB2823">
        <v>105350</v>
      </c>
      <c r="AC2823">
        <v>8428</v>
      </c>
      <c r="AD2823">
        <v>0</v>
      </c>
      <c r="AE2823">
        <v>0</v>
      </c>
      <c r="AF2823" t="s">
        <v>98</v>
      </c>
      <c r="AG2823" t="s">
        <v>417</v>
      </c>
      <c r="AH2823" t="s">
        <v>19158</v>
      </c>
      <c r="AI2823" t="s">
        <v>19133</v>
      </c>
      <c r="AJ2823">
        <v>0</v>
      </c>
      <c r="AK2823" t="s">
        <v>19179</v>
      </c>
      <c r="AL2823">
        <v>0</v>
      </c>
      <c r="AM2823">
        <v>0</v>
      </c>
      <c r="AN2823">
        <v>0</v>
      </c>
      <c r="AO2823">
        <v>0</v>
      </c>
      <c r="AP2823" t="s">
        <v>83</v>
      </c>
      <c r="AQ2823">
        <v>0</v>
      </c>
      <c r="AR2823">
        <v>0</v>
      </c>
      <c r="AS2823" t="s">
        <v>62</v>
      </c>
      <c r="AT2823" t="s">
        <v>19180</v>
      </c>
      <c r="AU2823" t="s">
        <v>64</v>
      </c>
      <c r="AV2823">
        <v>0</v>
      </c>
      <c r="AW2823">
        <v>3941</v>
      </c>
      <c r="AY2823" t="s">
        <v>19178</v>
      </c>
      <c r="AZ2823" t="s">
        <v>65</v>
      </c>
      <c r="BA2823">
        <v>113778</v>
      </c>
      <c r="BB2823" t="s">
        <v>66</v>
      </c>
      <c r="BC2823" t="str">
        <f t="shared" ref="BC2823:BC2859" si="116">RIGHT(AK2823,5)</f>
        <v>35800</v>
      </c>
      <c r="BD2823" t="str">
        <f t="shared" ref="BD2823:BD2859" si="117">AI2823&amp;"-"&amp;BC2823</f>
        <v>YG-35800</v>
      </c>
    </row>
    <row r="2824" spans="1:56" ht="28.15" customHeight="1">
      <c r="A2824" s="4">
        <f>SUBTOTAL(103,$L$2:L2824)</f>
        <v>2823</v>
      </c>
      <c r="B2824" s="5" t="s">
        <v>19181</v>
      </c>
      <c r="C2824" s="5" t="s">
        <v>19182</v>
      </c>
      <c r="D2824" s="5" t="s">
        <v>430</v>
      </c>
      <c r="E2824" s="5" t="s">
        <v>19158</v>
      </c>
      <c r="F2824" s="6" t="s">
        <v>19183</v>
      </c>
      <c r="G2824" s="5">
        <v>7</v>
      </c>
      <c r="H2824" s="7">
        <v>682098</v>
      </c>
      <c r="I2824" s="5" t="s">
        <v>19184</v>
      </c>
      <c r="J2824" s="5" t="s">
        <v>19185</v>
      </c>
      <c r="K2824" s="20"/>
      <c r="L2824" s="5" t="s">
        <v>415</v>
      </c>
      <c r="M2824" s="2">
        <v>1601251991</v>
      </c>
      <c r="N2824" s="8">
        <f>IF(COUNTIF($B$2:B2824,B2824)=1,1,0)</f>
        <v>1</v>
      </c>
      <c r="O2824" t="s">
        <v>52</v>
      </c>
      <c r="P2824">
        <v>1601251991</v>
      </c>
      <c r="Q2824" t="s">
        <v>19181</v>
      </c>
      <c r="R2824" t="s">
        <v>19181</v>
      </c>
      <c r="S2824" t="s">
        <v>19182</v>
      </c>
      <c r="T2824" t="s">
        <v>19182</v>
      </c>
      <c r="U2824" t="s">
        <v>430</v>
      </c>
      <c r="V2824" t="s">
        <v>416</v>
      </c>
      <c r="W2824">
        <v>0</v>
      </c>
      <c r="X2824" t="s">
        <v>80</v>
      </c>
      <c r="Y2824">
        <v>2026</v>
      </c>
      <c r="Z2824">
        <v>7</v>
      </c>
      <c r="AA2824">
        <v>1</v>
      </c>
      <c r="AB2824">
        <v>631572</v>
      </c>
      <c r="AC2824">
        <v>50526</v>
      </c>
      <c r="AD2824">
        <v>0</v>
      </c>
      <c r="AE2824">
        <v>0</v>
      </c>
      <c r="AF2824" t="s">
        <v>98</v>
      </c>
      <c r="AG2824" t="s">
        <v>417</v>
      </c>
      <c r="AH2824" t="s">
        <v>19158</v>
      </c>
      <c r="AI2824" t="s">
        <v>19133</v>
      </c>
      <c r="AJ2824">
        <v>0</v>
      </c>
      <c r="AK2824" t="s">
        <v>19186</v>
      </c>
      <c r="AL2824">
        <v>0</v>
      </c>
      <c r="AM2824">
        <v>0</v>
      </c>
      <c r="AN2824">
        <v>0</v>
      </c>
      <c r="AO2824">
        <v>0</v>
      </c>
      <c r="AP2824" t="s">
        <v>83</v>
      </c>
      <c r="AQ2824">
        <v>0</v>
      </c>
      <c r="AR2824">
        <v>0</v>
      </c>
      <c r="AS2824" t="s">
        <v>69</v>
      </c>
      <c r="AT2824" t="s">
        <v>19187</v>
      </c>
      <c r="AU2824" t="s">
        <v>64</v>
      </c>
      <c r="AV2824">
        <v>0</v>
      </c>
      <c r="AW2824">
        <v>44417</v>
      </c>
      <c r="AX2824" t="s">
        <v>19184</v>
      </c>
      <c r="AY2824" t="s">
        <v>19185</v>
      </c>
      <c r="AZ2824" t="s">
        <v>71</v>
      </c>
      <c r="BA2824">
        <v>682098</v>
      </c>
      <c r="BB2824" t="s">
        <v>66</v>
      </c>
      <c r="BC2824" t="str">
        <f t="shared" si="116"/>
        <v>38920</v>
      </c>
      <c r="BD2824" t="str">
        <f t="shared" si="117"/>
        <v>YG-38920</v>
      </c>
    </row>
    <row r="2825" spans="1:56" ht="28.15" customHeight="1">
      <c r="A2825" s="4">
        <f>SUBTOTAL(103,$L$2:L2825)</f>
        <v>2824</v>
      </c>
      <c r="B2825" s="5" t="s">
        <v>19188</v>
      </c>
      <c r="C2825" s="5" t="s">
        <v>19189</v>
      </c>
      <c r="D2825" s="5" t="s">
        <v>19190</v>
      </c>
      <c r="E2825" s="5" t="s">
        <v>19158</v>
      </c>
      <c r="F2825" s="6" t="s">
        <v>19191</v>
      </c>
      <c r="G2825" s="5">
        <v>7</v>
      </c>
      <c r="H2825" s="7">
        <v>467165</v>
      </c>
      <c r="I2825" s="5" t="s">
        <v>19192</v>
      </c>
      <c r="J2825" s="5" t="s">
        <v>19193</v>
      </c>
      <c r="K2825" s="20"/>
      <c r="L2825" s="5" t="s">
        <v>415</v>
      </c>
      <c r="M2825" s="2">
        <v>1601252054</v>
      </c>
      <c r="N2825" s="8">
        <f>IF(COUNTIF($B$2:B2825,B2825)=1,1,0)</f>
        <v>1</v>
      </c>
      <c r="O2825" t="s">
        <v>52</v>
      </c>
      <c r="P2825">
        <v>1601252054</v>
      </c>
      <c r="Q2825" t="s">
        <v>19188</v>
      </c>
      <c r="R2825" t="s">
        <v>19188</v>
      </c>
      <c r="S2825" t="s">
        <v>19189</v>
      </c>
      <c r="T2825" t="s">
        <v>19189</v>
      </c>
      <c r="U2825" t="s">
        <v>19190</v>
      </c>
      <c r="V2825" t="s">
        <v>19194</v>
      </c>
      <c r="W2825">
        <v>0</v>
      </c>
      <c r="X2825" t="s">
        <v>349</v>
      </c>
      <c r="Y2825">
        <v>2026</v>
      </c>
      <c r="Z2825">
        <v>7</v>
      </c>
      <c r="AA2825">
        <v>1</v>
      </c>
      <c r="AB2825">
        <v>432560</v>
      </c>
      <c r="AC2825">
        <v>34605</v>
      </c>
      <c r="AD2825">
        <v>0</v>
      </c>
      <c r="AE2825">
        <v>0</v>
      </c>
      <c r="AF2825" t="s">
        <v>98</v>
      </c>
      <c r="AG2825" t="s">
        <v>417</v>
      </c>
      <c r="AH2825" t="s">
        <v>19158</v>
      </c>
      <c r="AI2825" t="s">
        <v>19133</v>
      </c>
      <c r="AJ2825">
        <v>0</v>
      </c>
      <c r="AK2825" t="s">
        <v>19195</v>
      </c>
      <c r="AL2825">
        <v>0</v>
      </c>
      <c r="AM2825">
        <v>0</v>
      </c>
      <c r="AN2825">
        <v>0</v>
      </c>
      <c r="AO2825">
        <v>0</v>
      </c>
      <c r="AP2825" t="s">
        <v>83</v>
      </c>
      <c r="AQ2825">
        <v>0</v>
      </c>
      <c r="AR2825">
        <v>0</v>
      </c>
      <c r="AS2825" t="s">
        <v>69</v>
      </c>
      <c r="AT2825" t="s">
        <v>19196</v>
      </c>
      <c r="AU2825" t="s">
        <v>64</v>
      </c>
      <c r="AV2825">
        <v>0</v>
      </c>
      <c r="AW2825">
        <v>44432</v>
      </c>
      <c r="AX2825" t="s">
        <v>19192</v>
      </c>
      <c r="AY2825" t="s">
        <v>19193</v>
      </c>
      <c r="AZ2825" t="s">
        <v>71</v>
      </c>
      <c r="BA2825">
        <v>467165</v>
      </c>
      <c r="BB2825" t="s">
        <v>66</v>
      </c>
      <c r="BC2825" t="str">
        <f t="shared" si="116"/>
        <v>70965</v>
      </c>
      <c r="BD2825" t="str">
        <f t="shared" si="117"/>
        <v>YG-70965</v>
      </c>
    </row>
    <row r="2826" spans="1:56" ht="28.15" customHeight="1">
      <c r="A2826" s="4">
        <f>SUBTOTAL(103,$L$2:L2826)</f>
        <v>2825</v>
      </c>
      <c r="B2826" s="5" t="s">
        <v>19197</v>
      </c>
      <c r="C2826" s="5" t="s">
        <v>19198</v>
      </c>
      <c r="D2826" s="5" t="s">
        <v>430</v>
      </c>
      <c r="E2826" s="5" t="s">
        <v>19158</v>
      </c>
      <c r="F2826" s="6" t="s">
        <v>19199</v>
      </c>
      <c r="G2826" s="5">
        <v>7</v>
      </c>
      <c r="H2826" s="7">
        <v>753330</v>
      </c>
      <c r="I2826" s="5" t="s">
        <v>19200</v>
      </c>
      <c r="J2826" s="5" t="s">
        <v>19201</v>
      </c>
      <c r="K2826" s="20"/>
      <c r="L2826" s="5" t="s">
        <v>415</v>
      </c>
      <c r="M2826" s="2">
        <v>1601252043</v>
      </c>
      <c r="N2826" s="8">
        <f>IF(COUNTIF($B$2:B2826,B2826)=1,1,0)</f>
        <v>1</v>
      </c>
      <c r="O2826" t="s">
        <v>52</v>
      </c>
      <c r="P2826">
        <v>1601252043</v>
      </c>
      <c r="Q2826" t="s">
        <v>19197</v>
      </c>
      <c r="R2826" t="s">
        <v>19197</v>
      </c>
      <c r="S2826" t="s">
        <v>19198</v>
      </c>
      <c r="T2826" t="s">
        <v>19198</v>
      </c>
      <c r="U2826" t="s">
        <v>430</v>
      </c>
      <c r="V2826" t="s">
        <v>416</v>
      </c>
      <c r="W2826">
        <v>0</v>
      </c>
      <c r="X2826" t="s">
        <v>80</v>
      </c>
      <c r="Y2826">
        <v>2026</v>
      </c>
      <c r="Z2826">
        <v>7</v>
      </c>
      <c r="AA2826">
        <v>1</v>
      </c>
      <c r="AB2826">
        <v>697528</v>
      </c>
      <c r="AC2826">
        <v>55802</v>
      </c>
      <c r="AD2826">
        <v>0</v>
      </c>
      <c r="AE2826">
        <v>0</v>
      </c>
      <c r="AF2826" t="s">
        <v>98</v>
      </c>
      <c r="AG2826" t="s">
        <v>417</v>
      </c>
      <c r="AH2826" t="s">
        <v>19158</v>
      </c>
      <c r="AI2826" t="s">
        <v>19133</v>
      </c>
      <c r="AJ2826">
        <v>0</v>
      </c>
      <c r="AK2826" t="s">
        <v>19202</v>
      </c>
      <c r="AL2826">
        <v>0</v>
      </c>
      <c r="AM2826">
        <v>0</v>
      </c>
      <c r="AN2826">
        <v>0</v>
      </c>
      <c r="AO2826">
        <v>0</v>
      </c>
      <c r="AP2826" t="s">
        <v>83</v>
      </c>
      <c r="AQ2826">
        <v>0</v>
      </c>
      <c r="AR2826">
        <v>0</v>
      </c>
      <c r="AS2826" t="s">
        <v>69</v>
      </c>
      <c r="AT2826" t="s">
        <v>19203</v>
      </c>
      <c r="AU2826" t="s">
        <v>64</v>
      </c>
      <c r="AV2826">
        <v>0</v>
      </c>
      <c r="AW2826">
        <v>44428</v>
      </c>
      <c r="AX2826" t="s">
        <v>19200</v>
      </c>
      <c r="AY2826" t="s">
        <v>19201</v>
      </c>
      <c r="AZ2826" t="s">
        <v>71</v>
      </c>
      <c r="BA2826">
        <v>753330</v>
      </c>
      <c r="BB2826" t="s">
        <v>66</v>
      </c>
      <c r="BC2826" t="str">
        <f t="shared" si="116"/>
        <v>75800</v>
      </c>
      <c r="BD2826" t="str">
        <f t="shared" si="117"/>
        <v>YG-75800</v>
      </c>
    </row>
    <row r="2827" spans="1:56" ht="28.15" customHeight="1">
      <c r="A2827" s="4">
        <f>SUBTOTAL(103,$L$2:L2827)</f>
        <v>2826</v>
      </c>
      <c r="B2827" s="5" t="s">
        <v>19206</v>
      </c>
      <c r="C2827" s="5" t="s">
        <v>763</v>
      </c>
      <c r="D2827" s="5" t="s">
        <v>19207</v>
      </c>
      <c r="E2827" s="5" t="s">
        <v>19204</v>
      </c>
      <c r="F2827" s="6" t="s">
        <v>19208</v>
      </c>
      <c r="G2827" s="5">
        <v>5</v>
      </c>
      <c r="H2827" s="7">
        <v>86547</v>
      </c>
      <c r="I2827" s="5" t="s">
        <v>766</v>
      </c>
      <c r="J2827" s="5" t="s">
        <v>19209</v>
      </c>
      <c r="K2827" s="20"/>
      <c r="L2827" s="5" t="s">
        <v>415</v>
      </c>
      <c r="M2827" s="2">
        <v>1592620600</v>
      </c>
      <c r="N2827" s="8">
        <f>IF(COUNTIF($B$2:B2827,B2827)=1,1,0)</f>
        <v>1</v>
      </c>
      <c r="O2827" t="s">
        <v>52</v>
      </c>
      <c r="P2827">
        <v>1592620600</v>
      </c>
      <c r="Q2827" t="s">
        <v>19206</v>
      </c>
      <c r="R2827" t="s">
        <v>768</v>
      </c>
      <c r="S2827" t="s">
        <v>763</v>
      </c>
      <c r="T2827" t="s">
        <v>763</v>
      </c>
      <c r="U2827" t="s">
        <v>19207</v>
      </c>
      <c r="V2827" t="s">
        <v>769</v>
      </c>
      <c r="W2827">
        <v>1</v>
      </c>
      <c r="X2827" t="s">
        <v>619</v>
      </c>
      <c r="Y2827">
        <v>2026</v>
      </c>
      <c r="Z2827">
        <v>5</v>
      </c>
      <c r="AA2827">
        <v>1</v>
      </c>
      <c r="AB2827">
        <v>80136</v>
      </c>
      <c r="AC2827">
        <v>6411</v>
      </c>
      <c r="AD2827">
        <v>0</v>
      </c>
      <c r="AE2827">
        <v>0</v>
      </c>
      <c r="AF2827" t="s">
        <v>57</v>
      </c>
      <c r="AG2827" t="s">
        <v>574</v>
      </c>
      <c r="AH2827" t="s">
        <v>19204</v>
      </c>
      <c r="AI2827" t="s">
        <v>19205</v>
      </c>
      <c r="AJ2827">
        <v>0</v>
      </c>
      <c r="AK2827" t="s">
        <v>19210</v>
      </c>
      <c r="AL2827">
        <v>0</v>
      </c>
      <c r="AM2827">
        <v>0</v>
      </c>
      <c r="AN2827">
        <v>0</v>
      </c>
      <c r="AO2827">
        <v>0</v>
      </c>
      <c r="AP2827" t="s">
        <v>83</v>
      </c>
      <c r="AQ2827">
        <v>0</v>
      </c>
      <c r="AR2827">
        <v>0</v>
      </c>
      <c r="AS2827" t="s">
        <v>771</v>
      </c>
      <c r="AT2827" t="s">
        <v>19211</v>
      </c>
      <c r="AU2827" t="s">
        <v>64</v>
      </c>
      <c r="AV2827">
        <v>0</v>
      </c>
      <c r="AW2827">
        <v>3702</v>
      </c>
      <c r="AX2827" t="s">
        <v>766</v>
      </c>
      <c r="AY2827" t="s">
        <v>19209</v>
      </c>
      <c r="AZ2827" t="s">
        <v>773</v>
      </c>
      <c r="BA2827">
        <v>86547</v>
      </c>
      <c r="BB2827" t="s">
        <v>66</v>
      </c>
      <c r="BC2827" t="str">
        <f t="shared" si="116"/>
        <v>01451</v>
      </c>
      <c r="BD2827" t="str">
        <f t="shared" si="117"/>
        <v>YH-01451</v>
      </c>
    </row>
    <row r="2828" spans="1:56" ht="28.15" customHeight="1">
      <c r="A2828" s="4">
        <f>SUBTOTAL(103,$L$2:L2828)</f>
        <v>2827</v>
      </c>
      <c r="B2828" s="5" t="s">
        <v>19206</v>
      </c>
      <c r="C2828" s="5" t="s">
        <v>763</v>
      </c>
      <c r="D2828" s="5" t="s">
        <v>19207</v>
      </c>
      <c r="E2828" s="5" t="s">
        <v>19204</v>
      </c>
      <c r="F2828" s="6" t="s">
        <v>19208</v>
      </c>
      <c r="G2828" s="5">
        <v>6</v>
      </c>
      <c r="H2828" s="7">
        <v>122608</v>
      </c>
      <c r="I2828" s="5" t="s">
        <v>766</v>
      </c>
      <c r="J2828" s="5" t="s">
        <v>19209</v>
      </c>
      <c r="K2828" s="20"/>
      <c r="L2828" s="5" t="s">
        <v>415</v>
      </c>
      <c r="M2828" s="2">
        <v>1596967109</v>
      </c>
      <c r="N2828" s="8">
        <f>IF(COUNTIF($B$2:B2828,B2828)=1,1,0)</f>
        <v>0</v>
      </c>
      <c r="O2828" t="s">
        <v>52</v>
      </c>
      <c r="P2828">
        <v>1596967109</v>
      </c>
      <c r="Q2828" t="s">
        <v>19206</v>
      </c>
      <c r="R2828" t="s">
        <v>768</v>
      </c>
      <c r="S2828" t="s">
        <v>763</v>
      </c>
      <c r="T2828" t="s">
        <v>763</v>
      </c>
      <c r="U2828" t="s">
        <v>19207</v>
      </c>
      <c r="V2828" t="s">
        <v>769</v>
      </c>
      <c r="W2828">
        <v>1</v>
      </c>
      <c r="X2828" t="s">
        <v>619</v>
      </c>
      <c r="Y2828">
        <v>2026</v>
      </c>
      <c r="Z2828">
        <v>6</v>
      </c>
      <c r="AA2828">
        <v>1</v>
      </c>
      <c r="AB2828">
        <v>113526</v>
      </c>
      <c r="AC2828">
        <v>9082</v>
      </c>
      <c r="AD2828">
        <v>0</v>
      </c>
      <c r="AE2828">
        <v>0</v>
      </c>
      <c r="AF2828" t="s">
        <v>57</v>
      </c>
      <c r="AG2828" t="s">
        <v>574</v>
      </c>
      <c r="AH2828" t="s">
        <v>19204</v>
      </c>
      <c r="AI2828" t="s">
        <v>19205</v>
      </c>
      <c r="AJ2828">
        <v>0</v>
      </c>
      <c r="AK2828" t="s">
        <v>19210</v>
      </c>
      <c r="AL2828">
        <v>0</v>
      </c>
      <c r="AM2828">
        <v>0</v>
      </c>
      <c r="AN2828">
        <v>0</v>
      </c>
      <c r="AO2828">
        <v>0</v>
      </c>
      <c r="AP2828" t="s">
        <v>83</v>
      </c>
      <c r="AQ2828">
        <v>0</v>
      </c>
      <c r="AR2828">
        <v>0</v>
      </c>
      <c r="AS2828" t="s">
        <v>62</v>
      </c>
      <c r="AT2828" t="s">
        <v>19212</v>
      </c>
      <c r="AU2828" t="s">
        <v>64</v>
      </c>
      <c r="AV2828">
        <v>0</v>
      </c>
      <c r="AW2828">
        <v>3943</v>
      </c>
      <c r="AX2828" t="s">
        <v>766</v>
      </c>
      <c r="AY2828" t="s">
        <v>19209</v>
      </c>
      <c r="AZ2828" t="s">
        <v>65</v>
      </c>
      <c r="BA2828">
        <v>122608</v>
      </c>
      <c r="BB2828" t="s">
        <v>66</v>
      </c>
      <c r="BC2828" t="str">
        <f t="shared" si="116"/>
        <v>01451</v>
      </c>
      <c r="BD2828" t="str">
        <f t="shared" si="117"/>
        <v>YH-01451</v>
      </c>
    </row>
    <row r="2829" spans="1:56" ht="28.15" customHeight="1">
      <c r="A2829" s="4">
        <f>SUBTOTAL(103,$L$2:L2829)</f>
        <v>2828</v>
      </c>
      <c r="B2829" s="5" t="s">
        <v>19206</v>
      </c>
      <c r="C2829" s="5" t="s">
        <v>763</v>
      </c>
      <c r="D2829" s="5" t="s">
        <v>19207</v>
      </c>
      <c r="E2829" s="5" t="s">
        <v>19204</v>
      </c>
      <c r="F2829" s="6" t="s">
        <v>19208</v>
      </c>
      <c r="G2829" s="5">
        <v>7</v>
      </c>
      <c r="H2829" s="7">
        <v>112992</v>
      </c>
      <c r="I2829" s="5" t="s">
        <v>766</v>
      </c>
      <c r="J2829" s="5" t="s">
        <v>19209</v>
      </c>
      <c r="K2829" s="20"/>
      <c r="L2829" s="5" t="s">
        <v>415</v>
      </c>
      <c r="M2829" s="2">
        <v>1601220226</v>
      </c>
      <c r="N2829" s="8">
        <f>IF(COUNTIF($B$2:B2829,B2829)=1,1,0)</f>
        <v>0</v>
      </c>
      <c r="O2829" t="s">
        <v>52</v>
      </c>
      <c r="P2829">
        <v>1601220226</v>
      </c>
      <c r="Q2829" t="s">
        <v>19206</v>
      </c>
      <c r="R2829" t="s">
        <v>768</v>
      </c>
      <c r="S2829" t="s">
        <v>763</v>
      </c>
      <c r="T2829" t="s">
        <v>763</v>
      </c>
      <c r="U2829" t="s">
        <v>19207</v>
      </c>
      <c r="V2829" t="s">
        <v>769</v>
      </c>
      <c r="W2829">
        <v>1</v>
      </c>
      <c r="X2829" t="s">
        <v>156</v>
      </c>
      <c r="Y2829">
        <v>2026</v>
      </c>
      <c r="Z2829">
        <v>7</v>
      </c>
      <c r="AA2829">
        <v>1</v>
      </c>
      <c r="AB2829">
        <v>104622</v>
      </c>
      <c r="AC2829">
        <v>8370</v>
      </c>
      <c r="AD2829">
        <v>0</v>
      </c>
      <c r="AE2829">
        <v>0</v>
      </c>
      <c r="AF2829" t="s">
        <v>57</v>
      </c>
      <c r="AG2829" t="s">
        <v>574</v>
      </c>
      <c r="AH2829" t="s">
        <v>19204</v>
      </c>
      <c r="AI2829" t="s">
        <v>19205</v>
      </c>
      <c r="AJ2829">
        <v>0</v>
      </c>
      <c r="AK2829" t="s">
        <v>19210</v>
      </c>
      <c r="AL2829">
        <v>0</v>
      </c>
      <c r="AM2829">
        <v>0</v>
      </c>
      <c r="AN2829">
        <v>0</v>
      </c>
      <c r="AO2829">
        <v>0</v>
      </c>
      <c r="AP2829" t="s">
        <v>83</v>
      </c>
      <c r="AQ2829">
        <v>0</v>
      </c>
      <c r="AR2829">
        <v>0</v>
      </c>
      <c r="AS2829" t="s">
        <v>69</v>
      </c>
      <c r="AT2829" t="s">
        <v>19213</v>
      </c>
      <c r="AU2829" t="s">
        <v>64</v>
      </c>
      <c r="AV2829">
        <v>0</v>
      </c>
      <c r="AW2829">
        <v>37953</v>
      </c>
      <c r="AX2829" t="s">
        <v>766</v>
      </c>
      <c r="AY2829" t="s">
        <v>19209</v>
      </c>
      <c r="AZ2829" t="s">
        <v>71</v>
      </c>
      <c r="BA2829">
        <v>112992</v>
      </c>
      <c r="BB2829" t="s">
        <v>66</v>
      </c>
      <c r="BC2829" t="str">
        <f t="shared" si="116"/>
        <v>01451</v>
      </c>
      <c r="BD2829" t="str">
        <f t="shared" si="117"/>
        <v>YH-01451</v>
      </c>
    </row>
    <row r="2830" spans="1:56" ht="28.15" customHeight="1">
      <c r="A2830" s="4">
        <f>SUBTOTAL(103,$L$2:L2830)</f>
        <v>2829</v>
      </c>
      <c r="B2830" s="5" t="s">
        <v>19214</v>
      </c>
      <c r="C2830" s="5" t="s">
        <v>19215</v>
      </c>
      <c r="D2830" s="5" t="s">
        <v>18941</v>
      </c>
      <c r="E2830" s="5" t="s">
        <v>19204</v>
      </c>
      <c r="F2830" s="6" t="s">
        <v>19216</v>
      </c>
      <c r="G2830" s="5">
        <v>7</v>
      </c>
      <c r="H2830" s="7">
        <v>907200</v>
      </c>
      <c r="I2830" s="5" t="s">
        <v>19217</v>
      </c>
      <c r="J2830" s="5" t="s">
        <v>19218</v>
      </c>
      <c r="K2830" s="20"/>
      <c r="L2830" s="5" t="s">
        <v>415</v>
      </c>
      <c r="M2830" s="2">
        <v>1601220266</v>
      </c>
      <c r="N2830" s="8">
        <f>IF(COUNTIF($B$2:B2830,B2830)=1,1,0)</f>
        <v>1</v>
      </c>
      <c r="O2830" t="s">
        <v>52</v>
      </c>
      <c r="P2830">
        <v>1601220266</v>
      </c>
      <c r="Q2830" t="s">
        <v>19214</v>
      </c>
      <c r="R2830" t="s">
        <v>19214</v>
      </c>
      <c r="S2830" t="s">
        <v>19215</v>
      </c>
      <c r="T2830" t="s">
        <v>19215</v>
      </c>
      <c r="U2830" t="s">
        <v>18941</v>
      </c>
      <c r="V2830" t="s">
        <v>18945</v>
      </c>
      <c r="W2830">
        <v>0</v>
      </c>
      <c r="X2830" t="s">
        <v>188</v>
      </c>
      <c r="Y2830">
        <v>2026</v>
      </c>
      <c r="Z2830">
        <v>7</v>
      </c>
      <c r="AA2830">
        <v>1</v>
      </c>
      <c r="AB2830">
        <v>840000</v>
      </c>
      <c r="AC2830">
        <v>67200</v>
      </c>
      <c r="AD2830">
        <v>0</v>
      </c>
      <c r="AE2830">
        <v>0</v>
      </c>
      <c r="AF2830" t="s">
        <v>98</v>
      </c>
      <c r="AG2830" t="s">
        <v>417</v>
      </c>
      <c r="AH2830" t="s">
        <v>19204</v>
      </c>
      <c r="AI2830" t="s">
        <v>19205</v>
      </c>
      <c r="AJ2830">
        <v>0</v>
      </c>
      <c r="AK2830" t="s">
        <v>19219</v>
      </c>
      <c r="AL2830">
        <v>0</v>
      </c>
      <c r="AM2830">
        <v>0</v>
      </c>
      <c r="AN2830">
        <v>0</v>
      </c>
      <c r="AO2830">
        <v>0</v>
      </c>
      <c r="AP2830" t="s">
        <v>83</v>
      </c>
      <c r="AQ2830">
        <v>0</v>
      </c>
      <c r="AR2830">
        <v>0</v>
      </c>
      <c r="AS2830" t="s">
        <v>69</v>
      </c>
      <c r="AT2830" t="s">
        <v>19220</v>
      </c>
      <c r="AU2830" t="s">
        <v>64</v>
      </c>
      <c r="AV2830">
        <v>0</v>
      </c>
      <c r="AW2830">
        <v>37964</v>
      </c>
      <c r="AX2830" t="s">
        <v>19217</v>
      </c>
      <c r="AY2830" t="s">
        <v>19218</v>
      </c>
      <c r="AZ2830" t="s">
        <v>71</v>
      </c>
      <c r="BA2830">
        <v>907200</v>
      </c>
      <c r="BB2830" t="s">
        <v>66</v>
      </c>
      <c r="BC2830" t="str">
        <f t="shared" si="116"/>
        <v>20150</v>
      </c>
      <c r="BD2830" t="str">
        <f t="shared" si="117"/>
        <v>YH-20150</v>
      </c>
    </row>
    <row r="2831" spans="1:56" ht="28.15" customHeight="1">
      <c r="A2831" s="4">
        <f>SUBTOTAL(103,$L$2:L2831)</f>
        <v>2830</v>
      </c>
      <c r="B2831" s="5" t="s">
        <v>19221</v>
      </c>
      <c r="C2831" s="5" t="s">
        <v>19222</v>
      </c>
      <c r="D2831" s="5" t="s">
        <v>19223</v>
      </c>
      <c r="E2831" s="5" t="s">
        <v>19204</v>
      </c>
      <c r="F2831" s="6" t="s">
        <v>19224</v>
      </c>
      <c r="G2831" s="5">
        <v>7</v>
      </c>
      <c r="H2831" s="7">
        <v>328363</v>
      </c>
      <c r="I2831" s="5" t="s">
        <v>19225</v>
      </c>
      <c r="J2831" s="5" t="s">
        <v>19226</v>
      </c>
      <c r="K2831" s="20"/>
      <c r="L2831" s="5" t="s">
        <v>415</v>
      </c>
      <c r="M2831" s="2">
        <v>1601220250</v>
      </c>
      <c r="N2831" s="8">
        <f>IF(COUNTIF($B$2:B2831,B2831)=1,1,0)</f>
        <v>1</v>
      </c>
      <c r="O2831" t="s">
        <v>52</v>
      </c>
      <c r="P2831">
        <v>1601220250</v>
      </c>
      <c r="Q2831" t="s">
        <v>19221</v>
      </c>
      <c r="R2831" t="s">
        <v>19221</v>
      </c>
      <c r="S2831" t="s">
        <v>19222</v>
      </c>
      <c r="T2831" t="s">
        <v>19222</v>
      </c>
      <c r="U2831" t="s">
        <v>19223</v>
      </c>
      <c r="V2831" t="s">
        <v>19227</v>
      </c>
      <c r="W2831">
        <v>0</v>
      </c>
      <c r="X2831" t="s">
        <v>80</v>
      </c>
      <c r="Y2831">
        <v>2026</v>
      </c>
      <c r="Z2831">
        <v>7</v>
      </c>
      <c r="AA2831">
        <v>1</v>
      </c>
      <c r="AB2831">
        <v>304040</v>
      </c>
      <c r="AC2831">
        <v>24323</v>
      </c>
      <c r="AD2831">
        <v>0</v>
      </c>
      <c r="AE2831">
        <v>0</v>
      </c>
      <c r="AF2831" t="s">
        <v>98</v>
      </c>
      <c r="AG2831" t="s">
        <v>417</v>
      </c>
      <c r="AH2831" t="s">
        <v>19204</v>
      </c>
      <c r="AI2831" t="s">
        <v>19205</v>
      </c>
      <c r="AJ2831">
        <v>0</v>
      </c>
      <c r="AK2831" t="s">
        <v>19228</v>
      </c>
      <c r="AL2831">
        <v>0</v>
      </c>
      <c r="AM2831">
        <v>0</v>
      </c>
      <c r="AN2831">
        <v>0</v>
      </c>
      <c r="AO2831">
        <v>0</v>
      </c>
      <c r="AP2831" t="s">
        <v>83</v>
      </c>
      <c r="AQ2831">
        <v>0</v>
      </c>
      <c r="AR2831">
        <v>0</v>
      </c>
      <c r="AS2831" t="s">
        <v>69</v>
      </c>
      <c r="AT2831" t="s">
        <v>19229</v>
      </c>
      <c r="AU2831" t="s">
        <v>64</v>
      </c>
      <c r="AV2831">
        <v>0</v>
      </c>
      <c r="AW2831">
        <v>37959</v>
      </c>
      <c r="AX2831" t="s">
        <v>19225</v>
      </c>
      <c r="AY2831" t="s">
        <v>19226</v>
      </c>
      <c r="AZ2831" t="s">
        <v>71</v>
      </c>
      <c r="BA2831">
        <v>328363</v>
      </c>
      <c r="BB2831" t="s">
        <v>66</v>
      </c>
      <c r="BC2831" t="str">
        <f t="shared" si="116"/>
        <v>20290</v>
      </c>
      <c r="BD2831" t="str">
        <f t="shared" si="117"/>
        <v>YH-20290</v>
      </c>
    </row>
    <row r="2832" spans="1:56" ht="28.15" customHeight="1">
      <c r="A2832" s="4">
        <f>SUBTOTAL(103,$L$2:L2832)</f>
        <v>2831</v>
      </c>
      <c r="B2832" s="5" t="s">
        <v>19230</v>
      </c>
      <c r="C2832" s="5" t="s">
        <v>19231</v>
      </c>
      <c r="D2832" s="5" t="s">
        <v>19232</v>
      </c>
      <c r="E2832" s="5" t="s">
        <v>19204</v>
      </c>
      <c r="F2832" s="6" t="s">
        <v>19233</v>
      </c>
      <c r="G2832" s="5">
        <v>7</v>
      </c>
      <c r="H2832" s="7">
        <v>418327</v>
      </c>
      <c r="I2832" s="5" t="s">
        <v>19234</v>
      </c>
      <c r="J2832" s="5" t="s">
        <v>19235</v>
      </c>
      <c r="K2832" s="20"/>
      <c r="L2832" s="5" t="s">
        <v>415</v>
      </c>
      <c r="M2832" s="2">
        <v>1601220216</v>
      </c>
      <c r="N2832" s="8">
        <f>IF(COUNTIF($B$2:B2832,B2832)=1,1,0)</f>
        <v>1</v>
      </c>
      <c r="O2832" t="s">
        <v>52</v>
      </c>
      <c r="P2832">
        <v>1601220216</v>
      </c>
      <c r="Q2832" t="s">
        <v>19230</v>
      </c>
      <c r="R2832" t="s">
        <v>19230</v>
      </c>
      <c r="S2832" t="s">
        <v>19231</v>
      </c>
      <c r="T2832" t="s">
        <v>19231</v>
      </c>
      <c r="U2832" t="s">
        <v>19232</v>
      </c>
      <c r="V2832" t="s">
        <v>701</v>
      </c>
      <c r="W2832">
        <v>0</v>
      </c>
      <c r="X2832" t="s">
        <v>334</v>
      </c>
      <c r="Y2832">
        <v>2026</v>
      </c>
      <c r="Z2832">
        <v>7</v>
      </c>
      <c r="AA2832">
        <v>1</v>
      </c>
      <c r="AB2832">
        <v>387340</v>
      </c>
      <c r="AC2832">
        <v>30987</v>
      </c>
      <c r="AD2832">
        <v>0</v>
      </c>
      <c r="AE2832">
        <v>0</v>
      </c>
      <c r="AF2832" t="s">
        <v>57</v>
      </c>
      <c r="AG2832" t="s">
        <v>574</v>
      </c>
      <c r="AH2832" t="s">
        <v>19204</v>
      </c>
      <c r="AI2832" t="s">
        <v>19205</v>
      </c>
      <c r="AJ2832">
        <v>0</v>
      </c>
      <c r="AK2832" t="s">
        <v>19236</v>
      </c>
      <c r="AL2832">
        <v>0</v>
      </c>
      <c r="AM2832">
        <v>0</v>
      </c>
      <c r="AN2832">
        <v>0</v>
      </c>
      <c r="AO2832">
        <v>0</v>
      </c>
      <c r="AP2832" t="s">
        <v>83</v>
      </c>
      <c r="AQ2832">
        <v>0</v>
      </c>
      <c r="AR2832">
        <v>0</v>
      </c>
      <c r="AS2832" t="s">
        <v>69</v>
      </c>
      <c r="AT2832" t="s">
        <v>19237</v>
      </c>
      <c r="AU2832" t="s">
        <v>64</v>
      </c>
      <c r="AV2832">
        <v>0</v>
      </c>
      <c r="AW2832">
        <v>37950</v>
      </c>
      <c r="AX2832" t="s">
        <v>19234</v>
      </c>
      <c r="AY2832" t="s">
        <v>19235</v>
      </c>
      <c r="AZ2832" t="s">
        <v>71</v>
      </c>
      <c r="BA2832">
        <v>418327</v>
      </c>
      <c r="BB2832" t="s">
        <v>66</v>
      </c>
      <c r="BC2832" t="str">
        <f t="shared" si="116"/>
        <v>30005</v>
      </c>
      <c r="BD2832" t="str">
        <f t="shared" si="117"/>
        <v>YH-30005</v>
      </c>
    </row>
    <row r="2833" spans="1:56" ht="28.15" customHeight="1">
      <c r="A2833" s="4">
        <f>SUBTOTAL(103,$L$2:L2833)</f>
        <v>2832</v>
      </c>
      <c r="B2833" s="5" t="s">
        <v>19240</v>
      </c>
      <c r="C2833" s="5" t="s">
        <v>19241</v>
      </c>
      <c r="D2833" s="5" t="s">
        <v>19242</v>
      </c>
      <c r="E2833" s="5" t="s">
        <v>19238</v>
      </c>
      <c r="F2833" s="6" t="s">
        <v>19243</v>
      </c>
      <c r="G2833" s="5">
        <v>7</v>
      </c>
      <c r="H2833" s="7">
        <v>284666</v>
      </c>
      <c r="I2833" s="5" t="s">
        <v>19244</v>
      </c>
      <c r="J2833" s="5" t="s">
        <v>19245</v>
      </c>
      <c r="K2833" s="20"/>
      <c r="L2833" s="5" t="s">
        <v>415</v>
      </c>
      <c r="M2833" s="2">
        <v>1601221907</v>
      </c>
      <c r="N2833" s="8">
        <f>IF(COUNTIF($B$2:B2833,B2833)=1,1,0)</f>
        <v>1</v>
      </c>
      <c r="O2833" t="s">
        <v>52</v>
      </c>
      <c r="P2833">
        <v>1601221907</v>
      </c>
      <c r="Q2833" t="s">
        <v>19240</v>
      </c>
      <c r="R2833" t="s">
        <v>19240</v>
      </c>
      <c r="S2833" t="s">
        <v>19241</v>
      </c>
      <c r="T2833" t="s">
        <v>19241</v>
      </c>
      <c r="U2833" t="s">
        <v>19242</v>
      </c>
      <c r="V2833" t="s">
        <v>19246</v>
      </c>
      <c r="W2833">
        <v>0</v>
      </c>
      <c r="X2833" t="s">
        <v>80</v>
      </c>
      <c r="Y2833">
        <v>2026</v>
      </c>
      <c r="Z2833">
        <v>7</v>
      </c>
      <c r="AA2833">
        <v>1</v>
      </c>
      <c r="AB2833">
        <v>263580</v>
      </c>
      <c r="AC2833">
        <v>21086</v>
      </c>
      <c r="AD2833">
        <v>0</v>
      </c>
      <c r="AE2833">
        <v>0</v>
      </c>
      <c r="AF2833" t="s">
        <v>98</v>
      </c>
      <c r="AG2833" t="s">
        <v>417</v>
      </c>
      <c r="AH2833" t="s">
        <v>19238</v>
      </c>
      <c r="AI2833" t="s">
        <v>19239</v>
      </c>
      <c r="AJ2833">
        <v>0</v>
      </c>
      <c r="AK2833" t="s">
        <v>19247</v>
      </c>
      <c r="AL2833">
        <v>0</v>
      </c>
      <c r="AM2833">
        <v>0</v>
      </c>
      <c r="AN2833">
        <v>0</v>
      </c>
      <c r="AO2833">
        <v>0</v>
      </c>
      <c r="AP2833" t="s">
        <v>83</v>
      </c>
      <c r="AQ2833">
        <v>0</v>
      </c>
      <c r="AR2833">
        <v>0</v>
      </c>
      <c r="AS2833" t="s">
        <v>69</v>
      </c>
      <c r="AT2833" t="s">
        <v>19248</v>
      </c>
      <c r="AU2833" t="s">
        <v>64</v>
      </c>
      <c r="AV2833">
        <v>0</v>
      </c>
      <c r="AW2833">
        <v>38350</v>
      </c>
      <c r="AX2833" t="s">
        <v>19244</v>
      </c>
      <c r="AY2833" t="s">
        <v>19245</v>
      </c>
      <c r="AZ2833" t="s">
        <v>71</v>
      </c>
      <c r="BA2833">
        <v>284666</v>
      </c>
      <c r="BB2833" t="s">
        <v>66</v>
      </c>
      <c r="BC2833" t="str">
        <f t="shared" si="116"/>
        <v>08602</v>
      </c>
      <c r="BD2833" t="str">
        <f t="shared" si="117"/>
        <v>YI-08602</v>
      </c>
    </row>
    <row r="2834" spans="1:56" ht="28.15" customHeight="1">
      <c r="A2834" s="4">
        <f>SUBTOTAL(103,$L$2:L2834)</f>
        <v>2833</v>
      </c>
      <c r="B2834" s="5" t="s">
        <v>19249</v>
      </c>
      <c r="C2834" s="5" t="s">
        <v>19250</v>
      </c>
      <c r="D2834" s="5" t="s">
        <v>549</v>
      </c>
      <c r="E2834" s="5" t="s">
        <v>19238</v>
      </c>
      <c r="F2834" s="6" t="s">
        <v>19251</v>
      </c>
      <c r="G2834" s="5">
        <v>7</v>
      </c>
      <c r="H2834" s="7">
        <v>346356</v>
      </c>
      <c r="I2834" s="5" t="s">
        <v>19252</v>
      </c>
      <c r="J2834" s="5" t="s">
        <v>19253</v>
      </c>
      <c r="K2834" s="20"/>
      <c r="L2834" s="5" t="s">
        <v>415</v>
      </c>
      <c r="M2834" s="2">
        <v>1601221804</v>
      </c>
      <c r="N2834" s="8">
        <f>IF(COUNTIF($B$2:B2834,B2834)=1,1,0)</f>
        <v>1</v>
      </c>
      <c r="O2834" t="s">
        <v>52</v>
      </c>
      <c r="P2834">
        <v>1601221804</v>
      </c>
      <c r="Q2834" t="s">
        <v>19249</v>
      </c>
      <c r="R2834" t="s">
        <v>19249</v>
      </c>
      <c r="S2834" t="s">
        <v>19250</v>
      </c>
      <c r="T2834" t="s">
        <v>19250</v>
      </c>
      <c r="U2834" t="s">
        <v>549</v>
      </c>
      <c r="V2834" t="s">
        <v>551</v>
      </c>
      <c r="W2834">
        <v>0</v>
      </c>
      <c r="X2834" t="s">
        <v>188</v>
      </c>
      <c r="Y2834">
        <v>2026</v>
      </c>
      <c r="Z2834">
        <v>7</v>
      </c>
      <c r="AA2834">
        <v>1</v>
      </c>
      <c r="AB2834">
        <v>320700</v>
      </c>
      <c r="AC2834">
        <v>25656</v>
      </c>
      <c r="AD2834">
        <v>0</v>
      </c>
      <c r="AE2834">
        <v>0</v>
      </c>
      <c r="AF2834" t="s">
        <v>98</v>
      </c>
      <c r="AG2834" t="s">
        <v>417</v>
      </c>
      <c r="AH2834" t="s">
        <v>19238</v>
      </c>
      <c r="AI2834" t="s">
        <v>19239</v>
      </c>
      <c r="AJ2834">
        <v>0</v>
      </c>
      <c r="AK2834" t="s">
        <v>19254</v>
      </c>
      <c r="AL2834">
        <v>0</v>
      </c>
      <c r="AM2834">
        <v>0</v>
      </c>
      <c r="AN2834">
        <v>0</v>
      </c>
      <c r="AO2834">
        <v>0</v>
      </c>
      <c r="AP2834" t="s">
        <v>83</v>
      </c>
      <c r="AQ2834">
        <v>0</v>
      </c>
      <c r="AR2834">
        <v>0</v>
      </c>
      <c r="AS2834" t="s">
        <v>69</v>
      </c>
      <c r="AT2834" t="s">
        <v>19255</v>
      </c>
      <c r="AU2834" t="s">
        <v>64</v>
      </c>
      <c r="AV2834">
        <v>0</v>
      </c>
      <c r="AW2834">
        <v>38331</v>
      </c>
      <c r="AX2834" t="s">
        <v>19252</v>
      </c>
      <c r="AY2834" t="s">
        <v>19253</v>
      </c>
      <c r="AZ2834" t="s">
        <v>71</v>
      </c>
      <c r="BA2834">
        <v>346356</v>
      </c>
      <c r="BB2834" t="s">
        <v>66</v>
      </c>
      <c r="BC2834" t="str">
        <f t="shared" si="116"/>
        <v>10352</v>
      </c>
      <c r="BD2834" t="str">
        <f t="shared" si="117"/>
        <v>YI-10352</v>
      </c>
    </row>
    <row r="2835" spans="1:56" ht="28.15" customHeight="1">
      <c r="A2835" s="4">
        <f>SUBTOTAL(103,$L$2:L2835)</f>
        <v>2834</v>
      </c>
      <c r="B2835" s="5" t="s">
        <v>19256</v>
      </c>
      <c r="C2835" s="5" t="s">
        <v>19257</v>
      </c>
      <c r="D2835" s="5" t="s">
        <v>19223</v>
      </c>
      <c r="E2835" s="5" t="s">
        <v>19258</v>
      </c>
      <c r="F2835" s="6" t="s">
        <v>19259</v>
      </c>
      <c r="G2835" s="5">
        <v>7</v>
      </c>
      <c r="H2835" s="7">
        <v>451742</v>
      </c>
      <c r="I2835" s="5" t="s">
        <v>19260</v>
      </c>
      <c r="J2835" s="5" t="s">
        <v>19261</v>
      </c>
      <c r="K2835" s="20"/>
      <c r="L2835" s="5" t="s">
        <v>415</v>
      </c>
      <c r="M2835" s="2">
        <v>1601222115</v>
      </c>
      <c r="N2835" s="8">
        <f>IF(COUNTIF($B$2:B2835,B2835)=1,1,0)</f>
        <v>1</v>
      </c>
      <c r="O2835" t="s">
        <v>52</v>
      </c>
      <c r="P2835">
        <v>1601222115</v>
      </c>
      <c r="Q2835" t="s">
        <v>19256</v>
      </c>
      <c r="R2835" t="s">
        <v>19256</v>
      </c>
      <c r="S2835" t="s">
        <v>19257</v>
      </c>
      <c r="T2835" t="s">
        <v>19257</v>
      </c>
      <c r="U2835" t="s">
        <v>19223</v>
      </c>
      <c r="V2835" t="s">
        <v>19227</v>
      </c>
      <c r="W2835">
        <v>0</v>
      </c>
      <c r="X2835" t="s">
        <v>80</v>
      </c>
      <c r="Y2835">
        <v>2026</v>
      </c>
      <c r="Z2835">
        <v>7</v>
      </c>
      <c r="AA2835">
        <v>1</v>
      </c>
      <c r="AB2835">
        <v>418280</v>
      </c>
      <c r="AC2835">
        <v>33462</v>
      </c>
      <c r="AD2835">
        <v>0</v>
      </c>
      <c r="AE2835">
        <v>0</v>
      </c>
      <c r="AF2835" t="s">
        <v>98</v>
      </c>
      <c r="AG2835" t="s">
        <v>417</v>
      </c>
      <c r="AH2835" t="s">
        <v>19258</v>
      </c>
      <c r="AI2835" t="s">
        <v>19262</v>
      </c>
      <c r="AJ2835">
        <v>0</v>
      </c>
      <c r="AK2835" t="s">
        <v>19263</v>
      </c>
      <c r="AL2835">
        <v>0</v>
      </c>
      <c r="AM2835">
        <v>0</v>
      </c>
      <c r="AN2835">
        <v>0</v>
      </c>
      <c r="AO2835">
        <v>0</v>
      </c>
      <c r="AP2835" t="s">
        <v>83</v>
      </c>
      <c r="AQ2835">
        <v>0</v>
      </c>
      <c r="AR2835">
        <v>0</v>
      </c>
      <c r="AS2835" t="s">
        <v>69</v>
      </c>
      <c r="AT2835" t="s">
        <v>19264</v>
      </c>
      <c r="AU2835" t="s">
        <v>64</v>
      </c>
      <c r="AV2835">
        <v>0</v>
      </c>
      <c r="AW2835">
        <v>38405</v>
      </c>
      <c r="AX2835" t="s">
        <v>19260</v>
      </c>
      <c r="AY2835" t="s">
        <v>19261</v>
      </c>
      <c r="AZ2835" t="s">
        <v>71</v>
      </c>
      <c r="BA2835">
        <v>451742</v>
      </c>
      <c r="BB2835" t="s">
        <v>66</v>
      </c>
      <c r="BC2835" t="str">
        <f t="shared" si="116"/>
        <v>14430</v>
      </c>
      <c r="BD2835" t="str">
        <f t="shared" si="117"/>
        <v>YJ-14430</v>
      </c>
    </row>
    <row r="2836" spans="1:56" ht="28.15" customHeight="1">
      <c r="A2836" s="4">
        <f>SUBTOTAL(103,$L$2:L2836)</f>
        <v>2835</v>
      </c>
      <c r="B2836" s="5" t="s">
        <v>19265</v>
      </c>
      <c r="C2836" s="5" t="s">
        <v>11344</v>
      </c>
      <c r="D2836" s="5" t="s">
        <v>1049</v>
      </c>
      <c r="E2836" s="5" t="s">
        <v>19258</v>
      </c>
      <c r="F2836" s="6" t="s">
        <v>19266</v>
      </c>
      <c r="G2836" s="5">
        <v>7</v>
      </c>
      <c r="H2836" s="7">
        <v>415757</v>
      </c>
      <c r="I2836" s="5" t="s">
        <v>19267</v>
      </c>
      <c r="J2836" s="5" t="s">
        <v>19268</v>
      </c>
      <c r="K2836" s="20"/>
      <c r="L2836" s="5" t="s">
        <v>415</v>
      </c>
      <c r="M2836" s="2">
        <v>1601222331</v>
      </c>
      <c r="N2836" s="8">
        <f>IF(COUNTIF($B$2:B2836,B2836)=1,1,0)</f>
        <v>1</v>
      </c>
      <c r="O2836" t="s">
        <v>52</v>
      </c>
      <c r="P2836">
        <v>1601222331</v>
      </c>
      <c r="Q2836" t="s">
        <v>19265</v>
      </c>
      <c r="R2836" t="s">
        <v>19265</v>
      </c>
      <c r="S2836" t="s">
        <v>11344</v>
      </c>
      <c r="T2836" t="s">
        <v>11344</v>
      </c>
      <c r="U2836" t="s">
        <v>1049</v>
      </c>
      <c r="V2836" t="s">
        <v>1054</v>
      </c>
      <c r="W2836">
        <v>0</v>
      </c>
      <c r="X2836" t="s">
        <v>80</v>
      </c>
      <c r="Y2836">
        <v>2026</v>
      </c>
      <c r="Z2836">
        <v>7</v>
      </c>
      <c r="AA2836">
        <v>1</v>
      </c>
      <c r="AB2836">
        <v>384960</v>
      </c>
      <c r="AC2836">
        <v>30797</v>
      </c>
      <c r="AD2836">
        <v>0</v>
      </c>
      <c r="AE2836">
        <v>0</v>
      </c>
      <c r="AF2836" t="s">
        <v>98</v>
      </c>
      <c r="AG2836" t="s">
        <v>417</v>
      </c>
      <c r="AH2836" t="s">
        <v>19258</v>
      </c>
      <c r="AI2836" t="s">
        <v>19262</v>
      </c>
      <c r="AJ2836">
        <v>0</v>
      </c>
      <c r="AK2836" t="s">
        <v>19269</v>
      </c>
      <c r="AL2836">
        <v>0</v>
      </c>
      <c r="AM2836">
        <v>0</v>
      </c>
      <c r="AN2836">
        <v>0</v>
      </c>
      <c r="AO2836">
        <v>0</v>
      </c>
      <c r="AP2836" t="s">
        <v>83</v>
      </c>
      <c r="AQ2836">
        <v>0</v>
      </c>
      <c r="AR2836">
        <v>0</v>
      </c>
      <c r="AS2836" t="s">
        <v>69</v>
      </c>
      <c r="AT2836" t="s">
        <v>19270</v>
      </c>
      <c r="AU2836" t="s">
        <v>64</v>
      </c>
      <c r="AV2836">
        <v>0</v>
      </c>
      <c r="AW2836">
        <v>38461</v>
      </c>
      <c r="AX2836" t="s">
        <v>19267</v>
      </c>
      <c r="AY2836" t="s">
        <v>19268</v>
      </c>
      <c r="AZ2836" t="s">
        <v>71</v>
      </c>
      <c r="BA2836">
        <v>415757</v>
      </c>
      <c r="BB2836" t="s">
        <v>66</v>
      </c>
      <c r="BC2836" t="str">
        <f t="shared" si="116"/>
        <v>14490</v>
      </c>
      <c r="BD2836" t="str">
        <f t="shared" si="117"/>
        <v>YJ-14490</v>
      </c>
    </row>
    <row r="2837" spans="1:56" ht="28.15" customHeight="1">
      <c r="A2837" s="4">
        <f>SUBTOTAL(103,$L$2:L2837)</f>
        <v>2836</v>
      </c>
      <c r="B2837" s="5" t="s">
        <v>19271</v>
      </c>
      <c r="C2837" s="5" t="s">
        <v>2780</v>
      </c>
      <c r="D2837" s="5" t="s">
        <v>19272</v>
      </c>
      <c r="E2837" s="5" t="s">
        <v>19258</v>
      </c>
      <c r="F2837" s="6" t="s">
        <v>19273</v>
      </c>
      <c r="G2837" s="5">
        <v>7</v>
      </c>
      <c r="H2837" s="7">
        <v>698287</v>
      </c>
      <c r="I2837" s="5" t="s">
        <v>19274</v>
      </c>
      <c r="J2837" s="5" t="s">
        <v>19275</v>
      </c>
      <c r="K2837" s="20"/>
      <c r="L2837" s="5" t="s">
        <v>415</v>
      </c>
      <c r="M2837" s="2">
        <v>1601221952</v>
      </c>
      <c r="N2837" s="8">
        <f>IF(COUNTIF($B$2:B2837,B2837)=1,1,0)</f>
        <v>1</v>
      </c>
      <c r="O2837" t="s">
        <v>52</v>
      </c>
      <c r="P2837">
        <v>1601221952</v>
      </c>
      <c r="Q2837" t="s">
        <v>19271</v>
      </c>
      <c r="R2837" t="s">
        <v>19271</v>
      </c>
      <c r="S2837" t="s">
        <v>2780</v>
      </c>
      <c r="T2837" t="s">
        <v>2780</v>
      </c>
      <c r="U2837" t="s">
        <v>19272</v>
      </c>
      <c r="V2837" t="s">
        <v>1054</v>
      </c>
      <c r="W2837">
        <v>0</v>
      </c>
      <c r="X2837" t="s">
        <v>80</v>
      </c>
      <c r="Y2837">
        <v>2026</v>
      </c>
      <c r="Z2837">
        <v>7</v>
      </c>
      <c r="AA2837">
        <v>1</v>
      </c>
      <c r="AB2837">
        <v>646562</v>
      </c>
      <c r="AC2837">
        <v>51725</v>
      </c>
      <c r="AD2837">
        <v>0</v>
      </c>
      <c r="AE2837">
        <v>0</v>
      </c>
      <c r="AF2837" t="s">
        <v>98</v>
      </c>
      <c r="AG2837" t="s">
        <v>417</v>
      </c>
      <c r="AH2837" t="s">
        <v>19258</v>
      </c>
      <c r="AI2837" t="s">
        <v>19262</v>
      </c>
      <c r="AJ2837">
        <v>0</v>
      </c>
      <c r="AK2837" t="s">
        <v>4747</v>
      </c>
      <c r="AL2837">
        <v>0</v>
      </c>
      <c r="AM2837">
        <v>0</v>
      </c>
      <c r="AN2837">
        <v>0</v>
      </c>
      <c r="AO2837">
        <v>0</v>
      </c>
      <c r="AP2837" t="s">
        <v>83</v>
      </c>
      <c r="AQ2837">
        <v>0</v>
      </c>
      <c r="AR2837">
        <v>0</v>
      </c>
      <c r="AS2837" t="s">
        <v>69</v>
      </c>
      <c r="AT2837" t="s">
        <v>19276</v>
      </c>
      <c r="AU2837" t="s">
        <v>64</v>
      </c>
      <c r="AV2837">
        <v>0</v>
      </c>
      <c r="AW2837">
        <v>38359</v>
      </c>
      <c r="AX2837" t="s">
        <v>19274</v>
      </c>
      <c r="AY2837" t="s">
        <v>19275</v>
      </c>
      <c r="AZ2837" t="s">
        <v>71</v>
      </c>
      <c r="BA2837">
        <v>698287</v>
      </c>
      <c r="BB2837" t="s">
        <v>66</v>
      </c>
      <c r="BC2837" t="str">
        <f t="shared" si="116"/>
        <v>14570</v>
      </c>
      <c r="BD2837" t="str">
        <f t="shared" si="117"/>
        <v>YJ-14570</v>
      </c>
    </row>
    <row r="2838" spans="1:56" ht="28.15" customHeight="1">
      <c r="A2838" s="4">
        <f>SUBTOTAL(103,$L$2:L2838)</f>
        <v>2837</v>
      </c>
      <c r="B2838" s="5" t="s">
        <v>19277</v>
      </c>
      <c r="C2838" s="5" t="s">
        <v>1108</v>
      </c>
      <c r="D2838" s="5" t="s">
        <v>19278</v>
      </c>
      <c r="E2838" s="5" t="s">
        <v>19258</v>
      </c>
      <c r="F2838" s="6" t="s">
        <v>19279</v>
      </c>
      <c r="G2838" s="5">
        <v>7</v>
      </c>
      <c r="H2838" s="7">
        <v>2290226</v>
      </c>
      <c r="I2838" s="5" t="s">
        <v>19280</v>
      </c>
      <c r="J2838" s="5" t="s">
        <v>19281</v>
      </c>
      <c r="K2838" s="20"/>
      <c r="L2838" s="5" t="s">
        <v>415</v>
      </c>
      <c r="M2838" s="2">
        <v>1601222034</v>
      </c>
      <c r="N2838" s="8">
        <f>IF(COUNTIF($B$2:B2838,B2838)=1,1,0)</f>
        <v>1</v>
      </c>
      <c r="O2838" t="s">
        <v>52</v>
      </c>
      <c r="P2838">
        <v>1601222034</v>
      </c>
      <c r="Q2838" t="s">
        <v>19277</v>
      </c>
      <c r="R2838" t="s">
        <v>19277</v>
      </c>
      <c r="S2838" t="s">
        <v>1108</v>
      </c>
      <c r="T2838" t="s">
        <v>1108</v>
      </c>
      <c r="U2838" t="s">
        <v>19278</v>
      </c>
      <c r="V2838" t="s">
        <v>19282</v>
      </c>
      <c r="W2838">
        <v>0</v>
      </c>
      <c r="X2838" t="s">
        <v>80</v>
      </c>
      <c r="Y2838">
        <v>2026</v>
      </c>
      <c r="Z2838">
        <v>7</v>
      </c>
      <c r="AA2838">
        <v>1</v>
      </c>
      <c r="AB2838">
        <v>2120580</v>
      </c>
      <c r="AC2838">
        <v>169646</v>
      </c>
      <c r="AD2838">
        <v>0</v>
      </c>
      <c r="AE2838">
        <v>0</v>
      </c>
      <c r="AF2838" t="s">
        <v>98</v>
      </c>
      <c r="AG2838" t="s">
        <v>417</v>
      </c>
      <c r="AH2838" t="s">
        <v>19258</v>
      </c>
      <c r="AI2838" t="s">
        <v>19262</v>
      </c>
      <c r="AJ2838">
        <v>0</v>
      </c>
      <c r="AK2838" t="s">
        <v>19283</v>
      </c>
      <c r="AL2838">
        <v>0</v>
      </c>
      <c r="AM2838">
        <v>0</v>
      </c>
      <c r="AN2838">
        <v>0</v>
      </c>
      <c r="AO2838">
        <v>0</v>
      </c>
      <c r="AP2838" t="s">
        <v>83</v>
      </c>
      <c r="AQ2838">
        <v>0</v>
      </c>
      <c r="AR2838">
        <v>0</v>
      </c>
      <c r="AS2838" t="s">
        <v>69</v>
      </c>
      <c r="AT2838" t="s">
        <v>19284</v>
      </c>
      <c r="AU2838" t="s">
        <v>64</v>
      </c>
      <c r="AV2838">
        <v>0</v>
      </c>
      <c r="AW2838">
        <v>38382</v>
      </c>
      <c r="AX2838" t="s">
        <v>19280</v>
      </c>
      <c r="AY2838" t="s">
        <v>19281</v>
      </c>
      <c r="AZ2838" t="s">
        <v>71</v>
      </c>
      <c r="BA2838">
        <v>2290226</v>
      </c>
      <c r="BB2838" t="s">
        <v>66</v>
      </c>
      <c r="BC2838" t="str">
        <f t="shared" si="116"/>
        <v>29400</v>
      </c>
      <c r="BD2838" t="str">
        <f t="shared" si="117"/>
        <v>YJ-29400</v>
      </c>
    </row>
    <row r="2839" spans="1:56" ht="28.15" customHeight="1">
      <c r="A2839" s="4">
        <f>SUBTOTAL(103,$L$2:L2839)</f>
        <v>2838</v>
      </c>
      <c r="B2839" s="5" t="s">
        <v>19285</v>
      </c>
      <c r="C2839" s="5" t="s">
        <v>19286</v>
      </c>
      <c r="D2839" s="5" t="s">
        <v>19287</v>
      </c>
      <c r="E2839" s="5" t="s">
        <v>19288</v>
      </c>
      <c r="F2839" s="6" t="s">
        <v>19289</v>
      </c>
      <c r="G2839" s="5">
        <v>7</v>
      </c>
      <c r="H2839" s="7">
        <v>562298</v>
      </c>
      <c r="I2839" s="5" t="s">
        <v>19290</v>
      </c>
      <c r="J2839" s="5" t="s">
        <v>19291</v>
      </c>
      <c r="K2839" s="20"/>
      <c r="L2839" s="5" t="s">
        <v>415</v>
      </c>
      <c r="M2839" s="2">
        <v>1601220412</v>
      </c>
      <c r="N2839" s="8">
        <f>IF(COUNTIF($B$2:B2839,B2839)=1,1,0)</f>
        <v>1</v>
      </c>
      <c r="O2839" t="s">
        <v>52</v>
      </c>
      <c r="P2839">
        <v>1601220412</v>
      </c>
      <c r="Q2839" t="s">
        <v>19285</v>
      </c>
      <c r="R2839" t="s">
        <v>19285</v>
      </c>
      <c r="S2839" t="s">
        <v>19286</v>
      </c>
      <c r="T2839" t="s">
        <v>19286</v>
      </c>
      <c r="U2839" t="s">
        <v>19287</v>
      </c>
      <c r="V2839" t="s">
        <v>19292</v>
      </c>
      <c r="W2839">
        <v>0</v>
      </c>
      <c r="X2839" t="s">
        <v>188</v>
      </c>
      <c r="Y2839">
        <v>2026</v>
      </c>
      <c r="Z2839">
        <v>7</v>
      </c>
      <c r="AA2839">
        <v>1</v>
      </c>
      <c r="AB2839">
        <v>520646</v>
      </c>
      <c r="AC2839">
        <v>41652</v>
      </c>
      <c r="AD2839">
        <v>0</v>
      </c>
      <c r="AE2839">
        <v>0</v>
      </c>
      <c r="AF2839" t="s">
        <v>98</v>
      </c>
      <c r="AG2839" t="s">
        <v>417</v>
      </c>
      <c r="AH2839" t="s">
        <v>19288</v>
      </c>
      <c r="AI2839" t="s">
        <v>19293</v>
      </c>
      <c r="AJ2839">
        <v>0</v>
      </c>
      <c r="AK2839" t="s">
        <v>703</v>
      </c>
      <c r="AL2839">
        <v>0</v>
      </c>
      <c r="AM2839">
        <v>0</v>
      </c>
      <c r="AN2839">
        <v>0</v>
      </c>
      <c r="AO2839">
        <v>0</v>
      </c>
      <c r="AP2839" t="s">
        <v>83</v>
      </c>
      <c r="AQ2839">
        <v>0</v>
      </c>
      <c r="AR2839">
        <v>0</v>
      </c>
      <c r="AS2839" t="s">
        <v>69</v>
      </c>
      <c r="AT2839" t="s">
        <v>19294</v>
      </c>
      <c r="AU2839" t="s">
        <v>64</v>
      </c>
      <c r="AV2839">
        <v>0</v>
      </c>
      <c r="AW2839">
        <v>38007</v>
      </c>
      <c r="AX2839" t="s">
        <v>19290</v>
      </c>
      <c r="AY2839" t="s">
        <v>19291</v>
      </c>
      <c r="AZ2839" t="s">
        <v>71</v>
      </c>
      <c r="BA2839">
        <v>562298</v>
      </c>
      <c r="BB2839" t="s">
        <v>66</v>
      </c>
      <c r="BC2839" t="str">
        <f t="shared" si="116"/>
        <v>00500</v>
      </c>
      <c r="BD2839" t="str">
        <f t="shared" si="117"/>
        <v>YL-00500</v>
      </c>
    </row>
    <row r="2840" spans="1:56" ht="28.15" customHeight="1">
      <c r="A2840" s="4">
        <f>SUBTOTAL(103,$L$2:L2840)</f>
        <v>2839</v>
      </c>
      <c r="B2840" s="5" t="s">
        <v>19297</v>
      </c>
      <c r="C2840" s="5" t="s">
        <v>19298</v>
      </c>
      <c r="D2840" s="5" t="s">
        <v>818</v>
      </c>
      <c r="E2840" s="5" t="s">
        <v>19295</v>
      </c>
      <c r="F2840" s="6" t="s">
        <v>19299</v>
      </c>
      <c r="G2840" s="5">
        <v>7</v>
      </c>
      <c r="H2840" s="7">
        <v>271814</v>
      </c>
      <c r="I2840" s="5">
        <v>0</v>
      </c>
      <c r="J2840" s="5" t="s">
        <v>19300</v>
      </c>
      <c r="K2840" s="20"/>
      <c r="L2840" s="5" t="s">
        <v>415</v>
      </c>
      <c r="M2840" s="2">
        <v>1601223200</v>
      </c>
      <c r="N2840" s="8">
        <f>IF(COUNTIF($B$2:B2840,B2840)=1,1,0)</f>
        <v>1</v>
      </c>
      <c r="O2840" t="s">
        <v>52</v>
      </c>
      <c r="P2840">
        <v>1601223200</v>
      </c>
      <c r="Q2840" t="s">
        <v>19297</v>
      </c>
      <c r="R2840" t="s">
        <v>19297</v>
      </c>
      <c r="S2840" t="s">
        <v>19298</v>
      </c>
      <c r="T2840" t="s">
        <v>19298</v>
      </c>
      <c r="U2840" t="s">
        <v>818</v>
      </c>
      <c r="V2840" t="s">
        <v>701</v>
      </c>
      <c r="W2840">
        <v>0</v>
      </c>
      <c r="X2840" t="s">
        <v>188</v>
      </c>
      <c r="Y2840">
        <v>2026</v>
      </c>
      <c r="Z2840">
        <v>7</v>
      </c>
      <c r="AA2840">
        <v>1</v>
      </c>
      <c r="AB2840">
        <v>251680</v>
      </c>
      <c r="AC2840">
        <v>20134</v>
      </c>
      <c r="AD2840">
        <v>0</v>
      </c>
      <c r="AE2840">
        <v>0</v>
      </c>
      <c r="AF2840" t="s">
        <v>98</v>
      </c>
      <c r="AG2840" t="s">
        <v>417</v>
      </c>
      <c r="AH2840" t="s">
        <v>19295</v>
      </c>
      <c r="AI2840" t="s">
        <v>19296</v>
      </c>
      <c r="AJ2840">
        <v>0</v>
      </c>
      <c r="AK2840" t="s">
        <v>2864</v>
      </c>
      <c r="AL2840">
        <v>0</v>
      </c>
      <c r="AM2840">
        <v>0</v>
      </c>
      <c r="AN2840">
        <v>0</v>
      </c>
      <c r="AO2840">
        <v>0</v>
      </c>
      <c r="AP2840" t="s">
        <v>83</v>
      </c>
      <c r="AQ2840">
        <v>0</v>
      </c>
      <c r="AR2840">
        <v>0</v>
      </c>
      <c r="AS2840" t="s">
        <v>69</v>
      </c>
      <c r="AT2840" t="s">
        <v>19301</v>
      </c>
      <c r="AU2840" t="s">
        <v>64</v>
      </c>
      <c r="AV2840">
        <v>0</v>
      </c>
      <c r="AW2840">
        <v>38638</v>
      </c>
      <c r="AY2840" t="s">
        <v>19300</v>
      </c>
      <c r="AZ2840" t="s">
        <v>71</v>
      </c>
      <c r="BA2840">
        <v>271814</v>
      </c>
      <c r="BB2840" t="s">
        <v>66</v>
      </c>
      <c r="BC2840" t="str">
        <f t="shared" si="116"/>
        <v>03230</v>
      </c>
      <c r="BD2840" t="str">
        <f t="shared" si="117"/>
        <v>YM-03230</v>
      </c>
    </row>
    <row r="2841" spans="1:56" ht="28.15" customHeight="1">
      <c r="A2841" s="4">
        <f>SUBTOTAL(103,$L$2:L2841)</f>
        <v>2840</v>
      </c>
      <c r="B2841" s="5" t="s">
        <v>19302</v>
      </c>
      <c r="C2841" s="5" t="s">
        <v>19303</v>
      </c>
      <c r="D2841" s="5" t="s">
        <v>19304</v>
      </c>
      <c r="E2841" s="5" t="s">
        <v>19295</v>
      </c>
      <c r="F2841" s="6" t="s">
        <v>19305</v>
      </c>
      <c r="G2841" s="5">
        <v>7</v>
      </c>
      <c r="H2841" s="7">
        <v>222977</v>
      </c>
      <c r="I2841" s="5" t="s">
        <v>19306</v>
      </c>
      <c r="J2841" s="5" t="s">
        <v>19307</v>
      </c>
      <c r="K2841" s="20"/>
      <c r="L2841" s="5" t="s">
        <v>415</v>
      </c>
      <c r="M2841" s="2">
        <v>1601223243</v>
      </c>
      <c r="N2841" s="8">
        <f>IF(COUNTIF($B$2:B2841,B2841)=1,1,0)</f>
        <v>1</v>
      </c>
      <c r="O2841" t="s">
        <v>52</v>
      </c>
      <c r="P2841">
        <v>1601223243</v>
      </c>
      <c r="Q2841" t="s">
        <v>19302</v>
      </c>
      <c r="R2841" t="s">
        <v>19302</v>
      </c>
      <c r="S2841" t="s">
        <v>19303</v>
      </c>
      <c r="T2841" t="s">
        <v>19303</v>
      </c>
      <c r="U2841" t="s">
        <v>19304</v>
      </c>
      <c r="V2841" t="s">
        <v>19308</v>
      </c>
      <c r="W2841">
        <v>0</v>
      </c>
      <c r="X2841" t="s">
        <v>80</v>
      </c>
      <c r="Y2841">
        <v>2026</v>
      </c>
      <c r="Z2841">
        <v>7</v>
      </c>
      <c r="AA2841">
        <v>1</v>
      </c>
      <c r="AB2841">
        <v>206460</v>
      </c>
      <c r="AC2841">
        <v>16517</v>
      </c>
      <c r="AD2841">
        <v>0</v>
      </c>
      <c r="AE2841">
        <v>0</v>
      </c>
      <c r="AF2841" t="s">
        <v>98</v>
      </c>
      <c r="AG2841" t="s">
        <v>417</v>
      </c>
      <c r="AH2841" t="s">
        <v>19295</v>
      </c>
      <c r="AI2841" t="s">
        <v>19296</v>
      </c>
      <c r="AJ2841">
        <v>0</v>
      </c>
      <c r="AK2841" t="s">
        <v>19309</v>
      </c>
      <c r="AL2841">
        <v>0</v>
      </c>
      <c r="AM2841">
        <v>0</v>
      </c>
      <c r="AN2841">
        <v>0</v>
      </c>
      <c r="AO2841">
        <v>0</v>
      </c>
      <c r="AP2841" t="s">
        <v>83</v>
      </c>
      <c r="AQ2841">
        <v>0</v>
      </c>
      <c r="AR2841">
        <v>0</v>
      </c>
      <c r="AS2841" t="s">
        <v>69</v>
      </c>
      <c r="AT2841" t="s">
        <v>19310</v>
      </c>
      <c r="AU2841" t="s">
        <v>64</v>
      </c>
      <c r="AV2841">
        <v>0</v>
      </c>
      <c r="AW2841">
        <v>38647</v>
      </c>
      <c r="AX2841" t="s">
        <v>19306</v>
      </c>
      <c r="AY2841" t="s">
        <v>19307</v>
      </c>
      <c r="AZ2841" t="s">
        <v>71</v>
      </c>
      <c r="BA2841">
        <v>222977</v>
      </c>
      <c r="BB2841" t="s">
        <v>66</v>
      </c>
      <c r="BC2841" t="str">
        <f t="shared" si="116"/>
        <v>03315</v>
      </c>
      <c r="BD2841" t="str">
        <f t="shared" si="117"/>
        <v>YM-03315</v>
      </c>
    </row>
    <row r="2842" spans="1:56" ht="28.15" customHeight="1">
      <c r="A2842" s="4">
        <f>SUBTOTAL(103,$L$2:L2842)</f>
        <v>2841</v>
      </c>
      <c r="B2842" s="5" t="s">
        <v>19311</v>
      </c>
      <c r="C2842" s="5" t="s">
        <v>19312</v>
      </c>
      <c r="D2842" s="5" t="s">
        <v>818</v>
      </c>
      <c r="E2842" s="5" t="s">
        <v>19295</v>
      </c>
      <c r="F2842" s="6" t="s">
        <v>19313</v>
      </c>
      <c r="G2842" s="5">
        <v>7</v>
      </c>
      <c r="H2842" s="7">
        <v>146988</v>
      </c>
      <c r="I2842" s="5" t="s">
        <v>19314</v>
      </c>
      <c r="J2842" s="5" t="s">
        <v>19315</v>
      </c>
      <c r="K2842" s="20"/>
      <c r="L2842" s="5" t="s">
        <v>415</v>
      </c>
      <c r="M2842" s="2">
        <v>1601223288</v>
      </c>
      <c r="N2842" s="8">
        <f>IF(COUNTIF($B$2:B2842,B2842)=1,1,0)</f>
        <v>1</v>
      </c>
      <c r="O2842" t="s">
        <v>52</v>
      </c>
      <c r="P2842">
        <v>1601223288</v>
      </c>
      <c r="Q2842" t="s">
        <v>19311</v>
      </c>
      <c r="R2842" t="s">
        <v>19311</v>
      </c>
      <c r="S2842" t="s">
        <v>19312</v>
      </c>
      <c r="T2842" t="s">
        <v>19312</v>
      </c>
      <c r="U2842" t="s">
        <v>818</v>
      </c>
      <c r="V2842" t="s">
        <v>701</v>
      </c>
      <c r="W2842">
        <v>0</v>
      </c>
      <c r="X2842" t="s">
        <v>349</v>
      </c>
      <c r="Y2842">
        <v>2026</v>
      </c>
      <c r="Z2842">
        <v>7</v>
      </c>
      <c r="AA2842">
        <v>1</v>
      </c>
      <c r="AB2842">
        <v>136100</v>
      </c>
      <c r="AC2842">
        <v>10888</v>
      </c>
      <c r="AD2842">
        <v>0</v>
      </c>
      <c r="AE2842">
        <v>0</v>
      </c>
      <c r="AF2842" t="s">
        <v>98</v>
      </c>
      <c r="AG2842" t="s">
        <v>417</v>
      </c>
      <c r="AH2842" t="s">
        <v>19295</v>
      </c>
      <c r="AI2842" t="s">
        <v>19296</v>
      </c>
      <c r="AJ2842">
        <v>0</v>
      </c>
      <c r="AK2842" t="s">
        <v>2470</v>
      </c>
      <c r="AL2842">
        <v>0</v>
      </c>
      <c r="AM2842">
        <v>0</v>
      </c>
      <c r="AN2842">
        <v>0</v>
      </c>
      <c r="AO2842">
        <v>0</v>
      </c>
      <c r="AP2842" t="s">
        <v>83</v>
      </c>
      <c r="AQ2842">
        <v>0</v>
      </c>
      <c r="AR2842">
        <v>0</v>
      </c>
      <c r="AS2842" t="s">
        <v>69</v>
      </c>
      <c r="AT2842" t="s">
        <v>19316</v>
      </c>
      <c r="AU2842" t="s">
        <v>64</v>
      </c>
      <c r="AV2842">
        <v>0</v>
      </c>
      <c r="AW2842">
        <v>38658</v>
      </c>
      <c r="AX2842" t="s">
        <v>19314</v>
      </c>
      <c r="AY2842" t="s">
        <v>19315</v>
      </c>
      <c r="AZ2842" t="s">
        <v>71</v>
      </c>
      <c r="BA2842">
        <v>146988</v>
      </c>
      <c r="BB2842" t="s">
        <v>66</v>
      </c>
      <c r="BC2842" t="str">
        <f t="shared" si="116"/>
        <v>03340</v>
      </c>
      <c r="BD2842" t="str">
        <f t="shared" si="117"/>
        <v>YM-03340</v>
      </c>
    </row>
    <row r="2843" spans="1:56" ht="28.15" customHeight="1">
      <c r="A2843" s="4">
        <f>SUBTOTAL(103,$L$2:L2843)</f>
        <v>2842</v>
      </c>
      <c r="B2843" s="5" t="s">
        <v>19317</v>
      </c>
      <c r="C2843" s="5" t="s">
        <v>19318</v>
      </c>
      <c r="D2843" s="5" t="s">
        <v>818</v>
      </c>
      <c r="E2843" s="5" t="s">
        <v>19295</v>
      </c>
      <c r="F2843" s="6" t="s">
        <v>19319</v>
      </c>
      <c r="G2843" s="5">
        <v>7</v>
      </c>
      <c r="H2843" s="7">
        <v>392623</v>
      </c>
      <c r="I2843" s="5" t="s">
        <v>19320</v>
      </c>
      <c r="J2843" s="5" t="s">
        <v>19321</v>
      </c>
      <c r="K2843" s="20"/>
      <c r="L2843" s="5" t="s">
        <v>415</v>
      </c>
      <c r="M2843" s="2">
        <v>1601223249</v>
      </c>
      <c r="N2843" s="8">
        <f>IF(COUNTIF($B$2:B2843,B2843)=1,1,0)</f>
        <v>1</v>
      </c>
      <c r="O2843" t="s">
        <v>52</v>
      </c>
      <c r="P2843">
        <v>1601223249</v>
      </c>
      <c r="Q2843" t="s">
        <v>19317</v>
      </c>
      <c r="R2843" t="s">
        <v>19317</v>
      </c>
      <c r="S2843" t="s">
        <v>19318</v>
      </c>
      <c r="T2843" t="s">
        <v>19318</v>
      </c>
      <c r="U2843" t="s">
        <v>818</v>
      </c>
      <c r="V2843" t="s">
        <v>701</v>
      </c>
      <c r="W2843">
        <v>0</v>
      </c>
      <c r="X2843" t="s">
        <v>188</v>
      </c>
      <c r="Y2843">
        <v>2026</v>
      </c>
      <c r="Z2843">
        <v>7</v>
      </c>
      <c r="AA2843">
        <v>1</v>
      </c>
      <c r="AB2843">
        <v>363540</v>
      </c>
      <c r="AC2843">
        <v>29083</v>
      </c>
      <c r="AD2843">
        <v>0</v>
      </c>
      <c r="AE2843">
        <v>0</v>
      </c>
      <c r="AF2843" t="s">
        <v>98</v>
      </c>
      <c r="AG2843" t="s">
        <v>417</v>
      </c>
      <c r="AH2843" t="s">
        <v>19295</v>
      </c>
      <c r="AI2843" t="s">
        <v>19296</v>
      </c>
      <c r="AJ2843">
        <v>0</v>
      </c>
      <c r="AK2843" t="s">
        <v>4185</v>
      </c>
      <c r="AL2843">
        <v>0</v>
      </c>
      <c r="AM2843">
        <v>0</v>
      </c>
      <c r="AN2843">
        <v>0</v>
      </c>
      <c r="AO2843">
        <v>0</v>
      </c>
      <c r="AP2843" t="s">
        <v>83</v>
      </c>
      <c r="AQ2843">
        <v>0</v>
      </c>
      <c r="AR2843">
        <v>0</v>
      </c>
      <c r="AS2843" t="s">
        <v>69</v>
      </c>
      <c r="AT2843" t="s">
        <v>19322</v>
      </c>
      <c r="AU2843" t="s">
        <v>64</v>
      </c>
      <c r="AV2843">
        <v>0</v>
      </c>
      <c r="AW2843">
        <v>38649</v>
      </c>
      <c r="AX2843" t="s">
        <v>19320</v>
      </c>
      <c r="AY2843" t="s">
        <v>19321</v>
      </c>
      <c r="AZ2843" t="s">
        <v>71</v>
      </c>
      <c r="BA2843">
        <v>392623</v>
      </c>
      <c r="BB2843" t="s">
        <v>66</v>
      </c>
      <c r="BC2843" t="str">
        <f t="shared" si="116"/>
        <v>03400</v>
      </c>
      <c r="BD2843" t="str">
        <f t="shared" si="117"/>
        <v>YM-03400</v>
      </c>
    </row>
    <row r="2844" spans="1:56" ht="28.15" customHeight="1">
      <c r="A2844" s="4">
        <f>SUBTOTAL(103,$L$2:L2844)</f>
        <v>2843</v>
      </c>
      <c r="B2844" s="5" t="s">
        <v>19323</v>
      </c>
      <c r="C2844" s="5" t="s">
        <v>763</v>
      </c>
      <c r="D2844" s="5" t="s">
        <v>19324</v>
      </c>
      <c r="E2844" s="5" t="s">
        <v>19325</v>
      </c>
      <c r="F2844" s="6" t="s">
        <v>19326</v>
      </c>
      <c r="G2844" s="5">
        <v>5</v>
      </c>
      <c r="H2844" s="7">
        <v>2404</v>
      </c>
      <c r="I2844" s="5" t="s">
        <v>766</v>
      </c>
      <c r="J2844" s="5" t="s">
        <v>19327</v>
      </c>
      <c r="K2844" s="20"/>
      <c r="L2844" s="5" t="s">
        <v>415</v>
      </c>
      <c r="M2844" s="2">
        <v>1592620703</v>
      </c>
      <c r="N2844" s="8">
        <f>IF(COUNTIF($B$2:B2844,B2844)=1,1,0)</f>
        <v>1</v>
      </c>
      <c r="O2844" t="s">
        <v>52</v>
      </c>
      <c r="P2844">
        <v>1592620703</v>
      </c>
      <c r="Q2844" t="s">
        <v>19323</v>
      </c>
      <c r="R2844" t="s">
        <v>768</v>
      </c>
      <c r="S2844" t="s">
        <v>763</v>
      </c>
      <c r="T2844" t="s">
        <v>763</v>
      </c>
      <c r="U2844" t="s">
        <v>19324</v>
      </c>
      <c r="V2844" t="s">
        <v>769</v>
      </c>
      <c r="W2844">
        <v>1</v>
      </c>
      <c r="X2844" t="s">
        <v>619</v>
      </c>
      <c r="Y2844">
        <v>2026</v>
      </c>
      <c r="Z2844">
        <v>5</v>
      </c>
      <c r="AA2844">
        <v>1</v>
      </c>
      <c r="AB2844">
        <v>2226</v>
      </c>
      <c r="AC2844">
        <v>178</v>
      </c>
      <c r="AD2844">
        <v>0</v>
      </c>
      <c r="AE2844">
        <v>0</v>
      </c>
      <c r="AF2844" t="s">
        <v>57</v>
      </c>
      <c r="AG2844" t="s">
        <v>574</v>
      </c>
      <c r="AH2844" t="s">
        <v>19325</v>
      </c>
      <c r="AI2844" t="s">
        <v>19328</v>
      </c>
      <c r="AJ2844">
        <v>0</v>
      </c>
      <c r="AK2844" t="s">
        <v>4348</v>
      </c>
      <c r="AL2844">
        <v>0</v>
      </c>
      <c r="AM2844">
        <v>0</v>
      </c>
      <c r="AN2844">
        <v>0</v>
      </c>
      <c r="AO2844">
        <v>0</v>
      </c>
      <c r="AP2844" t="s">
        <v>83</v>
      </c>
      <c r="AQ2844">
        <v>0</v>
      </c>
      <c r="AR2844">
        <v>0</v>
      </c>
      <c r="AS2844" t="s">
        <v>771</v>
      </c>
      <c r="AT2844" t="s">
        <v>19329</v>
      </c>
      <c r="AU2844" t="s">
        <v>64</v>
      </c>
      <c r="AV2844">
        <v>0</v>
      </c>
      <c r="AW2844">
        <v>3703</v>
      </c>
      <c r="AX2844" t="s">
        <v>766</v>
      </c>
      <c r="AY2844" t="s">
        <v>19327</v>
      </c>
      <c r="AZ2844" t="s">
        <v>773</v>
      </c>
      <c r="BA2844">
        <v>2404</v>
      </c>
      <c r="BB2844" t="s">
        <v>66</v>
      </c>
      <c r="BC2844" t="str">
        <f t="shared" si="116"/>
        <v>02280</v>
      </c>
      <c r="BD2844" t="str">
        <f t="shared" si="117"/>
        <v>YN-02280</v>
      </c>
    </row>
    <row r="2845" spans="1:56" ht="28.15" customHeight="1">
      <c r="A2845" s="4">
        <f>SUBTOTAL(103,$L$2:L2845)</f>
        <v>2844</v>
      </c>
      <c r="B2845" s="5" t="s">
        <v>19323</v>
      </c>
      <c r="C2845" s="5" t="s">
        <v>763</v>
      </c>
      <c r="D2845" s="5" t="s">
        <v>19324</v>
      </c>
      <c r="E2845" s="5" t="s">
        <v>19325</v>
      </c>
      <c r="F2845" s="6" t="s">
        <v>19326</v>
      </c>
      <c r="G2845" s="5">
        <v>6</v>
      </c>
      <c r="H2845" s="7">
        <v>230792</v>
      </c>
      <c r="I2845" s="5" t="s">
        <v>766</v>
      </c>
      <c r="J2845" s="5" t="s">
        <v>19327</v>
      </c>
      <c r="K2845" s="20"/>
      <c r="L2845" s="5" t="s">
        <v>415</v>
      </c>
      <c r="M2845" s="2">
        <v>1596968760</v>
      </c>
      <c r="N2845" s="8">
        <f>IF(COUNTIF($B$2:B2845,B2845)=1,1,0)</f>
        <v>0</v>
      </c>
      <c r="O2845" t="s">
        <v>52</v>
      </c>
      <c r="P2845">
        <v>1596968760</v>
      </c>
      <c r="Q2845" t="s">
        <v>19323</v>
      </c>
      <c r="R2845" t="s">
        <v>768</v>
      </c>
      <c r="S2845" t="s">
        <v>763</v>
      </c>
      <c r="T2845" t="s">
        <v>763</v>
      </c>
      <c r="U2845" t="s">
        <v>19324</v>
      </c>
      <c r="V2845" t="s">
        <v>769</v>
      </c>
      <c r="W2845">
        <v>1</v>
      </c>
      <c r="X2845" t="s">
        <v>619</v>
      </c>
      <c r="Y2845">
        <v>2026</v>
      </c>
      <c r="Z2845">
        <v>6</v>
      </c>
      <c r="AA2845">
        <v>1</v>
      </c>
      <c r="AB2845">
        <v>213696</v>
      </c>
      <c r="AC2845">
        <v>17096</v>
      </c>
      <c r="AD2845">
        <v>0</v>
      </c>
      <c r="AE2845">
        <v>0</v>
      </c>
      <c r="AF2845" t="s">
        <v>57</v>
      </c>
      <c r="AG2845" t="s">
        <v>574</v>
      </c>
      <c r="AH2845" t="s">
        <v>19325</v>
      </c>
      <c r="AI2845" t="s">
        <v>19328</v>
      </c>
      <c r="AJ2845">
        <v>0</v>
      </c>
      <c r="AK2845" t="s">
        <v>4348</v>
      </c>
      <c r="AL2845">
        <v>0</v>
      </c>
      <c r="AM2845">
        <v>0</v>
      </c>
      <c r="AN2845">
        <v>0</v>
      </c>
      <c r="AO2845">
        <v>0</v>
      </c>
      <c r="AP2845" t="s">
        <v>83</v>
      </c>
      <c r="AQ2845">
        <v>0</v>
      </c>
      <c r="AR2845">
        <v>0</v>
      </c>
      <c r="AS2845" t="s">
        <v>62</v>
      </c>
      <c r="AT2845" t="s">
        <v>19330</v>
      </c>
      <c r="AU2845" t="s">
        <v>64</v>
      </c>
      <c r="AV2845">
        <v>0</v>
      </c>
      <c r="AW2845">
        <v>3950</v>
      </c>
      <c r="AX2845" t="s">
        <v>766</v>
      </c>
      <c r="AY2845" t="s">
        <v>19327</v>
      </c>
      <c r="AZ2845" t="s">
        <v>65</v>
      </c>
      <c r="BA2845">
        <v>230792</v>
      </c>
      <c r="BB2845" t="s">
        <v>66</v>
      </c>
      <c r="BC2845" t="str">
        <f t="shared" si="116"/>
        <v>02280</v>
      </c>
      <c r="BD2845" t="str">
        <f t="shared" si="117"/>
        <v>YN-02280</v>
      </c>
    </row>
    <row r="2846" spans="1:56" ht="28.15" customHeight="1">
      <c r="A2846" s="4">
        <f>SUBTOTAL(103,$L$2:L2846)</f>
        <v>2845</v>
      </c>
      <c r="B2846" s="5" t="s">
        <v>19323</v>
      </c>
      <c r="C2846" s="5" t="s">
        <v>763</v>
      </c>
      <c r="D2846" s="5" t="s">
        <v>19324</v>
      </c>
      <c r="E2846" s="5" t="s">
        <v>19325</v>
      </c>
      <c r="F2846" s="6" t="s">
        <v>19326</v>
      </c>
      <c r="G2846" s="5">
        <v>7</v>
      </c>
      <c r="H2846" s="7">
        <v>274065</v>
      </c>
      <c r="I2846" s="5" t="s">
        <v>766</v>
      </c>
      <c r="J2846" s="5" t="s">
        <v>19327</v>
      </c>
      <c r="K2846" s="20"/>
      <c r="L2846" s="5" t="s">
        <v>415</v>
      </c>
      <c r="M2846" s="2">
        <v>1601222842</v>
      </c>
      <c r="N2846" s="8">
        <f>IF(COUNTIF($B$2:B2846,B2846)=1,1,0)</f>
        <v>0</v>
      </c>
      <c r="O2846" t="s">
        <v>52</v>
      </c>
      <c r="P2846">
        <v>1601222842</v>
      </c>
      <c r="Q2846" t="s">
        <v>19323</v>
      </c>
      <c r="R2846" t="s">
        <v>768</v>
      </c>
      <c r="S2846" t="s">
        <v>763</v>
      </c>
      <c r="T2846" t="s">
        <v>763</v>
      </c>
      <c r="U2846" t="s">
        <v>19324</v>
      </c>
      <c r="V2846" t="s">
        <v>769</v>
      </c>
      <c r="W2846">
        <v>1</v>
      </c>
      <c r="X2846" t="s">
        <v>156</v>
      </c>
      <c r="Y2846">
        <v>2026</v>
      </c>
      <c r="Z2846">
        <v>7</v>
      </c>
      <c r="AA2846">
        <v>1</v>
      </c>
      <c r="AB2846">
        <v>253764</v>
      </c>
      <c r="AC2846">
        <v>20301</v>
      </c>
      <c r="AD2846">
        <v>0</v>
      </c>
      <c r="AE2846">
        <v>0</v>
      </c>
      <c r="AF2846" t="s">
        <v>57</v>
      </c>
      <c r="AG2846" t="s">
        <v>574</v>
      </c>
      <c r="AH2846" t="s">
        <v>19325</v>
      </c>
      <c r="AI2846" t="s">
        <v>19328</v>
      </c>
      <c r="AJ2846">
        <v>0</v>
      </c>
      <c r="AK2846" t="s">
        <v>4348</v>
      </c>
      <c r="AL2846">
        <v>0</v>
      </c>
      <c r="AM2846">
        <v>0</v>
      </c>
      <c r="AN2846">
        <v>0</v>
      </c>
      <c r="AO2846">
        <v>0</v>
      </c>
      <c r="AP2846" t="s">
        <v>83</v>
      </c>
      <c r="AQ2846">
        <v>0</v>
      </c>
      <c r="AR2846">
        <v>0</v>
      </c>
      <c r="AS2846" t="s">
        <v>69</v>
      </c>
      <c r="AT2846" t="s">
        <v>19331</v>
      </c>
      <c r="AU2846" t="s">
        <v>64</v>
      </c>
      <c r="AV2846">
        <v>0</v>
      </c>
      <c r="AW2846">
        <v>38547</v>
      </c>
      <c r="AX2846" t="s">
        <v>766</v>
      </c>
      <c r="AY2846" t="s">
        <v>19327</v>
      </c>
      <c r="AZ2846" t="s">
        <v>71</v>
      </c>
      <c r="BA2846">
        <v>274065</v>
      </c>
      <c r="BB2846" t="s">
        <v>66</v>
      </c>
      <c r="BC2846" t="str">
        <f t="shared" si="116"/>
        <v>02280</v>
      </c>
      <c r="BD2846" t="str">
        <f t="shared" si="117"/>
        <v>YN-02280</v>
      </c>
    </row>
    <row r="2847" spans="1:56" ht="28.15" customHeight="1">
      <c r="A2847" s="4">
        <f>SUBTOTAL(103,$L$2:L2847)</f>
        <v>2846</v>
      </c>
      <c r="B2847" s="5" t="s">
        <v>19332</v>
      </c>
      <c r="C2847" s="5" t="s">
        <v>19333</v>
      </c>
      <c r="D2847" s="5" t="s">
        <v>751</v>
      </c>
      <c r="E2847" s="5" t="s">
        <v>19325</v>
      </c>
      <c r="F2847" s="6" t="s">
        <v>19334</v>
      </c>
      <c r="G2847" s="5">
        <v>7</v>
      </c>
      <c r="H2847" s="7">
        <v>724190</v>
      </c>
      <c r="I2847" s="5" t="s">
        <v>19335</v>
      </c>
      <c r="J2847" s="5" t="s">
        <v>19336</v>
      </c>
      <c r="K2847" s="20"/>
      <c r="L2847" s="5" t="s">
        <v>415</v>
      </c>
      <c r="M2847" s="2">
        <v>1601223051</v>
      </c>
      <c r="N2847" s="8">
        <f>IF(COUNTIF($B$2:B2847,B2847)=1,1,0)</f>
        <v>1</v>
      </c>
      <c r="O2847" t="s">
        <v>52</v>
      </c>
      <c r="P2847">
        <v>1601223051</v>
      </c>
      <c r="Q2847" t="s">
        <v>19332</v>
      </c>
      <c r="R2847" t="s">
        <v>19332</v>
      </c>
      <c r="S2847" t="s">
        <v>19333</v>
      </c>
      <c r="T2847" t="s">
        <v>19333</v>
      </c>
      <c r="U2847" t="s">
        <v>751</v>
      </c>
      <c r="V2847" t="s">
        <v>753</v>
      </c>
      <c r="W2847">
        <v>0</v>
      </c>
      <c r="X2847" t="s">
        <v>80</v>
      </c>
      <c r="Y2847">
        <v>2026</v>
      </c>
      <c r="Z2847">
        <v>7</v>
      </c>
      <c r="AA2847">
        <v>1</v>
      </c>
      <c r="AB2847">
        <v>670546</v>
      </c>
      <c r="AC2847">
        <v>53644</v>
      </c>
      <c r="AD2847">
        <v>0</v>
      </c>
      <c r="AE2847">
        <v>0</v>
      </c>
      <c r="AF2847" t="s">
        <v>98</v>
      </c>
      <c r="AG2847" t="s">
        <v>417</v>
      </c>
      <c r="AH2847" t="s">
        <v>19325</v>
      </c>
      <c r="AI2847" t="s">
        <v>19328</v>
      </c>
      <c r="AJ2847">
        <v>0</v>
      </c>
      <c r="AK2847" t="s">
        <v>10381</v>
      </c>
      <c r="AL2847">
        <v>0</v>
      </c>
      <c r="AM2847">
        <v>0</v>
      </c>
      <c r="AN2847">
        <v>0</v>
      </c>
      <c r="AO2847">
        <v>0</v>
      </c>
      <c r="AP2847" t="s">
        <v>83</v>
      </c>
      <c r="AQ2847">
        <v>0</v>
      </c>
      <c r="AR2847">
        <v>0</v>
      </c>
      <c r="AS2847" t="s">
        <v>69</v>
      </c>
      <c r="AT2847" t="s">
        <v>19337</v>
      </c>
      <c r="AU2847" t="s">
        <v>64</v>
      </c>
      <c r="AV2847">
        <v>0</v>
      </c>
      <c r="AW2847">
        <v>38600</v>
      </c>
      <c r="AX2847" t="s">
        <v>19335</v>
      </c>
      <c r="AY2847" t="s">
        <v>19336</v>
      </c>
      <c r="AZ2847" t="s">
        <v>71</v>
      </c>
      <c r="BA2847">
        <v>724190</v>
      </c>
      <c r="BB2847" t="s">
        <v>66</v>
      </c>
      <c r="BC2847" t="str">
        <f t="shared" si="116"/>
        <v>02570</v>
      </c>
      <c r="BD2847" t="str">
        <f t="shared" si="117"/>
        <v>YN-02570</v>
      </c>
    </row>
    <row r="2848" spans="1:56" ht="28.15" customHeight="1">
      <c r="A2848" s="4">
        <f>SUBTOTAL(103,$L$2:L2848)</f>
        <v>2847</v>
      </c>
      <c r="B2848" s="5" t="s">
        <v>19338</v>
      </c>
      <c r="C2848" s="5" t="s">
        <v>19339</v>
      </c>
      <c r="D2848" s="5" t="s">
        <v>19340</v>
      </c>
      <c r="E2848" s="5" t="s">
        <v>19325</v>
      </c>
      <c r="F2848" s="6" t="s">
        <v>19341</v>
      </c>
      <c r="G2848" s="5">
        <v>7</v>
      </c>
      <c r="H2848" s="7">
        <v>737141</v>
      </c>
      <c r="I2848" s="5" t="s">
        <v>19342</v>
      </c>
      <c r="J2848" s="5" t="s">
        <v>19343</v>
      </c>
      <c r="K2848" s="20"/>
      <c r="L2848" s="5" t="s">
        <v>415</v>
      </c>
      <c r="M2848" s="2">
        <v>1601222928</v>
      </c>
      <c r="N2848" s="8">
        <f>IF(COUNTIF($B$2:B2848,B2848)=1,1,0)</f>
        <v>1</v>
      </c>
      <c r="O2848" t="s">
        <v>52</v>
      </c>
      <c r="P2848">
        <v>1601222928</v>
      </c>
      <c r="Q2848" t="s">
        <v>19338</v>
      </c>
      <c r="R2848" t="s">
        <v>19338</v>
      </c>
      <c r="S2848" t="s">
        <v>19339</v>
      </c>
      <c r="T2848" t="s">
        <v>19339</v>
      </c>
      <c r="U2848" t="s">
        <v>19340</v>
      </c>
      <c r="V2848" t="s">
        <v>483</v>
      </c>
      <c r="W2848">
        <v>0</v>
      </c>
      <c r="X2848" t="s">
        <v>80</v>
      </c>
      <c r="Y2848">
        <v>2026</v>
      </c>
      <c r="Z2848">
        <v>7</v>
      </c>
      <c r="AA2848">
        <v>1</v>
      </c>
      <c r="AB2848">
        <v>682538</v>
      </c>
      <c r="AC2848">
        <v>54603</v>
      </c>
      <c r="AD2848">
        <v>0</v>
      </c>
      <c r="AE2848">
        <v>0</v>
      </c>
      <c r="AF2848" t="s">
        <v>98</v>
      </c>
      <c r="AG2848" t="s">
        <v>417</v>
      </c>
      <c r="AH2848" t="s">
        <v>19325</v>
      </c>
      <c r="AI2848" t="s">
        <v>19328</v>
      </c>
      <c r="AJ2848">
        <v>0</v>
      </c>
      <c r="AK2848" t="s">
        <v>19344</v>
      </c>
      <c r="AL2848">
        <v>0</v>
      </c>
      <c r="AM2848">
        <v>0</v>
      </c>
      <c r="AN2848">
        <v>0</v>
      </c>
      <c r="AO2848">
        <v>0</v>
      </c>
      <c r="AP2848" t="s">
        <v>83</v>
      </c>
      <c r="AQ2848">
        <v>0</v>
      </c>
      <c r="AR2848">
        <v>0</v>
      </c>
      <c r="AS2848" t="s">
        <v>69</v>
      </c>
      <c r="AT2848" t="s">
        <v>19345</v>
      </c>
      <c r="AU2848" t="s">
        <v>64</v>
      </c>
      <c r="AV2848">
        <v>0</v>
      </c>
      <c r="AW2848">
        <v>38571</v>
      </c>
      <c r="AX2848" t="s">
        <v>19342</v>
      </c>
      <c r="AY2848" t="s">
        <v>19343</v>
      </c>
      <c r="AZ2848" t="s">
        <v>71</v>
      </c>
      <c r="BA2848">
        <v>737141</v>
      </c>
      <c r="BB2848" t="s">
        <v>66</v>
      </c>
      <c r="BC2848" t="str">
        <f t="shared" si="116"/>
        <v>02654</v>
      </c>
      <c r="BD2848" t="str">
        <f t="shared" si="117"/>
        <v>YN-02654</v>
      </c>
    </row>
    <row r="2849" spans="1:56" ht="28.15" customHeight="1">
      <c r="A2849" s="4">
        <f>SUBTOTAL(103,$L$2:L2849)</f>
        <v>2848</v>
      </c>
      <c r="B2849" s="5" t="s">
        <v>19346</v>
      </c>
      <c r="C2849" s="5" t="s">
        <v>763</v>
      </c>
      <c r="D2849" s="5" t="s">
        <v>19347</v>
      </c>
      <c r="E2849" s="5" t="s">
        <v>19325</v>
      </c>
      <c r="F2849" s="6" t="s">
        <v>19348</v>
      </c>
      <c r="G2849" s="5">
        <v>5</v>
      </c>
      <c r="H2849" s="7">
        <v>31253</v>
      </c>
      <c r="I2849" s="5" t="s">
        <v>766</v>
      </c>
      <c r="J2849" s="5" t="s">
        <v>19349</v>
      </c>
      <c r="K2849" s="20"/>
      <c r="L2849" s="5" t="s">
        <v>415</v>
      </c>
      <c r="M2849" s="2">
        <v>1592620714</v>
      </c>
      <c r="N2849" s="8">
        <f>IF(COUNTIF($B$2:B2849,B2849)=1,1,0)</f>
        <v>1</v>
      </c>
      <c r="O2849" t="s">
        <v>52</v>
      </c>
      <c r="P2849">
        <v>1592620714</v>
      </c>
      <c r="Q2849" t="s">
        <v>19346</v>
      </c>
      <c r="R2849" t="s">
        <v>768</v>
      </c>
      <c r="S2849" t="s">
        <v>763</v>
      </c>
      <c r="T2849" t="s">
        <v>763</v>
      </c>
      <c r="U2849" t="s">
        <v>19347</v>
      </c>
      <c r="V2849" t="s">
        <v>769</v>
      </c>
      <c r="W2849">
        <v>1</v>
      </c>
      <c r="X2849" t="s">
        <v>619</v>
      </c>
      <c r="Y2849">
        <v>2026</v>
      </c>
      <c r="Z2849">
        <v>5</v>
      </c>
      <c r="AA2849">
        <v>1</v>
      </c>
      <c r="AB2849">
        <v>28938</v>
      </c>
      <c r="AC2849">
        <v>2315</v>
      </c>
      <c r="AD2849">
        <v>0</v>
      </c>
      <c r="AE2849">
        <v>0</v>
      </c>
      <c r="AF2849" t="s">
        <v>57</v>
      </c>
      <c r="AG2849" t="s">
        <v>574</v>
      </c>
      <c r="AH2849" t="s">
        <v>19325</v>
      </c>
      <c r="AI2849" t="s">
        <v>19328</v>
      </c>
      <c r="AJ2849">
        <v>0</v>
      </c>
      <c r="AK2849" t="s">
        <v>19350</v>
      </c>
      <c r="AL2849">
        <v>0</v>
      </c>
      <c r="AM2849">
        <v>0</v>
      </c>
      <c r="AN2849">
        <v>0</v>
      </c>
      <c r="AO2849">
        <v>0</v>
      </c>
      <c r="AP2849" t="s">
        <v>83</v>
      </c>
      <c r="AQ2849">
        <v>0</v>
      </c>
      <c r="AR2849">
        <v>0</v>
      </c>
      <c r="AS2849" t="s">
        <v>771</v>
      </c>
      <c r="AT2849" t="s">
        <v>19351</v>
      </c>
      <c r="AU2849" t="s">
        <v>64</v>
      </c>
      <c r="AV2849">
        <v>0</v>
      </c>
      <c r="AW2849">
        <v>3704</v>
      </c>
      <c r="AX2849" t="s">
        <v>766</v>
      </c>
      <c r="AY2849" t="s">
        <v>19349</v>
      </c>
      <c r="AZ2849" t="s">
        <v>773</v>
      </c>
      <c r="BA2849">
        <v>31253</v>
      </c>
      <c r="BB2849" t="s">
        <v>66</v>
      </c>
      <c r="BC2849" t="str">
        <f t="shared" si="116"/>
        <v>02715</v>
      </c>
      <c r="BD2849" t="str">
        <f t="shared" si="117"/>
        <v>YN-02715</v>
      </c>
    </row>
    <row r="2850" spans="1:56" ht="28.15" customHeight="1">
      <c r="A2850" s="4">
        <f>SUBTOTAL(103,$L$2:L2850)</f>
        <v>2849</v>
      </c>
      <c r="B2850" s="5" t="s">
        <v>19346</v>
      </c>
      <c r="C2850" s="5" t="s">
        <v>763</v>
      </c>
      <c r="D2850" s="5" t="s">
        <v>19347</v>
      </c>
      <c r="E2850" s="5" t="s">
        <v>19325</v>
      </c>
      <c r="F2850" s="6" t="s">
        <v>19348</v>
      </c>
      <c r="G2850" s="5">
        <v>6</v>
      </c>
      <c r="H2850" s="7">
        <v>28849</v>
      </c>
      <c r="I2850" s="5" t="s">
        <v>766</v>
      </c>
      <c r="J2850" s="5" t="s">
        <v>19349</v>
      </c>
      <c r="K2850" s="20"/>
      <c r="L2850" s="5" t="s">
        <v>415</v>
      </c>
      <c r="M2850" s="2">
        <v>1596968776</v>
      </c>
      <c r="N2850" s="8">
        <f>IF(COUNTIF($B$2:B2850,B2850)=1,1,0)</f>
        <v>0</v>
      </c>
      <c r="O2850" t="s">
        <v>52</v>
      </c>
      <c r="P2850">
        <v>1596968776</v>
      </c>
      <c r="Q2850" t="s">
        <v>19346</v>
      </c>
      <c r="R2850" t="s">
        <v>768</v>
      </c>
      <c r="S2850" t="s">
        <v>763</v>
      </c>
      <c r="T2850" t="s">
        <v>763</v>
      </c>
      <c r="U2850" t="s">
        <v>19347</v>
      </c>
      <c r="V2850" t="s">
        <v>769</v>
      </c>
      <c r="W2850">
        <v>1</v>
      </c>
      <c r="X2850" t="s">
        <v>619</v>
      </c>
      <c r="Y2850">
        <v>2026</v>
      </c>
      <c r="Z2850">
        <v>6</v>
      </c>
      <c r="AA2850">
        <v>1</v>
      </c>
      <c r="AB2850">
        <v>26712</v>
      </c>
      <c r="AC2850">
        <v>2137</v>
      </c>
      <c r="AD2850">
        <v>0</v>
      </c>
      <c r="AE2850">
        <v>0</v>
      </c>
      <c r="AF2850" t="s">
        <v>57</v>
      </c>
      <c r="AG2850" t="s">
        <v>574</v>
      </c>
      <c r="AH2850" t="s">
        <v>19325</v>
      </c>
      <c r="AI2850" t="s">
        <v>19328</v>
      </c>
      <c r="AJ2850">
        <v>0</v>
      </c>
      <c r="AK2850" t="s">
        <v>19350</v>
      </c>
      <c r="AL2850">
        <v>0</v>
      </c>
      <c r="AM2850">
        <v>0</v>
      </c>
      <c r="AN2850">
        <v>0</v>
      </c>
      <c r="AO2850">
        <v>0</v>
      </c>
      <c r="AP2850" t="s">
        <v>83</v>
      </c>
      <c r="AQ2850">
        <v>0</v>
      </c>
      <c r="AR2850">
        <v>0</v>
      </c>
      <c r="AS2850" t="s">
        <v>62</v>
      </c>
      <c r="AT2850" t="s">
        <v>19352</v>
      </c>
      <c r="AU2850" t="s">
        <v>64</v>
      </c>
      <c r="AV2850">
        <v>0</v>
      </c>
      <c r="AW2850">
        <v>3951</v>
      </c>
      <c r="AX2850" t="s">
        <v>766</v>
      </c>
      <c r="AY2850" t="s">
        <v>19349</v>
      </c>
      <c r="AZ2850" t="s">
        <v>65</v>
      </c>
      <c r="BA2850">
        <v>28849</v>
      </c>
      <c r="BB2850" t="s">
        <v>66</v>
      </c>
      <c r="BC2850" t="str">
        <f t="shared" si="116"/>
        <v>02715</v>
      </c>
      <c r="BD2850" t="str">
        <f t="shared" si="117"/>
        <v>YN-02715</v>
      </c>
    </row>
    <row r="2851" spans="1:56" ht="28.15" customHeight="1">
      <c r="A2851" s="4">
        <f>SUBTOTAL(103,$L$2:L2851)</f>
        <v>2850</v>
      </c>
      <c r="B2851" s="5" t="s">
        <v>19346</v>
      </c>
      <c r="C2851" s="5" t="s">
        <v>763</v>
      </c>
      <c r="D2851" s="5" t="s">
        <v>19347</v>
      </c>
      <c r="E2851" s="5" t="s">
        <v>19325</v>
      </c>
      <c r="F2851" s="6" t="s">
        <v>19348</v>
      </c>
      <c r="G2851" s="5">
        <v>7</v>
      </c>
      <c r="H2851" s="7">
        <v>26445</v>
      </c>
      <c r="I2851" s="5" t="s">
        <v>766</v>
      </c>
      <c r="J2851" s="5" t="s">
        <v>19349</v>
      </c>
      <c r="K2851" s="20"/>
      <c r="L2851" s="5" t="s">
        <v>415</v>
      </c>
      <c r="M2851" s="2">
        <v>1601222883</v>
      </c>
      <c r="N2851" s="8">
        <f>IF(COUNTIF($B$2:B2851,B2851)=1,1,0)</f>
        <v>0</v>
      </c>
      <c r="O2851" t="s">
        <v>52</v>
      </c>
      <c r="P2851">
        <v>1601222883</v>
      </c>
      <c r="Q2851" t="s">
        <v>19346</v>
      </c>
      <c r="R2851" t="s">
        <v>768</v>
      </c>
      <c r="S2851" t="s">
        <v>763</v>
      </c>
      <c r="T2851" t="s">
        <v>763</v>
      </c>
      <c r="U2851" t="s">
        <v>19347</v>
      </c>
      <c r="V2851" t="s">
        <v>769</v>
      </c>
      <c r="W2851">
        <v>1</v>
      </c>
      <c r="X2851" t="s">
        <v>156</v>
      </c>
      <c r="Y2851">
        <v>2026</v>
      </c>
      <c r="Z2851">
        <v>7</v>
      </c>
      <c r="AA2851">
        <v>1</v>
      </c>
      <c r="AB2851">
        <v>24486</v>
      </c>
      <c r="AC2851">
        <v>1959</v>
      </c>
      <c r="AD2851">
        <v>0</v>
      </c>
      <c r="AE2851">
        <v>0</v>
      </c>
      <c r="AF2851" t="s">
        <v>57</v>
      </c>
      <c r="AG2851" t="s">
        <v>574</v>
      </c>
      <c r="AH2851" t="s">
        <v>19325</v>
      </c>
      <c r="AI2851" t="s">
        <v>19328</v>
      </c>
      <c r="AJ2851">
        <v>0</v>
      </c>
      <c r="AK2851" t="s">
        <v>19350</v>
      </c>
      <c r="AL2851">
        <v>0</v>
      </c>
      <c r="AM2851">
        <v>0</v>
      </c>
      <c r="AN2851">
        <v>0</v>
      </c>
      <c r="AO2851">
        <v>0</v>
      </c>
      <c r="AP2851" t="s">
        <v>83</v>
      </c>
      <c r="AQ2851">
        <v>0</v>
      </c>
      <c r="AR2851">
        <v>0</v>
      </c>
      <c r="AS2851" t="s">
        <v>69</v>
      </c>
      <c r="AT2851" t="s">
        <v>19353</v>
      </c>
      <c r="AU2851" t="s">
        <v>64</v>
      </c>
      <c r="AV2851">
        <v>0</v>
      </c>
      <c r="AW2851">
        <v>38559</v>
      </c>
      <c r="AX2851" t="s">
        <v>766</v>
      </c>
      <c r="AY2851" t="s">
        <v>19349</v>
      </c>
      <c r="AZ2851" t="s">
        <v>71</v>
      </c>
      <c r="BA2851">
        <v>26445</v>
      </c>
      <c r="BB2851" t="s">
        <v>66</v>
      </c>
      <c r="BC2851" t="str">
        <f t="shared" si="116"/>
        <v>02715</v>
      </c>
      <c r="BD2851" t="str">
        <f t="shared" si="117"/>
        <v>YN-02715</v>
      </c>
    </row>
    <row r="2852" spans="1:56" ht="28.15" customHeight="1">
      <c r="A2852" s="4">
        <f>SUBTOTAL(103,$L$2:L2852)</f>
        <v>2851</v>
      </c>
      <c r="B2852" s="5" t="s">
        <v>19356</v>
      </c>
      <c r="C2852" s="5" t="s">
        <v>19357</v>
      </c>
      <c r="D2852" s="5" t="s">
        <v>19358</v>
      </c>
      <c r="E2852" s="5" t="s">
        <v>19354</v>
      </c>
      <c r="F2852" s="6" t="s">
        <v>19359</v>
      </c>
      <c r="G2852" s="5">
        <v>7</v>
      </c>
      <c r="H2852" s="7">
        <v>588200</v>
      </c>
      <c r="I2852" s="5" t="s">
        <v>19360</v>
      </c>
      <c r="J2852" s="5" t="s">
        <v>19361</v>
      </c>
      <c r="K2852" s="20"/>
      <c r="L2852" s="5" t="s">
        <v>415</v>
      </c>
      <c r="M2852" s="2">
        <v>1601225071</v>
      </c>
      <c r="N2852" s="8">
        <f>IF(COUNTIF($B$2:B2852,B2852)=1,1,0)</f>
        <v>1</v>
      </c>
      <c r="O2852" t="s">
        <v>52</v>
      </c>
      <c r="P2852">
        <v>1601225071</v>
      </c>
      <c r="Q2852" t="s">
        <v>19356</v>
      </c>
      <c r="R2852" t="s">
        <v>19356</v>
      </c>
      <c r="S2852" t="s">
        <v>19357</v>
      </c>
      <c r="T2852" t="s">
        <v>19357</v>
      </c>
      <c r="U2852" t="s">
        <v>19358</v>
      </c>
      <c r="V2852" t="s">
        <v>19362</v>
      </c>
      <c r="W2852">
        <v>0</v>
      </c>
      <c r="X2852" t="s">
        <v>80</v>
      </c>
      <c r="Y2852">
        <v>2026</v>
      </c>
      <c r="Z2852">
        <v>7</v>
      </c>
      <c r="AA2852">
        <v>1</v>
      </c>
      <c r="AB2852">
        <v>544630</v>
      </c>
      <c r="AC2852">
        <v>43570</v>
      </c>
      <c r="AD2852">
        <v>0</v>
      </c>
      <c r="AE2852">
        <v>0</v>
      </c>
      <c r="AF2852" t="s">
        <v>98</v>
      </c>
      <c r="AG2852" t="s">
        <v>417</v>
      </c>
      <c r="AH2852" t="s">
        <v>19354</v>
      </c>
      <c r="AI2852" t="s">
        <v>19355</v>
      </c>
      <c r="AJ2852">
        <v>0</v>
      </c>
      <c r="AK2852" t="s">
        <v>11988</v>
      </c>
      <c r="AL2852">
        <v>0</v>
      </c>
      <c r="AM2852">
        <v>0</v>
      </c>
      <c r="AN2852">
        <v>0</v>
      </c>
      <c r="AO2852">
        <v>0</v>
      </c>
      <c r="AP2852" t="s">
        <v>83</v>
      </c>
      <c r="AQ2852">
        <v>0</v>
      </c>
      <c r="AR2852">
        <v>0</v>
      </c>
      <c r="AS2852" t="s">
        <v>69</v>
      </c>
      <c r="AT2852" t="s">
        <v>19363</v>
      </c>
      <c r="AU2852" t="s">
        <v>64</v>
      </c>
      <c r="AV2852">
        <v>0</v>
      </c>
      <c r="AW2852">
        <v>39081</v>
      </c>
      <c r="AX2852" t="s">
        <v>19360</v>
      </c>
      <c r="AY2852" t="s">
        <v>19361</v>
      </c>
      <c r="AZ2852" t="s">
        <v>71</v>
      </c>
      <c r="BA2852">
        <v>588200</v>
      </c>
      <c r="BB2852" t="s">
        <v>66</v>
      </c>
      <c r="BC2852" t="str">
        <f t="shared" si="116"/>
        <v>00745</v>
      </c>
      <c r="BD2852" t="str">
        <f t="shared" si="117"/>
        <v>YP-00745</v>
      </c>
    </row>
    <row r="2853" spans="1:56" ht="28.15" customHeight="1">
      <c r="A2853" s="4">
        <f>SUBTOTAL(103,$L$2:L2853)</f>
        <v>2852</v>
      </c>
      <c r="B2853" s="5" t="s">
        <v>19364</v>
      </c>
      <c r="C2853" s="5" t="s">
        <v>19365</v>
      </c>
      <c r="D2853" s="5" t="s">
        <v>19366</v>
      </c>
      <c r="E2853" s="5" t="s">
        <v>19354</v>
      </c>
      <c r="F2853" s="6" t="s">
        <v>19367</v>
      </c>
      <c r="G2853" s="5">
        <v>7</v>
      </c>
      <c r="H2853" s="7">
        <v>200124</v>
      </c>
      <c r="I2853" s="5" t="s">
        <v>19368</v>
      </c>
      <c r="J2853" s="5" t="s">
        <v>19369</v>
      </c>
      <c r="K2853" s="20"/>
      <c r="L2853" s="5" t="s">
        <v>415</v>
      </c>
      <c r="M2853" s="2">
        <v>1601225030</v>
      </c>
      <c r="N2853" s="8">
        <f>IF(COUNTIF($B$2:B2853,B2853)=1,1,0)</f>
        <v>1</v>
      </c>
      <c r="O2853" t="s">
        <v>52</v>
      </c>
      <c r="P2853">
        <v>1601225030</v>
      </c>
      <c r="Q2853" t="s">
        <v>19364</v>
      </c>
      <c r="R2853" t="s">
        <v>19364</v>
      </c>
      <c r="S2853" t="s">
        <v>19365</v>
      </c>
      <c r="T2853" t="s">
        <v>19365</v>
      </c>
      <c r="U2853" t="s">
        <v>19366</v>
      </c>
      <c r="V2853" t="s">
        <v>19370</v>
      </c>
      <c r="W2853">
        <v>0</v>
      </c>
      <c r="X2853" t="s">
        <v>80</v>
      </c>
      <c r="Y2853">
        <v>2026</v>
      </c>
      <c r="Z2853">
        <v>7</v>
      </c>
      <c r="AA2853">
        <v>1</v>
      </c>
      <c r="AB2853">
        <v>185300</v>
      </c>
      <c r="AC2853">
        <v>14824</v>
      </c>
      <c r="AD2853">
        <v>0</v>
      </c>
      <c r="AE2853">
        <v>0</v>
      </c>
      <c r="AF2853" t="s">
        <v>98</v>
      </c>
      <c r="AG2853" t="s">
        <v>417</v>
      </c>
      <c r="AH2853" t="s">
        <v>19354</v>
      </c>
      <c r="AI2853" t="s">
        <v>19355</v>
      </c>
      <c r="AJ2853">
        <v>0</v>
      </c>
      <c r="AK2853" t="s">
        <v>19371</v>
      </c>
      <c r="AL2853">
        <v>0</v>
      </c>
      <c r="AM2853">
        <v>0</v>
      </c>
      <c r="AN2853">
        <v>0</v>
      </c>
      <c r="AO2853">
        <v>0</v>
      </c>
      <c r="AP2853" t="s">
        <v>83</v>
      </c>
      <c r="AQ2853">
        <v>0</v>
      </c>
      <c r="AR2853">
        <v>0</v>
      </c>
      <c r="AS2853" t="s">
        <v>69</v>
      </c>
      <c r="AT2853" t="s">
        <v>19372</v>
      </c>
      <c r="AU2853" t="s">
        <v>64</v>
      </c>
      <c r="AV2853">
        <v>0</v>
      </c>
      <c r="AW2853">
        <v>39071</v>
      </c>
      <c r="AX2853" t="s">
        <v>19368</v>
      </c>
      <c r="AY2853" t="s">
        <v>19369</v>
      </c>
      <c r="AZ2853" t="s">
        <v>71</v>
      </c>
      <c r="BA2853">
        <v>200124</v>
      </c>
      <c r="BB2853" t="s">
        <v>66</v>
      </c>
      <c r="BC2853" t="str">
        <f t="shared" si="116"/>
        <v>02407</v>
      </c>
      <c r="BD2853" t="str">
        <f t="shared" si="117"/>
        <v>YP-02407</v>
      </c>
    </row>
    <row r="2854" spans="1:56" ht="28.15" customHeight="1">
      <c r="A2854" s="4">
        <f>SUBTOTAL(103,$L$2:L2854)</f>
        <v>2853</v>
      </c>
      <c r="B2854" s="5" t="s">
        <v>19374</v>
      </c>
      <c r="C2854" s="5" t="s">
        <v>7542</v>
      </c>
      <c r="D2854" s="5" t="s">
        <v>1049</v>
      </c>
      <c r="E2854" s="5" t="s">
        <v>19373</v>
      </c>
      <c r="F2854" s="6" t="s">
        <v>19375</v>
      </c>
      <c r="G2854" s="5">
        <v>7</v>
      </c>
      <c r="H2854" s="7">
        <v>392623</v>
      </c>
      <c r="I2854" s="5" t="s">
        <v>19376</v>
      </c>
      <c r="J2854" s="5" t="s">
        <v>19377</v>
      </c>
      <c r="K2854" s="20"/>
      <c r="L2854" s="5" t="s">
        <v>415</v>
      </c>
      <c r="M2854" s="2">
        <v>1601224308</v>
      </c>
      <c r="N2854" s="8">
        <f>IF(COUNTIF($B$2:B2854,B2854)=1,1,0)</f>
        <v>1</v>
      </c>
      <c r="O2854" t="s">
        <v>52</v>
      </c>
      <c r="P2854">
        <v>1601224308</v>
      </c>
      <c r="Q2854" t="s">
        <v>19374</v>
      </c>
      <c r="R2854" t="s">
        <v>19374</v>
      </c>
      <c r="S2854" t="s">
        <v>7542</v>
      </c>
      <c r="T2854" t="s">
        <v>7542</v>
      </c>
      <c r="U2854" t="s">
        <v>1049</v>
      </c>
      <c r="V2854" t="s">
        <v>1054</v>
      </c>
      <c r="W2854">
        <v>0</v>
      </c>
      <c r="X2854" t="s">
        <v>188</v>
      </c>
      <c r="Y2854">
        <v>2026</v>
      </c>
      <c r="Z2854">
        <v>7</v>
      </c>
      <c r="AA2854">
        <v>1</v>
      </c>
      <c r="AB2854">
        <v>363540</v>
      </c>
      <c r="AC2854">
        <v>29083</v>
      </c>
      <c r="AD2854">
        <v>0</v>
      </c>
      <c r="AE2854">
        <v>0</v>
      </c>
      <c r="AF2854" t="s">
        <v>98</v>
      </c>
      <c r="AG2854" t="s">
        <v>81</v>
      </c>
      <c r="AH2854" t="s">
        <v>19373</v>
      </c>
      <c r="AI2854" t="s">
        <v>19355</v>
      </c>
      <c r="AJ2854">
        <v>0</v>
      </c>
      <c r="AK2854" t="s">
        <v>19378</v>
      </c>
      <c r="AL2854">
        <v>0</v>
      </c>
      <c r="AM2854">
        <v>0</v>
      </c>
      <c r="AN2854">
        <v>0</v>
      </c>
      <c r="AO2854">
        <v>0</v>
      </c>
      <c r="AP2854" t="s">
        <v>83</v>
      </c>
      <c r="AQ2854">
        <v>0</v>
      </c>
      <c r="AR2854">
        <v>0</v>
      </c>
      <c r="AS2854" t="s">
        <v>69</v>
      </c>
      <c r="AT2854" t="s">
        <v>19379</v>
      </c>
      <c r="AU2854" t="s">
        <v>64</v>
      </c>
      <c r="AV2854">
        <v>0</v>
      </c>
      <c r="AW2854">
        <v>38901</v>
      </c>
      <c r="AX2854" t="s">
        <v>19376</v>
      </c>
      <c r="AY2854" t="s">
        <v>19377</v>
      </c>
      <c r="AZ2854" t="s">
        <v>71</v>
      </c>
      <c r="BA2854">
        <v>392623</v>
      </c>
      <c r="BB2854" t="s">
        <v>66</v>
      </c>
      <c r="BC2854" t="str">
        <f t="shared" si="116"/>
        <v>44006</v>
      </c>
      <c r="BD2854" t="str">
        <f t="shared" si="117"/>
        <v>YP-44006</v>
      </c>
    </row>
    <row r="2855" spans="1:56" ht="28.15" customHeight="1">
      <c r="A2855" s="4">
        <f>SUBTOTAL(103,$L$2:L2855)</f>
        <v>2854</v>
      </c>
      <c r="B2855" s="5" t="s">
        <v>19380</v>
      </c>
      <c r="C2855" s="5" t="s">
        <v>19381</v>
      </c>
      <c r="D2855" s="5" t="s">
        <v>1049</v>
      </c>
      <c r="E2855" s="5" t="s">
        <v>19373</v>
      </c>
      <c r="F2855" s="6" t="s">
        <v>19382</v>
      </c>
      <c r="G2855" s="5">
        <v>7</v>
      </c>
      <c r="H2855" s="7">
        <v>10714</v>
      </c>
      <c r="I2855" s="5" t="s">
        <v>19383</v>
      </c>
      <c r="J2855" s="5" t="s">
        <v>19384</v>
      </c>
      <c r="K2855" s="20"/>
      <c r="L2855" s="5" t="s">
        <v>415</v>
      </c>
      <c r="M2855" s="2">
        <v>1601224364</v>
      </c>
      <c r="N2855" s="8">
        <f>IF(COUNTIF($B$2:B2855,B2855)=1,1,0)</f>
        <v>1</v>
      </c>
      <c r="O2855" t="s">
        <v>52</v>
      </c>
      <c r="P2855">
        <v>1601224364</v>
      </c>
      <c r="Q2855" t="s">
        <v>19380</v>
      </c>
      <c r="R2855" t="s">
        <v>19380</v>
      </c>
      <c r="S2855" t="s">
        <v>19381</v>
      </c>
      <c r="T2855" t="s">
        <v>19381</v>
      </c>
      <c r="U2855" t="s">
        <v>1049</v>
      </c>
      <c r="V2855" t="s">
        <v>1054</v>
      </c>
      <c r="W2855">
        <v>0</v>
      </c>
      <c r="X2855" t="s">
        <v>80</v>
      </c>
      <c r="Y2855">
        <v>2026</v>
      </c>
      <c r="Z2855">
        <v>7</v>
      </c>
      <c r="AA2855">
        <v>1</v>
      </c>
      <c r="AB2855">
        <v>9920</v>
      </c>
      <c r="AC2855">
        <v>794</v>
      </c>
      <c r="AD2855">
        <v>0</v>
      </c>
      <c r="AE2855">
        <v>0</v>
      </c>
      <c r="AF2855" t="s">
        <v>98</v>
      </c>
      <c r="AG2855" t="s">
        <v>81</v>
      </c>
      <c r="AH2855" t="s">
        <v>19373</v>
      </c>
      <c r="AI2855" t="s">
        <v>19355</v>
      </c>
      <c r="AJ2855">
        <v>0</v>
      </c>
      <c r="AK2855" t="s">
        <v>19385</v>
      </c>
      <c r="AL2855">
        <v>0</v>
      </c>
      <c r="AM2855">
        <v>0</v>
      </c>
      <c r="AN2855">
        <v>0</v>
      </c>
      <c r="AO2855">
        <v>0</v>
      </c>
      <c r="AP2855" t="s">
        <v>83</v>
      </c>
      <c r="AQ2855">
        <v>0</v>
      </c>
      <c r="AR2855">
        <v>0</v>
      </c>
      <c r="AS2855" t="s">
        <v>69</v>
      </c>
      <c r="AT2855" t="s">
        <v>19386</v>
      </c>
      <c r="AU2855" t="s">
        <v>64</v>
      </c>
      <c r="AV2855">
        <v>0</v>
      </c>
      <c r="AW2855">
        <v>38917</v>
      </c>
      <c r="AX2855" t="s">
        <v>19383</v>
      </c>
      <c r="AY2855" t="s">
        <v>19384</v>
      </c>
      <c r="AZ2855" t="s">
        <v>71</v>
      </c>
      <c r="BA2855">
        <v>10714</v>
      </c>
      <c r="BB2855" t="s">
        <v>66</v>
      </c>
      <c r="BC2855" t="str">
        <f t="shared" si="116"/>
        <v>82842</v>
      </c>
      <c r="BD2855" t="str">
        <f t="shared" si="117"/>
        <v>YP-82842</v>
      </c>
    </row>
    <row r="2856" spans="1:56" ht="28.15" customHeight="1">
      <c r="A2856" s="4">
        <f>SUBTOTAL(103,$L$2:L2856)</f>
        <v>2855</v>
      </c>
      <c r="B2856" s="5" t="s">
        <v>19387</v>
      </c>
      <c r="C2856" s="5" t="s">
        <v>19388</v>
      </c>
      <c r="D2856" s="5" t="s">
        <v>19389</v>
      </c>
      <c r="E2856" s="5" t="s">
        <v>19390</v>
      </c>
      <c r="F2856" s="6" t="s">
        <v>19391</v>
      </c>
      <c r="G2856" s="5">
        <v>7</v>
      </c>
      <c r="H2856" s="7">
        <v>92137</v>
      </c>
      <c r="I2856" s="5" t="s">
        <v>19392</v>
      </c>
      <c r="J2856" s="5" t="s">
        <v>19393</v>
      </c>
      <c r="K2856" s="20"/>
      <c r="L2856" s="5" t="s">
        <v>415</v>
      </c>
      <c r="M2856" s="2">
        <v>1601226042</v>
      </c>
      <c r="N2856" s="8">
        <f>IF(COUNTIF($B$2:B2856,B2856)=1,1,0)</f>
        <v>1</v>
      </c>
      <c r="O2856" t="s">
        <v>52</v>
      </c>
      <c r="P2856">
        <v>1601226042</v>
      </c>
      <c r="Q2856" t="s">
        <v>19387</v>
      </c>
      <c r="R2856" t="s">
        <v>19387</v>
      </c>
      <c r="S2856" t="s">
        <v>19388</v>
      </c>
      <c r="T2856" t="s">
        <v>19388</v>
      </c>
      <c r="U2856" t="s">
        <v>19389</v>
      </c>
      <c r="V2856" t="s">
        <v>19394</v>
      </c>
      <c r="W2856">
        <v>0</v>
      </c>
      <c r="X2856" t="s">
        <v>80</v>
      </c>
      <c r="Y2856">
        <v>2026</v>
      </c>
      <c r="Z2856">
        <v>7</v>
      </c>
      <c r="AA2856">
        <v>1</v>
      </c>
      <c r="AB2856">
        <v>85312</v>
      </c>
      <c r="AC2856">
        <v>6825</v>
      </c>
      <c r="AD2856">
        <v>0</v>
      </c>
      <c r="AE2856">
        <v>0</v>
      </c>
      <c r="AF2856" t="s">
        <v>98</v>
      </c>
      <c r="AG2856" t="s">
        <v>417</v>
      </c>
      <c r="AH2856" t="s">
        <v>19390</v>
      </c>
      <c r="AI2856" t="s">
        <v>19395</v>
      </c>
      <c r="AJ2856">
        <v>0</v>
      </c>
      <c r="AK2856" t="s">
        <v>19396</v>
      </c>
      <c r="AL2856">
        <v>0</v>
      </c>
      <c r="AM2856">
        <v>0</v>
      </c>
      <c r="AN2856">
        <v>0</v>
      </c>
      <c r="AO2856">
        <v>0</v>
      </c>
      <c r="AP2856" t="s">
        <v>83</v>
      </c>
      <c r="AQ2856">
        <v>0</v>
      </c>
      <c r="AR2856">
        <v>0</v>
      </c>
      <c r="AS2856" t="s">
        <v>69</v>
      </c>
      <c r="AT2856" t="s">
        <v>19397</v>
      </c>
      <c r="AU2856" t="s">
        <v>64</v>
      </c>
      <c r="AV2856">
        <v>0</v>
      </c>
      <c r="AW2856">
        <v>39278</v>
      </c>
      <c r="AX2856" t="s">
        <v>19392</v>
      </c>
      <c r="AY2856" t="s">
        <v>19393</v>
      </c>
      <c r="AZ2856" t="s">
        <v>71</v>
      </c>
      <c r="BA2856">
        <v>92137</v>
      </c>
      <c r="BB2856" t="s">
        <v>66</v>
      </c>
      <c r="BC2856" t="str">
        <f t="shared" si="116"/>
        <v>84528</v>
      </c>
      <c r="BD2856" t="str">
        <f t="shared" si="117"/>
        <v>YQ-84528</v>
      </c>
    </row>
    <row r="2857" spans="1:56" ht="28.15" customHeight="1">
      <c r="A2857" s="4">
        <f>SUBTOTAL(103,$L$2:L2857)</f>
        <v>2856</v>
      </c>
      <c r="B2857" s="5" t="s">
        <v>19400</v>
      </c>
      <c r="C2857" s="5" t="s">
        <v>19401</v>
      </c>
      <c r="D2857" s="5" t="s">
        <v>598</v>
      </c>
      <c r="E2857" s="5" t="s">
        <v>19398</v>
      </c>
      <c r="F2857" s="6" t="s">
        <v>19402</v>
      </c>
      <c r="G2857" s="5">
        <v>7</v>
      </c>
      <c r="H2857" s="7">
        <v>2483287</v>
      </c>
      <c r="I2857" s="5" t="s">
        <v>1249</v>
      </c>
      <c r="J2857" s="5" t="s">
        <v>19403</v>
      </c>
      <c r="K2857" s="20"/>
      <c r="L2857" s="5" t="s">
        <v>415</v>
      </c>
      <c r="M2857" s="2">
        <v>1601224629</v>
      </c>
      <c r="N2857" s="8">
        <f>IF(COUNTIF($B$2:B2857,B2857)=1,1,0)</f>
        <v>1</v>
      </c>
      <c r="O2857" t="s">
        <v>52</v>
      </c>
      <c r="P2857">
        <v>1601224629</v>
      </c>
      <c r="Q2857" t="s">
        <v>19400</v>
      </c>
      <c r="R2857" t="s">
        <v>19400</v>
      </c>
      <c r="S2857" t="s">
        <v>19401</v>
      </c>
      <c r="T2857" t="s">
        <v>19401</v>
      </c>
      <c r="U2857" t="s">
        <v>598</v>
      </c>
      <c r="V2857" t="s">
        <v>599</v>
      </c>
      <c r="W2857">
        <v>0</v>
      </c>
      <c r="X2857" t="s">
        <v>80</v>
      </c>
      <c r="Y2857">
        <v>2026</v>
      </c>
      <c r="Z2857">
        <v>7</v>
      </c>
      <c r="AA2857">
        <v>1</v>
      </c>
      <c r="AB2857">
        <v>2299340</v>
      </c>
      <c r="AC2857">
        <v>183947</v>
      </c>
      <c r="AD2857">
        <v>0</v>
      </c>
      <c r="AE2857">
        <v>0</v>
      </c>
      <c r="AF2857" t="s">
        <v>98</v>
      </c>
      <c r="AG2857" t="s">
        <v>417</v>
      </c>
      <c r="AH2857" t="s">
        <v>19398</v>
      </c>
      <c r="AI2857" t="s">
        <v>19399</v>
      </c>
      <c r="AJ2857">
        <v>0</v>
      </c>
      <c r="AK2857" t="s">
        <v>19404</v>
      </c>
      <c r="AL2857">
        <v>0</v>
      </c>
      <c r="AM2857">
        <v>0</v>
      </c>
      <c r="AN2857">
        <v>0</v>
      </c>
      <c r="AO2857">
        <v>0</v>
      </c>
      <c r="AP2857" t="s">
        <v>83</v>
      </c>
      <c r="AQ2857">
        <v>0</v>
      </c>
      <c r="AR2857">
        <v>0</v>
      </c>
      <c r="AS2857" t="s">
        <v>69</v>
      </c>
      <c r="AT2857" t="s">
        <v>19405</v>
      </c>
      <c r="AU2857" t="s">
        <v>64</v>
      </c>
      <c r="AV2857">
        <v>0</v>
      </c>
      <c r="AW2857">
        <v>38979</v>
      </c>
      <c r="AX2857" t="s">
        <v>1249</v>
      </c>
      <c r="AY2857" t="s">
        <v>19403</v>
      </c>
      <c r="AZ2857" t="s">
        <v>71</v>
      </c>
      <c r="BA2857">
        <v>2483287</v>
      </c>
      <c r="BB2857" t="s">
        <v>66</v>
      </c>
      <c r="BC2857" t="str">
        <f t="shared" si="116"/>
        <v>02805</v>
      </c>
      <c r="BD2857" t="str">
        <f t="shared" si="117"/>
        <v>YV-02805</v>
      </c>
    </row>
    <row r="2858" spans="1:56" ht="28.15" customHeight="1">
      <c r="A2858" s="4">
        <f>SUBTOTAL(103,$L$2:L2858)</f>
        <v>2857</v>
      </c>
      <c r="B2858" s="5" t="s">
        <v>19406</v>
      </c>
      <c r="C2858" s="5" t="s">
        <v>19407</v>
      </c>
      <c r="D2858" s="5" t="s">
        <v>1059</v>
      </c>
      <c r="E2858" s="5" t="s">
        <v>19408</v>
      </c>
      <c r="F2858" s="6" t="s">
        <v>19409</v>
      </c>
      <c r="G2858" s="5">
        <v>7</v>
      </c>
      <c r="H2858" s="7">
        <v>8571</v>
      </c>
      <c r="I2858" s="5" t="s">
        <v>19410</v>
      </c>
      <c r="J2858" s="5" t="s">
        <v>19411</v>
      </c>
      <c r="K2858" s="20"/>
      <c r="L2858" s="5" t="s">
        <v>415</v>
      </c>
      <c r="M2858" s="2">
        <v>1601225656</v>
      </c>
      <c r="N2858" s="8">
        <f>IF(COUNTIF($B$2:B2858,B2858)=1,1,0)</f>
        <v>1</v>
      </c>
      <c r="O2858" t="s">
        <v>52</v>
      </c>
      <c r="P2858">
        <v>1601225656</v>
      </c>
      <c r="Q2858" t="s">
        <v>19406</v>
      </c>
      <c r="R2858" t="s">
        <v>19406</v>
      </c>
      <c r="S2858" t="s">
        <v>19407</v>
      </c>
      <c r="T2858" t="s">
        <v>19407</v>
      </c>
      <c r="U2858" t="s">
        <v>1059</v>
      </c>
      <c r="V2858" t="s">
        <v>1063</v>
      </c>
      <c r="W2858">
        <v>0</v>
      </c>
      <c r="X2858" t="s">
        <v>188</v>
      </c>
      <c r="Y2858">
        <v>2026</v>
      </c>
      <c r="Z2858">
        <v>7</v>
      </c>
      <c r="AA2858">
        <v>1</v>
      </c>
      <c r="AB2858">
        <v>7936</v>
      </c>
      <c r="AC2858">
        <v>635</v>
      </c>
      <c r="AD2858">
        <v>0</v>
      </c>
      <c r="AE2858">
        <v>0</v>
      </c>
      <c r="AF2858" t="s">
        <v>98</v>
      </c>
      <c r="AG2858" t="s">
        <v>417</v>
      </c>
      <c r="AH2858" t="s">
        <v>19408</v>
      </c>
      <c r="AI2858" t="s">
        <v>19412</v>
      </c>
      <c r="AJ2858">
        <v>0</v>
      </c>
      <c r="AK2858" t="s">
        <v>4212</v>
      </c>
      <c r="AL2858">
        <v>0</v>
      </c>
      <c r="AM2858">
        <v>0</v>
      </c>
      <c r="AN2858">
        <v>0</v>
      </c>
      <c r="AO2858">
        <v>0</v>
      </c>
      <c r="AP2858" t="s">
        <v>83</v>
      </c>
      <c r="AQ2858">
        <v>0</v>
      </c>
      <c r="AR2858">
        <v>0</v>
      </c>
      <c r="AS2858" t="s">
        <v>69</v>
      </c>
      <c r="AT2858" t="s">
        <v>19413</v>
      </c>
      <c r="AU2858" t="s">
        <v>64</v>
      </c>
      <c r="AV2858">
        <v>0</v>
      </c>
      <c r="AW2858">
        <v>39207</v>
      </c>
      <c r="AX2858" t="s">
        <v>19410</v>
      </c>
      <c r="AY2858" t="s">
        <v>19411</v>
      </c>
      <c r="AZ2858" t="s">
        <v>71</v>
      </c>
      <c r="BA2858">
        <v>8571</v>
      </c>
      <c r="BB2858" t="s">
        <v>66</v>
      </c>
      <c r="BC2858" t="str">
        <f t="shared" si="116"/>
        <v>04800</v>
      </c>
      <c r="BD2858" t="str">
        <f t="shared" si="117"/>
        <v>YX-04800</v>
      </c>
    </row>
    <row r="2859" spans="1:56" ht="28.15" customHeight="1">
      <c r="A2859" s="4">
        <f>SUBTOTAL(103,$L$2:L2859)</f>
        <v>2858</v>
      </c>
      <c r="B2859" s="5" t="s">
        <v>19414</v>
      </c>
      <c r="C2859" s="5" t="s">
        <v>19415</v>
      </c>
      <c r="D2859" s="5" t="s">
        <v>1059</v>
      </c>
      <c r="E2859" s="5" t="s">
        <v>19408</v>
      </c>
      <c r="F2859" s="6" t="s">
        <v>19416</v>
      </c>
      <c r="G2859" s="5">
        <v>7</v>
      </c>
      <c r="H2859" s="7">
        <v>782471</v>
      </c>
      <c r="I2859" s="5" t="s">
        <v>19417</v>
      </c>
      <c r="J2859" s="5" t="s">
        <v>19418</v>
      </c>
      <c r="K2859" s="20"/>
      <c r="L2859" s="5" t="s">
        <v>415</v>
      </c>
      <c r="M2859" s="2">
        <v>1601225621</v>
      </c>
      <c r="N2859" s="8">
        <f>IF(COUNTIF($B$2:B2859,B2859)=1,1,0)</f>
        <v>1</v>
      </c>
      <c r="O2859" t="s">
        <v>52</v>
      </c>
      <c r="P2859">
        <v>1601225621</v>
      </c>
      <c r="Q2859" t="s">
        <v>19414</v>
      </c>
      <c r="R2859" t="s">
        <v>19414</v>
      </c>
      <c r="S2859" t="s">
        <v>19415</v>
      </c>
      <c r="T2859" t="s">
        <v>19415</v>
      </c>
      <c r="U2859" t="s">
        <v>1059</v>
      </c>
      <c r="V2859" t="s">
        <v>1063</v>
      </c>
      <c r="W2859">
        <v>0</v>
      </c>
      <c r="X2859" t="s">
        <v>188</v>
      </c>
      <c r="Y2859">
        <v>2026</v>
      </c>
      <c r="Z2859">
        <v>7</v>
      </c>
      <c r="AA2859">
        <v>1</v>
      </c>
      <c r="AB2859">
        <v>724510</v>
      </c>
      <c r="AC2859">
        <v>57961</v>
      </c>
      <c r="AD2859">
        <v>0</v>
      </c>
      <c r="AE2859">
        <v>0</v>
      </c>
      <c r="AF2859" t="s">
        <v>98</v>
      </c>
      <c r="AG2859" t="s">
        <v>417</v>
      </c>
      <c r="AH2859" t="s">
        <v>19408</v>
      </c>
      <c r="AI2859" t="s">
        <v>19412</v>
      </c>
      <c r="AJ2859">
        <v>0</v>
      </c>
      <c r="AK2859" t="s">
        <v>1660</v>
      </c>
      <c r="AL2859">
        <v>0</v>
      </c>
      <c r="AM2859">
        <v>0</v>
      </c>
      <c r="AN2859">
        <v>0</v>
      </c>
      <c r="AO2859">
        <v>0</v>
      </c>
      <c r="AP2859" t="s">
        <v>83</v>
      </c>
      <c r="AQ2859">
        <v>0</v>
      </c>
      <c r="AR2859">
        <v>0</v>
      </c>
      <c r="AS2859" t="s">
        <v>69</v>
      </c>
      <c r="AT2859" t="s">
        <v>19419</v>
      </c>
      <c r="AU2859" t="s">
        <v>64</v>
      </c>
      <c r="AV2859">
        <v>0</v>
      </c>
      <c r="AW2859">
        <v>39198</v>
      </c>
      <c r="AX2859" t="s">
        <v>19417</v>
      </c>
      <c r="AY2859" t="s">
        <v>19418</v>
      </c>
      <c r="AZ2859" t="s">
        <v>71</v>
      </c>
      <c r="BA2859">
        <v>782471</v>
      </c>
      <c r="BB2859" t="s">
        <v>66</v>
      </c>
      <c r="BC2859" t="str">
        <f t="shared" si="116"/>
        <v>05510</v>
      </c>
      <c r="BD2859" t="str">
        <f t="shared" si="117"/>
        <v>YX-05510</v>
      </c>
    </row>
    <row r="2860" spans="1:56" ht="28.15" customHeight="1">
      <c r="A2860" s="4">
        <f>SUBTOTAL(103,$L$2:L2860)</f>
        <v>2859</v>
      </c>
      <c r="B2860" s="5" t="s">
        <v>19420</v>
      </c>
      <c r="C2860" s="5" t="s">
        <v>19421</v>
      </c>
      <c r="D2860" s="5" t="s">
        <v>1049</v>
      </c>
      <c r="E2860" s="5" t="s">
        <v>19408</v>
      </c>
      <c r="F2860" s="6" t="s">
        <v>19422</v>
      </c>
      <c r="G2860" s="5">
        <v>7</v>
      </c>
      <c r="H2860" s="7">
        <v>572011</v>
      </c>
      <c r="I2860" s="5">
        <v>0</v>
      </c>
      <c r="J2860" s="5" t="s">
        <v>19423</v>
      </c>
      <c r="K2860" s="20"/>
      <c r="L2860" s="5" t="s">
        <v>415</v>
      </c>
      <c r="M2860" s="2">
        <v>1601225678</v>
      </c>
      <c r="N2860" s="8">
        <f>IF(COUNTIF($B$2:B2860,B2860)=1,1,0)</f>
        <v>1</v>
      </c>
      <c r="O2860" t="s">
        <v>52</v>
      </c>
      <c r="P2860">
        <v>1601225678</v>
      </c>
      <c r="Q2860" t="s">
        <v>19420</v>
      </c>
      <c r="R2860" t="s">
        <v>19420</v>
      </c>
      <c r="S2860" t="s">
        <v>19421</v>
      </c>
      <c r="T2860" t="s">
        <v>19421</v>
      </c>
      <c r="U2860" t="s">
        <v>1049</v>
      </c>
      <c r="V2860" t="s">
        <v>1054</v>
      </c>
      <c r="W2860">
        <v>0</v>
      </c>
      <c r="X2860" t="s">
        <v>188</v>
      </c>
      <c r="Y2860">
        <v>2026</v>
      </c>
      <c r="Z2860">
        <v>7</v>
      </c>
      <c r="AA2860">
        <v>1</v>
      </c>
      <c r="AB2860">
        <v>529640</v>
      </c>
      <c r="AC2860">
        <v>42371</v>
      </c>
      <c r="AD2860">
        <v>0</v>
      </c>
      <c r="AE2860">
        <v>0</v>
      </c>
      <c r="AF2860" t="s">
        <v>98</v>
      </c>
      <c r="AG2860" t="s">
        <v>417</v>
      </c>
      <c r="AH2860" t="s">
        <v>19408</v>
      </c>
      <c r="AI2860" t="s">
        <v>19412</v>
      </c>
      <c r="AJ2860">
        <v>0</v>
      </c>
      <c r="AK2860" t="s">
        <v>4700</v>
      </c>
      <c r="AL2860">
        <v>0</v>
      </c>
      <c r="AM2860">
        <v>0</v>
      </c>
      <c r="AN2860">
        <v>0</v>
      </c>
      <c r="AO2860">
        <v>0</v>
      </c>
      <c r="AP2860" t="s">
        <v>83</v>
      </c>
      <c r="AQ2860">
        <v>0</v>
      </c>
      <c r="AR2860">
        <v>0</v>
      </c>
      <c r="AS2860" t="s">
        <v>69</v>
      </c>
      <c r="AT2860" t="s">
        <v>19424</v>
      </c>
      <c r="AU2860" t="s">
        <v>64</v>
      </c>
      <c r="AV2860">
        <v>0</v>
      </c>
      <c r="AW2860">
        <v>39211</v>
      </c>
      <c r="AY2860" t="s">
        <v>19423</v>
      </c>
      <c r="AZ2860" t="s">
        <v>71</v>
      </c>
      <c r="BA2860">
        <v>572011</v>
      </c>
      <c r="BB2860" t="s">
        <v>66</v>
      </c>
      <c r="BC2860" t="str">
        <f t="shared" ref="BC2860:BC2865" si="118">RIGHT(AK2860,5)</f>
        <v>07120</v>
      </c>
      <c r="BD2860" t="str">
        <f t="shared" ref="BD2860:BD2865" si="119">AI2860&amp;"-"&amp;BC2860</f>
        <v>YX-07120</v>
      </c>
    </row>
    <row r="2861" spans="1:56" ht="28.15" customHeight="1">
      <c r="A2861" s="4">
        <f>SUBTOTAL(103,$L$2:L2861)</f>
        <v>2860</v>
      </c>
      <c r="B2861" s="5" t="s">
        <v>19425</v>
      </c>
      <c r="C2861" s="5" t="s">
        <v>19426</v>
      </c>
      <c r="D2861" s="5" t="s">
        <v>1049</v>
      </c>
      <c r="E2861" s="5" t="s">
        <v>19408</v>
      </c>
      <c r="F2861" s="6" t="s">
        <v>19427</v>
      </c>
      <c r="G2861" s="5">
        <v>7</v>
      </c>
      <c r="H2861" s="7">
        <v>536395</v>
      </c>
      <c r="I2861" s="5" t="s">
        <v>19428</v>
      </c>
      <c r="J2861" s="5" t="s">
        <v>19429</v>
      </c>
      <c r="K2861" s="20"/>
      <c r="L2861" s="5" t="s">
        <v>415</v>
      </c>
      <c r="M2861" s="2">
        <v>1601225596</v>
      </c>
      <c r="N2861" s="8">
        <f>IF(COUNTIF($B$2:B2861,B2861)=1,1,0)</f>
        <v>1</v>
      </c>
      <c r="O2861" t="s">
        <v>52</v>
      </c>
      <c r="P2861">
        <v>1601225596</v>
      </c>
      <c r="Q2861" t="s">
        <v>19425</v>
      </c>
      <c r="R2861" t="s">
        <v>19425</v>
      </c>
      <c r="S2861" t="s">
        <v>19426</v>
      </c>
      <c r="T2861" t="s">
        <v>19426</v>
      </c>
      <c r="U2861" t="s">
        <v>1049</v>
      </c>
      <c r="V2861" t="s">
        <v>1054</v>
      </c>
      <c r="W2861">
        <v>0</v>
      </c>
      <c r="X2861" t="s">
        <v>80</v>
      </c>
      <c r="Y2861">
        <v>2026</v>
      </c>
      <c r="Z2861">
        <v>7</v>
      </c>
      <c r="AA2861">
        <v>1</v>
      </c>
      <c r="AB2861">
        <v>496662</v>
      </c>
      <c r="AC2861">
        <v>39733</v>
      </c>
      <c r="AD2861">
        <v>0</v>
      </c>
      <c r="AE2861">
        <v>0</v>
      </c>
      <c r="AF2861" t="s">
        <v>98</v>
      </c>
      <c r="AG2861" t="s">
        <v>417</v>
      </c>
      <c r="AH2861" t="s">
        <v>19408</v>
      </c>
      <c r="AI2861" t="s">
        <v>19412</v>
      </c>
      <c r="AJ2861">
        <v>0</v>
      </c>
      <c r="AK2861" t="s">
        <v>3056</v>
      </c>
      <c r="AL2861">
        <v>0</v>
      </c>
      <c r="AM2861">
        <v>0</v>
      </c>
      <c r="AN2861">
        <v>0</v>
      </c>
      <c r="AO2861">
        <v>0</v>
      </c>
      <c r="AP2861" t="s">
        <v>83</v>
      </c>
      <c r="AQ2861">
        <v>0</v>
      </c>
      <c r="AR2861">
        <v>0</v>
      </c>
      <c r="AS2861" t="s">
        <v>69</v>
      </c>
      <c r="AT2861" t="s">
        <v>19430</v>
      </c>
      <c r="AU2861" t="s">
        <v>64</v>
      </c>
      <c r="AV2861">
        <v>0</v>
      </c>
      <c r="AW2861">
        <v>39195</v>
      </c>
      <c r="AX2861" t="s">
        <v>19428</v>
      </c>
      <c r="AY2861" t="s">
        <v>19429</v>
      </c>
      <c r="AZ2861" t="s">
        <v>71</v>
      </c>
      <c r="BA2861">
        <v>536395</v>
      </c>
      <c r="BB2861" t="s">
        <v>66</v>
      </c>
      <c r="BC2861" t="str">
        <f t="shared" si="118"/>
        <v>13000</v>
      </c>
      <c r="BD2861" t="str">
        <f t="shared" si="119"/>
        <v>YX-13000</v>
      </c>
    </row>
    <row r="2862" spans="1:56" ht="28.15" customHeight="1">
      <c r="A2862" s="4">
        <f>SUBTOTAL(103,$L$2:L2862)</f>
        <v>2861</v>
      </c>
      <c r="B2862" s="5" t="s">
        <v>19431</v>
      </c>
      <c r="C2862" s="5" t="s">
        <v>19432</v>
      </c>
      <c r="D2862" s="5" t="s">
        <v>1049</v>
      </c>
      <c r="E2862" s="5" t="s">
        <v>19433</v>
      </c>
      <c r="F2862" s="6" t="s">
        <v>19434</v>
      </c>
      <c r="G2862" s="5">
        <v>7</v>
      </c>
      <c r="H2862" s="7">
        <v>402905</v>
      </c>
      <c r="I2862" s="5" t="s">
        <v>19435</v>
      </c>
      <c r="J2862" s="5" t="s">
        <v>19436</v>
      </c>
      <c r="K2862" s="20"/>
      <c r="L2862" s="5" t="s">
        <v>415</v>
      </c>
      <c r="M2862" s="2">
        <v>1601225290</v>
      </c>
      <c r="N2862" s="8">
        <f>IF(COUNTIF($B$2:B2862,B2862)=1,1,0)</f>
        <v>1</v>
      </c>
      <c r="O2862" t="s">
        <v>52</v>
      </c>
      <c r="P2862">
        <v>1601225290</v>
      </c>
      <c r="Q2862" t="s">
        <v>19431</v>
      </c>
      <c r="R2862" t="s">
        <v>19431</v>
      </c>
      <c r="S2862" t="s">
        <v>19432</v>
      </c>
      <c r="T2862" t="s">
        <v>19432</v>
      </c>
      <c r="U2862" t="s">
        <v>1049</v>
      </c>
      <c r="V2862" t="s">
        <v>1054</v>
      </c>
      <c r="W2862">
        <v>0</v>
      </c>
      <c r="X2862" t="s">
        <v>349</v>
      </c>
      <c r="Y2862">
        <v>2026</v>
      </c>
      <c r="Z2862">
        <v>7</v>
      </c>
      <c r="AA2862">
        <v>1</v>
      </c>
      <c r="AB2862">
        <v>373060</v>
      </c>
      <c r="AC2862">
        <v>29845</v>
      </c>
      <c r="AD2862">
        <v>0</v>
      </c>
      <c r="AE2862">
        <v>0</v>
      </c>
      <c r="AF2862" t="s">
        <v>98</v>
      </c>
      <c r="AG2862" t="s">
        <v>417</v>
      </c>
      <c r="AH2862" t="s">
        <v>19433</v>
      </c>
      <c r="AI2862" t="s">
        <v>19437</v>
      </c>
      <c r="AJ2862">
        <v>0</v>
      </c>
      <c r="AK2862" t="s">
        <v>19438</v>
      </c>
      <c r="AL2862">
        <v>0</v>
      </c>
      <c r="AM2862">
        <v>0</v>
      </c>
      <c r="AN2862">
        <v>0</v>
      </c>
      <c r="AO2862">
        <v>0</v>
      </c>
      <c r="AP2862" t="s">
        <v>83</v>
      </c>
      <c r="AQ2862">
        <v>0</v>
      </c>
      <c r="AR2862">
        <v>0</v>
      </c>
      <c r="AS2862" t="s">
        <v>69</v>
      </c>
      <c r="AT2862" t="s">
        <v>19439</v>
      </c>
      <c r="AU2862" t="s">
        <v>64</v>
      </c>
      <c r="AV2862">
        <v>0</v>
      </c>
      <c r="AW2862">
        <v>39124</v>
      </c>
      <c r="AX2862" t="s">
        <v>19435</v>
      </c>
      <c r="AY2862" t="s">
        <v>19436</v>
      </c>
      <c r="AZ2862" t="s">
        <v>71</v>
      </c>
      <c r="BA2862">
        <v>402905</v>
      </c>
      <c r="BB2862" t="s">
        <v>66</v>
      </c>
      <c r="BC2862" t="str">
        <f t="shared" si="118"/>
        <v>04005</v>
      </c>
      <c r="BD2862" t="str">
        <f t="shared" si="119"/>
        <v>YY-04005</v>
      </c>
    </row>
    <row r="2863" spans="1:56" ht="28.15" customHeight="1">
      <c r="A2863" s="4">
        <f>SUBTOTAL(103,$L$2:L2863)</f>
        <v>2862</v>
      </c>
      <c r="B2863" s="5" t="s">
        <v>19440</v>
      </c>
      <c r="C2863" s="5" t="s">
        <v>19441</v>
      </c>
      <c r="D2863" s="5" t="s">
        <v>19442</v>
      </c>
      <c r="E2863" s="5" t="s">
        <v>19433</v>
      </c>
      <c r="F2863" s="6" t="s">
        <v>19443</v>
      </c>
      <c r="G2863" s="5">
        <v>7</v>
      </c>
      <c r="H2863" s="7">
        <v>1117044</v>
      </c>
      <c r="I2863" s="5" t="s">
        <v>19444</v>
      </c>
      <c r="J2863" s="5" t="s">
        <v>19445</v>
      </c>
      <c r="K2863" s="20"/>
      <c r="L2863" s="5" t="s">
        <v>415</v>
      </c>
      <c r="M2863" s="2">
        <v>1601225180</v>
      </c>
      <c r="N2863" s="8">
        <f>IF(COUNTIF($B$2:B2863,B2863)=1,1,0)</f>
        <v>1</v>
      </c>
      <c r="O2863" t="s">
        <v>52</v>
      </c>
      <c r="P2863">
        <v>1601225180</v>
      </c>
      <c r="Q2863" t="s">
        <v>19440</v>
      </c>
      <c r="R2863" t="s">
        <v>19440</v>
      </c>
      <c r="S2863" t="s">
        <v>19441</v>
      </c>
      <c r="T2863" t="s">
        <v>19441</v>
      </c>
      <c r="U2863" t="s">
        <v>19442</v>
      </c>
      <c r="V2863" t="s">
        <v>19446</v>
      </c>
      <c r="W2863">
        <v>0</v>
      </c>
      <c r="X2863" t="s">
        <v>80</v>
      </c>
      <c r="Y2863">
        <v>2026</v>
      </c>
      <c r="Z2863">
        <v>7</v>
      </c>
      <c r="AA2863">
        <v>1</v>
      </c>
      <c r="AB2863">
        <v>1034300</v>
      </c>
      <c r="AC2863">
        <v>82744</v>
      </c>
      <c r="AD2863">
        <v>0</v>
      </c>
      <c r="AE2863">
        <v>0</v>
      </c>
      <c r="AF2863" t="s">
        <v>98</v>
      </c>
      <c r="AG2863" t="s">
        <v>417</v>
      </c>
      <c r="AH2863" t="s">
        <v>19433</v>
      </c>
      <c r="AI2863" t="s">
        <v>19437</v>
      </c>
      <c r="AJ2863">
        <v>0</v>
      </c>
      <c r="AK2863" t="s">
        <v>15685</v>
      </c>
      <c r="AL2863">
        <v>0</v>
      </c>
      <c r="AM2863">
        <v>0</v>
      </c>
      <c r="AN2863">
        <v>0</v>
      </c>
      <c r="AO2863">
        <v>0</v>
      </c>
      <c r="AP2863" t="s">
        <v>83</v>
      </c>
      <c r="AQ2863">
        <v>0</v>
      </c>
      <c r="AR2863">
        <v>0</v>
      </c>
      <c r="AS2863" t="s">
        <v>69</v>
      </c>
      <c r="AT2863" t="s">
        <v>19447</v>
      </c>
      <c r="AU2863" t="s">
        <v>64</v>
      </c>
      <c r="AV2863">
        <v>0</v>
      </c>
      <c r="AW2863">
        <v>39105</v>
      </c>
      <c r="AX2863" t="s">
        <v>19444</v>
      </c>
      <c r="AY2863" t="s">
        <v>19445</v>
      </c>
      <c r="AZ2863" t="s">
        <v>71</v>
      </c>
      <c r="BA2863">
        <v>1117044</v>
      </c>
      <c r="BB2863" t="s">
        <v>66</v>
      </c>
      <c r="BC2863" t="str">
        <f t="shared" si="118"/>
        <v>05150</v>
      </c>
      <c r="BD2863" t="str">
        <f t="shared" si="119"/>
        <v>YY-05150</v>
      </c>
    </row>
    <row r="2864" spans="1:56" ht="28.15" customHeight="1">
      <c r="A2864" s="4">
        <f>SUBTOTAL(103,$L$2:L2864)</f>
        <v>2863</v>
      </c>
      <c r="B2864" s="5" t="s">
        <v>19448</v>
      </c>
      <c r="C2864" s="5" t="s">
        <v>19449</v>
      </c>
      <c r="D2864" s="5" t="s">
        <v>1059</v>
      </c>
      <c r="E2864" s="5" t="s">
        <v>19433</v>
      </c>
      <c r="F2864" s="6" t="s">
        <v>19450</v>
      </c>
      <c r="G2864" s="5">
        <v>7</v>
      </c>
      <c r="H2864" s="7">
        <v>497541</v>
      </c>
      <c r="I2864" s="5" t="s">
        <v>19451</v>
      </c>
      <c r="J2864" s="5" t="s">
        <v>19452</v>
      </c>
      <c r="K2864" s="20"/>
      <c r="L2864" s="5" t="s">
        <v>415</v>
      </c>
      <c r="M2864" s="2">
        <v>1601225279</v>
      </c>
      <c r="N2864" s="8">
        <f>IF(COUNTIF($B$2:B2864,B2864)=1,1,0)</f>
        <v>1</v>
      </c>
      <c r="O2864" t="s">
        <v>52</v>
      </c>
      <c r="P2864">
        <v>1601225279</v>
      </c>
      <c r="Q2864" t="s">
        <v>19448</v>
      </c>
      <c r="R2864" t="s">
        <v>19448</v>
      </c>
      <c r="S2864" t="s">
        <v>19449</v>
      </c>
      <c r="T2864" t="s">
        <v>19449</v>
      </c>
      <c r="U2864" t="s">
        <v>1059</v>
      </c>
      <c r="V2864" t="s">
        <v>1063</v>
      </c>
      <c r="W2864">
        <v>0</v>
      </c>
      <c r="X2864" t="s">
        <v>80</v>
      </c>
      <c r="Y2864">
        <v>2026</v>
      </c>
      <c r="Z2864">
        <v>7</v>
      </c>
      <c r="AA2864">
        <v>1</v>
      </c>
      <c r="AB2864">
        <v>460686</v>
      </c>
      <c r="AC2864">
        <v>36855</v>
      </c>
      <c r="AD2864">
        <v>0</v>
      </c>
      <c r="AE2864">
        <v>0</v>
      </c>
      <c r="AF2864" t="s">
        <v>98</v>
      </c>
      <c r="AG2864" t="s">
        <v>417</v>
      </c>
      <c r="AH2864" t="s">
        <v>19433</v>
      </c>
      <c r="AI2864" t="s">
        <v>19437</v>
      </c>
      <c r="AJ2864">
        <v>0</v>
      </c>
      <c r="AK2864" t="s">
        <v>1562</v>
      </c>
      <c r="AL2864">
        <v>0</v>
      </c>
      <c r="AM2864">
        <v>0</v>
      </c>
      <c r="AN2864">
        <v>0</v>
      </c>
      <c r="AO2864">
        <v>0</v>
      </c>
      <c r="AP2864" t="s">
        <v>83</v>
      </c>
      <c r="AQ2864">
        <v>0</v>
      </c>
      <c r="AR2864">
        <v>0</v>
      </c>
      <c r="AS2864" t="s">
        <v>69</v>
      </c>
      <c r="AT2864" t="s">
        <v>19453</v>
      </c>
      <c r="AU2864" t="s">
        <v>64</v>
      </c>
      <c r="AV2864">
        <v>0</v>
      </c>
      <c r="AW2864">
        <v>39121</v>
      </c>
      <c r="AX2864" t="s">
        <v>19451</v>
      </c>
      <c r="AY2864" t="s">
        <v>19452</v>
      </c>
      <c r="AZ2864" t="s">
        <v>71</v>
      </c>
      <c r="BA2864">
        <v>497541</v>
      </c>
      <c r="BB2864" t="s">
        <v>66</v>
      </c>
      <c r="BC2864" t="str">
        <f t="shared" si="118"/>
        <v>10610</v>
      </c>
      <c r="BD2864" t="str">
        <f t="shared" si="119"/>
        <v>YY-10610</v>
      </c>
    </row>
    <row r="2865" spans="1:56" ht="28.15" customHeight="1">
      <c r="A2865" s="4">
        <f>SUBTOTAL(103,$L$2:L2865)</f>
        <v>2864</v>
      </c>
      <c r="B2865" s="5" t="s">
        <v>19456</v>
      </c>
      <c r="C2865" s="5" t="s">
        <v>19457</v>
      </c>
      <c r="D2865" s="5" t="s">
        <v>818</v>
      </c>
      <c r="E2865" s="5" t="s">
        <v>19454</v>
      </c>
      <c r="F2865" s="6" t="s">
        <v>19458</v>
      </c>
      <c r="G2865" s="5">
        <v>7</v>
      </c>
      <c r="H2865" s="7">
        <v>568773</v>
      </c>
      <c r="I2865" s="5" t="s">
        <v>19459</v>
      </c>
      <c r="J2865" s="5" t="s">
        <v>19460</v>
      </c>
      <c r="K2865" s="20"/>
      <c r="L2865" s="5" t="s">
        <v>415</v>
      </c>
      <c r="M2865" s="2">
        <v>1601226451</v>
      </c>
      <c r="N2865" s="8">
        <f>IF(COUNTIF($B$2:B2865,B2865)=1,1,0)</f>
        <v>1</v>
      </c>
      <c r="O2865" t="s">
        <v>52</v>
      </c>
      <c r="P2865">
        <v>1601226451</v>
      </c>
      <c r="Q2865" t="s">
        <v>19456</v>
      </c>
      <c r="R2865" t="s">
        <v>19456</v>
      </c>
      <c r="S2865" t="s">
        <v>19457</v>
      </c>
      <c r="T2865" t="s">
        <v>19457</v>
      </c>
      <c r="U2865" t="s">
        <v>818</v>
      </c>
      <c r="V2865" t="s">
        <v>701</v>
      </c>
      <c r="W2865">
        <v>0</v>
      </c>
      <c r="X2865" t="s">
        <v>80</v>
      </c>
      <c r="Y2865">
        <v>2026</v>
      </c>
      <c r="Z2865">
        <v>7</v>
      </c>
      <c r="AA2865">
        <v>1</v>
      </c>
      <c r="AB2865">
        <v>526642</v>
      </c>
      <c r="AC2865">
        <v>42131</v>
      </c>
      <c r="AD2865">
        <v>0</v>
      </c>
      <c r="AE2865">
        <v>0</v>
      </c>
      <c r="AF2865" t="s">
        <v>98</v>
      </c>
      <c r="AG2865" t="s">
        <v>417</v>
      </c>
      <c r="AH2865" t="s">
        <v>19454</v>
      </c>
      <c r="AI2865" t="s">
        <v>19455</v>
      </c>
      <c r="AJ2865">
        <v>0</v>
      </c>
      <c r="AK2865" t="s">
        <v>2015</v>
      </c>
      <c r="AL2865">
        <v>0</v>
      </c>
      <c r="AM2865">
        <v>0</v>
      </c>
      <c r="AN2865">
        <v>0</v>
      </c>
      <c r="AO2865">
        <v>0</v>
      </c>
      <c r="AP2865" t="s">
        <v>83</v>
      </c>
      <c r="AQ2865">
        <v>0</v>
      </c>
      <c r="AR2865">
        <v>0</v>
      </c>
      <c r="AS2865" t="s">
        <v>69</v>
      </c>
      <c r="AT2865" t="s">
        <v>19461</v>
      </c>
      <c r="AU2865" t="s">
        <v>64</v>
      </c>
      <c r="AV2865">
        <v>0</v>
      </c>
      <c r="AW2865">
        <v>39372</v>
      </c>
      <c r="AX2865" t="s">
        <v>19459</v>
      </c>
      <c r="AY2865" t="s">
        <v>19460</v>
      </c>
      <c r="AZ2865" t="s">
        <v>71</v>
      </c>
      <c r="BA2865">
        <v>568773</v>
      </c>
      <c r="BB2865" t="s">
        <v>66</v>
      </c>
      <c r="BC2865" t="str">
        <f t="shared" si="118"/>
        <v>01900</v>
      </c>
      <c r="BD2865" t="str">
        <f t="shared" si="119"/>
        <v>YZ-01900</v>
      </c>
    </row>
    <row r="2866" spans="1:56" ht="21.6" customHeight="1">
      <c r="D2866" s="9">
        <f>SUBTOTAL(9,H2:H2865)</f>
        <v>4368779886</v>
      </c>
      <c r="E2866" s="10">
        <f>SUBTOTAL(9,N2:N2865)</f>
        <v>2370</v>
      </c>
      <c r="F2866" s="11">
        <f>SUBTOTAL(103,B2:B2865)</f>
        <v>2864</v>
      </c>
      <c r="K2866" s="23"/>
      <c r="N2866" s="8"/>
    </row>
  </sheetData>
  <autoFilter ref="A1:BB2865"/>
  <sortState ref="A2:BF12232">
    <sortCondition ref="F2:F12232"/>
  </sortState>
  <conditionalFormatting sqref="H2:H2865">
    <cfRule type="cellIs" dxfId="0" priority="1" operator="greaterThan">
      <formula>1000000</formula>
    </cfRule>
  </conditionalFormatting>
  <pageMargins left="0.1" right="0.05" top="0.43" bottom="0.44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L14" sqref="L14"/>
    </sheetView>
  </sheetViews>
  <sheetFormatPr defaultRowHeight="15"/>
  <cols>
    <col min="1" max="1" width="6" customWidth="1"/>
    <col min="2" max="2" width="19.7109375" customWidth="1"/>
    <col min="3" max="4" width="10.7109375" customWidth="1"/>
    <col min="5" max="5" width="15.7109375" customWidth="1"/>
    <col min="6" max="7" width="10.7109375" customWidth="1"/>
    <col min="8" max="8" width="15.7109375" customWidth="1"/>
  </cols>
  <sheetData>
    <row r="1" spans="1:8" ht="25.15" customHeight="1">
      <c r="A1" s="26" t="s">
        <v>19472</v>
      </c>
      <c r="B1" s="26"/>
      <c r="C1" s="26"/>
      <c r="D1" s="26"/>
      <c r="E1" s="26"/>
      <c r="F1" s="26"/>
      <c r="G1" s="26"/>
      <c r="H1" s="26"/>
    </row>
    <row r="2" spans="1:8" ht="21" customHeight="1">
      <c r="A2" s="18"/>
      <c r="B2" s="27" t="s">
        <v>19463</v>
      </c>
      <c r="C2" s="25" t="s">
        <v>19470</v>
      </c>
      <c r="D2" s="25"/>
      <c r="E2" s="25"/>
      <c r="F2" s="25" t="s">
        <v>19470</v>
      </c>
      <c r="G2" s="25"/>
      <c r="H2" s="25"/>
    </row>
    <row r="3" spans="1:8" ht="21" customHeight="1">
      <c r="A3" s="19" t="s">
        <v>0</v>
      </c>
      <c r="B3" s="28"/>
      <c r="C3" s="19" t="s">
        <v>19464</v>
      </c>
      <c r="D3" s="19" t="s">
        <v>19465</v>
      </c>
      <c r="E3" s="19" t="s">
        <v>19466</v>
      </c>
      <c r="F3" s="19" t="s">
        <v>19464</v>
      </c>
      <c r="G3" s="19" t="s">
        <v>19465</v>
      </c>
      <c r="H3" s="19" t="s">
        <v>19466</v>
      </c>
    </row>
    <row r="4" spans="1:8" ht="16.149999999999999" customHeight="1">
      <c r="A4" s="12">
        <v>1</v>
      </c>
      <c r="B4" s="13" t="s">
        <v>165</v>
      </c>
      <c r="C4" s="14">
        <f>COUNTIFS(Sheet1!$L:$L,$B4,Sheet1!$F:$F,"&lt;&gt;")</f>
        <v>185</v>
      </c>
      <c r="D4" s="15">
        <f>SUMIFS(Sheet1!$N$2:$N$39836,Sheet1!$L$2:$L$39836,$B4,Sheet1!$N$2:$N$39836,1)</f>
        <v>181</v>
      </c>
      <c r="E4" s="16">
        <f>SUMIF(Sheet1!$L:$L,$B4,Sheet1!$H:$H)</f>
        <v>252869193</v>
      </c>
      <c r="F4" s="17"/>
      <c r="G4" s="17"/>
      <c r="H4" s="17"/>
    </row>
    <row r="5" spans="1:8" ht="16.149999999999999" customHeight="1">
      <c r="A5" s="12">
        <v>2</v>
      </c>
      <c r="B5" s="13" t="s">
        <v>3095</v>
      </c>
      <c r="C5" s="14">
        <f>COUNTIFS(Sheet1!$L:$L,$B5,Sheet1!$F:$F,"&lt;&gt;")</f>
        <v>112</v>
      </c>
      <c r="D5" s="15">
        <f>SUMIFS(Sheet1!$N$2:$N$39836,Sheet1!$L$2:$L$39836,$B5,Sheet1!$N$2:$N$39836,1)</f>
        <v>112</v>
      </c>
      <c r="E5" s="16">
        <f>SUMIF(Sheet1!$L:$L,$B5,Sheet1!$H:$H)</f>
        <v>110927376</v>
      </c>
      <c r="F5" s="17"/>
      <c r="G5" s="17"/>
      <c r="H5" s="17"/>
    </row>
    <row r="6" spans="1:8" ht="16.149999999999999" customHeight="1">
      <c r="A6" s="12">
        <v>3</v>
      </c>
      <c r="B6" s="13" t="s">
        <v>78</v>
      </c>
      <c r="C6" s="14">
        <f>COUNTIFS(Sheet1!$L:$L,$B6,Sheet1!$F:$F,"&lt;&gt;")</f>
        <v>233</v>
      </c>
      <c r="D6" s="15">
        <f>SUMIFS(Sheet1!$N$2:$N$39836,Sheet1!$L$2:$L$39836,$B6,Sheet1!$N$2:$N$39836,1)</f>
        <v>231</v>
      </c>
      <c r="E6" s="16">
        <f>SUMIF(Sheet1!$L:$L,$B6,Sheet1!$H:$H)</f>
        <v>159014290</v>
      </c>
      <c r="F6" s="17"/>
      <c r="G6" s="17"/>
      <c r="H6" s="17"/>
    </row>
    <row r="7" spans="1:8" ht="16.149999999999999" customHeight="1">
      <c r="A7" s="12">
        <v>4</v>
      </c>
      <c r="B7" s="13" t="s">
        <v>119</v>
      </c>
      <c r="C7" s="14">
        <f>COUNTIFS(Sheet1!$L:$L,$B7,Sheet1!$F:$F,"&lt;&gt;")</f>
        <v>336</v>
      </c>
      <c r="D7" s="15">
        <f>SUMIFS(Sheet1!$N$2:$N$39836,Sheet1!$L$2:$L$39836,$B7,Sheet1!$N$2:$N$39836,1)</f>
        <v>323</v>
      </c>
      <c r="E7" s="16">
        <f>SUMIF(Sheet1!$L:$L,$B7,Sheet1!$H:$H)</f>
        <v>312100597</v>
      </c>
      <c r="F7" s="17"/>
      <c r="G7" s="17"/>
      <c r="H7" s="17"/>
    </row>
    <row r="8" spans="1:8" ht="16.149999999999999" customHeight="1">
      <c r="A8" s="12">
        <v>5</v>
      </c>
      <c r="B8" s="13" t="s">
        <v>415</v>
      </c>
      <c r="C8" s="14">
        <f>COUNTIFS(Sheet1!$L:$L,$B8,Sheet1!$F:$F,"&lt;&gt;")</f>
        <v>451</v>
      </c>
      <c r="D8" s="15">
        <f>SUMIFS(Sheet1!$N$2:$N$39836,Sheet1!$L$2:$L$39836,$B8,Sheet1!$N$2:$N$39836,1)</f>
        <v>440</v>
      </c>
      <c r="E8" s="16">
        <f>SUMIF(Sheet1!$L:$L,$B8,Sheet1!$H:$H)</f>
        <v>286792762</v>
      </c>
      <c r="F8" s="17"/>
      <c r="G8" s="17"/>
      <c r="H8" s="17"/>
    </row>
    <row r="9" spans="1:8" ht="16.149999999999999" customHeight="1">
      <c r="A9" s="12">
        <v>6</v>
      </c>
      <c r="B9" s="13" t="s">
        <v>347</v>
      </c>
      <c r="C9" s="14">
        <f>COUNTIFS(Sheet1!$L:$L,$B9,Sheet1!$F:$F,"&lt;&gt;")</f>
        <v>181</v>
      </c>
      <c r="D9" s="15">
        <f>SUMIFS(Sheet1!$N$2:$N$39836,Sheet1!$L$2:$L$39836,$B9,Sheet1!$N$2:$N$39836,1)</f>
        <v>180</v>
      </c>
      <c r="E9" s="16">
        <f>SUMIF(Sheet1!$L:$L,$B9,Sheet1!$H:$H)</f>
        <v>135152136</v>
      </c>
      <c r="F9" s="17"/>
      <c r="G9" s="17"/>
      <c r="H9" s="17"/>
    </row>
    <row r="10" spans="1:8" ht="16.149999999999999" customHeight="1">
      <c r="A10" s="12">
        <v>7</v>
      </c>
      <c r="B10" s="13" t="s">
        <v>95</v>
      </c>
      <c r="C10" s="14">
        <f>COUNTIFS(Sheet1!$L:$L,$B10,Sheet1!$F:$F,"&lt;&gt;")</f>
        <v>362</v>
      </c>
      <c r="D10" s="15">
        <f>SUMIFS(Sheet1!$N$2:$N$39836,Sheet1!$L$2:$L$39836,$B10,Sheet1!$N$2:$N$39836,1)</f>
        <v>352</v>
      </c>
      <c r="E10" s="16">
        <f>SUMIF(Sheet1!$L:$L,$B10,Sheet1!$H:$H)</f>
        <v>302447477</v>
      </c>
      <c r="F10" s="17"/>
      <c r="G10" s="17"/>
      <c r="H10" s="17"/>
    </row>
    <row r="11" spans="1:8" ht="16.149999999999999" customHeight="1">
      <c r="A11" s="12">
        <v>8</v>
      </c>
      <c r="B11" s="13" t="s">
        <v>51</v>
      </c>
      <c r="C11" s="14">
        <f>COUNTIFS(Sheet1!$L:$L,$B11,Sheet1!$F:$F,"&lt;&gt;")</f>
        <v>1004</v>
      </c>
      <c r="D11" s="15">
        <f>SUMIFS(Sheet1!$N$2:$N$39836,Sheet1!$L$2:$L$39836,$B11,Sheet1!$N$2:$N$39836,1)</f>
        <v>551</v>
      </c>
      <c r="E11" s="16">
        <f>SUMIF(Sheet1!$L:$L,$B11,Sheet1!$H:$H)</f>
        <v>2809476055</v>
      </c>
      <c r="F11" s="17"/>
      <c r="G11" s="17"/>
      <c r="H11" s="17"/>
    </row>
  </sheetData>
  <sortState ref="A3:E10">
    <sortCondition ref="B3:B10"/>
  </sortState>
  <mergeCells count="4">
    <mergeCell ref="C2:E2"/>
    <mergeCell ref="F2:H2"/>
    <mergeCell ref="A1:H1"/>
    <mergeCell ref="B2:B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P12" sqref="P12"/>
    </sheetView>
  </sheetViews>
  <sheetFormatPr defaultRowHeight="15"/>
  <cols>
    <col min="1" max="1" width="6" customWidth="1"/>
    <col min="2" max="2" width="19.7109375" customWidth="1"/>
    <col min="3" max="4" width="10.7109375" customWidth="1"/>
    <col min="5" max="5" width="15.7109375" customWidth="1"/>
    <col min="6" max="7" width="10.7109375" customWidth="1"/>
    <col min="8" max="8" width="15.7109375" customWidth="1"/>
    <col min="9" max="10" width="10.7109375" customWidth="1"/>
    <col min="11" max="11" width="15.7109375" customWidth="1"/>
  </cols>
  <sheetData>
    <row r="1" spans="1:11" ht="25.15" customHeight="1">
      <c r="A1" s="26" t="s">
        <v>19472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21" customHeight="1">
      <c r="A2" s="18"/>
      <c r="B2" s="27" t="s">
        <v>19463</v>
      </c>
      <c r="C2" s="25" t="s">
        <v>19470</v>
      </c>
      <c r="D2" s="25"/>
      <c r="E2" s="25"/>
      <c r="F2" s="25" t="s">
        <v>19470</v>
      </c>
      <c r="G2" s="25"/>
      <c r="H2" s="25"/>
      <c r="I2" s="25" t="s">
        <v>19471</v>
      </c>
      <c r="J2" s="25"/>
      <c r="K2" s="25"/>
    </row>
    <row r="3" spans="1:11" ht="21" customHeight="1">
      <c r="A3" s="19" t="s">
        <v>0</v>
      </c>
      <c r="B3" s="28"/>
      <c r="C3" s="19" t="s">
        <v>19464</v>
      </c>
      <c r="D3" s="19" t="s">
        <v>19465</v>
      </c>
      <c r="E3" s="19" t="s">
        <v>19466</v>
      </c>
      <c r="F3" s="19" t="s">
        <v>19464</v>
      </c>
      <c r="G3" s="19" t="s">
        <v>19465</v>
      </c>
      <c r="H3" s="19" t="s">
        <v>19466</v>
      </c>
      <c r="I3" s="17"/>
      <c r="J3" s="17"/>
      <c r="K3" s="17"/>
    </row>
    <row r="4" spans="1:11" ht="16.149999999999999" customHeight="1">
      <c r="A4" s="12">
        <v>1</v>
      </c>
      <c r="B4" s="13" t="s">
        <v>165</v>
      </c>
      <c r="C4" s="14">
        <f>COUNTIFS(Sheet1!$L:$L,$B4,Sheet1!$F:$F,"&lt;&gt;")</f>
        <v>185</v>
      </c>
      <c r="D4" s="15">
        <f>SUMIFS(Sheet1!$N$2:$N$39836,Sheet1!$L$2:$L$39836,$B4,Sheet1!$N$2:$N$39836,1)</f>
        <v>181</v>
      </c>
      <c r="E4" s="16">
        <f>SUMIF(Sheet1!$L:$L,$B4,Sheet1!$H:$H)</f>
        <v>252869193</v>
      </c>
      <c r="F4" s="17"/>
      <c r="G4" s="17"/>
      <c r="H4" s="17"/>
      <c r="I4" s="17"/>
      <c r="J4" s="17"/>
      <c r="K4" s="17"/>
    </row>
    <row r="5" spans="1:11" ht="16.149999999999999" customHeight="1">
      <c r="A5" s="12">
        <v>2</v>
      </c>
      <c r="B5" s="13" t="s">
        <v>3095</v>
      </c>
      <c r="C5" s="14">
        <f>COUNTIFS(Sheet1!$L:$L,$B5,Sheet1!$F:$F,"&lt;&gt;")</f>
        <v>112</v>
      </c>
      <c r="D5" s="15">
        <f>SUMIFS(Sheet1!$N$2:$N$39836,Sheet1!$L$2:$L$39836,$B5,Sheet1!$N$2:$N$39836,1)</f>
        <v>112</v>
      </c>
      <c r="E5" s="16">
        <f>SUMIF(Sheet1!$L:$L,$B5,Sheet1!$H:$H)</f>
        <v>110927376</v>
      </c>
      <c r="F5" s="17"/>
      <c r="G5" s="17"/>
      <c r="H5" s="17"/>
      <c r="I5" s="17"/>
      <c r="J5" s="17"/>
      <c r="K5" s="17"/>
    </row>
    <row r="6" spans="1:11" ht="16.149999999999999" customHeight="1">
      <c r="A6" s="12">
        <v>3</v>
      </c>
      <c r="B6" s="13" t="s">
        <v>78</v>
      </c>
      <c r="C6" s="14">
        <f>COUNTIFS(Sheet1!$L:$L,$B6,Sheet1!$F:$F,"&lt;&gt;")</f>
        <v>233</v>
      </c>
      <c r="D6" s="15">
        <f>SUMIFS(Sheet1!$N$2:$N$39836,Sheet1!$L$2:$L$39836,$B6,Sheet1!$N$2:$N$39836,1)</f>
        <v>231</v>
      </c>
      <c r="E6" s="16">
        <f>SUMIF(Sheet1!$L:$L,$B6,Sheet1!$H:$H)</f>
        <v>159014290</v>
      </c>
      <c r="F6" s="17"/>
      <c r="G6" s="17"/>
      <c r="H6" s="17"/>
      <c r="I6" s="17"/>
      <c r="J6" s="17"/>
      <c r="K6" s="17"/>
    </row>
    <row r="7" spans="1:11" ht="16.149999999999999" customHeight="1">
      <c r="A7" s="12">
        <v>4</v>
      </c>
      <c r="B7" s="13" t="s">
        <v>119</v>
      </c>
      <c r="C7" s="14">
        <f>COUNTIFS(Sheet1!$L:$L,$B7,Sheet1!$F:$F,"&lt;&gt;")</f>
        <v>336</v>
      </c>
      <c r="D7" s="15">
        <f>SUMIFS(Sheet1!$N$2:$N$39836,Sheet1!$L$2:$L$39836,$B7,Sheet1!$N$2:$N$39836,1)</f>
        <v>323</v>
      </c>
      <c r="E7" s="16">
        <f>SUMIF(Sheet1!$L:$L,$B7,Sheet1!$H:$H)</f>
        <v>312100597</v>
      </c>
      <c r="F7" s="17"/>
      <c r="G7" s="17"/>
      <c r="H7" s="17"/>
      <c r="I7" s="17"/>
      <c r="J7" s="17"/>
      <c r="K7" s="17"/>
    </row>
    <row r="8" spans="1:11" ht="16.149999999999999" customHeight="1">
      <c r="A8" s="12">
        <v>5</v>
      </c>
      <c r="B8" s="13" t="s">
        <v>415</v>
      </c>
      <c r="C8" s="14">
        <f>COUNTIFS(Sheet1!$L:$L,$B8,Sheet1!$F:$F,"&lt;&gt;")</f>
        <v>451</v>
      </c>
      <c r="D8" s="15">
        <f>SUMIFS(Sheet1!$N$2:$N$39836,Sheet1!$L$2:$L$39836,$B8,Sheet1!$N$2:$N$39836,1)</f>
        <v>440</v>
      </c>
      <c r="E8" s="16">
        <f>SUMIF(Sheet1!$L:$L,$B8,Sheet1!$H:$H)</f>
        <v>286792762</v>
      </c>
      <c r="F8" s="17"/>
      <c r="G8" s="17"/>
      <c r="H8" s="17"/>
      <c r="I8" s="17"/>
      <c r="J8" s="17"/>
      <c r="K8" s="17"/>
    </row>
    <row r="9" spans="1:11" ht="16.149999999999999" customHeight="1">
      <c r="A9" s="12">
        <v>6</v>
      </c>
      <c r="B9" s="13" t="s">
        <v>347</v>
      </c>
      <c r="C9" s="14">
        <f>COUNTIFS(Sheet1!$L:$L,$B9,Sheet1!$F:$F,"&lt;&gt;")</f>
        <v>181</v>
      </c>
      <c r="D9" s="15">
        <f>SUMIFS(Sheet1!$N$2:$N$39836,Sheet1!$L$2:$L$39836,$B9,Sheet1!$N$2:$N$39836,1)</f>
        <v>180</v>
      </c>
      <c r="E9" s="16">
        <f>SUMIF(Sheet1!$L:$L,$B9,Sheet1!$H:$H)</f>
        <v>135152136</v>
      </c>
      <c r="F9" s="17"/>
      <c r="G9" s="17"/>
      <c r="H9" s="17"/>
      <c r="I9" s="17"/>
      <c r="J9" s="17"/>
      <c r="K9" s="17"/>
    </row>
    <row r="10" spans="1:11" ht="16.149999999999999" customHeight="1">
      <c r="A10" s="12">
        <v>7</v>
      </c>
      <c r="B10" s="13" t="s">
        <v>95</v>
      </c>
      <c r="C10" s="14">
        <f>COUNTIFS(Sheet1!$L:$L,$B10,Sheet1!$F:$F,"&lt;&gt;")</f>
        <v>362</v>
      </c>
      <c r="D10" s="15">
        <f>SUMIFS(Sheet1!$N$2:$N$39836,Sheet1!$L$2:$L$39836,$B10,Sheet1!$N$2:$N$39836,1)</f>
        <v>352</v>
      </c>
      <c r="E10" s="16">
        <f>SUMIF(Sheet1!$L:$L,$B10,Sheet1!$H:$H)</f>
        <v>302447477</v>
      </c>
      <c r="F10" s="17"/>
      <c r="G10" s="17"/>
      <c r="H10" s="17"/>
      <c r="I10" s="17"/>
      <c r="J10" s="17"/>
      <c r="K10" s="17"/>
    </row>
    <row r="11" spans="1:11" ht="16.149999999999999" customHeight="1">
      <c r="A11" s="12">
        <v>8</v>
      </c>
      <c r="B11" s="13" t="s">
        <v>51</v>
      </c>
      <c r="C11" s="14">
        <f>COUNTIFS(Sheet1!$L:$L,$B11,Sheet1!$F:$F,"&lt;&gt;")</f>
        <v>1004</v>
      </c>
      <c r="D11" s="15">
        <f>SUMIFS(Sheet1!$N$2:$N$39836,Sheet1!$L$2:$L$39836,$B11,Sheet1!$N$2:$N$39836,1)</f>
        <v>551</v>
      </c>
      <c r="E11" s="16">
        <f>SUMIF(Sheet1!$L:$L,$B11,Sheet1!$H:$H)</f>
        <v>2809476055</v>
      </c>
      <c r="F11" s="17"/>
      <c r="G11" s="17"/>
      <c r="H11" s="17"/>
      <c r="I11" s="17"/>
      <c r="J11" s="17"/>
      <c r="K11" s="17"/>
    </row>
  </sheetData>
  <mergeCells count="5">
    <mergeCell ref="A1:K1"/>
    <mergeCell ref="B2:B3"/>
    <mergeCell ref="C2:E2"/>
    <mergeCell ref="F2:H2"/>
    <mergeCell ref="I2:K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Sheet2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2026-08-20T09:33:31Z</cp:lastPrinted>
  <dcterms:created xsi:type="dcterms:W3CDTF">2026-05-21T09:35:00Z</dcterms:created>
  <dcterms:modified xsi:type="dcterms:W3CDTF">2026-08-22T00:46:56Z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F87BDAB33CAE4D46A0CE81CFEE443C0C_12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